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<sst xmlns="http://schemas.openxmlformats.org/spreadsheetml/2006/main" count="17828" uniqueCount="5750">
  <si>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</si>
  <si>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</si>
  <si>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</si>
  <si>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</si>
  <si>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</si>
  <si>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</si>
  <si>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</si>
  <si>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</si>
  <si>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</si>
  <si>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</si>
  <si>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</si>
  <si>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</si>
  <si>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</si>
  <si>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</si>
  <si>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</si>
  <si>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</si>
  <si>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</si>
  <si>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</si>
  <si>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</si>
  <si>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</si>
  <si>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</si>
  <si>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</si>
  <si>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</si>
  <si>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</si>
  <si>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</si>
  <si>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999224150444201	</t>
  </si>
  <si>
    <t>Ctrip</t>
  </si>
  <si>
    <t>正常</t>
  </si>
  <si>
    <t>[纽约]OYO 时代广场酒店(OYO Times Square)(60494067)</t>
  </si>
  <si>
    <t>高级大床房&lt;2人入住&gt;&lt;不退款&gt;</t>
  </si>
  <si>
    <t>HKD</t>
  </si>
  <si>
    <t>Fritzel/Travis,Fritzel/Travis</t>
  </si>
  <si>
    <t>CA13030231028HKD</t>
  </si>
  <si>
    <t>未提现</t>
  </si>
  <si>
    <t>携程开票</t>
  </si>
  <si>
    <t xml:space="preserve">3373794	</t>
  </si>
  <si>
    <t xml:space="preserve">NYCOYO193664777	</t>
  </si>
  <si>
    <t xml:space="preserve">999224699589773	</t>
  </si>
  <si>
    <t>[达沃]多米西里奥洛伦佐酒店(Domicilio Lorenzo)(55491789)</t>
  </si>
  <si>
    <t>高级园景房&lt;2人入住&gt;&lt;早餐&gt;</t>
  </si>
  <si>
    <t>Remmert/Daren,Remmert/Daren</t>
  </si>
  <si>
    <t xml:space="preserve">3485770	</t>
  </si>
  <si>
    <t xml:space="preserve">-25440357	</t>
  </si>
  <si>
    <t xml:space="preserve">999225450162544	</t>
  </si>
  <si>
    <t>[普吉岛]马姆提斯度假酒店(Mom Tri's Villa Royale)(90362360)</t>
  </si>
  <si>
    <t>海滩翼套房&lt;2人入住&gt;&lt;早餐&gt;</t>
  </si>
  <si>
    <t>Chu Lingying,Cao Yiqun</t>
  </si>
  <si>
    <t xml:space="preserve">3659474	</t>
  </si>
  <si>
    <t xml:space="preserve">	</t>
  </si>
  <si>
    <t xml:space="preserve">999225450173802	</t>
  </si>
  <si>
    <t>Xu Xiaofang,Chu Jianchao</t>
  </si>
  <si>
    <t xml:space="preserve">3659476	</t>
  </si>
  <si>
    <t>取消</t>
  </si>
  <si>
    <t xml:space="preserve">999225532398757	</t>
  </si>
  <si>
    <t>[新加坡]新加坡悦乐雅柏酒店(Village Hotel Albert Court by Far East Hospitality)(55346083)</t>
  </si>
  <si>
    <t>高级房&lt;2人入住&gt;&lt;早餐&gt;</t>
  </si>
  <si>
    <t>mehra/sahil,mehra/sahil</t>
  </si>
  <si>
    <t xml:space="preserve">3673888	</t>
  </si>
  <si>
    <t xml:space="preserve">999225890023689	</t>
  </si>
  <si>
    <t>[Center District]卢布尔雅那城市酒店(City Hotel Ljubljana)(90352257)</t>
  </si>
  <si>
    <t>舒适双人房&lt;2人入住&gt;&lt;早餐&gt;</t>
  </si>
  <si>
    <t>Stone/Terry Michael</t>
  </si>
  <si>
    <t xml:space="preserve">3748136	</t>
  </si>
  <si>
    <t xml:space="preserve">999225939883570	</t>
  </si>
  <si>
    <t>[伦敦]皇家国家酒店(Royal National Hotel)(55452169)</t>
  </si>
  <si>
    <t>双床房&lt;2人入住&gt;</t>
  </si>
  <si>
    <t>CHUNG/HIU LAM</t>
  </si>
  <si>
    <t xml:space="preserve">3758831	</t>
  </si>
  <si>
    <t xml:space="preserve">999225942181949	</t>
  </si>
  <si>
    <t>[曼谷]曼谷维伊 - 美憬阁酒店(VIE Hotel Bangkok, MGallery Hotel Collection)(60467295)</t>
  </si>
  <si>
    <t>豪华特大床套房&lt;2人入住&gt;&lt;早餐&gt;</t>
  </si>
  <si>
    <t>DU/JIAOJIAO,LAU/TIN YAU HANS</t>
  </si>
  <si>
    <t xml:space="preserve">3759407	</t>
  </si>
  <si>
    <t xml:space="preserve">8008791	</t>
  </si>
  <si>
    <t xml:space="preserve">999226340594597	</t>
  </si>
  <si>
    <t>[曼谷]曼谷素坤逸奥克伍德华庭工作室酒店(Oakwood Studios Sukhumvit Bangkok)(103956658)</t>
  </si>
  <si>
    <t>Superior Room&lt;2人入住&gt;&lt;不退款&gt;</t>
  </si>
  <si>
    <t>Lin/Tak Yiu</t>
  </si>
  <si>
    <t xml:space="preserve">3831783	</t>
  </si>
  <si>
    <t xml:space="preserve">10051831	</t>
  </si>
  <si>
    <t xml:space="preserve">999226495131718	</t>
  </si>
  <si>
    <t>[首尔]明洞山之家(Hill House Myeongdong)(55694769)</t>
  </si>
  <si>
    <t>高级双人房&lt;2人入住&gt;</t>
  </si>
  <si>
    <t>LI/HONGNUO,ZHANG/YINING</t>
  </si>
  <si>
    <t xml:space="preserve">3857778	</t>
  </si>
  <si>
    <t xml:space="preserve">338182534	</t>
  </si>
  <si>
    <t xml:space="preserve">999226501939599	</t>
  </si>
  <si>
    <t>[普吉岛]普吉岛麦考安纳塔拉别墅度假酒店(Anantara Mai Khao Phuket Villas)(55380751)</t>
  </si>
  <si>
    <t>Pool Pavilion&lt;2人入住&gt;&lt;不退款&gt;&lt;早餐&gt;</t>
  </si>
  <si>
    <t>SATHYAKANTH/ANURADHA</t>
  </si>
  <si>
    <t xml:space="preserve">3865890	</t>
  </si>
  <si>
    <t xml:space="preserve">62135037	</t>
  </si>
  <si>
    <t xml:space="preserve">999226673592534	</t>
  </si>
  <si>
    <t>[里斯本]阿文尼达宫旅馆(Hotel Avenida Palace)(55439204)</t>
  </si>
  <si>
    <t>双人床房&lt;2人入住&gt;&lt;早餐&gt;</t>
  </si>
  <si>
    <t>wong/man to</t>
  </si>
  <si>
    <t xml:space="preserve">3898298	</t>
  </si>
  <si>
    <t xml:space="preserve">999226711400467	</t>
  </si>
  <si>
    <t>[维罗纳]莱昂奥罗酒店(Hotel Leon d'Oro)(55452005)</t>
  </si>
  <si>
    <t>豪华双人房&lt;2人入住&gt;&lt;早餐&gt;</t>
  </si>
  <si>
    <t>LIU/CHUENLIN</t>
  </si>
  <si>
    <t xml:space="preserve">3901644	</t>
  </si>
  <si>
    <t xml:space="preserve">17545480	</t>
  </si>
  <si>
    <t xml:space="preserve">999226736645417	</t>
  </si>
  <si>
    <t>[纽约]阿尔罗诺玛德酒店(Arlo NoMad)(55519747)</t>
  </si>
  <si>
    <t>大号床房&lt;2人入住&gt;</t>
  </si>
  <si>
    <t>Fujibayashi/Yuka</t>
  </si>
  <si>
    <t xml:space="preserve">3912197	</t>
  </si>
  <si>
    <t xml:space="preserve">8710	</t>
  </si>
  <si>
    <t xml:space="preserve">999226742159806	</t>
  </si>
  <si>
    <t>[首尔]首尔吴竹庄仁寺洞酒店(Hotel Kuretakeso Insadong)(55944814)</t>
  </si>
  <si>
    <t>标准三人间&lt;2人入住&gt;&lt;早餐&gt;</t>
  </si>
  <si>
    <t>CHO/JEONGIN</t>
  </si>
  <si>
    <t xml:space="preserve">3913789	</t>
  </si>
  <si>
    <t xml:space="preserve">999226763158059	</t>
  </si>
  <si>
    <t>[曼谷]皇家总统酒店(Royal President Bangkok)(55680412)</t>
  </si>
  <si>
    <t>JUNIOR SUITE ROOM&lt;2人入住&gt;</t>
  </si>
  <si>
    <t>FUKUSHIMA/HIDEO,ABE/TSUYOSHI</t>
  </si>
  <si>
    <t xml:space="preserve">3921662	</t>
  </si>
  <si>
    <t xml:space="preserve">CONFIRMED	</t>
  </si>
  <si>
    <t xml:space="preserve">999226772325938	</t>
  </si>
  <si>
    <t>[济州市]济州岛海洋套房酒店(Ocean Suites Jeju Hotel)(68031226)</t>
  </si>
  <si>
    <t>海景标准双床房&lt;2人入住&gt;</t>
  </si>
  <si>
    <t>Lee/Kwangbum</t>
  </si>
  <si>
    <t xml:space="preserve">3926854	</t>
  </si>
  <si>
    <t xml:space="preserve">2309132262161822	</t>
  </si>
  <si>
    <t xml:space="preserve">999226789914465	</t>
  </si>
  <si>
    <t>[阿布扎比]市中心千禧酒店(MILLENNIUM DOWNTOWN Abu Dhabi)(55707453)</t>
  </si>
  <si>
    <t>客房&lt;2人入住&gt;&lt;早餐&gt;</t>
  </si>
  <si>
    <t>Madani/Shahab</t>
  </si>
  <si>
    <t xml:space="preserve">3936134	</t>
  </si>
  <si>
    <t xml:space="preserve">6871997	</t>
  </si>
  <si>
    <t xml:space="preserve">999226835377941	</t>
  </si>
  <si>
    <t>[首尔]9布里克酒店(9 Brick Hotel)(77372030)</t>
  </si>
  <si>
    <t>精致顶层房&lt;2人入住&gt;</t>
  </si>
  <si>
    <t>LAO/MAN I</t>
  </si>
  <si>
    <t xml:space="preserve">3946161	</t>
  </si>
  <si>
    <t xml:space="preserve">2309172262625430	</t>
  </si>
  <si>
    <t xml:space="preserve">999226843918305	</t>
  </si>
  <si>
    <t>[巴塞罗那]ARC兰布拉酒店(Arc La Rambla)(55832067)</t>
  </si>
  <si>
    <t>客房(带露台)&lt;2人入住&gt;&lt;不退款&gt;&lt;早餐&gt;</t>
  </si>
  <si>
    <t>Aspinall Nessling/Kevin</t>
  </si>
  <si>
    <t xml:space="preserve">3950716	</t>
  </si>
  <si>
    <t xml:space="preserve">17639731	</t>
  </si>
  <si>
    <t xml:space="preserve">999226920952643	</t>
  </si>
  <si>
    <t>[罗马]菲利亚酒店(Hotel Philia)(55354948)</t>
  </si>
  <si>
    <t>双人床房&lt;2人入住&gt;</t>
  </si>
  <si>
    <t>Palmiero/Giuseppe Francesco</t>
  </si>
  <si>
    <t xml:space="preserve">3972802	</t>
  </si>
  <si>
    <t xml:space="preserve">999226921146786	</t>
  </si>
  <si>
    <t>[吉隆坡]吉隆坡希尔顿花园酒店北店(Hilton Garden Inn Kuala Lumpur - North)(55299338)</t>
  </si>
  <si>
    <t>LEE/TINGYU</t>
  </si>
  <si>
    <t xml:space="preserve">3972848	</t>
  </si>
  <si>
    <t xml:space="preserve">HMY-6PM35M7X+Q9-E00	</t>
  </si>
  <si>
    <t xml:space="preserve">999226927888654	</t>
  </si>
  <si>
    <t>经典双人房&lt;2人入住&gt;&lt;早餐&gt;</t>
  </si>
  <si>
    <t>HOU/YU,YANG/FAN</t>
  </si>
  <si>
    <t xml:space="preserve">3975525	</t>
  </si>
  <si>
    <t xml:space="preserve">17696678	</t>
  </si>
  <si>
    <t xml:space="preserve">999226930107160	</t>
  </si>
  <si>
    <t>[华盛顿]华盛顿哥伦比亚特区/美国国会大厦万怡酒店(Courtyard Washington, DC/U.S. Capitol)(55478555)</t>
  </si>
  <si>
    <t>特大床房带沙发床&lt;2人入住&gt;&lt;不退款&gt;</t>
  </si>
  <si>
    <t>Kapoor/Jiyotika,Sridhar/Madhav</t>
  </si>
  <si>
    <t xml:space="preserve">3977002	</t>
  </si>
  <si>
    <t xml:space="preserve">54951	</t>
  </si>
  <si>
    <t xml:space="preserve">999227005277828	</t>
  </si>
  <si>
    <t>[布鲁日]学院酒店(Dukes' Academie Brugge)(55801294)</t>
  </si>
  <si>
    <t>经典双人房/双床房&lt;2人入住&gt;</t>
  </si>
  <si>
    <t>CHANG/CHU-CHUN,CHANG/CHU-CHUN</t>
  </si>
  <si>
    <t xml:space="preserve">3981443	</t>
  </si>
  <si>
    <t xml:space="preserve">999227050279310	</t>
  </si>
  <si>
    <t>[曼彻斯特]曼彻斯特市中心竞技场旅屋酒店(Travelodge Manchester Central Arena)(95083649)</t>
  </si>
  <si>
    <t>Family Room (DSPN)&lt;1人入住&gt;&lt;早餐&gt;</t>
  </si>
  <si>
    <t>KOOMULLIPARAMBIL/SHAFEEQUDHEEN</t>
  </si>
  <si>
    <t xml:space="preserve">3989781	</t>
  </si>
  <si>
    <t xml:space="preserve">1573325801	</t>
  </si>
  <si>
    <t xml:space="preserve">999227103505060	</t>
  </si>
  <si>
    <t>[旧金山]卡萨渔人码头酒店(Hotel Caza)(77288431)</t>
  </si>
  <si>
    <t>部分湾景特大床房&lt;2人入住&gt;</t>
  </si>
  <si>
    <t>TAN/JEANNIE</t>
  </si>
  <si>
    <t xml:space="preserve">4004204	</t>
  </si>
  <si>
    <t xml:space="preserve">999227109865519	</t>
  </si>
  <si>
    <t>[博卡拉]格兰德假日酒店(Hotel Grand Holiday)(111611921)</t>
  </si>
  <si>
    <t>豪华双床房&lt;2人入住&gt;</t>
  </si>
  <si>
    <t>RONG/XIN</t>
  </si>
  <si>
    <t xml:space="preserve">4008329	</t>
  </si>
  <si>
    <t xml:space="preserve">999227110534049	</t>
  </si>
  <si>
    <t>[巴厘岛]巴厘岛机场希尔顿花园酒店(Hilton Garden Inn Bali Ngurah Rai Airport)(55290459)</t>
  </si>
  <si>
    <t>双床房&lt;2人入住&gt;&lt;早餐&gt;</t>
  </si>
  <si>
    <t>WANG/YUQING,WANG/JIAWEI</t>
  </si>
  <si>
    <t xml:space="preserve">4008783	</t>
  </si>
  <si>
    <t xml:space="preserve">999227112014038	</t>
  </si>
  <si>
    <t>[胡志明市]美灵酒店(Mi Linh Hotel)(55851936)</t>
  </si>
  <si>
    <t>贵宾双人房&lt;2人入住&gt;</t>
  </si>
  <si>
    <t>ZHANG/lei</t>
  </si>
  <si>
    <t xml:space="preserve">4009717	</t>
  </si>
  <si>
    <t xml:space="preserve">1080738547	</t>
  </si>
  <si>
    <t xml:space="preserve">999227113657982	</t>
  </si>
  <si>
    <t>[芭堤雅]芭堤雅阳光酒店(Sunbeam Hotel Pattaya)(55414495)</t>
  </si>
  <si>
    <t>豪华房&lt;2人入住&gt;&lt;早餐&gt;</t>
  </si>
  <si>
    <t>Kaushik/Vaishali,Kaushik/Vaishali</t>
  </si>
  <si>
    <t xml:space="preserve">4010802	</t>
  </si>
  <si>
    <t xml:space="preserve">73219051-1	</t>
  </si>
  <si>
    <t xml:space="preserve">999227178866593	</t>
  </si>
  <si>
    <t>[伦敦]西斯尔伦敦大理石拱门酒店(Thistle London Marble Arch)(70790036)</t>
  </si>
  <si>
    <t>豪华特大床房&lt;2人入住&gt;&lt;不退款&gt;</t>
  </si>
  <si>
    <t>ALOBAYIAN/MOHAMMAD ABDULLAH</t>
  </si>
  <si>
    <t xml:space="preserve">4013827	</t>
  </si>
  <si>
    <t xml:space="preserve">135733291	</t>
  </si>
  <si>
    <t xml:space="preserve">999227180697879	</t>
  </si>
  <si>
    <t>[巴黎]艾斯托特棕榈酒店(Hotel Palm - Astotel)(55653176)</t>
  </si>
  <si>
    <t>标准大床房&lt;2人入住&gt;</t>
  </si>
  <si>
    <t>LIU ZIWEI,DING QIAN</t>
  </si>
  <si>
    <t xml:space="preserve">4014722	</t>
  </si>
  <si>
    <t xml:space="preserve">133924910	</t>
  </si>
  <si>
    <t xml:space="preserve">999227182944644	</t>
  </si>
  <si>
    <t>[哥打京那巴鲁]佳蓝汶莱度假村(Nexus Resort &amp; Spa Karambunai)(56196416)</t>
  </si>
  <si>
    <t>海洋豪华全景房&lt;2人入住&gt;&lt;早餐&gt;</t>
  </si>
  <si>
    <t>SNG/IVAN</t>
  </si>
  <si>
    <t xml:space="preserve">4015707	</t>
  </si>
  <si>
    <t xml:space="preserve">231003081732455	</t>
  </si>
  <si>
    <t xml:space="preserve">999227183309311	</t>
  </si>
  <si>
    <t>[伦敦]伦敦圣吉尔斯酒店(St Giles London – A St Giles Hotel)(55270048)</t>
  </si>
  <si>
    <t>经典双床房&lt;2人入住&gt;&lt;不退款&gt;</t>
  </si>
  <si>
    <t>CHISTYAKOVA/LIUDMILA</t>
  </si>
  <si>
    <t xml:space="preserve">4015955	</t>
  </si>
  <si>
    <t xml:space="preserve">79688SE489072	</t>
  </si>
  <si>
    <t xml:space="preserve">999227193753076	</t>
  </si>
  <si>
    <t>[曼谷]曼谷水门伯克利酒店(The Berkeley Hotel Pratunam Bangkok)(68545460)</t>
  </si>
  <si>
    <t>主塔奢华房&lt;2人入住&gt;&lt;不退款&gt;&lt;早餐&gt;</t>
  </si>
  <si>
    <t>Merugu Rajendra Prasad/Swetha</t>
  </si>
  <si>
    <t xml:space="preserve">4025545	</t>
  </si>
  <si>
    <t xml:space="preserve">320738573	</t>
  </si>
  <si>
    <t xml:space="preserve">999227194042483	</t>
  </si>
  <si>
    <t>[普吉岛]塞卡精品度假酒店(Seeka Boutique Resort)(90400384)</t>
  </si>
  <si>
    <t>标准房&lt;2人入住&gt;&lt;早餐&gt;</t>
  </si>
  <si>
    <t>SRISUPAWAT/NIPON</t>
  </si>
  <si>
    <t xml:space="preserve">4025828	</t>
  </si>
  <si>
    <t xml:space="preserve">9139779120108	</t>
  </si>
  <si>
    <t xml:space="preserve">999227195152859	</t>
  </si>
  <si>
    <t>[哥打京那巴鲁]六十三酒店(Hotel Sixty3)(89918515)</t>
  </si>
  <si>
    <t>家庭豪华房&lt;2人入住&gt;</t>
  </si>
  <si>
    <t>CHUANG/YICHENG</t>
  </si>
  <si>
    <t xml:space="preserve">4026992	</t>
  </si>
  <si>
    <t xml:space="preserve">999227255431423	</t>
  </si>
  <si>
    <t>[哥打京那巴鲁]哥打京那巴鲁皇宫酒店(The Palace Hotel Kota Kinabalu)(55328706)</t>
  </si>
  <si>
    <t>豪华房&lt;2人入住&gt;&lt;不退款&gt;</t>
  </si>
  <si>
    <t>KAMARUDIN/NOOR NATDHIRAH</t>
  </si>
  <si>
    <t xml:space="preserve">4028400	</t>
  </si>
  <si>
    <t xml:space="preserve">327626487	</t>
  </si>
  <si>
    <t xml:space="preserve">999227289274006	</t>
  </si>
  <si>
    <t>[里约热内卢]美洲格拉纳达酒店(Américas Granada Hotel)(55465414)</t>
  </si>
  <si>
    <t>家庭房&lt;2人入住&gt;&lt;早餐&gt;</t>
  </si>
  <si>
    <t>DENG/JIAHUI</t>
  </si>
  <si>
    <t xml:space="preserve">4035294	</t>
  </si>
  <si>
    <t xml:space="preserve">17846146	</t>
  </si>
  <si>
    <t xml:space="preserve">999227291011659	</t>
  </si>
  <si>
    <t>[纽约]温德姆花园唐人街酒店(Wyndham Garden Chinatown)(55280869)</t>
  </si>
  <si>
    <t>高级房, 1 张大床, 无烟房&lt;2人入住&gt;</t>
  </si>
  <si>
    <t>KONG/PING</t>
  </si>
  <si>
    <t xml:space="preserve">4037145	</t>
  </si>
  <si>
    <t xml:space="preserve">999227301876250	</t>
  </si>
  <si>
    <t>[新山]新山成功滨水酒店(Berjaya Waterfront Hotel)(55439542)</t>
  </si>
  <si>
    <t>城景豪华房&lt;2人入住&gt;&lt;早餐&gt;</t>
  </si>
  <si>
    <t>AHMAD/ANUAR</t>
  </si>
  <si>
    <t xml:space="preserve">4040750	</t>
  </si>
  <si>
    <t xml:space="preserve">999227303067271	</t>
  </si>
  <si>
    <t>[迪拜]宜必思亚利加酒店(Ibis Al Rigga)(55439196)</t>
  </si>
  <si>
    <t>标准房(Standard Room)&lt;2人入住&gt;&lt;早餐&gt;</t>
  </si>
  <si>
    <t>Madhogarhia/Anuj,Madhogarhia/Anuj,Madhogarhia/Anuj,Madhogarhia/Anuj</t>
  </si>
  <si>
    <t xml:space="preserve">4041339	</t>
  </si>
  <si>
    <t xml:space="preserve">155792831	</t>
  </si>
  <si>
    <t xml:space="preserve">999227320301084	</t>
  </si>
  <si>
    <t>[哥本哈根]阿布萨隆酒店(Absalon Hotel)(55519763)</t>
  </si>
  <si>
    <t>Twin/Double room - Original&lt;2人入住&gt;</t>
  </si>
  <si>
    <t>Gao/Yun</t>
  </si>
  <si>
    <t xml:space="preserve">4047200	</t>
  </si>
  <si>
    <t xml:space="preserve">999227338289190	</t>
  </si>
  <si>
    <t>[巴厘岛]巴厘岛康莱德酒店(Conrad Bali)(60467436)</t>
  </si>
  <si>
    <t>池景豪华特大床房&lt;2人入住&gt;&lt;早餐&gt;</t>
  </si>
  <si>
    <t>LIU/XIGUANG,HUANG/BAOYI</t>
  </si>
  <si>
    <t xml:space="preserve">4055854	</t>
  </si>
  <si>
    <t xml:space="preserve">999227341564052	</t>
  </si>
  <si>
    <t>[斯里巴加湾市]高级酒店(Higher Hotel)(97261135)</t>
  </si>
  <si>
    <t>尊贵房&lt;2人入住&gt;&lt;早餐&gt;</t>
  </si>
  <si>
    <t>KHALID/NOR AZIMAH KHALID</t>
  </si>
  <si>
    <t xml:space="preserve">4056529	</t>
  </si>
  <si>
    <t xml:space="preserve">185947	</t>
  </si>
  <si>
    <t xml:space="preserve">999227349412981	</t>
  </si>
  <si>
    <t>[奎松市]鲁克森特酒店(Luxent Hotel)(55439378)</t>
  </si>
  <si>
    <t>豪华特大号床间 - 吸烟&lt;2人入住&gt;&lt;不退款&gt;&lt;早餐&gt;</t>
  </si>
  <si>
    <t>KIMURA/KAZUHIRO</t>
  </si>
  <si>
    <t xml:space="preserve">4059107	</t>
  </si>
  <si>
    <t xml:space="preserve">999227351066751	</t>
  </si>
  <si>
    <t>[坡州市]锡耶纳酒店(Hotel Sienna)(55779762)</t>
  </si>
  <si>
    <t>豪华套房&lt;2人入住&gt;</t>
  </si>
  <si>
    <t>YU/WENJUN</t>
  </si>
  <si>
    <t xml:space="preserve">4059645	</t>
  </si>
  <si>
    <t xml:space="preserve">2310121565453509	</t>
  </si>
  <si>
    <t xml:space="preserve">999227352296506	</t>
  </si>
  <si>
    <t>[曼谷]曼谷泰雅酒店(Thaya Hotel Bangkok)(110133517)</t>
  </si>
  <si>
    <t>豪华特大床房&lt;2人入住&gt;&lt;不退款&gt;&lt;早餐&gt;</t>
  </si>
  <si>
    <t>Han/MengXiao,Xu/Mingsheng</t>
  </si>
  <si>
    <t xml:space="preserve">4060244	</t>
  </si>
  <si>
    <t xml:space="preserve">RR23023977	</t>
  </si>
  <si>
    <t xml:space="preserve">999227354914609	</t>
  </si>
  <si>
    <t>[第比利斯]第比利斯瑞迪尔斯酒店(Radius Hotel Tbilisi)(111415744)</t>
  </si>
  <si>
    <t>都市大床房&lt;2人入住&gt;&lt;早餐&gt;</t>
  </si>
  <si>
    <t>WANG/MINGYAO</t>
  </si>
  <si>
    <t xml:space="preserve">4061422	</t>
  </si>
  <si>
    <t xml:space="preserve">confirmed	</t>
  </si>
  <si>
    <t xml:space="preserve">999227376435125	</t>
  </si>
  <si>
    <t>[仁川]仁川君悦大酒店(Grand Hyatt Incheon)(89918362)</t>
  </si>
  <si>
    <t>标准房（双床）&lt;2人入住&gt;</t>
  </si>
  <si>
    <t>FENG/YINGYING,YE/LIMIN</t>
  </si>
  <si>
    <t xml:space="preserve">4063560	</t>
  </si>
  <si>
    <t xml:space="preserve">999227377678858	</t>
  </si>
  <si>
    <t>ZHU/ZHU</t>
  </si>
  <si>
    <t xml:space="preserve">4064076	</t>
  </si>
  <si>
    <t xml:space="preserve">999227378451238	</t>
  </si>
  <si>
    <t>Shen/Dandan,Shen/Wentie</t>
  </si>
  <si>
    <t xml:space="preserve">4064420	</t>
  </si>
  <si>
    <t xml:space="preserve">999227380839168	</t>
  </si>
  <si>
    <t>客房, 1 张特大床&lt;2人入住&gt;&lt;早餐&gt;</t>
  </si>
  <si>
    <t>WU/JIAYU,QIAN/SHIHAN</t>
  </si>
  <si>
    <t xml:space="preserve">4065339	</t>
  </si>
  <si>
    <t xml:space="preserve">999227381280955	</t>
  </si>
  <si>
    <t>[哥打京那巴鲁]明园酒店及公寓(Ming Garden Hotel &amp; Residences)(68031196)</t>
  </si>
  <si>
    <t>豪华大床房&lt;2人入住&gt;&lt;不退款&gt;&lt;早餐&gt;</t>
  </si>
  <si>
    <t>MUHAMMAD/MAHATHIR</t>
  </si>
  <si>
    <t xml:space="preserve">4065599	</t>
  </si>
  <si>
    <t xml:space="preserve">8669677	</t>
  </si>
  <si>
    <t xml:space="preserve">999227404350824	</t>
  </si>
  <si>
    <t>[马卡蒂]马尼拉毕加索精品服务式公寓(The Picasso Boutique Serviced Residences Managed by HII)(55665892)</t>
  </si>
  <si>
    <t>马拉加一室客房&lt;2人入住&gt;&lt;不退款&gt;</t>
  </si>
  <si>
    <t>GOLA SIENKIEWICZ/RYSZARD</t>
  </si>
  <si>
    <t xml:space="preserve">4070668	</t>
  </si>
  <si>
    <t xml:space="preserve">9030070903379	</t>
  </si>
  <si>
    <t xml:space="preserve">999227405152815	</t>
  </si>
  <si>
    <t>[普吉岛]客莱福巴东普吉岛酒店(Hotel Clover Patong Phuket)(69427712)</t>
  </si>
  <si>
    <t>高级阳台房&lt;2人入住&gt;&lt;不退款&gt;&lt;早餐&gt;</t>
  </si>
  <si>
    <t>LAU/YUK SING</t>
  </si>
  <si>
    <t xml:space="preserve">4070889	</t>
  </si>
  <si>
    <t xml:space="preserve">328590	</t>
  </si>
  <si>
    <t xml:space="preserve">999227407920559	</t>
  </si>
  <si>
    <t>[旧金山]渔人码头RIU广场酒店(Riu Plaza Fisherman's Wharf)(56174559)</t>
  </si>
  <si>
    <t>豪华两张大床房&lt;2人入住&gt;&lt;早餐&gt;</t>
  </si>
  <si>
    <t>ZHANG/DONG,LI/HONG</t>
  </si>
  <si>
    <t xml:space="preserve">4071721	</t>
  </si>
  <si>
    <t xml:space="preserve">999227408504493	</t>
  </si>
  <si>
    <t>[西归浦市]济州神话世界度假酒店 – 蓝鼎(Landing Jeju Shinhwa World Hotels &amp; Resorts)(67727843)</t>
  </si>
  <si>
    <t>高级双床房&lt;2人入住&gt;&lt;不退款&gt;</t>
  </si>
  <si>
    <t>SUNG/YOON HI,JUNG/MINJUNG</t>
  </si>
  <si>
    <t xml:space="preserve">4072029	</t>
  </si>
  <si>
    <t xml:space="preserve">2340631	</t>
  </si>
  <si>
    <t xml:space="preserve">999227410953824	</t>
  </si>
  <si>
    <t>[达尔贝达]优选一晚酒店 2(Hotel Best Night 2)(111415531)</t>
  </si>
  <si>
    <t>标准单人房&lt;1人入住&gt;&lt;早餐&gt;</t>
  </si>
  <si>
    <t>ZALEWSKI/WOJCIECH</t>
  </si>
  <si>
    <t xml:space="preserve">4073007	</t>
  </si>
  <si>
    <t xml:space="preserve">438817	</t>
  </si>
  <si>
    <t xml:space="preserve">999227411275196	</t>
  </si>
  <si>
    <t>[迪拜]市中心千禧酒店(Millennium Central Downtown)(55452159)</t>
  </si>
  <si>
    <t>标准双床房&lt;2人入住&gt;&lt;不退款&gt;</t>
  </si>
  <si>
    <t>Saxena/Harsh</t>
  </si>
  <si>
    <t xml:space="preserve">4073113	</t>
  </si>
  <si>
    <t xml:space="preserve">999227436674751	</t>
  </si>
  <si>
    <t>[曼谷]西隆富丽萨通酒店(FuramaXclusive Sathorn, Bangkok)(55895709)</t>
  </si>
  <si>
    <t>豪华双人房&lt;2人入住&gt;&lt;不退款&gt;</t>
  </si>
  <si>
    <t>SUTTIPRAPA/ORANUCH</t>
  </si>
  <si>
    <t xml:space="preserve">4075147	</t>
  </si>
  <si>
    <t xml:space="preserve">169722	</t>
  </si>
  <si>
    <t xml:space="preserve">999226747921976	</t>
  </si>
  <si>
    <t>[拉斯维加斯]拉斯维加斯西门娱乐酒店(Westgate Las Vegas Resort &amp; Casino)(55478312)</t>
  </si>
  <si>
    <t>招牌房&lt;1人入住&gt;</t>
  </si>
  <si>
    <t>XU/ZHUOJUN</t>
  </si>
  <si>
    <t xml:space="preserve">3915419	</t>
  </si>
  <si>
    <t xml:space="preserve">999227440048396	</t>
  </si>
  <si>
    <t>[普吉岛]安达曼拥抱芭东(Andaman Embrace Patong)(55414487)</t>
  </si>
  <si>
    <t>安达曼豪华大床房&lt;2人入住&gt;&lt;早餐&gt;</t>
  </si>
  <si>
    <t>CURRAN/MARC ALAN</t>
  </si>
  <si>
    <t xml:space="preserve">4076446	</t>
  </si>
  <si>
    <t xml:space="preserve">91327	</t>
  </si>
  <si>
    <t xml:space="preserve">999227440099522	</t>
  </si>
  <si>
    <t>[芭堤雅]特罗皮卡纳酒店(Hotel Tropicana Pattaya)(55745204)</t>
  </si>
  <si>
    <t>cabana豪华房&lt;2人入住&gt;&lt;不退款&gt;</t>
  </si>
  <si>
    <t>KOZLOV/SERGEI,VOYTKOSKIY/OLEG</t>
  </si>
  <si>
    <t xml:space="preserve">4076461	</t>
  </si>
  <si>
    <t xml:space="preserve">999227442005489	</t>
  </si>
  <si>
    <t>[曼谷]曼谷素坤逸卡尔顿酒店(Carlton Hotel Bangkok Sukhumvit)(68545237)</t>
  </si>
  <si>
    <t>豪华间&lt;2人入住&gt;</t>
  </si>
  <si>
    <t>choi/bin</t>
  </si>
  <si>
    <t xml:space="preserve">4077315	</t>
  </si>
  <si>
    <t xml:space="preserve">999227183699292	</t>
  </si>
  <si>
    <t>[阿灵顿]纳逊奈尔喜来登酒店(Sheraton Pentagon City)(55720103)</t>
  </si>
  <si>
    <t>特大床房&lt;2人入住&gt;</t>
  </si>
  <si>
    <t>SU/LI</t>
  </si>
  <si>
    <t xml:space="preserve">4016243	</t>
  </si>
  <si>
    <t xml:space="preserve">70646	</t>
  </si>
  <si>
    <t xml:space="preserve">999227447201015	</t>
  </si>
  <si>
    <t>FAN/MIN,YU/CHAOYUAN</t>
  </si>
  <si>
    <t xml:space="preserve">4079295	</t>
  </si>
  <si>
    <t xml:space="preserve">999227447493499	</t>
  </si>
  <si>
    <t>FAN/QINQIN</t>
  </si>
  <si>
    <t xml:space="preserve">4079350	</t>
  </si>
  <si>
    <t xml:space="preserve">999227946759517	</t>
  </si>
  <si>
    <t>[迪拜]迪拜棕榈岛瑞吉酒店(The St. Regis Dubai, the Palm)(80389964)</t>
  </si>
  <si>
    <t>至尊豪华特大床房&lt;2人入住&gt;&lt;不退款&gt;&lt;早餐&gt;</t>
  </si>
  <si>
    <t>CHEN/XU,Lin/Tun Tun</t>
  </si>
  <si>
    <t xml:space="preserve">4082136	</t>
  </si>
  <si>
    <t xml:space="preserve">87294498	</t>
  </si>
  <si>
    <t xml:space="preserve">999227952411239	</t>
  </si>
  <si>
    <t>[德黑兰]德黑兰钻石酒店(Diamond Hotel Tehran)(111415846)</t>
  </si>
  <si>
    <t>单人房&lt;1人入住&gt;&lt;不退款&gt;&lt;早餐&gt;</t>
  </si>
  <si>
    <t>SOZEREN/YIGIT</t>
  </si>
  <si>
    <t xml:space="preserve">4084823	</t>
  </si>
  <si>
    <t xml:space="preserve">470519105 - 7m1iC1sKC	</t>
  </si>
  <si>
    <t xml:space="preserve">999227964323350	</t>
  </si>
  <si>
    <t>[帕赛市]马尼拉大仓酒店(Hotel Okura Manila)(109174921)</t>
  </si>
  <si>
    <t>DELUXE ROOM KING&lt;1人入住&gt;&lt;不退款&gt;&lt;早餐&gt;</t>
  </si>
  <si>
    <t>LIU/YADONG</t>
  </si>
  <si>
    <t xml:space="preserve">4088326	</t>
  </si>
  <si>
    <t xml:space="preserve">306504	</t>
  </si>
  <si>
    <t xml:space="preserve">999227965010892	</t>
  </si>
  <si>
    <t>[Kodon-Kodon]希马莱姆公园度假村(Taman Simalem Resort)(95139291)</t>
  </si>
  <si>
    <t>瀑布高级房&lt;2人入住&gt;&lt;不退款&gt;&lt;早餐&gt;</t>
  </si>
  <si>
    <t>QUEK/CHRISTOPHER HOCK YEW</t>
  </si>
  <si>
    <t xml:space="preserve">4088571	</t>
  </si>
  <si>
    <t xml:space="preserve">RRST7404	</t>
  </si>
  <si>
    <t xml:space="preserve">999227965071007	</t>
  </si>
  <si>
    <t>[圣费尔南多]拉乌尼翁奥利欧度假村(Aureo La Union)(110132632)</t>
  </si>
  <si>
    <t>豪华房&lt;2人入住&gt;&lt;不退款&gt;&lt;早餐&gt;</t>
  </si>
  <si>
    <t>ALGARME/BRYAN,ALGARME/MICHELLE</t>
  </si>
  <si>
    <t xml:space="preserve">4088597	</t>
  </si>
  <si>
    <t xml:space="preserve">167391	</t>
  </si>
  <si>
    <t xml:space="preserve">999227971166771	</t>
  </si>
  <si>
    <t>[West Cikarang]恩索酒店(Enso Hotel)(70391841)</t>
  </si>
  <si>
    <t>尊贵双人房&lt;2人入住&gt;&lt;早餐&gt;</t>
  </si>
  <si>
    <t>CHEN/YAYING</t>
  </si>
  <si>
    <t xml:space="preserve">4091458	</t>
  </si>
  <si>
    <t xml:space="preserve">30737	</t>
  </si>
  <si>
    <t xml:space="preserve">999227971701906	</t>
  </si>
  <si>
    <t>[民都鲁]格林斯套房酒店(Greens Hotel &amp; Suites)(55611682)</t>
  </si>
  <si>
    <t>行政豪华房&lt;2人入住&gt;&lt;早餐&gt;</t>
  </si>
  <si>
    <t>UMAR/ZAWAWI</t>
  </si>
  <si>
    <t xml:space="preserve">4091729	</t>
  </si>
  <si>
    <t xml:space="preserve">9030189225065	</t>
  </si>
  <si>
    <t xml:space="preserve">999227980354860	</t>
  </si>
  <si>
    <t>[莎阿南]莎阿南马尔地亚套房酒店(Mardhiyyah Hotel and Suites)(55329332)</t>
  </si>
  <si>
    <t>ABDULLAH/MOHD AKIL</t>
  </si>
  <si>
    <t xml:space="preserve">4093767	</t>
  </si>
  <si>
    <t xml:space="preserve">1098080	</t>
  </si>
  <si>
    <t xml:space="preserve">999227982879482	</t>
  </si>
  <si>
    <t>[曼谷]廊曼酒店(Don Muang Hotel)(55956569)</t>
  </si>
  <si>
    <t>乐趣房&lt;2人入住&gt;&lt;不退款&gt;</t>
  </si>
  <si>
    <t>LI/FEI</t>
  </si>
  <si>
    <t xml:space="preserve">4094795	</t>
  </si>
  <si>
    <t xml:space="preserve">9030214507293	</t>
  </si>
  <si>
    <t xml:space="preserve">999227984372491	</t>
  </si>
  <si>
    <t>[曼谷]萨拉丁伊斯 - 埃塔斯酒店(AT EASE saladaeng by AETAS)(60514132)</t>
  </si>
  <si>
    <t>一卧室套房&lt;2人入住&gt;&lt;不退款&gt;</t>
  </si>
  <si>
    <t>SUCHY/STEVEN</t>
  </si>
  <si>
    <t xml:space="preserve">4095236	</t>
  </si>
  <si>
    <t xml:space="preserve">683641	</t>
  </si>
  <si>
    <t xml:space="preserve">999227985425421	</t>
  </si>
  <si>
    <t>[曼谷]曼谷红星球苏拉翁酒店(Red Planet Bangkok Surawong)(55320498)</t>
  </si>
  <si>
    <t>SRIKRAISIT/NATTHAKAMON</t>
  </si>
  <si>
    <t xml:space="preserve">4095709	</t>
  </si>
  <si>
    <t xml:space="preserve">9035211190922	</t>
  </si>
  <si>
    <t xml:space="preserve">999227994281130	</t>
  </si>
  <si>
    <t>[曼谷]COMO曼谷大都会酒店(COMO Metropolitan Bangkok)(55439547)</t>
  </si>
  <si>
    <t>城市房&lt;2人入住&gt;&lt;不退款&gt;</t>
  </si>
  <si>
    <t>TONG/WING HONG</t>
  </si>
  <si>
    <t xml:space="preserve">4098922	</t>
  </si>
  <si>
    <t xml:space="preserve">999227996603002	</t>
  </si>
  <si>
    <t>[利雅得]克里斯塔阿马肯酒店(Cristal Amaken Hotel Riyadh)(110040633)</t>
  </si>
  <si>
    <t>琥珀特大床房&lt;2人入住&gt;&lt;不退款&gt;</t>
  </si>
  <si>
    <t>SIDDIQUI/HARIS,SIDDIQUI/FAHAD</t>
  </si>
  <si>
    <t xml:space="preserve">4099606	</t>
  </si>
  <si>
    <t xml:space="preserve">999228004864619	</t>
  </si>
  <si>
    <t>[芭堤雅]芭提雅中心点普瑞米酒店(Centre Point Prime Hotel Pattaya)(55329108)</t>
  </si>
  <si>
    <t>豪华尊贵双床房&lt;2人入住&gt;&lt;不退款&gt;</t>
  </si>
  <si>
    <t>RUNGPETCHARARAT/PATTAMAPORN</t>
  </si>
  <si>
    <t xml:space="preserve">4101020	</t>
  </si>
  <si>
    <t xml:space="preserve">999228006171765	</t>
  </si>
  <si>
    <t>[巴厘岛]巴厘岛库塔祖瑞尊享酒店(Grand Zuri Kuta Bali)(55862139)</t>
  </si>
  <si>
    <t>高级标准房&lt;2人入住&gt;&lt;不退款&gt;</t>
  </si>
  <si>
    <t>ZHAO/AIJIE</t>
  </si>
  <si>
    <t xml:space="preserve">4101392	</t>
  </si>
  <si>
    <t xml:space="preserve">999228007077604	</t>
  </si>
  <si>
    <t>[泗水]群岛花园皇宫大酒店(Garden Palace Hotel Powered by Archipelago)(55862087)</t>
  </si>
  <si>
    <t>PURWANI/RIRIN</t>
  </si>
  <si>
    <t xml:space="preserve">4101767	</t>
  </si>
  <si>
    <t xml:space="preserve">30898744	</t>
  </si>
  <si>
    <t xml:space="preserve">999228007678819	</t>
  </si>
  <si>
    <t>[马西]好9酒店-武吉达利亚(Good 9 Hotel)(97965458)</t>
  </si>
  <si>
    <t>行政双人房（1 张双人床）, 1 张大床&lt;2人入住&gt;&lt;不退款&gt;</t>
  </si>
  <si>
    <t>Nazli/Muhammad Shafique Bin</t>
  </si>
  <si>
    <t xml:space="preserve">4102032	</t>
  </si>
  <si>
    <t xml:space="preserve">|108147113	</t>
  </si>
  <si>
    <t xml:space="preserve">999228008509763	</t>
  </si>
  <si>
    <t>[曼谷]曼谷千禧希尔顿酒店(Millennium Hilton Bangkok)(55269931)</t>
  </si>
  <si>
    <t>Suite - Executive - Panoramic&lt;1人入住&gt;&lt;不退款&gt;&lt;早餐&gt;</t>
  </si>
  <si>
    <t>WU/JIQIN</t>
  </si>
  <si>
    <t xml:space="preserve">4102283	</t>
  </si>
  <si>
    <t xml:space="preserve">3441443663	</t>
  </si>
  <si>
    <t xml:space="preserve">999228008994831	</t>
  </si>
  <si>
    <t>[曼谷]曼谷飞越大酒店(The Grand Fourwings Convention Hotel Bangkok)(55439640)</t>
  </si>
  <si>
    <t>至尊豪华特大床房&lt;2人入住&gt;&lt;不退款&gt;</t>
  </si>
  <si>
    <t>HANNULA/TROY J</t>
  </si>
  <si>
    <t xml:space="preserve">4102381	</t>
  </si>
  <si>
    <t xml:space="preserve">77299336	</t>
  </si>
  <si>
    <t xml:space="preserve">999228009201753	</t>
  </si>
  <si>
    <t>[合艾]合艾红星球(Red Planet Hat Yai)(55290058)</t>
  </si>
  <si>
    <t>标准双人房&lt;2人入住&gt;&lt;不退款&gt;</t>
  </si>
  <si>
    <t>EE/SING TONG</t>
  </si>
  <si>
    <t xml:space="preserve">4102417	</t>
  </si>
  <si>
    <t xml:space="preserve">999228010167430	</t>
  </si>
  <si>
    <t>[首尔]华美达酒店(Ramada by Wyndham Seoul Dongdaemun)(70165481)</t>
  </si>
  <si>
    <t>大床房&lt;2人入住&gt;&lt;不退款&gt;</t>
  </si>
  <si>
    <t>XU/ZAOLI</t>
  </si>
  <si>
    <t xml:space="preserve">4102741	</t>
  </si>
  <si>
    <t xml:space="preserve">2310201866306252	</t>
  </si>
  <si>
    <t xml:space="preserve">999228017093356	</t>
  </si>
  <si>
    <t>[曼谷]艾里四分之一UHG酒店(The Quarter Ari by Uhg)(55586060)</t>
  </si>
  <si>
    <t>高级房间&lt;2人入住&gt;&lt;不退款&gt;</t>
  </si>
  <si>
    <t>LEI/YUHAO,YANG/MINGRUI</t>
  </si>
  <si>
    <t xml:space="preserve">4104966	</t>
  </si>
  <si>
    <t xml:space="preserve">163939	</t>
  </si>
  <si>
    <t xml:space="preserve">999228017164169	</t>
  </si>
  <si>
    <t>[曼谷]暹罗生态青年旅馆(Siam Eco Hostel)(109175386)</t>
  </si>
  <si>
    <t>Bed in 4 Beds Female Dormitory&lt;1人入住&gt;&lt;不退款&gt;&lt;早餐&gt;</t>
  </si>
  <si>
    <t>Ding/Xiaojing</t>
  </si>
  <si>
    <t xml:space="preserve">4104979	</t>
  </si>
  <si>
    <t xml:space="preserve">9035260849857	</t>
  </si>
  <si>
    <t xml:space="preserve">999228017362706	</t>
  </si>
  <si>
    <t>[普吉岛]目的地度假普吉岛苏林海滩(Destination Resort Phuket Surin Beach)(55599177)</t>
  </si>
  <si>
    <t>高级特大床房&lt;2人入住&gt;&lt;不退款&gt;</t>
  </si>
  <si>
    <t>NIKULINA/NATALIA</t>
  </si>
  <si>
    <t xml:space="preserve">4105027	</t>
  </si>
  <si>
    <t xml:space="preserve">999228018004186	</t>
  </si>
  <si>
    <t>[阿尔及尔]EL 比亚尔酒店(Hotel El Biar)(97594116)</t>
  </si>
  <si>
    <t>双人房&lt;2人入住&gt;&lt;不退款&gt;&lt;早餐&gt;</t>
  </si>
  <si>
    <t>Arfaoui/Majdi</t>
  </si>
  <si>
    <t xml:space="preserve">4105257	</t>
  </si>
  <si>
    <t xml:space="preserve">1-126787	</t>
  </si>
  <si>
    <t xml:space="preserve">999228026902092	</t>
  </si>
  <si>
    <t>[清迈]清迈宁曼Travelodge酒店(Travelodge Nimman)(113652501)</t>
  </si>
  <si>
    <t>高级房&lt;2人入住&gt;&lt;不退款&gt;&lt;早餐&gt;</t>
  </si>
  <si>
    <t>SO/WANG KUEN,CHAN/WAI MAN</t>
  </si>
  <si>
    <t xml:space="preserve">4106163	</t>
  </si>
  <si>
    <t xml:space="preserve">20993	</t>
  </si>
  <si>
    <t xml:space="preserve">999228032286990	</t>
  </si>
  <si>
    <t>[曼谷]拉差达 CMYK 我的酒店(Myhotel Cmyk@Ratchada)(95139441)</t>
  </si>
  <si>
    <t>小型套房&lt;2人入住&gt;&lt;不退款&gt;</t>
  </si>
  <si>
    <t>SUPHIWONG/MISS SUREERAT</t>
  </si>
  <si>
    <t xml:space="preserve">4107806	</t>
  </si>
  <si>
    <t xml:space="preserve">999228032481069	</t>
  </si>
  <si>
    <t>[德黑兰]埃斯皮纳斯国际酒店(Espinas International Hotel)(110132425)</t>
  </si>
  <si>
    <t>行政楼层双床房&lt;2人入住&gt;&lt;不退款&gt;&lt;早餐&gt;</t>
  </si>
  <si>
    <t>wangkunyue/wangkunyue,wang/kunyue</t>
  </si>
  <si>
    <t xml:space="preserve">4107991	</t>
  </si>
  <si>
    <t xml:space="preserve">999228034145580	</t>
  </si>
  <si>
    <t>[奎松市]塞达维蒂斯北酒店(Seda Vertis North)(55281097)</t>
  </si>
  <si>
    <t>Conde/Anna Ruth,Conde/Anna Ruth</t>
  </si>
  <si>
    <t xml:space="preserve">4108488	</t>
  </si>
  <si>
    <t xml:space="preserve">2992863	</t>
  </si>
  <si>
    <t xml:space="preserve">999228034194303	</t>
  </si>
  <si>
    <t>[富国岛]西贡富国岛Spa度假酒店(Saigon Phu Quoc Resort &amp; Spa)(55851975)</t>
  </si>
  <si>
    <t>全景双床房&lt;2人入住&gt;&lt;不退款&gt;&lt;早餐&gt;</t>
  </si>
  <si>
    <t>WANG/PEI,SU/ZONGTAI</t>
  </si>
  <si>
    <t xml:space="preserve">4108501	</t>
  </si>
  <si>
    <t xml:space="preserve">999228034941743	</t>
  </si>
  <si>
    <t>[芭堤雅]新星公园(Nova Park Hotel by Compass Hospitality)(55707550)</t>
  </si>
  <si>
    <t>一室房&lt;2人入住&gt;&lt;不退款&gt;</t>
  </si>
  <si>
    <t>Bentseng/Per Widar,Bentseng /Malaidokruk,Nasr/Adam,Bentseng /Lise,Bentseng/Daniel</t>
  </si>
  <si>
    <t xml:space="preserve">4108633	</t>
  </si>
  <si>
    <t xml:space="preserve">999228035599229	</t>
  </si>
  <si>
    <t>[洛姆]里尔洛姆米斯特床酒店(Mister Bed Lomme)(80330417)</t>
  </si>
  <si>
    <t>双人房&lt;2人入住&gt;&lt;不退款&gt;</t>
  </si>
  <si>
    <t>EL ABADI ADDAHARI/YOUSSEF</t>
  </si>
  <si>
    <t xml:space="preserve">4108993	</t>
  </si>
  <si>
    <t xml:space="preserve">999228036198610	</t>
  </si>
  <si>
    <t>[奎松市]奎松市库波红酒店(Red Hotel Cubao, Quezon City)(104397174)</t>
  </si>
  <si>
    <t>标准大床无窗&lt;2人入住&gt;&lt;不退款&gt;</t>
  </si>
  <si>
    <t>TAGUFA/LEONARDO</t>
  </si>
  <si>
    <t xml:space="preserve">4109317	</t>
  </si>
  <si>
    <t xml:space="preserve">999228036465451	</t>
  </si>
  <si>
    <t>[新加坡]新加坡富丽华河畔大酒店(Furama RiverFront)(55346090)</t>
  </si>
  <si>
    <t>CHONG/CHAM WENG</t>
  </si>
  <si>
    <t xml:space="preserve">4109372	</t>
  </si>
  <si>
    <t>108800929/108800927</t>
  </si>
  <si>
    <t xml:space="preserve">108800929	</t>
  </si>
  <si>
    <t xml:space="preserve">999228036787330	</t>
  </si>
  <si>
    <t>BAEK/CHOONGGI</t>
  </si>
  <si>
    <t xml:space="preserve">4109452	</t>
  </si>
  <si>
    <t xml:space="preserve">2310212266445821	</t>
  </si>
  <si>
    <t xml:space="preserve">999228036826612	</t>
  </si>
  <si>
    <t>海滨特大床套房&lt;1人入住&gt;&lt;不退款&gt;&lt;早餐&gt;</t>
  </si>
  <si>
    <t>Jinlongse/Qunijiangchu</t>
  </si>
  <si>
    <t xml:space="preserve">4109463	</t>
  </si>
  <si>
    <t xml:space="preserve">3438021652	</t>
  </si>
  <si>
    <t xml:space="preserve">999228036952730	</t>
  </si>
  <si>
    <t>池景豪华特大床房&lt;1人入住&gt;&lt;不退款&gt;&lt;早餐&gt;</t>
  </si>
  <si>
    <t>Wang/Zheng</t>
  </si>
  <si>
    <t xml:space="preserve">4109490	</t>
  </si>
  <si>
    <t xml:space="preserve">3436321354	</t>
  </si>
  <si>
    <t xml:space="preserve">999228037127560	</t>
  </si>
  <si>
    <t>豪华双床房&lt;2人入住&gt;&lt;不退款&gt;&lt;早餐&gt;</t>
  </si>
  <si>
    <t>SUN/XIAODI</t>
  </si>
  <si>
    <t xml:space="preserve">4109634	</t>
  </si>
  <si>
    <t xml:space="preserve">3439251412	</t>
  </si>
  <si>
    <t xml:space="preserve">999228037153014	</t>
  </si>
  <si>
    <t>XU/Changying</t>
  </si>
  <si>
    <t xml:space="preserve">4109639	</t>
  </si>
  <si>
    <t xml:space="preserve">3440788292	</t>
  </si>
  <si>
    <t xml:space="preserve">999228037541840	</t>
  </si>
  <si>
    <t>[胡志明市]维东酒店(Vien Dong Hotel)(55367485)</t>
  </si>
  <si>
    <t>LIU/YONGZHE</t>
  </si>
  <si>
    <t xml:space="preserve">4109730	</t>
  </si>
  <si>
    <t xml:space="preserve">999228037711043	</t>
  </si>
  <si>
    <t>[曼谷]安尼克斯曼谷隆比尼经济酒店(Annex Lumpini Bangkok)(55281114)</t>
  </si>
  <si>
    <t>工作室房&lt;2人入住&gt;&lt;不退款&gt;</t>
  </si>
  <si>
    <t>SAISIN/CHAIYAN</t>
  </si>
  <si>
    <t xml:space="preserve">4109772	</t>
  </si>
  <si>
    <t xml:space="preserve">999228038405815	</t>
  </si>
  <si>
    <t>ZHANG/BRANDON,Zhang/Jian Zhong,HU/MANJUAN,HU/TAO</t>
  </si>
  <si>
    <t xml:space="preserve">4109935	</t>
  </si>
  <si>
    <t xml:space="preserve">999228038698086	</t>
  </si>
  <si>
    <t>池景豪华特大床房&lt;2人入住&gt;&lt;不退款&gt;</t>
  </si>
  <si>
    <t>zeng/yu</t>
  </si>
  <si>
    <t xml:space="preserve">4110219	</t>
  </si>
  <si>
    <t xml:space="preserve">3433081046	</t>
  </si>
  <si>
    <t xml:space="preserve">999228038968154	</t>
  </si>
  <si>
    <t>[怡保]怡保麗閣酒店(Regalodge Hotel Ipoh)(55439677)</t>
  </si>
  <si>
    <t>甄选双人床房&lt;2人入住&gt;&lt;不退款&gt;&lt;早餐&gt;</t>
  </si>
  <si>
    <t>EDMOND/LEE CHEE WOOI</t>
  </si>
  <si>
    <t xml:space="preserve">4110285	</t>
  </si>
  <si>
    <t xml:space="preserve">30935202	</t>
  </si>
  <si>
    <t xml:space="preserve">999228039036073	</t>
  </si>
  <si>
    <t>[曼谷]UHG四分之一华蓝逢(The Quarter Hualamphong by UHG)(55328714)</t>
  </si>
  <si>
    <t>TUBTIMDEE/ORANAN</t>
  </si>
  <si>
    <t xml:space="preserve">4110313	</t>
  </si>
  <si>
    <t xml:space="preserve">999228039301528	</t>
  </si>
  <si>
    <t>[普吉岛]普吉阿卡迪亚奈松海滩铂尔曼度假酒店(Pullman Phuket Arcadia Naithon Beach)(55414088)</t>
  </si>
  <si>
    <t>WANG/XIN,CHEN/ZHITAO</t>
  </si>
  <si>
    <t xml:space="preserve">4110390	</t>
  </si>
  <si>
    <t xml:space="preserve">999228042248507	</t>
  </si>
  <si>
    <t>[首尔]三井酒店(Hotel Samjung)(55337145)</t>
  </si>
  <si>
    <t>Choi/Seelbi,Watanabe/Yuka,Osamu/Yamagishi,Nakano/Nobuyoshi,Choi/Jinhyuk,Hwang/Junho,Jeong/Jongwon,Lee/Geonyong,Byun/Jiyoung,Lee/Joonseo</t>
  </si>
  <si>
    <t xml:space="preserve">4111363	</t>
  </si>
  <si>
    <t xml:space="preserve">23062487	</t>
  </si>
  <si>
    <t xml:space="preserve">999228044076944	</t>
  </si>
  <si>
    <t>[曼谷]曼谷素坤逸路假日酒店(Holiday Inn Bangkok Sukhumvit, an IHG Hotel)(55254280)</t>
  </si>
  <si>
    <t>标准房&lt;2人入住&gt;&lt;不退款&gt;</t>
  </si>
  <si>
    <t>WUCHTE/THOMAS</t>
  </si>
  <si>
    <t xml:space="preserve">4111932	</t>
  </si>
  <si>
    <t xml:space="preserve">995619	</t>
  </si>
  <si>
    <t xml:space="preserve">999228044260925	</t>
  </si>
  <si>
    <t>[东雅加达]卡旺中心酒店(Sentral Cawang Hotel)(55452275)</t>
  </si>
  <si>
    <t>高级双人床房&lt;2人入住&gt;&lt;不退款&gt;</t>
  </si>
  <si>
    <t>HEHEGA/ARY</t>
  </si>
  <si>
    <t xml:space="preserve">4111984	</t>
  </si>
  <si>
    <t xml:space="preserve">999228044893787	</t>
  </si>
  <si>
    <t>[首尔]蒂罗尔酒店(Hotel Tirol)(55586151)</t>
  </si>
  <si>
    <t>商务双床房 禁烟&lt;1人入住&gt;&lt;不退款&gt;</t>
  </si>
  <si>
    <t>Hu/Yanni</t>
  </si>
  <si>
    <t xml:space="preserve">4112226	</t>
  </si>
  <si>
    <t xml:space="preserve">2310221666508817	</t>
  </si>
  <si>
    <t xml:space="preserve">999228046770730	</t>
  </si>
  <si>
    <t>yu/mengyang</t>
  </si>
  <si>
    <t xml:space="preserve">4113114	</t>
  </si>
  <si>
    <t xml:space="preserve">2310221966526448	</t>
  </si>
  <si>
    <t xml:space="preserve">999228047135772	</t>
  </si>
  <si>
    <t>[新加坡]新加坡京华酒店(Hotel Royal Singapore)(55465127)</t>
  </si>
  <si>
    <t>Twin/Double room - Deluxe&lt;2人入住&gt;&lt;不退款&gt;</t>
  </si>
  <si>
    <t>DO/TRANG</t>
  </si>
  <si>
    <t xml:space="preserve">4113176	</t>
  </si>
  <si>
    <t xml:space="preserve">1092013069	</t>
  </si>
  <si>
    <t xml:space="preserve">999228060035055	</t>
  </si>
  <si>
    <t>[岘港]沙滩山水度假村(Sandy Beach Non Nuoc Resort)(56174556)</t>
  </si>
  <si>
    <t>甄选豪华海洋房&lt;2人入住&gt;&lt;不退款&gt;&lt;早餐&gt;</t>
  </si>
  <si>
    <t>ZHU/LULU,MELSHERIF/HOSAMELDIN ELDESSOUKY</t>
  </si>
  <si>
    <t xml:space="preserve">4113519	</t>
  </si>
  <si>
    <t xml:space="preserve">2188683	</t>
  </si>
  <si>
    <t xml:space="preserve">999228061102195	</t>
  </si>
  <si>
    <t>[曼谷]温德姆花园曼谷素坤逸42号酒店(Wyndham Garden Bangkok Sukhumvit 42)(109175512)</t>
  </si>
  <si>
    <t>一卧房 (复式)&lt;2人入住&gt;&lt;不退款&gt;&lt;早餐&gt;</t>
  </si>
  <si>
    <t>LINPAN/SZUYUEH</t>
  </si>
  <si>
    <t xml:space="preserve">4113856	</t>
  </si>
  <si>
    <t xml:space="preserve">28062125162	</t>
  </si>
  <si>
    <t>Li/Rong lian,WEI/HONGXIA</t>
  </si>
  <si>
    <t xml:space="preserve">4113974	</t>
  </si>
  <si>
    <t xml:space="preserve">999228063886580	</t>
  </si>
  <si>
    <t>行政特大床房&lt;2人入住&gt;&lt;不退款&gt;</t>
  </si>
  <si>
    <t>LIU/YUAN</t>
  </si>
  <si>
    <t xml:space="preserve">4114670	</t>
  </si>
  <si>
    <t xml:space="preserve">3434470309	</t>
  </si>
  <si>
    <t xml:space="preserve">999228063906532	</t>
  </si>
  <si>
    <t>TWIN EXECUTIVE&lt;2人入住&gt;&lt;不退款&gt;</t>
  </si>
  <si>
    <t xml:space="preserve">4114674	</t>
  </si>
  <si>
    <t xml:space="preserve">3442747910	</t>
  </si>
  <si>
    <t xml:space="preserve">999228064006305	</t>
  </si>
  <si>
    <t>[首尔]首尔大使 - 铂尔曼酒店(The Ambassador Seoul - A Pullman Hotel)(55639520)</t>
  </si>
  <si>
    <t>ZHANG/CHUHAN</t>
  </si>
  <si>
    <t xml:space="preserve">4114846	</t>
  </si>
  <si>
    <t xml:space="preserve">2310230066552529	</t>
  </si>
  <si>
    <t xml:space="preserve">999228064323283	</t>
  </si>
  <si>
    <t>[曼谷]曼谷康莱德酒店(Conrad Bangkok)(55312447)</t>
  </si>
  <si>
    <t>尊贵特大床房&lt;2人入住&gt;&lt;不退款&gt;</t>
  </si>
  <si>
    <t>CHIU/KUNG POK</t>
  </si>
  <si>
    <t xml:space="preserve">4114927	</t>
  </si>
  <si>
    <t xml:space="preserve">3436714276	</t>
  </si>
  <si>
    <t xml:space="preserve">999228064525491	</t>
  </si>
  <si>
    <t>[济州市]艾丽斯树干酒店(Hotel Alice and Trunk)(90402216)</t>
  </si>
  <si>
    <t>SU/TINGTING,SU/YUQI</t>
  </si>
  <si>
    <t xml:space="preserve">4114987	</t>
  </si>
  <si>
    <t xml:space="preserve">2310230166555920	</t>
  </si>
  <si>
    <t xml:space="preserve">999228064806704	</t>
  </si>
  <si>
    <t>[曼谷]曼谷京华大酒店(Hotel Royal Bangkok@Chinatown)(55932568)</t>
  </si>
  <si>
    <t>高级房(无窗)&lt;2人入住&gt;&lt;不退款&gt;</t>
  </si>
  <si>
    <t>WONGTINNACHART/PARINYA</t>
  </si>
  <si>
    <t xml:space="preserve">4115252	</t>
  </si>
  <si>
    <t xml:space="preserve">384678	</t>
  </si>
  <si>
    <t xml:space="preserve">999228065168395	</t>
  </si>
  <si>
    <t>BOUGUIR/JEBRINE</t>
  </si>
  <si>
    <t xml:space="preserve">4115444	</t>
  </si>
  <si>
    <t xml:space="preserve">999228065087481	</t>
  </si>
  <si>
    <t>[曼谷]超级 OYO 首都 O 564 自然精品酒店(Super OYO Capital O 564 Nature Boutique Hotel)(55956348)</t>
  </si>
  <si>
    <t>CHAILAK/THIPARAT</t>
  </si>
  <si>
    <t xml:space="preserve">4115379	</t>
  </si>
  <si>
    <t xml:space="preserve">999228066595593	</t>
  </si>
  <si>
    <t>[巴厘岛]巴厘岛大使酒店(Aryaduta Bali)(55519445)</t>
  </si>
  <si>
    <t>特级双人房/双床房&lt;1人入住&gt;&lt;不退款&gt;&lt;早餐&gt;</t>
  </si>
  <si>
    <t>Sterling /Gabrielle phillippa</t>
  </si>
  <si>
    <t xml:space="preserve">4116255	</t>
  </si>
  <si>
    <t xml:space="preserve">99206442-1	</t>
  </si>
  <si>
    <t xml:space="preserve">999228067573208	</t>
  </si>
  <si>
    <t>[巴东]潘格兰海滩酒店(Pangeran Beach Hotel)(92029857)</t>
  </si>
  <si>
    <t>高级房间&lt;2人入住&gt;&lt;不退款&gt;&lt;早餐&gt;</t>
  </si>
  <si>
    <t>WAHYUDI/BAMBANG</t>
  </si>
  <si>
    <t xml:space="preserve">4116840	</t>
  </si>
  <si>
    <t xml:space="preserve">999228068049990	</t>
  </si>
  <si>
    <t>[曼谷]Quarter 拉普罗酒店 - UHG(The Quarter Ladprao by Uhg)(68031133)</t>
  </si>
  <si>
    <t>高级客房1张特大床&lt;2人入住&gt;&lt;不退款&gt;&lt;早餐&gt;</t>
  </si>
  <si>
    <t>STROKUN/VIKTOR,DMITRII/SELIN</t>
  </si>
  <si>
    <t xml:space="preserve">4116976	</t>
  </si>
  <si>
    <t xml:space="preserve">999228068951385	</t>
  </si>
  <si>
    <t>[卡拉奇]丽景广场会议中心酒店(Regent Plaza Hotel &amp; Convention Center)(95083876)</t>
  </si>
  <si>
    <t>标准房&lt;1人入住&gt;&lt;不退款&gt;&lt;早餐&gt;</t>
  </si>
  <si>
    <t>ZENG/XIAOLIN</t>
  </si>
  <si>
    <t xml:space="preserve">4117464	</t>
  </si>
  <si>
    <t xml:space="preserve">111845	</t>
  </si>
  <si>
    <t xml:space="preserve">999228069541867	</t>
  </si>
  <si>
    <t>标准房（双床）&lt;2人入住&gt;&lt;不退款&gt;</t>
  </si>
  <si>
    <t>Liao/Qin</t>
  </si>
  <si>
    <t xml:space="preserve">4117718	</t>
  </si>
  <si>
    <t xml:space="preserve">999228069823226	</t>
  </si>
  <si>
    <t>[曼谷]是隆巴里套房酒店(Bally Suite Silom)(60513922)</t>
  </si>
  <si>
    <t>SUNGKITBOON/UNCHALEE,UEATHAYA/NIPAPORN</t>
  </si>
  <si>
    <t xml:space="preserve">4117790	</t>
  </si>
  <si>
    <t xml:space="preserve">999228070181577	</t>
  </si>
  <si>
    <t>[普吉岛]邦涛海滩太阳之翼酒店(Sunwing Bangtao Beach)(55944756)</t>
  </si>
  <si>
    <t>工作室快乐宝贝客房&lt;2人入住&gt;&lt;不退款&gt;</t>
  </si>
  <si>
    <t>SRP/CHUTIKAN</t>
  </si>
  <si>
    <t xml:space="preserve">4118035	</t>
  </si>
  <si>
    <t xml:space="preserve">999228070602208	</t>
  </si>
  <si>
    <t>[Muja Muju]库苏马内加拉菲芙酒店(Favehotel Kusumanegara)(55321060)</t>
  </si>
  <si>
    <t>趣味房&lt;2人入住&gt;&lt;不退款&gt;&lt;早餐&gt;</t>
  </si>
  <si>
    <t>CC PT REJEKI SUKSES SANTOSO PRIBADI/HARDJO WIBOWO</t>
  </si>
  <si>
    <t xml:space="preserve">4118154	</t>
  </si>
  <si>
    <t xml:space="preserve">30962358	</t>
  </si>
  <si>
    <t xml:space="preserve">999228072208964	</t>
  </si>
  <si>
    <t>[马六甲]马六甲喜来得皇家酒店(Imperial Heritage Boutique &amp; Gourmet Hotel Melaka)(55439304)</t>
  </si>
  <si>
    <t>帝国豪华房&lt;2人入住&gt;&lt;不退款&gt;</t>
  </si>
  <si>
    <t>ZAINUDIN/ZAIREEN</t>
  </si>
  <si>
    <t xml:space="preserve">4119042	</t>
  </si>
  <si>
    <t xml:space="preserve">231023190744073	</t>
  </si>
  <si>
    <t xml:space="preserve">999228072335424	</t>
  </si>
  <si>
    <t>[棉兰]卡利比亚精品酒店(Karibia Boutique Hotel)(55800966)</t>
  </si>
  <si>
    <t>HAYEEDAOH/HUMDEE</t>
  </si>
  <si>
    <t xml:space="preserve">4119079	</t>
  </si>
  <si>
    <t xml:space="preserve">999228072801949	</t>
  </si>
  <si>
    <t>[帕赛市]帕赛卡巴雅酒店(Kabayan Hotel Pasay)(95687444)</t>
  </si>
  <si>
    <t>双人床房&lt;2人入住&gt;&lt;不退款&gt;</t>
  </si>
  <si>
    <t>MITAL/AMALIA</t>
  </si>
  <si>
    <t xml:space="preserve">4119323	</t>
  </si>
  <si>
    <t xml:space="preserve">1735859	</t>
  </si>
  <si>
    <t xml:space="preserve">999228073088277	</t>
  </si>
  <si>
    <t>[曼谷]国家大楼莲花酒店(Lebua at State Tower)(55585951)</t>
  </si>
  <si>
    <t>莲花城景套房&lt;2人入住&gt;&lt;不退款&gt;&lt;早餐&gt;</t>
  </si>
  <si>
    <t>CHEN/ZHANG</t>
  </si>
  <si>
    <t xml:space="preserve">4119464	</t>
  </si>
  <si>
    <t xml:space="preserve">2537079	</t>
  </si>
  <si>
    <t xml:space="preserve">999228073289960	</t>
  </si>
  <si>
    <t>[巴厘岛]图班瑞士贝尔酒店(Swiss-Belhotel Tuban)(55841621)</t>
  </si>
  <si>
    <t>豪华房带阳台&lt;2人入住&gt;&lt;不退款&gt;&lt;早餐&gt;</t>
  </si>
  <si>
    <t>ROHAYAH/NENG</t>
  </si>
  <si>
    <t xml:space="preserve">4119506	</t>
  </si>
  <si>
    <t xml:space="preserve">C963HH99XX	</t>
  </si>
  <si>
    <t xml:space="preserve">28075018934	</t>
  </si>
  <si>
    <t>豪华双床房&lt;2人入住&gt;&lt;不退款&gt;</t>
  </si>
  <si>
    <t>LI/WEIBO,HU/XIAOHONG</t>
  </si>
  <si>
    <t xml:space="preserve">4120446	</t>
  </si>
  <si>
    <t>退单</t>
  </si>
  <si>
    <t xml:space="preserve">999226793731805	</t>
  </si>
  <si>
    <t>[舍维伊拉吕]奥尔里赛利马尔凯国际民宿酒店(B&amp;B Hotel Orly Chevilly Marché International)(80332229)</t>
  </si>
  <si>
    <t>双床间&lt;2人入住&gt;&lt;不退款&gt;</t>
  </si>
  <si>
    <t>Carmona Vargas/Judith</t>
  </si>
  <si>
    <t xml:space="preserve">3937905	</t>
  </si>
  <si>
    <t xml:space="preserve">999224017021445	</t>
  </si>
  <si>
    <t>[纽约]加里凡时代广场(The Gallivant Times Square)(55367678)</t>
  </si>
  <si>
    <t>KIM/MINCHEOL</t>
  </si>
  <si>
    <t>CA13030231029HKD</t>
  </si>
  <si>
    <t xml:space="preserve">3331527	</t>
  </si>
  <si>
    <t>过时取消</t>
  </si>
  <si>
    <t xml:space="preserve">999224999489165	</t>
  </si>
  <si>
    <t>[普吉岛]安达凯拉酒店(Andakira Hotel)(55414163)</t>
  </si>
  <si>
    <t>高级房&lt;2人入住&gt;&lt;不退款&gt;</t>
  </si>
  <si>
    <t>Bajpai/Aarushi,Bajpai/Aarushi</t>
  </si>
  <si>
    <t xml:space="preserve">3561053	</t>
  </si>
  <si>
    <t xml:space="preserve">114583	</t>
  </si>
  <si>
    <t xml:space="preserve">999225212804264	</t>
  </si>
  <si>
    <t>[洛杉矶]地铁广场酒店(Metro Plaza Hotel)(56185705)</t>
  </si>
  <si>
    <t>标准特大床房&lt;2人入住&gt;</t>
  </si>
  <si>
    <t>JAROONMETA/SUPAWAN</t>
  </si>
  <si>
    <t xml:space="preserve">3611007	</t>
  </si>
  <si>
    <t xml:space="preserve">999225343309912	</t>
  </si>
  <si>
    <t>[杜布罗夫尼克]埃克萨勒斯尔酒店(Hotel Excelsior)(55680558)</t>
  </si>
  <si>
    <t>海景豪华双人床房(带阳台)&lt;2人入住&gt;&lt;早餐&gt;</t>
  </si>
  <si>
    <t>LEE/SEUNGHOON,SONG/YEONHEE</t>
  </si>
  <si>
    <t xml:space="preserve">3638274	</t>
  </si>
  <si>
    <t xml:space="preserve">6003258	</t>
  </si>
  <si>
    <t xml:space="preserve">999225426742242	</t>
  </si>
  <si>
    <t>[Wickham]艾比恩酒店(The Albion Hotel)(90394237)</t>
  </si>
  <si>
    <t>CHANG/CHAHWAHARRISON</t>
  </si>
  <si>
    <t xml:space="preserve">3655544	</t>
  </si>
  <si>
    <t xml:space="preserve">-50911098	</t>
  </si>
  <si>
    <t xml:space="preserve">999225583829310	</t>
  </si>
  <si>
    <t>[布里斯班]布里斯班阿莫拉酒店(Amora Hotel Brisbane)(55666028)</t>
  </si>
  <si>
    <t>CHEN/CHENG</t>
  </si>
  <si>
    <t xml:space="preserve">3685156	</t>
  </si>
  <si>
    <t xml:space="preserve">999225809212713	</t>
  </si>
  <si>
    <t>[罗瓦涅米]北极之光酒店(Arctic Light Hotel)(55680270)</t>
  </si>
  <si>
    <t>魔术双人床房&lt;2人入住&gt;&lt;早餐&gt;</t>
  </si>
  <si>
    <t>LI/YIKAI</t>
  </si>
  <si>
    <t xml:space="preserve">3732287	</t>
  </si>
  <si>
    <t xml:space="preserve">999225811908560	</t>
  </si>
  <si>
    <t>[威尼斯]梅斯纳尔酒店(Hotel Messner)(90357249)</t>
  </si>
  <si>
    <t>经典双床间&lt;2人入住&gt;&lt;不退款&gt;&lt;早餐&gt;</t>
  </si>
  <si>
    <t>Galeckas/Mindaugas</t>
  </si>
  <si>
    <t xml:space="preserve">3732996	</t>
  </si>
  <si>
    <t xml:space="preserve">999225818964817	</t>
  </si>
  <si>
    <t>[曼谷]贝拉贝拉别墅酒店(Bella Bella House)(103762222)</t>
  </si>
  <si>
    <t>风扇双人床房(带公共浴室)&lt;2人入住&gt;</t>
  </si>
  <si>
    <t>Prakash/Muskan,Prakash/Muskan</t>
  </si>
  <si>
    <t xml:space="preserve">3733703	</t>
  </si>
  <si>
    <t xml:space="preserve">999225938255956	</t>
  </si>
  <si>
    <t>[曼谷]沙吞伊斯汀大酒店(Eastin Grand Hotel Sathorn)(68545414)</t>
  </si>
  <si>
    <t>SANTANA MONZON/JOSE LUIS</t>
  </si>
  <si>
    <t xml:space="preserve">3757893	</t>
  </si>
  <si>
    <t xml:space="preserve">479042	</t>
  </si>
  <si>
    <t xml:space="preserve">999225999894021	</t>
  </si>
  <si>
    <t>[胡鲁马累岛]帕拉里恩赫湖马尔酒店(Paralian Hulhumale')(89917585)</t>
  </si>
  <si>
    <t>华丽客房, 1 张大床, 部分海景, 海滨&lt;2人入住&gt;</t>
  </si>
  <si>
    <t>LI/LING,ZHU/WENZHE</t>
  </si>
  <si>
    <t xml:space="preserve">3771133	</t>
  </si>
  <si>
    <t xml:space="preserve">999226016913620	</t>
  </si>
  <si>
    <t>[圣米歇尔山]特拉斯布拉德酒店(Les Terrasses Poulard)(90363725)</t>
  </si>
  <si>
    <t>双人房（1 张双人床或 2 张单人床）, 海湾景观, 副楼&lt;2人入住&gt;&lt;不退款&gt;&lt;早餐&gt;</t>
  </si>
  <si>
    <t>CHENG/NING GE,YIN/CHAO</t>
  </si>
  <si>
    <t xml:space="preserve">3775037	</t>
  </si>
  <si>
    <t xml:space="preserve">999226038605943	</t>
  </si>
  <si>
    <t>[杜塞尔多夫]杜塞尔多夫机场住宿加早餐酒店(B&amp;B HOTEL Düsseldorf-Airport)(110040590)</t>
  </si>
  <si>
    <t>SHEN/MING,QIU/YANPING</t>
  </si>
  <si>
    <t xml:space="preserve">3780294	</t>
  </si>
  <si>
    <t xml:space="preserve">67680368	</t>
  </si>
  <si>
    <t xml:space="preserve">999226050305626	</t>
  </si>
  <si>
    <t>[罗马]王子精品酒店(Princeps Boutique Hotel)(96300348)</t>
  </si>
  <si>
    <t>双人间或双床间&lt;2人入住&gt;&lt;不退款&gt;&lt;早餐&gt;</t>
  </si>
  <si>
    <t>NASAPARA/TERRY</t>
  </si>
  <si>
    <t xml:space="preserve">3782707	</t>
  </si>
  <si>
    <t xml:space="preserve">26475663	</t>
  </si>
  <si>
    <t xml:space="preserve">999226134159984	</t>
  </si>
  <si>
    <t>[科隆]恩斯特晶粹酒店(Excelsior Hotel Ernst am Dom)(55694462)</t>
  </si>
  <si>
    <t>至尊高级房&lt;2人入住&gt;&lt;不退款&gt;</t>
  </si>
  <si>
    <t>Krieger/Joerg</t>
  </si>
  <si>
    <t xml:space="preserve">3800342	</t>
  </si>
  <si>
    <t xml:space="preserve">999226141036936	</t>
  </si>
  <si>
    <t>[Nazlet El-Semman]大金字塔酒店(Great Pyramid Inn)(92027594)</t>
  </si>
  <si>
    <t>金字塔景观精致套房&lt;2人入住&gt;</t>
  </si>
  <si>
    <t>Peiro Alos/Celsa</t>
  </si>
  <si>
    <t xml:space="preserve">3802770	</t>
  </si>
  <si>
    <t xml:space="preserve">23088095824535	</t>
  </si>
  <si>
    <t xml:space="preserve">999226199278564	</t>
  </si>
  <si>
    <t>[曼谷]泰山曼谷酒店(Thaisun Bangkok Hotel)(90402574)</t>
  </si>
  <si>
    <t>高级双床房&lt;2人入住&gt;</t>
  </si>
  <si>
    <t>Li/Qiuhan</t>
  </si>
  <si>
    <t xml:space="preserve">3813236	</t>
  </si>
  <si>
    <t xml:space="preserve">|71912176	</t>
  </si>
  <si>
    <t xml:space="preserve">999226498103535	</t>
  </si>
  <si>
    <t>[布拉格]宜必思普拉哈文策斯劳斯广场酒店(Ibis Praha Wenceslas Square)(55720083)</t>
  </si>
  <si>
    <t>标准双人房, 1 张双人床&lt;2人入住&gt;&lt;早餐&gt;</t>
  </si>
  <si>
    <t>Kugler/Lisa</t>
  </si>
  <si>
    <t xml:space="preserve">3861047	</t>
  </si>
  <si>
    <t xml:space="preserve">999226498474572	</t>
  </si>
  <si>
    <t>[普吉岛]攀瓦布里海滨度假村(Panwaburi Beachfront Resort)(110133597)</t>
  </si>
  <si>
    <t>Bunjerdweha/Supitchaya</t>
  </si>
  <si>
    <t xml:space="preserve">3861544	</t>
  </si>
  <si>
    <t xml:space="preserve">23050	</t>
  </si>
  <si>
    <t xml:space="preserve">999226706632135	</t>
  </si>
  <si>
    <t>[菲乌米奇诺]B&amp;B罗马菲乌米奇诺机场博览会酒店1(B&amp;B Hotel Roma Fiumicino Aeroporto Fiera 1)(91907659)</t>
  </si>
  <si>
    <t>双床房&lt;2人入住&gt;&lt;不退款&gt;</t>
  </si>
  <si>
    <t>CHO/SUYEON</t>
  </si>
  <si>
    <t xml:space="preserve">3899941	</t>
  </si>
  <si>
    <t xml:space="preserve">17541975	</t>
  </si>
  <si>
    <t xml:space="preserve">999226739295751	</t>
  </si>
  <si>
    <t>[釜山]釜山站东横道1号酒店(Toyoko Inn Busan Station No.1)(55841725)</t>
  </si>
  <si>
    <t>迷你双人房&lt;2人入住&gt;&lt;早餐&gt;</t>
  </si>
  <si>
    <t>TAZIBTE/FARID</t>
  </si>
  <si>
    <t xml:space="preserve">3912784	</t>
  </si>
  <si>
    <t xml:space="preserve">501537	</t>
  </si>
  <si>
    <t xml:space="preserve">999226774419209	</t>
  </si>
  <si>
    <t>FARROW/VALERIE</t>
  </si>
  <si>
    <t xml:space="preserve">3928095	</t>
  </si>
  <si>
    <t xml:space="preserve">79688SE478442	</t>
  </si>
  <si>
    <t xml:space="preserve">999226791376380	</t>
  </si>
  <si>
    <t>[苏比克湾]卡玛彦海滩酒店(Camayan Beach Resort)(95386354)</t>
  </si>
  <si>
    <t>高级房&lt;3人入住&gt;&lt;不退款&gt;&lt;早餐&gt;</t>
  </si>
  <si>
    <t>KIM/KYUNGOK</t>
  </si>
  <si>
    <t xml:space="preserve">3936878	</t>
  </si>
  <si>
    <t xml:space="preserve">224843	</t>
  </si>
  <si>
    <t xml:space="preserve">999226846960503	</t>
  </si>
  <si>
    <t>部分湾景特大床房&lt;2人入住&gt;&lt;不退款&gt;</t>
  </si>
  <si>
    <t>TIE/JIANJIE</t>
  </si>
  <si>
    <t xml:space="preserve">3954015	</t>
  </si>
  <si>
    <t xml:space="preserve">999226902883044	</t>
  </si>
  <si>
    <t>[奥兰多]布埃纳文图拉湖克拉丽奥酒店 - 罗森酒店集团(Rosen Inn Lake Buena Vista)(60467147)</t>
  </si>
  <si>
    <t>两双人床房间&lt;2人入住&gt;</t>
  </si>
  <si>
    <t>LO/TZU-LUN</t>
  </si>
  <si>
    <t xml:space="preserve">3966269	</t>
  </si>
  <si>
    <t xml:space="preserve">999226903849959	</t>
  </si>
  <si>
    <t>[首尔]格拉斯丽首尔酒店(Hotel Gracery Seoul)(55269841)</t>
  </si>
  <si>
    <t>NAGATOISHI/MAO</t>
  </si>
  <si>
    <t xml:space="preserve">3966508	</t>
  </si>
  <si>
    <t xml:space="preserve">999226922701120	</t>
  </si>
  <si>
    <t>[杜布罗夫尼克]奈普顿杜布罗夫尼克酒店(Royal Neptun Hotel)(55611783)</t>
  </si>
  <si>
    <t>Classic Room with Balcony&lt;2人入住&gt;&lt;早餐&gt;</t>
  </si>
  <si>
    <t>Magtibay/Nancy,Magtibay/Nancy</t>
  </si>
  <si>
    <t xml:space="preserve">3973275	</t>
  </si>
  <si>
    <t xml:space="preserve">999227048952239	</t>
  </si>
  <si>
    <t>[都柏林]格雷沙姆RIU广场酒店(Riu Plaza the Gresham Dublin)(55733275)</t>
  </si>
  <si>
    <t>豪华高级双床房&lt;2人入住&gt;&lt;早餐&gt;</t>
  </si>
  <si>
    <t>KONG/LILI</t>
  </si>
  <si>
    <t xml:space="preserve">3989170	</t>
  </si>
  <si>
    <t xml:space="preserve">999227057692199	</t>
  </si>
  <si>
    <t>[菲乌米奇诺]罗马菲乌米奇诺民宿酒店(B&amp;B Hotel Roma Fiumicino Aeroporto Fiera 1)(91907659)</t>
  </si>
  <si>
    <t>大床房&lt;2人入住&gt;</t>
  </si>
  <si>
    <t>Couralet /Arnaud</t>
  </si>
  <si>
    <t xml:space="preserve">3992719	</t>
  </si>
  <si>
    <t xml:space="preserve">999227063403991	</t>
  </si>
  <si>
    <t>[乌斯怀亚]乌斯怀亚拉斯哈雅诗度假酒店(Las Hayas Ushuaia Resort)(96299607)</t>
  </si>
  <si>
    <t>Ji/Zhengping</t>
  </si>
  <si>
    <t xml:space="preserve">3995758	</t>
  </si>
  <si>
    <t xml:space="preserve">23530|94925826	</t>
  </si>
  <si>
    <t xml:space="preserve">999227064852046	</t>
  </si>
  <si>
    <t>[拉斯维加斯]皇宫度假村娱乐场酒店(The Palazzo at The Venetian®)(55426442)</t>
  </si>
  <si>
    <t>奢华两大床套房&lt;2人入住&gt;</t>
  </si>
  <si>
    <t>LEE/KAREN</t>
  </si>
  <si>
    <t xml:space="preserve">3996475	</t>
  </si>
  <si>
    <t xml:space="preserve">999227090855032	</t>
  </si>
  <si>
    <t>[巴尼特]所罗门王酒店(King Solomon Hotel- Golders Green)(60467264)</t>
  </si>
  <si>
    <t>双人房&lt;2人入住&gt;&lt;早餐&gt;</t>
  </si>
  <si>
    <t>GENG/JIA,YU/YINJIE</t>
  </si>
  <si>
    <t xml:space="preserve">3997404	</t>
  </si>
  <si>
    <t xml:space="preserve">3425048288	</t>
  </si>
  <si>
    <t xml:space="preserve">999227166490141	</t>
  </si>
  <si>
    <t>SUI/XIAO HONG</t>
  </si>
  <si>
    <t xml:space="preserve">4011615	</t>
  </si>
  <si>
    <t xml:space="preserve">999227174302915	</t>
  </si>
  <si>
    <t>豪华房带阳台&lt;2人入住&gt;&lt;早餐&gt;</t>
  </si>
  <si>
    <t>RAHARDJA/YEFRI</t>
  </si>
  <si>
    <t xml:space="preserve">4012798	</t>
  </si>
  <si>
    <t xml:space="preserve">85426878	</t>
  </si>
  <si>
    <t xml:space="preserve">999227183650446	</t>
  </si>
  <si>
    <t>[土龙木]新城市贝卡麦克斯酒店(Becamex Hotel New City)(55768703)</t>
  </si>
  <si>
    <t>一卧室特大床套房&lt;2人入住&gt;&lt;早餐&gt;</t>
  </si>
  <si>
    <t>KANG/MR KANG</t>
  </si>
  <si>
    <t xml:space="preserve">4016167	</t>
  </si>
  <si>
    <t xml:space="preserve">999227183808766	</t>
  </si>
  <si>
    <t>[卡尔达诺阿尔坎波]马尔彭萨卡尔达诺酒店(Cardano Hotel Malpensa)(55290566)</t>
  </si>
  <si>
    <t>SALCEDO/GABRIELA</t>
  </si>
  <si>
    <t xml:space="preserve">4016299	</t>
  </si>
  <si>
    <t xml:space="preserve">999227186296969	</t>
  </si>
  <si>
    <t>[Khu Khot]亚洲机场饭店(Asia Airport Hotel)(56206304)</t>
  </si>
  <si>
    <t>行政房&lt;2人入住&gt;</t>
  </si>
  <si>
    <t>MABOONTHAM/DANITA</t>
  </si>
  <si>
    <t xml:space="preserve">4018131	</t>
  </si>
  <si>
    <t xml:space="preserve">9139710922023	</t>
  </si>
  <si>
    <t xml:space="preserve">999227193702587	</t>
  </si>
  <si>
    <t>[孔敬]孔敬察荣萨尼酒店(Charoen Thani Hotel, Khon Kaen)(90371552)</t>
  </si>
  <si>
    <t>Superior Room&lt;2人入住&gt;&lt;早餐&gt;</t>
  </si>
  <si>
    <t>SAENGTHONG/PRATCHAYA</t>
  </si>
  <si>
    <t xml:space="preserve">4025512	</t>
  </si>
  <si>
    <t xml:space="preserve">9144781572212	</t>
  </si>
  <si>
    <t xml:space="preserve">999227195511198	</t>
  </si>
  <si>
    <t>[曼谷]曼谷泰山酒店(Thaisun Bangkok Hotel)(90402574)</t>
  </si>
  <si>
    <t>KATSA/WARAPORN</t>
  </si>
  <si>
    <t xml:space="preserve">4027346	</t>
  </si>
  <si>
    <t xml:space="preserve">9144789039236	</t>
  </si>
  <si>
    <t xml:space="preserve">999227253542223	</t>
  </si>
  <si>
    <t>[哥打京那巴鲁]和谐酒店-1婆罗洲哥打京那巴鲁(Tune Hotel - 1Borneo Kota Kinabalu)(55956488)</t>
  </si>
  <si>
    <t>WONG/CHUI TING</t>
  </si>
  <si>
    <t xml:space="preserve">4027818	</t>
  </si>
  <si>
    <t xml:space="preserve">231005214202346	</t>
  </si>
  <si>
    <t xml:space="preserve">27261592785	</t>
  </si>
  <si>
    <t>[婆罗浮屠]婆罗浮屠萨拉斯瓦蒂酒店(Sarasvati Borobudur)(55812517)</t>
  </si>
  <si>
    <t>标准大床房&lt;2人入住&gt;&lt;早餐&gt;</t>
  </si>
  <si>
    <t xml:space="preserve">4030338	</t>
  </si>
  <si>
    <t xml:space="preserve">999227284257685	</t>
  </si>
  <si>
    <t>[清迈]清迈达利酒店(Darley Hotel Chiangmai)(90402198)</t>
  </si>
  <si>
    <t>豪华双人床和单人床房&lt;3人入住&gt;&lt;早餐&gt;</t>
  </si>
  <si>
    <t>SONGKHAI/KRITSADEE</t>
  </si>
  <si>
    <t xml:space="preserve">4032784	</t>
  </si>
  <si>
    <t xml:space="preserve">1080945107	</t>
  </si>
  <si>
    <t xml:space="preserve">999227284550862	</t>
  </si>
  <si>
    <t>[首尔]首尔弘大美居酒店(Mercure Ambassador Seoul Hongdae)(80333025)</t>
  </si>
  <si>
    <t>LI/WAI FAI,FOO/YUET SIN</t>
  </si>
  <si>
    <t xml:space="preserve">4032897	</t>
  </si>
  <si>
    <t xml:space="preserve">1293983	</t>
  </si>
  <si>
    <t xml:space="preserve">999227284721683	</t>
  </si>
  <si>
    <t>豪华大床房&lt;2人入住&gt;&lt;早餐&gt;</t>
  </si>
  <si>
    <t>De Guzman/pathick gregorie</t>
  </si>
  <si>
    <t xml:space="preserve">4033014	</t>
  </si>
  <si>
    <t xml:space="preserve">999227286167543	</t>
  </si>
  <si>
    <t>高级房&lt;1人入住&gt;</t>
  </si>
  <si>
    <t>TAISANTHIA/SOMSRI</t>
  </si>
  <si>
    <t xml:space="preserve">4033860	</t>
  </si>
  <si>
    <t xml:space="preserve">9139846562926	</t>
  </si>
  <si>
    <t xml:space="preserve">999227293597072	</t>
  </si>
  <si>
    <t>[曼谷]曼谷华尔道夫酒店(Waldorf Astoria Bangkok)(55354835)</t>
  </si>
  <si>
    <t>豪华特大床房&lt;2人入住&gt;&lt;早餐&gt;</t>
  </si>
  <si>
    <t>REN/YULING</t>
  </si>
  <si>
    <t xml:space="preserve">4037903	</t>
  </si>
  <si>
    <t xml:space="preserve">999227295690526	</t>
  </si>
  <si>
    <t>[基多]巴尔提可酒店(Hotel Báltico)(112318545)</t>
  </si>
  <si>
    <t>尊贵房&lt;2人入住&gt;</t>
  </si>
  <si>
    <t>DING/YUANPING</t>
  </si>
  <si>
    <t xml:space="preserve">4038506	</t>
  </si>
  <si>
    <t xml:space="preserve">106524758|101030937	</t>
  </si>
  <si>
    <t xml:space="preserve">999227297663609	</t>
  </si>
  <si>
    <t>[帕西市]马尼拉奥尔迪加斯中心前进酒店（多用途酒店）(Go Hotels Ortigas Center Manila)(91811250)</t>
  </si>
  <si>
    <t>NEAGU/LIEZLE</t>
  </si>
  <si>
    <t xml:space="preserve">4039073	</t>
  </si>
  <si>
    <t xml:space="preserve">9139875014958	</t>
  </si>
  <si>
    <t xml:space="preserve">999227299865701	</t>
  </si>
  <si>
    <t>[罗马]玛瑞亚诺酒店(Hotel Mariano)(55861951)</t>
  </si>
  <si>
    <t>标准客房&lt;2人入住&gt;&lt;早餐&gt;</t>
  </si>
  <si>
    <t>KULMING/PRACHYAJAI,KLINPUN/KANTAPONG</t>
  </si>
  <si>
    <t xml:space="preserve">4039841	</t>
  </si>
  <si>
    <t xml:space="preserve">999227305310856	</t>
  </si>
  <si>
    <t>[坎昆]肯哈海滩套房别墅(Beachscape KIN Ha Villas &amp; Suites)(56196605)</t>
  </si>
  <si>
    <t>Standard&lt;2人入住&gt;</t>
  </si>
  <si>
    <t>Duran Martinez/Ismar Joaquin</t>
  </si>
  <si>
    <t xml:space="preserve">4042536	</t>
  </si>
  <si>
    <t xml:space="preserve">180778	</t>
  </si>
  <si>
    <t xml:space="preserve">999227305638904	</t>
  </si>
  <si>
    <t>[巴塞罗那]大道套房酒店(Suites Avenue)(55779455)</t>
  </si>
  <si>
    <t>豪华公寓&lt;2人入住&gt;&lt;不退款&gt;</t>
  </si>
  <si>
    <t>JIANG/SIYA,ZHANG/YULIANG</t>
  </si>
  <si>
    <t xml:space="preserve">4042762	</t>
  </si>
  <si>
    <t xml:space="preserve">999227320139741	</t>
  </si>
  <si>
    <t>[曼谷]曼谷贵都酒店(S Ratchada Hotel Bangkok)(100679738)</t>
  </si>
  <si>
    <t>超级房（带浴缸）&lt;2人入住&gt;&lt;不退款&gt;</t>
  </si>
  <si>
    <t>TSENG/JOEL</t>
  </si>
  <si>
    <t xml:space="preserve">4047148	</t>
  </si>
  <si>
    <t xml:space="preserve">999227320171736	</t>
  </si>
  <si>
    <t>[拉罗马纳]乡间小屋度假别墅(Casa de Campo Resort &amp; Villas)(110128586)</t>
  </si>
  <si>
    <t>高级小屋&lt;2人入住&gt;</t>
  </si>
  <si>
    <t>Rodriguez/Renan</t>
  </si>
  <si>
    <t xml:space="preserve">4047163	</t>
  </si>
  <si>
    <t xml:space="preserve">1410063	</t>
  </si>
  <si>
    <t xml:space="preserve">999227321691731	</t>
  </si>
  <si>
    <t>[曼谷]素坤逸艾斯鲍克斯酒店(S Box Sukhumvit Hotel)(55680400)</t>
  </si>
  <si>
    <t>5.5号房&lt;1人入住&gt;</t>
  </si>
  <si>
    <t>WANG/LI</t>
  </si>
  <si>
    <t xml:space="preserve">4047746	</t>
  </si>
  <si>
    <t xml:space="preserve">9139931266605	</t>
  </si>
  <si>
    <t xml:space="preserve">999227322643782	</t>
  </si>
  <si>
    <t>[曼谷]曼谷艾拉酒店(Aira Hotel Bangkok Sukhumvit 11)(104397348)</t>
  </si>
  <si>
    <t>豪华双床房&lt;2人入住&gt;&lt;早餐&gt;</t>
  </si>
  <si>
    <t>Prawita/Rhiza Ayuningtyas,Huriah/Nurul</t>
  </si>
  <si>
    <t xml:space="preserve">4048056	</t>
  </si>
  <si>
    <t xml:space="preserve">999227324570121	</t>
  </si>
  <si>
    <t>[吉隆坡]莱恩酒店(Sleeping Lion Suites)(111414278)</t>
  </si>
  <si>
    <t>城景双人房&lt;2人入住&gt;&lt;不退款&gt;</t>
  </si>
  <si>
    <t>FOO/AILY</t>
  </si>
  <si>
    <t xml:space="preserve">4048870	</t>
  </si>
  <si>
    <t xml:space="preserve">136963	</t>
  </si>
  <si>
    <t xml:space="preserve">999227326422493	</t>
  </si>
  <si>
    <t>[Kemiri Muka]马戈酒店(The Margo Hotel)(90400900)</t>
  </si>
  <si>
    <t>豪华客房&lt;2人入住&gt;&lt;早餐&gt;</t>
  </si>
  <si>
    <t>LIM/LAI SENG JINSON</t>
  </si>
  <si>
    <t xml:space="preserve">4049015	</t>
  </si>
  <si>
    <t xml:space="preserve">Ms. Angel Rsv	</t>
  </si>
  <si>
    <t xml:space="preserve">999227334272875	</t>
  </si>
  <si>
    <t>[首尔]如归酒店(Hotel At Home)(55906954)</t>
  </si>
  <si>
    <t>SHINOHARA/MOE,ANDO/MASAKI</t>
  </si>
  <si>
    <t xml:space="preserve">4052084	</t>
  </si>
  <si>
    <t xml:space="preserve">9139952341006	</t>
  </si>
  <si>
    <t xml:space="preserve">999227337334183	</t>
  </si>
  <si>
    <t>DOUBLE KING GUEST&lt;2人入住&gt;</t>
  </si>
  <si>
    <t>GUAN/QINGHUA</t>
  </si>
  <si>
    <t xml:space="preserve">4054467	</t>
  </si>
  <si>
    <t xml:space="preserve">999227338013518	</t>
  </si>
  <si>
    <t>[吉隆坡]吉隆坡希尔顿花园酒店南店(Hilton Garden Inn Kuala Lumpur Jalan Tuanku Abdul Rahman South)(69338078)</t>
  </si>
  <si>
    <t>豪华客房, 2 张单人床&lt;2人入住&gt;</t>
  </si>
  <si>
    <t>Greedus/Stephen John,Guan/Jian</t>
  </si>
  <si>
    <t xml:space="preserve">4055452	</t>
  </si>
  <si>
    <t xml:space="preserve">999227344797153	</t>
  </si>
  <si>
    <t>[芭堤雅]芭堤雅梅拉马尔(Mera Mare Pattaya)(55254239)</t>
  </si>
  <si>
    <t>Chen/Dandan,Wu/Shaofeng</t>
  </si>
  <si>
    <t xml:space="preserve">4057478	</t>
  </si>
  <si>
    <t xml:space="preserve">30717177	</t>
  </si>
  <si>
    <t xml:space="preserve">999227345440247	</t>
  </si>
  <si>
    <t>[伦敦]韦奇伍德酒店(Wedgewood Hotel)(55639819)</t>
  </si>
  <si>
    <t>Chester/Helen,Chester/Helen</t>
  </si>
  <si>
    <t xml:space="preserve">4057755	</t>
  </si>
  <si>
    <t xml:space="preserve">999227346915382	</t>
  </si>
  <si>
    <t>[新加坡]新加坡嘉佩乐酒店(Capella Singapore)(55451822)</t>
  </si>
  <si>
    <t>至尊园景房&lt;2人入住&gt;&lt;不退款&gt;</t>
  </si>
  <si>
    <t>LOU/YUE</t>
  </si>
  <si>
    <t xml:space="preserve">4058353	</t>
  </si>
  <si>
    <t xml:space="preserve">319086236	</t>
  </si>
  <si>
    <t xml:space="preserve">999227351840395	</t>
  </si>
  <si>
    <t>行政高级天空房（禁烟）&lt;2人入住&gt;&lt;不退款&gt;&lt;早餐&gt;</t>
  </si>
  <si>
    <t>LIM/PEI SEE</t>
  </si>
  <si>
    <t xml:space="preserve">4059968	</t>
  </si>
  <si>
    <t xml:space="preserve">487497	</t>
  </si>
  <si>
    <t xml:space="preserve">999227353674098	</t>
  </si>
  <si>
    <t>[首尔]首尔车站德塞纳尔斯酒店(Hotel the Designers Seoul Station)(55465138)</t>
  </si>
  <si>
    <t>高级三人间&lt;2人入住&gt;</t>
  </si>
  <si>
    <t>Yun/Ki-whang</t>
  </si>
  <si>
    <t xml:space="preserve">4060895	</t>
  </si>
  <si>
    <t xml:space="preserve">2310121965477214	</t>
  </si>
  <si>
    <t xml:space="preserve">999227355381038	</t>
  </si>
  <si>
    <t>[曼谷]康帕斯酒店集团曼谷素坤逸10巷格乐丽雅酒店(Galleria Sukhumvit 10 Bangkok by Compass Hospitality)(55799373)</t>
  </si>
  <si>
    <t>豪华闲逸房&lt;2人入住&gt;</t>
  </si>
  <si>
    <t>LAI/YU SHUN</t>
  </si>
  <si>
    <t xml:space="preserve">4061705	</t>
  </si>
  <si>
    <t xml:space="preserve">79655	</t>
  </si>
  <si>
    <t xml:space="preserve">999227375124287	</t>
  </si>
  <si>
    <t>[尼斯]恩尔茨尼斯酒店(NH Nice)(55452213)</t>
  </si>
  <si>
    <t>SHIMOKAWA/REN,TONOMURA/YUI</t>
  </si>
  <si>
    <t xml:space="preserve">4062916	</t>
  </si>
  <si>
    <t xml:space="preserve">999227375340772	</t>
  </si>
  <si>
    <t>[爱因霍温]爱因霍温中心皇冠酒店(Crown Hotel Eindhoven Centre)(55543017)</t>
  </si>
  <si>
    <t>豪华双人房&lt;2人入住&gt;&lt;不退款&gt;&lt;早餐&gt;</t>
  </si>
  <si>
    <t>Berghuijs /Elizabeth Francisca</t>
  </si>
  <si>
    <t xml:space="preserve">4062981	</t>
  </si>
  <si>
    <t xml:space="preserve">999227377338700	</t>
  </si>
  <si>
    <t>ZHU/RONGZHI</t>
  </si>
  <si>
    <t xml:space="preserve">4063967	</t>
  </si>
  <si>
    <t xml:space="preserve">999227378689270	</t>
  </si>
  <si>
    <t>Lin/Lan,Lu/Yanfei</t>
  </si>
  <si>
    <t xml:space="preserve">4064642	</t>
  </si>
  <si>
    <t xml:space="preserve">999226923250780	</t>
  </si>
  <si>
    <t>[里约热内卢]里约热内卢巴拉亚特兰帝卡国际酒店(Radisson Hotel Barra Rio de Janeiro)(77369273)</t>
  </si>
  <si>
    <t>高级大床房&lt;2人入住&gt;&lt;早餐&gt;</t>
  </si>
  <si>
    <t>YIN/GUOPING,Ye/Jingying</t>
  </si>
  <si>
    <t xml:space="preserve">3973483	</t>
  </si>
  <si>
    <t xml:space="preserve">17694391	</t>
  </si>
  <si>
    <t xml:space="preserve">999227405140467	</t>
  </si>
  <si>
    <t>[拉普拉普]皇宫水上乐园度假村(Jpark Island Resort &amp; Waterpark Cebu)(109329158)</t>
  </si>
  <si>
    <t>Oh/Sukyeong</t>
  </si>
  <si>
    <t xml:space="preserve">4070886	</t>
  </si>
  <si>
    <t xml:space="preserve">999227408551930	</t>
  </si>
  <si>
    <t>[多伦多]多伦多机场皮尔逊会议酒店(Comfort Inn &amp; Conference Centre Toronto Airport)(55280857)</t>
  </si>
  <si>
    <t>标准特大号床间&lt;2人入住&gt;&lt;早餐&gt;</t>
  </si>
  <si>
    <t>QU/ZIYU,QU/YUEYI</t>
  </si>
  <si>
    <t xml:space="preserve">4072042	</t>
  </si>
  <si>
    <t xml:space="preserve">469461595	</t>
  </si>
  <si>
    <t xml:space="preserve">999227438351283	</t>
  </si>
  <si>
    <t>高级房&lt;2人入住&gt;</t>
  </si>
  <si>
    <t>DEMEYE/CHUTIMA,DEMEYE/TYRONE</t>
  </si>
  <si>
    <t xml:space="preserve">4075725	</t>
  </si>
  <si>
    <t xml:space="preserve">9035088583232	</t>
  </si>
  <si>
    <t xml:space="preserve">999227438919342	</t>
  </si>
  <si>
    <t>CHEN/JIE</t>
  </si>
  <si>
    <t xml:space="preserve">4076010	</t>
  </si>
  <si>
    <t xml:space="preserve">999227443231014	</t>
  </si>
  <si>
    <t>[新加坡]新加坡圣淘沙名胜世界逸濠酒店(Resorts World Sentosa - Equarius Hotel)(55895692)</t>
  </si>
  <si>
    <t>豪华房&lt;2人入住&gt;</t>
  </si>
  <si>
    <t>Charoenthadanun/Chotida</t>
  </si>
  <si>
    <t xml:space="preserve">4077926	</t>
  </si>
  <si>
    <t xml:space="preserve">999227443676986	</t>
  </si>
  <si>
    <t>[乌隆他尼]维拉迪乌隆他尼酒店(Vela Dhi Udon Thani)(90196973)</t>
  </si>
  <si>
    <t>HALL/Aaron S</t>
  </si>
  <si>
    <t xml:space="preserve">4078109	</t>
  </si>
  <si>
    <t xml:space="preserve">999227443219119	</t>
  </si>
  <si>
    <t>[曼谷]曼谷班达拉西隆套房酒店(Bandara Suites Silom, Bangkok)(55320752)</t>
  </si>
  <si>
    <t>KANG/YING YUN</t>
  </si>
  <si>
    <t xml:space="preserve">4077921	</t>
  </si>
  <si>
    <t xml:space="preserve">999227450144530	</t>
  </si>
  <si>
    <t>[曼谷]素坤逸 85 巷琥珀酒店(Hotel Amber Sukhumvit 85)(60480483)</t>
  </si>
  <si>
    <t>Room Grand Deluxe&lt;2人入住&gt;&lt;不退款&gt;</t>
  </si>
  <si>
    <t>BENEVICT/REIN JARED</t>
  </si>
  <si>
    <t xml:space="preserve">4080400	</t>
  </si>
  <si>
    <t xml:space="preserve">999227944812968	</t>
  </si>
  <si>
    <t>[米里]梅里茨酒店(Meritz Hotel)(55426734)</t>
  </si>
  <si>
    <t>LAI/EMILY</t>
  </si>
  <si>
    <t xml:space="preserve">4081076	</t>
  </si>
  <si>
    <t xml:space="preserve">999227382255255	</t>
  </si>
  <si>
    <t>[斯普林高地]布里斯班大臣酒店(Hotel Grand Chancellor Brisbane)(55367735)</t>
  </si>
  <si>
    <t>ZHANG/JIAYUN,QIAN/MINGLU</t>
  </si>
  <si>
    <t xml:space="preserve">4066037	</t>
  </si>
  <si>
    <t xml:space="preserve">17912338	</t>
  </si>
  <si>
    <t xml:space="preserve">999227950758544	</t>
  </si>
  <si>
    <t>[哥打巴鲁]哥打巴鲁佩尔达纳酒店(Perdana Kota Bharu)(89919113)</t>
  </si>
  <si>
    <t>尊贵大床房&lt;2人入住&gt;&lt;早餐&gt;</t>
  </si>
  <si>
    <t>XU/ZHIHONG,LI/XIN</t>
  </si>
  <si>
    <t xml:space="preserve">4084004	</t>
  </si>
  <si>
    <t xml:space="preserve">1081339266	</t>
  </si>
  <si>
    <t xml:space="preserve">999227951439598	</t>
  </si>
  <si>
    <t>[曼谷]曼谷阿尔梅洛兹酒店 - 主要清真饭店(Al Meroz Hotel Bangkok - the Leading Halal Hotel)(60494198)</t>
  </si>
  <si>
    <t>zin/mayoo,khin/htay</t>
  </si>
  <si>
    <t xml:space="preserve">4084282	</t>
  </si>
  <si>
    <t xml:space="preserve">0000329533	</t>
  </si>
  <si>
    <t xml:space="preserve">999227951523340	</t>
  </si>
  <si>
    <t>win/leathtwe</t>
  </si>
  <si>
    <t xml:space="preserve">4084318	</t>
  </si>
  <si>
    <t xml:space="preserve">0000329535	</t>
  </si>
  <si>
    <t xml:space="preserve">999227953423581	</t>
  </si>
  <si>
    <t>[曼谷]曼谷萨通JC凯文酒店(JC Kevin Sathorn Bangkok Hotel)(55585955)</t>
  </si>
  <si>
    <t>尊贵房&lt;2人入住&gt;&lt;不退款&gt;</t>
  </si>
  <si>
    <t>WANG/NAN</t>
  </si>
  <si>
    <t xml:space="preserve">4085252	</t>
  </si>
  <si>
    <t xml:space="preserve">9030151880690	</t>
  </si>
  <si>
    <t xml:space="preserve">999227955272168	</t>
  </si>
  <si>
    <t>[民都鲁]此旅馆(The Inn)(89917908)</t>
  </si>
  <si>
    <t>TOO/YAK LOONG</t>
  </si>
  <si>
    <t xml:space="preserve">4086129	</t>
  </si>
  <si>
    <t xml:space="preserve">1081355031	</t>
  </si>
  <si>
    <t xml:space="preserve">999227963460606	</t>
  </si>
  <si>
    <t>[济州市]Index 济州岛梦幻酒店(Index Hotel J Dream)(111414308)</t>
  </si>
  <si>
    <t>MA/XIAOQIAN,Wang/Yuting</t>
  </si>
  <si>
    <t xml:space="preserve">4088008	</t>
  </si>
  <si>
    <t xml:space="preserve">16790370	</t>
  </si>
  <si>
    <t xml:space="preserve">999227963939822	</t>
  </si>
  <si>
    <t>[塞拉莱]塞拉莱花园酒店-由萨菲尔酒店度假村管理(Salalah Gardens Hotel Managed by Safir Hotels &amp; Resorts)(91810374)</t>
  </si>
  <si>
    <t>行政套房带阳台&lt;2人入住&gt;&lt;不退款&gt;&lt;早餐&gt;</t>
  </si>
  <si>
    <t>LIU/LU</t>
  </si>
  <si>
    <t xml:space="preserve">4088183	</t>
  </si>
  <si>
    <t xml:space="preserve">999227965279714	</t>
  </si>
  <si>
    <t>[丹戎士拔]吉隆坡黄金棕榈树度假村(Avani Sepang Goldcoast Resort)(55944772)</t>
  </si>
  <si>
    <t>HANIF/HANIF</t>
  </si>
  <si>
    <t xml:space="preserve">4088676	</t>
  </si>
  <si>
    <t xml:space="preserve">231018001029429	</t>
  </si>
  <si>
    <t xml:space="preserve">999227965447807	</t>
  </si>
  <si>
    <t>[华欣]华欣岩石海滨水疗度假村(The Rock Hua Hin Beachfront Spa Resort)(55547394)</t>
  </si>
  <si>
    <t>qualia泳池别墅带按摩浴缸&lt;2人入住&gt;&lt;不退款&gt;</t>
  </si>
  <si>
    <t>Jhalli/Kulwant Raj</t>
  </si>
  <si>
    <t xml:space="preserve">4088847	</t>
  </si>
  <si>
    <t xml:space="preserve">4935957642935909829	</t>
  </si>
  <si>
    <t xml:space="preserve">999227966995990	</t>
  </si>
  <si>
    <t>[新加坡]新加坡港湾彩鸿酒店(Travelodge Harbourfront Singapore)(55451623)</t>
  </si>
  <si>
    <t>奢华客房, 1 张大床&lt;2人入住&gt;&lt;不退款&gt;</t>
  </si>
  <si>
    <t>LAWLEUNG/LAI YING PEGGY</t>
  </si>
  <si>
    <t xml:space="preserve">4089634	</t>
  </si>
  <si>
    <t xml:space="preserve">135445	</t>
  </si>
  <si>
    <t xml:space="preserve">999227969715243	</t>
  </si>
  <si>
    <t>[八打灵再也]阿万特酒店(Avante Hotel)(103763329)</t>
  </si>
  <si>
    <t>豪华特大床房&lt;1人入住&gt;&lt;不退款&gt;&lt;早餐&gt;</t>
  </si>
  <si>
    <t>WANG/LIBIAO</t>
  </si>
  <si>
    <t xml:space="preserve">4090803	</t>
  </si>
  <si>
    <t xml:space="preserve">183843	</t>
  </si>
  <si>
    <t xml:space="preserve">999227974511180	</t>
  </si>
  <si>
    <t>[马尔默]斯堪迪克圣约根酒店(Scandic S:t Jörgen)(61520837)</t>
  </si>
  <si>
    <t>无窗单人房&lt;1人入住&gt;&lt;早餐&gt;</t>
  </si>
  <si>
    <t>WOZNIAK/TOBIAS</t>
  </si>
  <si>
    <t xml:space="preserve">4093066	</t>
  </si>
  <si>
    <t xml:space="preserve">999227978791581	</t>
  </si>
  <si>
    <t>[巴厘岛]皇家雷甘特里斯库塔酒店-原皇家新戈萨里库塔酒店(Royal Regantris Kuta)(55439276)</t>
  </si>
  <si>
    <t>豪华大床房&lt;1人入住&gt;&lt;不退款&gt;&lt;早餐&gt;</t>
  </si>
  <si>
    <t>LIU/YONGZENG</t>
  </si>
  <si>
    <t xml:space="preserve">4093478	</t>
  </si>
  <si>
    <t xml:space="preserve">9030194905054	</t>
  </si>
  <si>
    <t xml:space="preserve">999227980295039	</t>
  </si>
  <si>
    <t>高级阳台房&lt;2人入住&gt;&lt;不退款&gt;</t>
  </si>
  <si>
    <t>KAM/CHI TAT,MOK/SAI YUK</t>
  </si>
  <si>
    <t xml:space="preserve">4093758	</t>
  </si>
  <si>
    <t xml:space="preserve">330046	</t>
  </si>
  <si>
    <t xml:space="preserve">999227980467484	</t>
  </si>
  <si>
    <t>[巴厘岛]巴厘岛金色郁金香继能度假酒店(Golden Tulip Jineng Resort Bali)(55639731)</t>
  </si>
  <si>
    <t>豪华池景房&lt;2人入住&gt;&lt;不退款&gt;&lt;早餐&gt;</t>
  </si>
  <si>
    <t>MA/CHAO,MA/JINCHANG,JI/CHEN,SUN/SHIHUA</t>
  </si>
  <si>
    <t xml:space="preserve">4093794	</t>
  </si>
  <si>
    <t xml:space="preserve"># 259649.	</t>
  </si>
  <si>
    <t xml:space="preserve">999227987440300	</t>
  </si>
  <si>
    <t>[曼谷]素坤逸 6 巷希鲁斯套房 - 康帕斯酒店集团(Citrus Suites Sukhumvit 6 by Compass Hospitality)(55694581)</t>
  </si>
  <si>
    <t>一卧室行政双床套房&lt;2人入住&gt;&lt;不退款&gt;&lt;早餐&gt;</t>
  </si>
  <si>
    <t>Peng Hong/Ng</t>
  </si>
  <si>
    <t xml:space="preserve">4096426	</t>
  </si>
  <si>
    <t xml:space="preserve">50143	</t>
  </si>
  <si>
    <t xml:space="preserve">999227987660228	</t>
  </si>
  <si>
    <t>BIN ABDULLAH/MUHAMMAD JAUHARI</t>
  </si>
  <si>
    <t xml:space="preserve">4096471	</t>
  </si>
  <si>
    <t xml:space="preserve">1098451	</t>
  </si>
  <si>
    <t xml:space="preserve">999227989789404	</t>
  </si>
  <si>
    <t>SANCHEZ/PILAR MERCEDES</t>
  </si>
  <si>
    <t xml:space="preserve">4097180	</t>
  </si>
  <si>
    <t xml:space="preserve">999227993107302	</t>
  </si>
  <si>
    <t>标准房&lt;1人入住&gt;&lt;不退款&gt;</t>
  </si>
  <si>
    <t>NOOR/WASIF,LIANG/HAIYAN</t>
  </si>
  <si>
    <t xml:space="preserve">4098356	</t>
  </si>
  <si>
    <t xml:space="preserve">111698	</t>
  </si>
  <si>
    <t xml:space="preserve">999227993667386	</t>
  </si>
  <si>
    <t>[清迈]阿克萨拉传承酒店(Aksara Heritage)(110132607)</t>
  </si>
  <si>
    <t>豪华双人或双床房(带阳台)&lt;2人入住&gt;&lt;不退款&gt;&lt;早餐&gt;</t>
  </si>
  <si>
    <t>YANG/HSI CHEN</t>
  </si>
  <si>
    <t xml:space="preserve">4098662	</t>
  </si>
  <si>
    <t xml:space="preserve">9035218972265	</t>
  </si>
  <si>
    <t xml:space="preserve">999227995247489	</t>
  </si>
  <si>
    <t>[凯尔迈]伊甸机场酒店(Eden Airport)(95083759)</t>
  </si>
  <si>
    <t>单人房&lt;1人入住&gt;&lt;早餐&gt;</t>
  </si>
  <si>
    <t>Brahimi /Zineb</t>
  </si>
  <si>
    <t xml:space="preserve">4099199	</t>
  </si>
  <si>
    <t xml:space="preserve">1-126833	</t>
  </si>
  <si>
    <t xml:space="preserve">999227996132507	</t>
  </si>
  <si>
    <t>精致套房&lt;2人入住&gt;&lt;早餐&gt;</t>
  </si>
  <si>
    <t>Marbun/Tiur Magdalena</t>
  </si>
  <si>
    <t xml:space="preserve">4099472	</t>
  </si>
  <si>
    <t xml:space="preserve">999228003478558	</t>
  </si>
  <si>
    <t>[曼谷]曼谷财富酒店(Grand Fortune Hotel Bangkok)(55639689)</t>
  </si>
  <si>
    <t>至尊豪华房&lt;1人入住&gt;&lt;不退款&gt;&lt;早餐&gt;</t>
  </si>
  <si>
    <t>WANG/DAN</t>
  </si>
  <si>
    <t xml:space="preserve">4102314	</t>
  </si>
  <si>
    <t xml:space="preserve">999228008718934	</t>
  </si>
  <si>
    <t>[哥打京那巴鲁]亚庇凯城酒店(Promenade Hotel Kota Kinabalu)(55465041)</t>
  </si>
  <si>
    <t>HO/KOON LEONG</t>
  </si>
  <si>
    <t xml:space="preserve">4102319	</t>
  </si>
  <si>
    <t xml:space="preserve">RBF7C9	</t>
  </si>
  <si>
    <t xml:space="preserve">999227262902126	</t>
  </si>
  <si>
    <t>LI/RUIYING</t>
  </si>
  <si>
    <t xml:space="preserve">4030854	</t>
  </si>
  <si>
    <t xml:space="preserve">999228010711308	</t>
  </si>
  <si>
    <t>[胡志明市]中央皇宫酒店(Central Palace Hotel)(55451625)</t>
  </si>
  <si>
    <t>Double or Twin DELUXE&lt;2人入住&gt;&lt;不退款&gt;&lt;早餐&gt;</t>
  </si>
  <si>
    <t>Seok/Jeongmin</t>
  </si>
  <si>
    <t xml:space="preserve">4102977	</t>
  </si>
  <si>
    <t xml:space="preserve">999228011964615	</t>
  </si>
  <si>
    <t>[Srisa Chorakhe Noi]曼谷迪瓦鲁斯度假酒店(Divalux Resort and Spa Bangkok)(102880729)</t>
  </si>
  <si>
    <t>NENGJUN/ZHONG</t>
  </si>
  <si>
    <t xml:space="preserve">4103351	</t>
  </si>
  <si>
    <t xml:space="preserve">58585	</t>
  </si>
  <si>
    <t xml:space="preserve">999228013791727	</t>
  </si>
  <si>
    <t>[马尼拉]黎刹公园酒店(Rizal Park Hotel)(55884394)</t>
  </si>
  <si>
    <t>CATLY/LENIROSE MARGARETTE ABECIA</t>
  </si>
  <si>
    <t xml:space="preserve">4103869	</t>
  </si>
  <si>
    <t xml:space="preserve">3386404	</t>
  </si>
  <si>
    <t xml:space="preserve">999228013936486	</t>
  </si>
  <si>
    <t>[普吉岛]普吉岛班泰希尔顿逸林酒店及度假村(DoubleTree by Hilton Phuket Banthai Resort)(70165326)</t>
  </si>
  <si>
    <t>豪华特大床房带阳台&lt;2人入住&gt;&lt;不退款&gt;</t>
  </si>
  <si>
    <t>LIU/SHUANGXING,Hu/Yingying</t>
  </si>
  <si>
    <t xml:space="preserve">4103889	</t>
  </si>
  <si>
    <t xml:space="preserve">3433778850	</t>
  </si>
  <si>
    <t xml:space="preserve">999228019089907	</t>
  </si>
  <si>
    <t>[首尔]东大门酒店(Dongdaemun Hotel)(110131511)</t>
  </si>
  <si>
    <t>WU/JIE</t>
  </si>
  <si>
    <t xml:space="preserve">4105780	</t>
  </si>
  <si>
    <t xml:space="preserve">999228026581650	</t>
  </si>
  <si>
    <t>[大城]埃瓦尔酒店(The Avail)(90400812)</t>
  </si>
  <si>
    <t>标准房&lt;2人入住&gt;</t>
  </si>
  <si>
    <t>LEETUCKPIMAI/PITCHCHANUN</t>
  </si>
  <si>
    <t xml:space="preserve">4106131	</t>
  </si>
  <si>
    <t xml:space="preserve">9007556424450	</t>
  </si>
  <si>
    <t xml:space="preserve">999228028217137	</t>
  </si>
  <si>
    <t>[新加坡]Q阁楼酒店@勿洛(Q Loft Hotels@Bedok)(94360625)</t>
  </si>
  <si>
    <t>家庭三人房&lt;2人入住&gt;&lt;不退款&gt;</t>
  </si>
  <si>
    <t>TAN/SOPHIA</t>
  </si>
  <si>
    <t xml:space="preserve">4106492	</t>
  </si>
  <si>
    <t xml:space="preserve">999228029911357	</t>
  </si>
  <si>
    <t>[达累斯萨拉姆]达累斯萨拉姆金色郁金香市中心酒店(Golden Tulip Dar City Center)(55639612)</t>
  </si>
  <si>
    <t>myungha/Hong</t>
  </si>
  <si>
    <t xml:space="preserve">4107091	</t>
  </si>
  <si>
    <t xml:space="preserve">999228029937017	</t>
  </si>
  <si>
    <t>[丹戎本雅]天堂沙滩度假村(Rainbow Paradise Beach Resort)(55312110)</t>
  </si>
  <si>
    <t>豪华一室房&lt;2人入住&gt;&lt;不退款&gt;</t>
  </si>
  <si>
    <t>HAMDANI/ZAIDI</t>
  </si>
  <si>
    <t xml:space="preserve">4107096	</t>
  </si>
  <si>
    <t xml:space="preserve">30922441	</t>
  </si>
  <si>
    <t xml:space="preserve">999228030305077	</t>
  </si>
  <si>
    <t>[新加坡]新加坡史各士皇族酒店(Royal Plaza on Scotts)(56174646)</t>
  </si>
  <si>
    <t>尊贵双床房&lt;2人入住&gt;&lt;不退款&gt;</t>
  </si>
  <si>
    <t>PAUL/FRANCINE ARIEL,PEREIRA/FAUSTIAN GENEUVE B J</t>
  </si>
  <si>
    <t xml:space="preserve">4107168	</t>
  </si>
  <si>
    <t xml:space="preserve">329145698	</t>
  </si>
  <si>
    <t xml:space="preserve">999228031075796	</t>
  </si>
  <si>
    <t>[宿务]宿雾海湾酒店- 国会大厦(Bayfront Hotel Cebu Capitol Site)(90402778)</t>
  </si>
  <si>
    <t>经典房&lt;2人入住&gt;&lt;不退款&gt;&lt;早餐&gt;</t>
  </si>
  <si>
    <t>Feist/David</t>
  </si>
  <si>
    <t xml:space="preserve">4107464	</t>
  </si>
  <si>
    <t xml:space="preserve">999228033446781	</t>
  </si>
  <si>
    <t>[帕拉尼亚克]马尼拉冈田酒店(Okada Manila)(70391723)</t>
  </si>
  <si>
    <t>豪华特大号床间&lt;2人入住&gt;&lt;不退款&gt;&lt;早餐&gt;</t>
  </si>
  <si>
    <t>GOLOCAN/YANCEE BUTCH SUMIBANG</t>
  </si>
  <si>
    <t xml:space="preserve">4108358	</t>
  </si>
  <si>
    <t xml:space="preserve">231021181136551	</t>
  </si>
  <si>
    <t xml:space="preserve">999228036600582	</t>
  </si>
  <si>
    <t>WANG/XINZHAO</t>
  </si>
  <si>
    <t xml:space="preserve">4109410	</t>
  </si>
  <si>
    <t xml:space="preserve">999228038447101	</t>
  </si>
  <si>
    <t>[曼谷]宜必思尚品曼谷是隆酒店(Ibis Styles Bangkok Silom)(109174923)</t>
  </si>
  <si>
    <t>Standard Room&lt;2人入住&gt;&lt;不退款&gt;&lt;早餐&gt;</t>
  </si>
  <si>
    <t>CHAN/SHING WAI</t>
  </si>
  <si>
    <t xml:space="preserve">4109946	</t>
  </si>
  <si>
    <t xml:space="preserve">122134040	</t>
  </si>
  <si>
    <t xml:space="preserve">999228039374339	</t>
  </si>
  <si>
    <t>[芭堤雅]芭堤雅暹罗海岸酒店(Siam Bayshore Resort Pattaya)(55585803)</t>
  </si>
  <si>
    <t>Tropical Deluxe Garden View Room&lt;2人入住&gt;&lt;不退款&gt;&lt;早餐&gt;</t>
  </si>
  <si>
    <t>Ye/weidong</t>
  </si>
  <si>
    <t xml:space="preserve">4110412	</t>
  </si>
  <si>
    <t xml:space="preserve">30935835	</t>
  </si>
  <si>
    <t xml:space="preserve">999228046109144	</t>
  </si>
  <si>
    <t>[兰卡威]珍南埃迪亚酒店(Adya Hotel Chenang)(55800994)</t>
  </si>
  <si>
    <t>RAZMI/NURLIYANA</t>
  </si>
  <si>
    <t xml:space="preserve">4112760	</t>
  </si>
  <si>
    <t xml:space="preserve">10039986	</t>
  </si>
  <si>
    <t xml:space="preserve">999228046334158	</t>
  </si>
  <si>
    <t>[北雅加达]龙格套房黄金海岸PIK海景公寓(Gold Coast PIK Sea View Apartments by LongeSuites)(110133534)</t>
  </si>
  <si>
    <t>市景一室公寓&lt;2人入住&gt;&lt;不退款&gt;</t>
  </si>
  <si>
    <t>LUO/NING</t>
  </si>
  <si>
    <t xml:space="preserve">4112815	</t>
  </si>
  <si>
    <t xml:space="preserve">30945631	</t>
  </si>
  <si>
    <t xml:space="preserve">999228064339419	</t>
  </si>
  <si>
    <t>[佩吉]佩奇鲍威尔湖希尔顿惠庭套房酒店(Home2 Suites by Hilton Page Lake Powell)(113655437)</t>
  </si>
  <si>
    <t>一室套房（1张特大床）&lt;2人入住&gt;&lt;早餐&gt;</t>
  </si>
  <si>
    <t>REN/YONG</t>
  </si>
  <si>
    <t xml:space="preserve">4114932	</t>
  </si>
  <si>
    <t xml:space="preserve">999228065006722	</t>
  </si>
  <si>
    <t>[利雅得]阿尔蒙尼斯亚阿贝尔103酒店(Aber 103 Al Mounisya)(110132906)</t>
  </si>
  <si>
    <t>豪华双床间&lt;2人入住&gt;&lt;不退款&gt;&lt;早餐&gt;</t>
  </si>
  <si>
    <t>Almerbati /Ibrahim Jaffer</t>
  </si>
  <si>
    <t xml:space="preserve">4115334	</t>
  </si>
  <si>
    <t xml:space="preserve">28065277895	</t>
  </si>
  <si>
    <t>Grand Deluxe King&lt;2人入住&gt;&lt;不退款&gt;&lt;早餐&gt;</t>
  </si>
  <si>
    <t>ARABACA/JOSHUA ABENDANTE,ARABACA/KAREN NICOLAS</t>
  </si>
  <si>
    <t xml:space="preserve">4115566	</t>
  </si>
  <si>
    <t xml:space="preserve">231023061710830	</t>
  </si>
  <si>
    <t xml:space="preserve">999228065907479	</t>
  </si>
  <si>
    <t>[曼谷]德望曼谷酒店(Dewan Bangkok)(55281101)</t>
  </si>
  <si>
    <t>高级特大号床/双床间&lt;2人入住&gt;&lt;不退款&gt;</t>
  </si>
  <si>
    <t>CHAYAGUL/MESA</t>
  </si>
  <si>
    <t xml:space="preserve">4115947	</t>
  </si>
  <si>
    <t xml:space="preserve">472907985	</t>
  </si>
  <si>
    <t xml:space="preserve">999228067795647	</t>
  </si>
  <si>
    <t>[Druid Hills]埃默里大学宾馆(The University Inn at Emory)(55542844)</t>
  </si>
  <si>
    <t>2张双人床房&lt;2人入住&gt;&lt;不退款&gt;&lt;早餐&gt;</t>
  </si>
  <si>
    <t>kim/young jung</t>
  </si>
  <si>
    <t xml:space="preserve">4116910	</t>
  </si>
  <si>
    <t xml:space="preserve">999228069081587	</t>
  </si>
  <si>
    <t>[普吉岛]普吉岛芭东度假酒店(Patong Resort Hotel)(55665911)</t>
  </si>
  <si>
    <t>高级房（中宾）&lt;1人入住&gt;&lt;不退款&gt;</t>
  </si>
  <si>
    <t>YU/ZHIJUN</t>
  </si>
  <si>
    <t xml:space="preserve">4117484	</t>
  </si>
  <si>
    <t xml:space="preserve">999228070880410	</t>
  </si>
  <si>
    <t>[曼谷]茉莉花豪华公寓(Jasmine Grande Residence)(55478396)</t>
  </si>
  <si>
    <t>XIAO/YAO</t>
  </si>
  <si>
    <t xml:space="preserve">4118355	</t>
  </si>
  <si>
    <t xml:space="preserve">999228071263658	</t>
  </si>
  <si>
    <t>[普吉岛]滨海画廊度假村-卡查-卡利姆湾(Marina Gallery Resort-Kacha-Kalim Bay)(70165358)</t>
  </si>
  <si>
    <t>豪华泳池景观房&lt;2人入住&gt;&lt;不退款&gt;&lt;早餐&gt;</t>
  </si>
  <si>
    <t>LEKONTCEV/DMITRII</t>
  </si>
  <si>
    <t xml:space="preserve">4118438	</t>
  </si>
  <si>
    <t xml:space="preserve">23000045	</t>
  </si>
  <si>
    <t xml:space="preserve">999228072095049	</t>
  </si>
  <si>
    <t>[顺化]顺化翡翠大酒店(Jade Hotel)(90200442)</t>
  </si>
  <si>
    <t>豪华双人或双床间&lt;2人入住&gt;&lt;不退款&gt;</t>
  </si>
  <si>
    <t>PAYNE/CHRISTOPHER JOHN</t>
  </si>
  <si>
    <t xml:space="preserve">4118787	</t>
  </si>
  <si>
    <t xml:space="preserve">9035332248364	</t>
  </si>
  <si>
    <t xml:space="preserve">999228073572407	</t>
  </si>
  <si>
    <t>KAMKATOK/SIRITHIP,THONGPHUBET/MASTER PEERAPAT</t>
  </si>
  <si>
    <t xml:space="preserve">4119776	</t>
  </si>
  <si>
    <t xml:space="preserve">999228074870109	</t>
  </si>
  <si>
    <t>[长滩岛]长滩岛航路与蓝海度假村(Fairways and Bluewater Boracay)(109328980)</t>
  </si>
  <si>
    <t>Superior&lt;2人入住&gt;&lt;不退款&gt;&lt;早餐&gt;</t>
  </si>
  <si>
    <t>APSAY/RAYCEL</t>
  </si>
  <si>
    <t xml:space="preserve">4120399	</t>
  </si>
  <si>
    <t xml:space="preserve">1092759897	</t>
  </si>
  <si>
    <t xml:space="preserve">999228075030271	</t>
  </si>
  <si>
    <t>[亚历山大]日出亚历克斯大道酒店(Sunrise Alex Avenue Hotel)(110041037)</t>
  </si>
  <si>
    <t>标准房&lt;2人入住&gt;&lt;不退款&gt;&lt;早餐&gt;</t>
  </si>
  <si>
    <t>zheng/yilin</t>
  </si>
  <si>
    <t xml:space="preserve">4120450	</t>
  </si>
  <si>
    <t xml:space="preserve">999228075612882	</t>
  </si>
  <si>
    <t>[曼谷]康帕斯酒店集团素坤逸39巷奎尔蒂尔精品酒店(The Quartier Hotel Phromphong - Thonglor by Compass Hospitality)(109175188)</t>
  </si>
  <si>
    <t>尊贵客房&lt;2人入住&gt;&lt;不退款&gt;</t>
  </si>
  <si>
    <t>TEO/KOK YONG</t>
  </si>
  <si>
    <t xml:space="preserve">4120822	</t>
  </si>
  <si>
    <t xml:space="preserve">999228088653508	</t>
  </si>
  <si>
    <t>[迪拜]雷吉斯公园商务湾酒店(Park Regis Business Bay)(95084487)</t>
  </si>
  <si>
    <t>运河景观标准房&lt;2人入住&gt;&lt;不退款&gt;</t>
  </si>
  <si>
    <t>UPPAL/HEMANT ARUNKUMAR</t>
  </si>
  <si>
    <t xml:space="preserve">4122319	</t>
  </si>
  <si>
    <t xml:space="preserve">999228090486022	</t>
  </si>
  <si>
    <t>LIN/DE</t>
  </si>
  <si>
    <t xml:space="preserve">4122978	</t>
  </si>
  <si>
    <t xml:space="preserve">999228092431994	</t>
  </si>
  <si>
    <t>BAEK/SUNGHO</t>
  </si>
  <si>
    <t xml:space="preserve">4123700	</t>
  </si>
  <si>
    <t xml:space="preserve">999228093467916	</t>
  </si>
  <si>
    <t>[乌隆他尼]盛泰乐乌隆酒店(Centara Udon)(55895762)</t>
  </si>
  <si>
    <t>YU/SEUNG HO</t>
  </si>
  <si>
    <t xml:space="preserve">4124047	</t>
  </si>
  <si>
    <t xml:space="preserve">999228094801428	</t>
  </si>
  <si>
    <t>[新加坡]新加坡努福文雅酒店(Hotel Nuve Urbane Singapore)(55757354)</t>
  </si>
  <si>
    <t>豪华无窗双人床房&lt;2人入住&gt;&lt;不退款&gt;</t>
  </si>
  <si>
    <t>BORNEA/MAURICE ANNE</t>
  </si>
  <si>
    <t xml:space="preserve">4124531	</t>
  </si>
  <si>
    <t xml:space="preserve">999228095768899	</t>
  </si>
  <si>
    <t>[巴厘岛]巴昆沙丽度假Spa酒店(Bakung Sari Resort and Spa)(95687765)</t>
  </si>
  <si>
    <t>高级双人或双床间&lt;2人入住&gt;&lt;不退款&gt;&lt;早餐&gt;</t>
  </si>
  <si>
    <t>KRISWANTO/DEDI</t>
  </si>
  <si>
    <t xml:space="preserve">4124951	</t>
  </si>
  <si>
    <t xml:space="preserve">1081641472	</t>
  </si>
  <si>
    <t xml:space="preserve">999228098005502	</t>
  </si>
  <si>
    <t>TAN/SWEE HOCK</t>
  </si>
  <si>
    <t xml:space="preserve">4125912	</t>
  </si>
  <si>
    <t xml:space="preserve">30987289	</t>
  </si>
  <si>
    <t xml:space="preserve">999228098058335	</t>
  </si>
  <si>
    <t>高级双人房&lt;2人入住&gt;&lt;不退款&gt;</t>
  </si>
  <si>
    <t>DOUNGHANG/NARIN</t>
  </si>
  <si>
    <t xml:space="preserve">4125929	</t>
  </si>
  <si>
    <t xml:space="preserve">1081647090	</t>
  </si>
  <si>
    <t xml:space="preserve">999228098406095	</t>
  </si>
  <si>
    <t>[乔治市]槟城长荣桂冠酒店(Evergreen Laurel Hotel Penang)(55451685)</t>
  </si>
  <si>
    <t>城景高级房&lt;2人入住&gt;&lt;不退款&gt;</t>
  </si>
  <si>
    <t>HALIB/Hairy</t>
  </si>
  <si>
    <t xml:space="preserve">4126033	</t>
  </si>
  <si>
    <t xml:space="preserve">999228098590089	</t>
  </si>
  <si>
    <t>[曼谷]曼谷文华中心点大酒店(Mandarin Hotel Managed by Centre Point)(56174574)</t>
  </si>
  <si>
    <t>XU/JUNFANG,CHEN/MINCHUN</t>
  </si>
  <si>
    <t xml:space="preserve">4126087	</t>
  </si>
  <si>
    <t xml:space="preserve">339758	</t>
  </si>
  <si>
    <t xml:space="preserve">999228098638826	</t>
  </si>
  <si>
    <t>[古晋]一点酒店@RH广场(One Point Hotel)(91811344)</t>
  </si>
  <si>
    <t>景观房（大床）&lt;2人入住&gt;&lt;不退款&gt;</t>
  </si>
  <si>
    <t>HILL/DI</t>
  </si>
  <si>
    <t xml:space="preserve">4126112	</t>
  </si>
  <si>
    <t xml:space="preserve">999228098841842	</t>
  </si>
  <si>
    <t>[普吉岛]萨瓦蒂芭东渡假村酒店(Sawaddi Patong Resort &amp; Spa)(55380773)</t>
  </si>
  <si>
    <t>LEE/YENHSI</t>
  </si>
  <si>
    <t xml:space="preserve">4126165	</t>
  </si>
  <si>
    <t xml:space="preserve">999228099085945	</t>
  </si>
  <si>
    <t>KAEMA/PONGSAPAK</t>
  </si>
  <si>
    <t xml:space="preserve">4126229	</t>
  </si>
  <si>
    <t xml:space="preserve">999228114375661	</t>
  </si>
  <si>
    <t>SUN/JIANAN</t>
  </si>
  <si>
    <t xml:space="preserve">4129430	</t>
  </si>
  <si>
    <t xml:space="preserve">999228115179171	</t>
  </si>
  <si>
    <t>[班达楠榜]阿玛利亚南榜酒店(Amalia Hotel Lampung)(69451907)</t>
  </si>
  <si>
    <t>高级大床间&lt;2人入住&gt;&lt;不退款&gt;&lt;早餐&gt;</t>
  </si>
  <si>
    <t>ALANDAZ/MEIRDIAN</t>
  </si>
  <si>
    <t xml:space="preserve">4129621	</t>
  </si>
  <si>
    <t xml:space="preserve">999228115248822	</t>
  </si>
  <si>
    <t>[避兰东]纽兰德酒店(Newland Hotel)(110133651)</t>
  </si>
  <si>
    <t>标准开放式客房&lt;2人入住&gt;&lt;不退款&gt;&lt;早餐&gt;</t>
  </si>
  <si>
    <t>RAJ/ROWEN RAJ</t>
  </si>
  <si>
    <t xml:space="preserve">4129778	</t>
  </si>
  <si>
    <t xml:space="preserve">Confirmed on mobile app|110888403	</t>
  </si>
  <si>
    <t xml:space="preserve">999228115587159	</t>
  </si>
  <si>
    <t>[曼谷]莎玛阿索克湖景服务式公寓(Shama Lakeview Asoke Bangkok)(55270037)</t>
  </si>
  <si>
    <t>一室公寓&lt;2人入住&gt;&lt;不退款&gt;</t>
  </si>
  <si>
    <t>SAETAE/LANANDA</t>
  </si>
  <si>
    <t xml:space="preserve">4129838	</t>
  </si>
  <si>
    <t xml:space="preserve">999228115984952	</t>
  </si>
  <si>
    <t>[圣托里尼]安尼摩米里洛斯酒店(Anemomilos)(90352852)</t>
  </si>
  <si>
    <t>KUMAR/AMIT,VAISHALI/VAISHALI</t>
  </si>
  <si>
    <t xml:space="preserve">4129914	</t>
  </si>
  <si>
    <t xml:space="preserve">999228116448434	</t>
  </si>
  <si>
    <t>[吉隆坡]吉隆坡3WINZ酒店(Hotel 3Winz)(94358570)</t>
  </si>
  <si>
    <t>标准双床房（无窗）&lt;2人入住&gt;&lt;不退款&gt;</t>
  </si>
  <si>
    <t>CHANGAIZKHANBINFAISAL/CHANGAIZ KHAN</t>
  </si>
  <si>
    <t xml:space="preserve">4130191	</t>
  </si>
  <si>
    <t xml:space="preserve">31007986	</t>
  </si>
  <si>
    <t xml:space="preserve">999228117179991	</t>
  </si>
  <si>
    <t>[怡保]MÙ酒店(MU Hotel)(55547051)</t>
  </si>
  <si>
    <t>Lee/Wee Yang</t>
  </si>
  <si>
    <t xml:space="preserve">4130336	</t>
  </si>
  <si>
    <t xml:space="preserve">#54190	</t>
  </si>
  <si>
    <t xml:space="preserve">999228117189342	</t>
  </si>
  <si>
    <t>[曼谷]曼谷高尔夫俱乐部提尼迪酒店(Tinidee Hotel Bangkok Golf Club)(92030679)</t>
  </si>
  <si>
    <t>豪华间&lt;2人入住&gt;&lt;不退款&gt;&lt;早餐&gt;</t>
  </si>
  <si>
    <t>POON/CHUN MING</t>
  </si>
  <si>
    <t xml:space="preserve">4130338	</t>
  </si>
  <si>
    <t xml:space="preserve">999228117304052	</t>
  </si>
  <si>
    <t>[曼谷]那考尔平酒店(Nakornping Hotel)(110132821)</t>
  </si>
  <si>
    <t>双人房（带风扇）&lt;2人入住&gt;&lt;不退款&gt;</t>
  </si>
  <si>
    <t>ZUBAIR/MUHAMMAD</t>
  </si>
  <si>
    <t xml:space="preserve">4130411	</t>
  </si>
  <si>
    <t xml:space="preserve">999228117864543	</t>
  </si>
  <si>
    <t>[迪拜]扎因国际大酒店(Zain International Hotel)(90400678)</t>
  </si>
  <si>
    <t>DENG/LIANXIANG</t>
  </si>
  <si>
    <t xml:space="preserve">4130543	</t>
  </si>
  <si>
    <t xml:space="preserve">28118447624	</t>
  </si>
  <si>
    <t>[新加坡]新加坡大中酒店(Hotel Grand Central Singapore)(56196197)</t>
  </si>
  <si>
    <t>XU/JINGSHA</t>
  </si>
  <si>
    <t xml:space="preserve">4130867	</t>
  </si>
  <si>
    <t xml:space="preserve">Xiaolun-20231025HGC-986	</t>
  </si>
  <si>
    <t xml:space="preserve">28118647127	</t>
  </si>
  <si>
    <t>wang/yuefeng</t>
  </si>
  <si>
    <t xml:space="preserve">4130924	</t>
  </si>
  <si>
    <t xml:space="preserve">999228118937557	</t>
  </si>
  <si>
    <t>[阿治曼]阿吉曼伊万套房酒店(Ewan Ajman Suites Hotel)(95083788)</t>
  </si>
  <si>
    <t>一卧室套房&lt;2人入住&gt;&lt;不退款&gt;&lt;早餐&gt;</t>
  </si>
  <si>
    <t>CHEN/YITONG</t>
  </si>
  <si>
    <t xml:space="preserve">4131009	</t>
  </si>
  <si>
    <t xml:space="preserve">89481007|110955977	</t>
  </si>
  <si>
    <t xml:space="preserve">999224061451009	</t>
  </si>
  <si>
    <t>[新德里]德里机场柠檬树酒店(Lemon Tree Premier, Delhi Airport)(55426705)</t>
  </si>
  <si>
    <t>CHERUBALA PATHAYAPURA/SRIKUMAR</t>
  </si>
  <si>
    <t>CA13030231030HKD</t>
  </si>
  <si>
    <t xml:space="preserve">3344044	</t>
  </si>
  <si>
    <t xml:space="preserve">7825250	</t>
  </si>
  <si>
    <t xml:space="preserve">999224122921341	</t>
  </si>
  <si>
    <t>[新加坡]新加坡泛太平洋酒店(Pan Pacific Singapore)(55599143)</t>
  </si>
  <si>
    <t>尊贵滨海湾客房&lt;2人入住&gt;&lt;早餐&gt;</t>
  </si>
  <si>
    <t>YUNG/TAK LI</t>
  </si>
  <si>
    <t xml:space="preserve">3365118	</t>
  </si>
  <si>
    <t xml:space="preserve">999225469995141	</t>
  </si>
  <si>
    <t>[佛罗伦萨]佛罗伦萨7号住宿加早餐旅馆(7Florence B&amp;B)(55779348)</t>
  </si>
  <si>
    <t>choi/youngchul,choi/youngchul</t>
  </si>
  <si>
    <t xml:space="preserve">3662234	</t>
  </si>
  <si>
    <t xml:space="preserve">999225510322964	</t>
  </si>
  <si>
    <t>[巴厘岛]巴厘岛乌布绿林酒店(Ubud Green Resort Villas Powered by Archipelago)(55426831)</t>
  </si>
  <si>
    <t>一卧室豪华别墅 - 带私人泳池&lt;2人入住&gt;</t>
  </si>
  <si>
    <t>Bansal/Gaurav,Bansal/Gaurav</t>
  </si>
  <si>
    <t xml:space="preserve">3669939	</t>
  </si>
  <si>
    <t xml:space="preserve">999225664922224	</t>
  </si>
  <si>
    <t>[维克]科里亚酒店(Hótel Kría)(55304408)</t>
  </si>
  <si>
    <t>山景标准房&lt;2人入住&gt;&lt;不退款&gt;&lt;早餐&gt;</t>
  </si>
  <si>
    <t>TOH/GEOK LING</t>
  </si>
  <si>
    <t xml:space="preserve">3701961	</t>
  </si>
  <si>
    <t xml:space="preserve">999225680910533	</t>
  </si>
  <si>
    <t>ROYALE WING&lt;2人入住&gt;&lt;早餐&gt;</t>
  </si>
  <si>
    <t>LUAN/SHUANGTONG,TAN/ZHEN</t>
  </si>
  <si>
    <t xml:space="preserve">3705147	</t>
  </si>
  <si>
    <t xml:space="preserve">999225791931417	</t>
  </si>
  <si>
    <t>[曼谷]曼谷新通凯宾斯基酒店(Sindhorn Kempinski Hotel Bangkok)(91812382)</t>
  </si>
  <si>
    <t>至尊豪华双床房&lt;2人入住&gt;&lt;早餐&gt;</t>
  </si>
  <si>
    <t>Bruno/Ted</t>
  </si>
  <si>
    <t xml:space="preserve">3728949	</t>
  </si>
  <si>
    <t xml:space="preserve">8389650	</t>
  </si>
  <si>
    <t xml:space="preserve">999225940057898	</t>
  </si>
  <si>
    <t>经典双人床房&lt;2人入住&gt;&lt;不退款&gt;</t>
  </si>
  <si>
    <t>Conzemius/Marie Christiane,Willox/Paul George</t>
  </si>
  <si>
    <t xml:space="preserve">3758955	</t>
  </si>
  <si>
    <t xml:space="preserve">1841661	</t>
  </si>
  <si>
    <t xml:space="preserve">999226013188534	</t>
  </si>
  <si>
    <t>[巴厘岛]曼森Spa度假酒店(The Mansion Resort Hotel &amp; Spa)(55413997)</t>
  </si>
  <si>
    <t>超豪华客房&lt;2人入住&gt;&lt;早餐&gt;</t>
  </si>
  <si>
    <t>de crevecoeur/rafael</t>
  </si>
  <si>
    <t xml:space="preserve">3773985	</t>
  </si>
  <si>
    <t xml:space="preserve">WWR34013	</t>
  </si>
  <si>
    <t xml:space="preserve">999226202147176	</t>
  </si>
  <si>
    <t xml:space="preserve">3814348	</t>
  </si>
  <si>
    <t xml:space="preserve">65628652	</t>
  </si>
  <si>
    <t xml:space="preserve">999226273568948	</t>
  </si>
  <si>
    <t>[华盛顿]哈灵顿酒店(Hotel Harrington)(68545207)</t>
  </si>
  <si>
    <t>标准特大号床间&lt;2人入住&gt;</t>
  </si>
  <si>
    <t>BALSEWICZ/SARAH J</t>
  </si>
  <si>
    <t xml:space="preserve">3821999	</t>
  </si>
  <si>
    <t xml:space="preserve">999226276520388	</t>
  </si>
  <si>
    <t>[洛桑]洛桑宫殿酒店(Lausanne Palace)(55599120)</t>
  </si>
  <si>
    <t>Business Room (Classic)&lt;2人入住&gt;&lt;不退款&gt;</t>
  </si>
  <si>
    <t>Zou/HaoQi,Wen/YunE</t>
  </si>
  <si>
    <t xml:space="preserve">3822963	</t>
  </si>
  <si>
    <t xml:space="preserve">999226473720207	</t>
  </si>
  <si>
    <t>[杭东]美憬阁索菲特清迈沃伦塔高级度假村(Veranda High Resort Chiang Mai - MGallery)(68583748)</t>
  </si>
  <si>
    <t>山谷豪华静谧房&lt;2人入住&gt;&lt;早餐&gt;</t>
  </si>
  <si>
    <t>GONCHANTUK/THEERANAN</t>
  </si>
  <si>
    <t xml:space="preserve">3846824	</t>
  </si>
  <si>
    <t xml:space="preserve">999226503672136	</t>
  </si>
  <si>
    <t>[罗马]特利托尼酒店(Hotel Tritone)(56206133)</t>
  </si>
  <si>
    <t>ockryeong/shin,ockryeong/shin</t>
  </si>
  <si>
    <t xml:space="preserve">3868051	</t>
  </si>
  <si>
    <t xml:space="preserve">88805	</t>
  </si>
  <si>
    <t xml:space="preserve">999226599773877	</t>
  </si>
  <si>
    <t>[巴德胡弗多普]阿姆斯特丹史基浦机场宜必思酒店(Ibis Schiphol Amsterdam Airport)(55290037)</t>
  </si>
  <si>
    <t>BOTFIELD/KEITH</t>
  </si>
  <si>
    <t xml:space="preserve">3874022	</t>
  </si>
  <si>
    <t xml:space="preserve">999226601976898	</t>
  </si>
  <si>
    <t>[曼谷]曼谷林布兰套房酒店(Rembrandt Hotel and Suites Bangkok)(55452251)</t>
  </si>
  <si>
    <t>KIM/YOUNG</t>
  </si>
  <si>
    <t xml:space="preserve">3874819	</t>
  </si>
  <si>
    <t xml:space="preserve">129775756	</t>
  </si>
  <si>
    <t xml:space="preserve">999226666772406	</t>
  </si>
  <si>
    <t>[三宝垄]三宝拢特雷姆酒店(Hotel Tentrem Semarang)(102880822)</t>
  </si>
  <si>
    <t>AN/YUAN</t>
  </si>
  <si>
    <t xml:space="preserve">3895465	</t>
  </si>
  <si>
    <t xml:space="preserve">315424913	</t>
  </si>
  <si>
    <t xml:space="preserve">999226732703495	</t>
  </si>
  <si>
    <t>[普吉岛]普吉岛帕拉达斯度假村(Paradox Resort Phuket)(55626053)</t>
  </si>
  <si>
    <t>ZHANG/GUOYU,CHEN/YITONG</t>
  </si>
  <si>
    <t xml:space="preserve">3909492	</t>
  </si>
  <si>
    <t xml:space="preserve">1210218	</t>
  </si>
  <si>
    <t xml:space="preserve">999226754401156	</t>
  </si>
  <si>
    <t>[首尔]明洞九树2号精品酒店(Nine Tree Premier Hotel Myeongdong 2)(68031236)</t>
  </si>
  <si>
    <t>家庭双床房&lt;2人入住&gt;</t>
  </si>
  <si>
    <t>TSENG/SHUWEN</t>
  </si>
  <si>
    <t xml:space="preserve">3917640	</t>
  </si>
  <si>
    <t xml:space="preserve">23091300290	</t>
  </si>
  <si>
    <t xml:space="preserve">999226783446389	</t>
  </si>
  <si>
    <t>Tucker/Morgan</t>
  </si>
  <si>
    <t xml:space="preserve">3932544	</t>
  </si>
  <si>
    <t xml:space="preserve">317772392	</t>
  </si>
  <si>
    <t xml:space="preserve">999226793020771	</t>
  </si>
  <si>
    <t>[首尔]酒店DM(Hotel DM)(110132910)</t>
  </si>
  <si>
    <t>Deluxe Family Room&lt;3人入住&gt;&lt;不退款&gt;</t>
  </si>
  <si>
    <t>HUANG/HUNGTA</t>
  </si>
  <si>
    <t xml:space="preserve">3937471	</t>
  </si>
  <si>
    <t xml:space="preserve">457121625-1694794791055637	</t>
  </si>
  <si>
    <t xml:space="preserve">999226799763221	</t>
  </si>
  <si>
    <t>CHAN/WAI KING ESTHER</t>
  </si>
  <si>
    <t xml:space="preserve">3942453	</t>
  </si>
  <si>
    <t xml:space="preserve">2309170262529491	</t>
  </si>
  <si>
    <t xml:space="preserve">999226799838889	</t>
  </si>
  <si>
    <t>[因佛内斯]曼斯雷高地公寓(Highland Apartments by Mansley)(95084827)</t>
  </si>
  <si>
    <t>公寓, 1 间卧室, 河景&lt;2人入住&gt;&lt;不退款&gt;</t>
  </si>
  <si>
    <t>CHENG/CHING SI CHARLOTTE</t>
  </si>
  <si>
    <t xml:space="preserve">3942508	</t>
  </si>
  <si>
    <t xml:space="preserve">999226847797918	</t>
  </si>
  <si>
    <t>WANG/XIAODONG</t>
  </si>
  <si>
    <t xml:space="preserve">3954887	</t>
  </si>
  <si>
    <t xml:space="preserve">319059092	</t>
  </si>
  <si>
    <t xml:space="preserve">999226853405649	</t>
  </si>
  <si>
    <t>[尼斯]尼斯老港诺富特尼斯中心酒店(Novotel Nice Centre Vieux-Nice)(55478436)</t>
  </si>
  <si>
    <t>经典大床房&lt;2人入住&gt;</t>
  </si>
  <si>
    <t>He/Meiyao</t>
  </si>
  <si>
    <t xml:space="preserve">3961411	</t>
  </si>
  <si>
    <t xml:space="preserve">999226923252391	</t>
  </si>
  <si>
    <t>豪华双人房&lt;2人入住&gt;</t>
  </si>
  <si>
    <t>KIM/SUJIN</t>
  </si>
  <si>
    <t xml:space="preserve">3973484	</t>
  </si>
  <si>
    <t xml:space="preserve">2309230963187076	</t>
  </si>
  <si>
    <t xml:space="preserve">27044695092	</t>
  </si>
  <si>
    <t>[曼谷]班纳立方酒店(Cubic Bangna)(96746685)</t>
  </si>
  <si>
    <t>Private Twin Room&lt;2人入住&gt;</t>
  </si>
  <si>
    <t>chen/ting</t>
  </si>
  <si>
    <t xml:space="preserve">3988031	</t>
  </si>
  <si>
    <t xml:space="preserve">1080519879	</t>
  </si>
  <si>
    <t xml:space="preserve">999227054640407	</t>
  </si>
  <si>
    <t>[曼谷]曼谷四翼酒店(The Four Wings Hotel Bangkok)(55822137)</t>
  </si>
  <si>
    <t>XIE/HUIHUI</t>
  </si>
  <si>
    <t xml:space="preserve">3991340	</t>
  </si>
  <si>
    <t xml:space="preserve">999227059847043	</t>
  </si>
  <si>
    <t>[瓜拉廷格塔]宜必思瓜拉廷格塔阿帕雷西达酒店(Ibis Guaratingueta Aparecida)(80332490)</t>
  </si>
  <si>
    <t>标准双床公寓&lt;2人入住&gt;</t>
  </si>
  <si>
    <t>SOUZA/MARLUCI MARIA</t>
  </si>
  <si>
    <t xml:space="preserve">3993739	</t>
  </si>
  <si>
    <t xml:space="preserve">999227102998091	</t>
  </si>
  <si>
    <t>[巴厘岛]库普库普巴龙洛奇塔内特里Spa别墅度假村(Kupu Kupu Barong Villas &amp; Tree Spa by l'Occitane)(56206269)</t>
  </si>
  <si>
    <t>泳池景观套房&lt;2人入住&gt;&lt;早餐&gt;</t>
  </si>
  <si>
    <t>LIOFERNANDES/FONG IENG</t>
  </si>
  <si>
    <t xml:space="preserve">4003911	</t>
  </si>
  <si>
    <t xml:space="preserve">300901	</t>
  </si>
  <si>
    <t xml:space="preserve">999227177539095	</t>
  </si>
  <si>
    <t>[巴厘岛]勒吉安太阳岛水疗酒店(Sun Island Hotel &amp; Spa Legian)(55598892)</t>
  </si>
  <si>
    <t>Leung/Hok Chi</t>
  </si>
  <si>
    <t xml:space="preserve">4013485	</t>
  </si>
  <si>
    <t xml:space="preserve">999227191142128	</t>
  </si>
  <si>
    <t>[首尔]首尔明洞皇冠公园酒店(Crown Park Hotel Myeongdong Seoul)(55346096)</t>
  </si>
  <si>
    <t>豪华双人床房&lt;2人入住&gt;</t>
  </si>
  <si>
    <t>ONG/LISA</t>
  </si>
  <si>
    <t xml:space="preserve">4022551	</t>
  </si>
  <si>
    <t xml:space="preserve">23015090	</t>
  </si>
  <si>
    <t xml:space="preserve">999227191658626	</t>
  </si>
  <si>
    <t>超级标准房(双床)&lt;2人入住&gt;</t>
  </si>
  <si>
    <t>BAE/SESANG</t>
  </si>
  <si>
    <t xml:space="preserve">4023125	</t>
  </si>
  <si>
    <t xml:space="preserve">999227260289713	</t>
  </si>
  <si>
    <t>Ishihara/Sonoko,Ishihara/Sonoko</t>
  </si>
  <si>
    <t xml:space="preserve">4029896	</t>
  </si>
  <si>
    <t xml:space="preserve">17833323	</t>
  </si>
  <si>
    <t xml:space="preserve">999227284108295	</t>
  </si>
  <si>
    <t>[首尔]首尔海滨酒店(Seoul Riviera Hotel)(55439168)</t>
  </si>
  <si>
    <t>CHOO/KYOUNGSIC,ZHOU/ZI JING,ZHANG/JING</t>
  </si>
  <si>
    <t xml:space="preserve">4032730	</t>
  </si>
  <si>
    <t xml:space="preserve">1008982	</t>
  </si>
  <si>
    <t xml:space="preserve">999227288290032	</t>
  </si>
  <si>
    <t>[普吉岛]普吉岛瑞森塔风格酒店(Recenta Style Phuket Town)(56140486)</t>
  </si>
  <si>
    <t>THEPKAE/ACHIRAYA</t>
  </si>
  <si>
    <t xml:space="preserve">4034701	</t>
  </si>
  <si>
    <t xml:space="preserve">466392415	</t>
  </si>
  <si>
    <t xml:space="preserve">999227289070876	</t>
  </si>
  <si>
    <t>[曼谷]纳拉酒店(Narra Hotel)(68545205)</t>
  </si>
  <si>
    <t>标准双人间&lt;2人入住&gt;&lt;不退款&gt;&lt;早餐&gt;</t>
  </si>
  <si>
    <t>HUANG/GUANGGUO</t>
  </si>
  <si>
    <t xml:space="preserve">4035207	</t>
  </si>
  <si>
    <t xml:space="preserve">999227291035049	</t>
  </si>
  <si>
    <t>[曼谷]曼谷格雷斯酒店(Grace Hotel)(55299129)</t>
  </si>
  <si>
    <t>TOMAR/ANUBHAV,DHULL/ANAND</t>
  </si>
  <si>
    <t xml:space="preserve">4037185	</t>
  </si>
  <si>
    <t xml:space="preserve">547727	</t>
  </si>
  <si>
    <t xml:space="preserve">999227294864253	</t>
  </si>
  <si>
    <t>[首尔]明洞市厅彩鸿酒店(Travelodge Myeongdong City Hall)(100678486)</t>
  </si>
  <si>
    <t>RAKPONG/KANOKWAN</t>
  </si>
  <si>
    <t xml:space="preserve">4038262	</t>
  </si>
  <si>
    <t xml:space="preserve">466718225 - 1696741954002636	</t>
  </si>
  <si>
    <t xml:space="preserve">999227307378351	</t>
  </si>
  <si>
    <t>LEE/DONGKUN</t>
  </si>
  <si>
    <t xml:space="preserve">4044860	</t>
  </si>
  <si>
    <t xml:space="preserve">999227310157936	</t>
  </si>
  <si>
    <t>[迪沙鲁]迪沙鲁海滩桑德及桑德尔斯Spa度假酒店(Sand &amp; Sandals Desaru Beach Resort &amp; Spa)(55733234)</t>
  </si>
  <si>
    <t>IZAN/NORIZAN</t>
  </si>
  <si>
    <t xml:space="preserve">4046533	</t>
  </si>
  <si>
    <t xml:space="preserve">9144917858747	</t>
  </si>
  <si>
    <t xml:space="preserve">999227331309257	</t>
  </si>
  <si>
    <t>商务双床房 禁烟&lt;2人入住&gt;</t>
  </si>
  <si>
    <t>TSAI/LICHUN</t>
  </si>
  <si>
    <t xml:space="preserve">4050626	</t>
  </si>
  <si>
    <t xml:space="preserve">2310102165285887	</t>
  </si>
  <si>
    <t xml:space="preserve">999227331967122	</t>
  </si>
  <si>
    <t>[曼谷]于拉查达阿曼塔酒店(Amanta Hotel &amp; Residence Ratchada)(55956471)</t>
  </si>
  <si>
    <t>豪华一卧室城景套房&lt;1人入住&gt;&lt;早餐&gt;</t>
  </si>
  <si>
    <t>CHEN/YISHAN</t>
  </si>
  <si>
    <t xml:space="preserve">4050828	</t>
  </si>
  <si>
    <t xml:space="preserve">54734927-1	</t>
  </si>
  <si>
    <t xml:space="preserve">999227332936390	</t>
  </si>
  <si>
    <t>[曼谷]曼谷花开Q盒酒店(Q Box Hotel Bangkok Blossom)(97602750)</t>
  </si>
  <si>
    <t>两张特大床两卧房（复式）&lt;2人入住&gt;</t>
  </si>
  <si>
    <t>NAKSAN/SURICHA</t>
  </si>
  <si>
    <t xml:space="preserve">4051378	</t>
  </si>
  <si>
    <t xml:space="preserve">2310100034	</t>
  </si>
  <si>
    <t xml:space="preserve">999227333416830	</t>
  </si>
  <si>
    <t>AKRAWONGPIPAT/PONGSRI</t>
  </si>
  <si>
    <t xml:space="preserve">4051619	</t>
  </si>
  <si>
    <t xml:space="preserve">382466	</t>
  </si>
  <si>
    <t xml:space="preserve">999227334270221	</t>
  </si>
  <si>
    <t>[巴黎]铂尔曼巴黎蒙帕纳斯酒店(Pullman Paris Montparnasse)(91595411)</t>
  </si>
  <si>
    <t>华丽客房, 2 张单人床&lt;2人入住&gt;</t>
  </si>
  <si>
    <t>LUK/YIN HA EVA</t>
  </si>
  <si>
    <t xml:space="preserve">4052082	</t>
  </si>
  <si>
    <t xml:space="preserve">999227335115415	</t>
  </si>
  <si>
    <t>[吉隆坡]吉隆坡点子酒店(IDEAS Kuala Lumpur)(109175127)</t>
  </si>
  <si>
    <t>Classic Single Room&lt;1人入住&gt;&lt;早餐&gt;</t>
  </si>
  <si>
    <t>RAMLAN/MUHAMMAD HILMAN</t>
  </si>
  <si>
    <t xml:space="preserve">4052835	</t>
  </si>
  <si>
    <t xml:space="preserve">1081100624	</t>
  </si>
  <si>
    <t xml:space="preserve">999227337463989	</t>
  </si>
  <si>
    <t>双人房&lt;2人入住&gt;</t>
  </si>
  <si>
    <t>QIN/SHIYIN,ZHOU/YING</t>
  </si>
  <si>
    <t xml:space="preserve">4054705	</t>
  </si>
  <si>
    <t xml:space="preserve">999227337627598	</t>
  </si>
  <si>
    <t>[曼谷]隆齐格兰德中心点酒店(Grande Centre Point Hotel Ploenchit)(55895720)</t>
  </si>
  <si>
    <t>CUI/MINGGUANG,HUANG/GUOZHANG,LU/YUNXIAN</t>
  </si>
  <si>
    <t xml:space="preserve">4054974	</t>
  </si>
  <si>
    <t xml:space="preserve">221019	</t>
  </si>
  <si>
    <t xml:space="preserve">999227338021218	</t>
  </si>
  <si>
    <t>OUYANG/JUN</t>
  </si>
  <si>
    <t xml:space="preserve">4055457	</t>
  </si>
  <si>
    <t xml:space="preserve">328054	</t>
  </si>
  <si>
    <t xml:space="preserve">999227344479039	</t>
  </si>
  <si>
    <t>[伊斯坦布尔]黛安娜女士酒店(Lady Diana Hotel)(95084583)</t>
  </si>
  <si>
    <t>标准双床房&lt;2人入住&gt;&lt;早餐&gt;</t>
  </si>
  <si>
    <t>Desendere/Koenraad</t>
  </si>
  <si>
    <t xml:space="preserve">4057383	</t>
  </si>
  <si>
    <t xml:space="preserve">999227346504260	</t>
  </si>
  <si>
    <t>[新山]新山阿玛瑞度假酒店(Amari Johor Bahru)(55694736)</t>
  </si>
  <si>
    <t>Twin/Double room - Superior&lt;2人入住&gt;&lt;早餐&gt;</t>
  </si>
  <si>
    <t>TAN/HWEE EUN</t>
  </si>
  <si>
    <t xml:space="preserve">4058188	</t>
  </si>
  <si>
    <t xml:space="preserve">999227353075457	</t>
  </si>
  <si>
    <t>Deluxe King&lt;2人入住&gt;</t>
  </si>
  <si>
    <t>CHAN/CHING CHUN</t>
  </si>
  <si>
    <t xml:space="preserve">4060605	</t>
  </si>
  <si>
    <t xml:space="preserve">999227375074925	</t>
  </si>
  <si>
    <t>CHEN/NING</t>
  </si>
  <si>
    <t xml:space="preserve">4062904	</t>
  </si>
  <si>
    <t xml:space="preserve">999227376140637	</t>
  </si>
  <si>
    <t>[新加坡]新加坡四季酒店(Four Seasons Hotel Singapore)(55451630)</t>
  </si>
  <si>
    <t>尊贵特大床房&lt;2人入住&gt;&lt;早餐&gt;</t>
  </si>
  <si>
    <t>Lievonen/Matti Juhani</t>
  </si>
  <si>
    <t xml:space="preserve">4063418	</t>
  </si>
  <si>
    <t xml:space="preserve">999227378756940	</t>
  </si>
  <si>
    <t>PROMSOPHA/PEMIKA</t>
  </si>
  <si>
    <t xml:space="preserve">4064658	</t>
  </si>
  <si>
    <t xml:space="preserve">1081192762	</t>
  </si>
  <si>
    <t xml:space="preserve">999227379809135	</t>
  </si>
  <si>
    <t>标准大床房&lt;2人入住&gt;&lt;不退款&gt;</t>
  </si>
  <si>
    <t>KIM/DONGYOUN</t>
  </si>
  <si>
    <t xml:space="preserve">4065045	</t>
  </si>
  <si>
    <t xml:space="preserve">16724844	</t>
  </si>
  <si>
    <t xml:space="preserve">999227380920272	</t>
  </si>
  <si>
    <t>豪华特大号床或双床间&lt;2人入住&gt;</t>
  </si>
  <si>
    <t>CHEN/JING</t>
  </si>
  <si>
    <t xml:space="preserve">4065365	</t>
  </si>
  <si>
    <t xml:space="preserve">16865	</t>
  </si>
  <si>
    <t xml:space="preserve">999227382246259	</t>
  </si>
  <si>
    <t>[巴黎]马耶特酒店(Hôtel Mayet)(89916713)</t>
  </si>
  <si>
    <t>经典双人房&lt;2人入住&gt;</t>
  </si>
  <si>
    <t>ko/choon ying</t>
  </si>
  <si>
    <t xml:space="preserve">4066034	</t>
  </si>
  <si>
    <t xml:space="preserve">999227397153608	</t>
  </si>
  <si>
    <t>[里约热内卢]里约热内卢巴拉达蒂茹卡品质酒店(Quality Rio de Janeiro - Barra da Tijuca)(77368153)</t>
  </si>
  <si>
    <t>高级双床房&lt;2人入住&gt;&lt;早餐&gt;</t>
  </si>
  <si>
    <t>Oliveira /Felipe</t>
  </si>
  <si>
    <t xml:space="preserve">4068401	</t>
  </si>
  <si>
    <t xml:space="preserve">17919758	</t>
  </si>
  <si>
    <t xml:space="preserve">999227397212651	</t>
  </si>
  <si>
    <t>[八打灵再也]世界酒店(One World Hotel)(55354748)</t>
  </si>
  <si>
    <t>WONG/THIN MUN</t>
  </si>
  <si>
    <t xml:space="preserve">4068415	</t>
  </si>
  <si>
    <t xml:space="preserve">231014063528490	</t>
  </si>
  <si>
    <t xml:space="preserve">999227398055920	</t>
  </si>
  <si>
    <t>[里约热内卢]阿斯托里亚宫殿酒店(Hotel Astoria Palace)(55414428)</t>
  </si>
  <si>
    <t>DUTRA/MARCELO</t>
  </si>
  <si>
    <t xml:space="preserve">4068626	</t>
  </si>
  <si>
    <t xml:space="preserve">17920319	</t>
  </si>
  <si>
    <t xml:space="preserve">999227398391886	</t>
  </si>
  <si>
    <t>[Goffs]哈利法克斯机场品质酒店客栈(Quality Inn Halifax Airport)(55799290)</t>
  </si>
  <si>
    <t>大号床间 - 带两张大号床&lt;2人入住&gt;&lt;早餐&gt;</t>
  </si>
  <si>
    <t>CHUNG/MAN LING</t>
  </si>
  <si>
    <t xml:space="preserve">4068685	</t>
  </si>
  <si>
    <t xml:space="preserve">999227407088242	</t>
  </si>
  <si>
    <t>经典双床房&lt;2人入住&gt;</t>
  </si>
  <si>
    <t>Koc/Turan Emre,Cimen/Suleyman</t>
  </si>
  <si>
    <t xml:space="preserve">4071337	</t>
  </si>
  <si>
    <t xml:space="preserve">999227407123954	</t>
  </si>
  <si>
    <t>Sezer/Emre,Aydin/Hakan</t>
  </si>
  <si>
    <t xml:space="preserve">4071346	</t>
  </si>
  <si>
    <t xml:space="preserve">999227407305183	</t>
  </si>
  <si>
    <t>Korukcu/Sinan,LI/SHUANGYU</t>
  </si>
  <si>
    <t xml:space="preserve">4071590	</t>
  </si>
  <si>
    <t xml:space="preserve">999227407818603	</t>
  </si>
  <si>
    <t>[曼谷]南茶素坤逸39号酒店(Nantra Sukhumvit 39)(55465044)</t>
  </si>
  <si>
    <t>经济房（无窗）&lt;1人入住&gt;</t>
  </si>
  <si>
    <t>CHUEACHAI/CHANCHIRA</t>
  </si>
  <si>
    <t xml:space="preserve">4071697	</t>
  </si>
  <si>
    <t xml:space="preserve">HGUConf104731338|104731338	</t>
  </si>
  <si>
    <t xml:space="preserve">999227409484820	</t>
  </si>
  <si>
    <t>[戈尔韦]诺克斯高威酒店(Nox Hotel Galway)(110037512)</t>
  </si>
  <si>
    <t>Pardo/Jonathan</t>
  </si>
  <si>
    <t xml:space="preserve">4072570	</t>
  </si>
  <si>
    <t xml:space="preserve">17924795	</t>
  </si>
  <si>
    <t xml:space="preserve">999227409828563	</t>
  </si>
  <si>
    <t>[吉达]伦兹酒店(Renz Hotel)(95083841)</t>
  </si>
  <si>
    <t>CHEN/HAICHUN</t>
  </si>
  <si>
    <t xml:space="preserve">4072648	</t>
  </si>
  <si>
    <t xml:space="preserve">999227444682337	</t>
  </si>
  <si>
    <t>豪华一室房&lt;2人入住&gt;&lt;早餐&gt;</t>
  </si>
  <si>
    <t>MOHD ABD MALIK/MOHD ABD MALIK BIN ABDULLAH</t>
  </si>
  <si>
    <t xml:space="preserve">4078404	</t>
  </si>
  <si>
    <t xml:space="preserve">30806583	</t>
  </si>
  <si>
    <t xml:space="preserve">999227445299876	</t>
  </si>
  <si>
    <t>XIA/YUYANG</t>
  </si>
  <si>
    <t xml:space="preserve">4078632	</t>
  </si>
  <si>
    <t xml:space="preserve">999227447528667	</t>
  </si>
  <si>
    <t>RAI/ABHISHEK</t>
  </si>
  <si>
    <t xml:space="preserve">4079359	</t>
  </si>
  <si>
    <t xml:space="preserve">329093	</t>
  </si>
  <si>
    <t xml:space="preserve">999227450135766	</t>
  </si>
  <si>
    <t>ZHU/JINLAN</t>
  </si>
  <si>
    <t xml:space="preserve">4080398	</t>
  </si>
  <si>
    <t xml:space="preserve">9035113747494	</t>
  </si>
  <si>
    <t xml:space="preserve">999227948921943	</t>
  </si>
  <si>
    <t>[芭堤雅]赛文兹池客酒店(Seven Zea Chic Hotel)(55312253)</t>
  </si>
  <si>
    <t>海景高级房&lt;2人入住&gt;&lt;不退款&gt;</t>
  </si>
  <si>
    <t>PHINAINITISART/KARNTEERA</t>
  </si>
  <si>
    <t xml:space="preserve">4083109	</t>
  </si>
  <si>
    <t xml:space="preserve">9035123670021	</t>
  </si>
  <si>
    <t xml:space="preserve">999227951638744	</t>
  </si>
  <si>
    <t>[卡萨布兰卡]卡萨布兰卡大莫加多尔城市中心酒店(Grand Mogador City Center Casablanca)(90400414)</t>
  </si>
  <si>
    <t>ZHANG/JIALIN</t>
  </si>
  <si>
    <t xml:space="preserve">4084352	</t>
  </si>
  <si>
    <t xml:space="preserve">999227954928852	</t>
  </si>
  <si>
    <t>JI/XUEFENG,LI/XIAOJING,GU/YUFENG,LI/HAOYUAN,JI/XUESONG,JI/BAOHUA</t>
  </si>
  <si>
    <t xml:space="preserve">4085872	</t>
  </si>
  <si>
    <t xml:space="preserve">999227965327496	</t>
  </si>
  <si>
    <t>一卧房 (复式)&lt;1人入住&gt;</t>
  </si>
  <si>
    <t>LU/YINGXIAN</t>
  </si>
  <si>
    <t xml:space="preserve">4088701	</t>
  </si>
  <si>
    <t xml:space="preserve">27965881286	</t>
  </si>
  <si>
    <t>[阿姆斯特丹]XO酒店公园西店(XO Hotels Park West)(55321140)</t>
  </si>
  <si>
    <t>Gu/Cheng,Chen/Junwen</t>
  </si>
  <si>
    <t xml:space="preserve">4089092	</t>
  </si>
  <si>
    <t xml:space="preserve">999227970117911	</t>
  </si>
  <si>
    <t>[釜山]釜山朝昕经典(Grand Josun Busan)(90199470)</t>
  </si>
  <si>
    <t>城景豪华双床房&lt;2人入住&gt;</t>
  </si>
  <si>
    <t>JUNG /JUNG HYUN</t>
  </si>
  <si>
    <t xml:space="preserve">4091046	</t>
  </si>
  <si>
    <t xml:space="preserve">918285727	</t>
  </si>
  <si>
    <t xml:space="preserve">999227973054566	</t>
  </si>
  <si>
    <t>[马赛]马赛NH典藏酒店(NH Collection Marseille)(55694586)</t>
  </si>
  <si>
    <t>GAO/KAIZHOU</t>
  </si>
  <si>
    <t xml:space="preserve">4092039	</t>
  </si>
  <si>
    <t xml:space="preserve">999227974324191	</t>
  </si>
  <si>
    <t>一室房&lt;1人入住&gt;&lt;不退款&gt;&lt;早餐&gt;</t>
  </si>
  <si>
    <t>Basu/Prateep,Basu/Prateep</t>
  </si>
  <si>
    <t xml:space="preserve">4093012	</t>
  </si>
  <si>
    <t xml:space="preserve">999227974707808	</t>
  </si>
  <si>
    <t>[曼谷]曼谷力狮套房酒店(Legacy Suites Hotel)(55345874)</t>
  </si>
  <si>
    <t>豪华特大床一室房&lt;2人入住&gt;</t>
  </si>
  <si>
    <t>OH /HYEOKJOON,KIM/DONGHEON</t>
  </si>
  <si>
    <t xml:space="preserve">4093137	</t>
  </si>
  <si>
    <t xml:space="preserve">9035186408063	</t>
  </si>
  <si>
    <t xml:space="preserve">999227978967711	</t>
  </si>
  <si>
    <t>BOONKAEW/DAONAPA</t>
  </si>
  <si>
    <t xml:space="preserve">4093507	</t>
  </si>
  <si>
    <t xml:space="preserve">1081408999	</t>
  </si>
  <si>
    <t xml:space="preserve">999227979513829	</t>
  </si>
  <si>
    <t>[芭堤雅]雅顿法义公寓式酒店(Arden Hotel and Residence by at Mind)(55465075)</t>
  </si>
  <si>
    <t>池景豪华房&lt;2人入住&gt;&lt;不退款&gt;</t>
  </si>
  <si>
    <t>MENG/WEIFEN</t>
  </si>
  <si>
    <t xml:space="preserve">4093593	</t>
  </si>
  <si>
    <t xml:space="preserve">999227980498455	</t>
  </si>
  <si>
    <t>[曼谷]四分之一銮鲁迪UHG酒店(The Quart Ruamrudee by UHG - Extra Plus)(100679415)</t>
  </si>
  <si>
    <t>高级房特大床&lt;2人入住&gt;&lt;不退款&gt;</t>
  </si>
  <si>
    <t>LI/ZERUI</t>
  </si>
  <si>
    <t xml:space="preserve">4093798	</t>
  </si>
  <si>
    <t xml:space="preserve">999227981986129	</t>
  </si>
  <si>
    <t>[曼谷]盛泰澜拉普崂中央广场酒店(Centara Grand at Central Plaza Ladprao Bangkok)(55299786)</t>
  </si>
  <si>
    <t>豪华特大床房&lt;1人入住&gt;&lt;早餐&gt;</t>
  </si>
  <si>
    <t>HANDRAL/AMRUT HANAMANTAPPA</t>
  </si>
  <si>
    <t xml:space="preserve">4094390	</t>
  </si>
  <si>
    <t xml:space="preserve">9030213423390	</t>
  </si>
  <si>
    <t xml:space="preserve">999227986029172	</t>
  </si>
  <si>
    <t>[梳邦再也]双威金字塔酒店(Sunway Pyramid Hotel)(69451915)</t>
  </si>
  <si>
    <t>豪华房&lt;1人入住&gt;&lt;不退款&gt;&lt;早餐&gt;</t>
  </si>
  <si>
    <t>GAI/TENGFEI</t>
  </si>
  <si>
    <t xml:space="preserve">4095829	</t>
  </si>
  <si>
    <t xml:space="preserve">3002887203	</t>
  </si>
  <si>
    <t xml:space="preserve">999227987549824	</t>
  </si>
  <si>
    <t>ZHANG/LILI</t>
  </si>
  <si>
    <t xml:space="preserve">4096452	</t>
  </si>
  <si>
    <t xml:space="preserve">2310191566179964	</t>
  </si>
  <si>
    <t xml:space="preserve">999227991248807	</t>
  </si>
  <si>
    <t>[古晋]古晋大洲酒店(Hotel Grand Continental Kuching)(94360999)</t>
  </si>
  <si>
    <t>Ramli/Mohd Alif Anwar</t>
  </si>
  <si>
    <t xml:space="preserve">4097844	</t>
  </si>
  <si>
    <t xml:space="preserve">999227992711686	</t>
  </si>
  <si>
    <t>KHOR/KAREN LEE CHUAN</t>
  </si>
  <si>
    <t xml:space="preserve">4098301	</t>
  </si>
  <si>
    <t xml:space="preserve">1046940000	</t>
  </si>
  <si>
    <t xml:space="preserve">999227993374975	</t>
  </si>
  <si>
    <t>[河内]河内金湖温德姆道玺酒店(Dolce by Wyndham Hanoi Golden Lake)(91545869)</t>
  </si>
  <si>
    <t>Golden Deluxe King Room&lt;2人入住&gt;&lt;早餐&gt;</t>
  </si>
  <si>
    <t>TAN/KELLY</t>
  </si>
  <si>
    <t xml:space="preserve">4098613	</t>
  </si>
  <si>
    <t xml:space="preserve">84045	</t>
  </si>
  <si>
    <t xml:space="preserve">999227994380722	</t>
  </si>
  <si>
    <t>Twin/Double room - Superior&lt;1人入住&gt;&lt;不退款&gt;&lt;早餐&gt;</t>
  </si>
  <si>
    <t>GUO/MINGMING</t>
  </si>
  <si>
    <t xml:space="preserve">4098947	</t>
  </si>
  <si>
    <t xml:space="preserve">999227996178378	</t>
  </si>
  <si>
    <t>[利马索尔]卡派塔纽斯利马索尔酒店(Kapetanios Limassol Hotel)(55426759)</t>
  </si>
  <si>
    <t>侧面海景房&lt;1人入住&gt;&lt;不退款&gt;&lt;早餐&gt;</t>
  </si>
  <si>
    <t>Lau/Chung Man</t>
  </si>
  <si>
    <t xml:space="preserve">4099482	</t>
  </si>
  <si>
    <t xml:space="preserve">999227996368516	</t>
  </si>
  <si>
    <t>行政双床房&lt;2人入住&gt;</t>
  </si>
  <si>
    <t>JU/JIAN</t>
  </si>
  <si>
    <t xml:space="preserve">4099529	</t>
  </si>
  <si>
    <t xml:space="preserve">999227996564608	</t>
  </si>
  <si>
    <t>FOO/SUT CHEN</t>
  </si>
  <si>
    <t xml:space="preserve">4099594	</t>
  </si>
  <si>
    <t xml:space="preserve">109908	</t>
  </si>
  <si>
    <t xml:space="preserve">999228000059690	</t>
  </si>
  <si>
    <t>Sabirov/Kabir</t>
  </si>
  <si>
    <t xml:space="preserve">4099698	</t>
  </si>
  <si>
    <t xml:space="preserve">0000329838	</t>
  </si>
  <si>
    <t xml:space="preserve">999228003774436	</t>
  </si>
  <si>
    <t>[曼谷]曼谷丽笙世嘉酒店(Radisson Blu Plaza Bangkok)(55862059)</t>
  </si>
  <si>
    <t>NI/YONGQIANG</t>
  </si>
  <si>
    <t xml:space="preserve">4100640	</t>
  </si>
  <si>
    <t xml:space="preserve">231020110235523	</t>
  </si>
  <si>
    <t xml:space="preserve">999228004156318	</t>
  </si>
  <si>
    <t>ZOU/RONG</t>
  </si>
  <si>
    <t xml:space="preserve">4100710	</t>
  </si>
  <si>
    <t xml:space="preserve">999228004158426	</t>
  </si>
  <si>
    <t>城景高级双人床房&lt;2人入住&gt;</t>
  </si>
  <si>
    <t>OH/YOUKYUNG</t>
  </si>
  <si>
    <t xml:space="preserve">4100713	</t>
  </si>
  <si>
    <t xml:space="preserve">999228005391672	</t>
  </si>
  <si>
    <t>[波德申]波德申港昂卡萨公寓式酒店(Ancasa Residences, Port Dickson by Ancasa Hotels &amp; Resorts)(68545502)</t>
  </si>
  <si>
    <t>豪华一卧公寓&lt;2人入住&gt;&lt;不退款&gt;</t>
  </si>
  <si>
    <t>Justin/Li</t>
  </si>
  <si>
    <t xml:space="preserve">4101096	</t>
  </si>
  <si>
    <t xml:space="preserve">153004-320-2554078	</t>
  </si>
  <si>
    <t xml:space="preserve">999228010009052	</t>
  </si>
  <si>
    <t>[马尼拉]温福德娱乐场酒店(Winford Resort and Casino Manila)(55439683)</t>
  </si>
  <si>
    <t>豪华两张双人床房&lt;2人入住&gt;&lt;不退款&gt;&lt;早餐&gt;</t>
  </si>
  <si>
    <t>WANG/YUAN</t>
  </si>
  <si>
    <t xml:space="preserve">4102709	</t>
  </si>
  <si>
    <t xml:space="preserve">16261161	</t>
  </si>
  <si>
    <t xml:space="preserve">999228011090045	</t>
  </si>
  <si>
    <t>[芬戈郡]都柏林机场马尔丹酒店(Maldron Hotel Dublin Airport)(55367451)</t>
  </si>
  <si>
    <t>双床间&lt;2人入住&gt;</t>
  </si>
  <si>
    <t>Liu/Suoxi</t>
  </si>
  <si>
    <t xml:space="preserve">4103022	</t>
  </si>
  <si>
    <t xml:space="preserve">999228011579050	</t>
  </si>
  <si>
    <t>[合艾]旺诺伊酒店(Wungnoy Hotel)(109175630)</t>
  </si>
  <si>
    <t>双人间&lt;2人入住&gt;&lt;不退款&gt;</t>
  </si>
  <si>
    <t>MOOK/CHEE FONG</t>
  </si>
  <si>
    <t xml:space="preserve">4103113	</t>
  </si>
  <si>
    <t xml:space="preserve">9035252067290	</t>
  </si>
  <si>
    <t xml:space="preserve">999228014851045	</t>
  </si>
  <si>
    <t>[首尔]美利来酒店首尔明洞.(Migliore Hotel Seoul Myeongdong)(55312270)</t>
  </si>
  <si>
    <t>高级双人间&lt;2人入住&gt;&lt;不退款&gt;</t>
  </si>
  <si>
    <t>LEE/KIWOONG</t>
  </si>
  <si>
    <t xml:space="preserve">4104194	</t>
  </si>
  <si>
    <t xml:space="preserve">9030264162130	</t>
  </si>
  <si>
    <t xml:space="preserve">999228018412895	</t>
  </si>
  <si>
    <t>城景奢华两大床套房&lt;2人入住&gt;</t>
  </si>
  <si>
    <t>Yu/Zhequan,Ji/Lanchao</t>
  </si>
  <si>
    <t xml:space="preserve">4105499	</t>
  </si>
  <si>
    <t xml:space="preserve">452182355795	</t>
  </si>
  <si>
    <t xml:space="preserve">999228019414481	</t>
  </si>
  <si>
    <t>[济州市]济州新罗舒泰酒店(Shilla Stay Jeju)(55599133)</t>
  </si>
  <si>
    <t>标准双床房&lt;2人入住&gt;</t>
  </si>
  <si>
    <t>Park/SungHyuk</t>
  </si>
  <si>
    <t xml:space="preserve">4105904	</t>
  </si>
  <si>
    <t xml:space="preserve">30410729	</t>
  </si>
  <si>
    <t xml:space="preserve">28028669277	</t>
  </si>
  <si>
    <t>帕德尊贵间&lt;1人入住&gt;&lt;不退款&gt;</t>
  </si>
  <si>
    <t>HUANG/WEI</t>
  </si>
  <si>
    <t xml:space="preserve">4106549	</t>
  </si>
  <si>
    <t xml:space="preserve">999228029352064	</t>
  </si>
  <si>
    <t>[舍维伊拉吕]奥尔里赛利马尔凯国际民宿酒店(B-B Hotel Orly Chevilly Marche International)(80332229)</t>
  </si>
  <si>
    <t>双人间&lt;1人入住&gt;&lt;不退款&gt;&lt;早餐&gt;</t>
  </si>
  <si>
    <t>OYEDELE/KEHINDE</t>
  </si>
  <si>
    <t xml:space="preserve">4106842	</t>
  </si>
  <si>
    <t xml:space="preserve">999228029737596	</t>
  </si>
  <si>
    <t>[济州市]济州航空城酒店(Hotel Air City Jeju)(55768371)</t>
  </si>
  <si>
    <t>豪华双床房&lt;3人入住&gt;&lt;不退款&gt;</t>
  </si>
  <si>
    <t>CUI/YUXI,CUI/LI,YUAN/HAOZE</t>
  </si>
  <si>
    <t xml:space="preserve">4107064	</t>
  </si>
  <si>
    <t xml:space="preserve">23391583	</t>
  </si>
  <si>
    <t xml:space="preserve">999228031528753	</t>
  </si>
  <si>
    <t>WANG/YILONG,WANG/CHEN</t>
  </si>
  <si>
    <t xml:space="preserve">4107681	</t>
  </si>
  <si>
    <t xml:space="preserve">999228031689530	</t>
  </si>
  <si>
    <t>[新加坡]新加坡皇后酒店(Hotel Royal @ Queens Singapore)(55680235)</t>
  </si>
  <si>
    <t>行政房&lt;2人入住&gt;&lt;不退款&gt;</t>
  </si>
  <si>
    <t>YU/HONGYANG</t>
  </si>
  <si>
    <t xml:space="preserve">4107697	</t>
  </si>
  <si>
    <t xml:space="preserve">231021162134406	</t>
  </si>
  <si>
    <t xml:space="preserve">999228031736883	</t>
  </si>
  <si>
    <t>SHI/MEINA,ZHANG/BEI</t>
  </si>
  <si>
    <t xml:space="preserve">4107703	</t>
  </si>
  <si>
    <t xml:space="preserve">231021162447473	</t>
  </si>
  <si>
    <t xml:space="preserve">999228032867345	</t>
  </si>
  <si>
    <t>[塞里布群岛]雅加达科拉帕加丁POP酒店(Pop! Hotel Kelapa Gading)(55831944)</t>
  </si>
  <si>
    <t>流行房&lt;2人入住&gt;&lt;不退款&gt;</t>
  </si>
  <si>
    <t>Maryani/Siti</t>
  </si>
  <si>
    <t xml:space="preserve">4108060	</t>
  </si>
  <si>
    <t xml:space="preserve">999227289913630	</t>
  </si>
  <si>
    <t>HUANG/LEI,LI/ZINAN,ZHOU/DONGYU,WANG/ZHEN,YE/ZIFAN</t>
  </si>
  <si>
    <t xml:space="preserve">4035712	</t>
  </si>
  <si>
    <t xml:space="preserve">999228036114130	</t>
  </si>
  <si>
    <t>JIN/CHUNRI</t>
  </si>
  <si>
    <t xml:space="preserve">4109302	</t>
  </si>
  <si>
    <t xml:space="preserve">16864635	</t>
  </si>
  <si>
    <t xml:space="preserve">999228043218149	</t>
  </si>
  <si>
    <t>[普吉岛]普吉格雷斯兰温泉度假酒店(Phuket Graceland Resort and Spa)(56185699)</t>
  </si>
  <si>
    <t>豪华房直通泳池&lt;1人入住&gt;&lt;不退款&gt;&lt;早餐&gt;</t>
  </si>
  <si>
    <t>LAW/SUETYING</t>
  </si>
  <si>
    <t xml:space="preserve">4111644	</t>
  </si>
  <si>
    <t xml:space="preserve">999228043488941	</t>
  </si>
  <si>
    <t>城景奢华两大床套房&lt;2人入住&gt;&lt;不退款&gt;</t>
  </si>
  <si>
    <t>LIU/YUXIANG</t>
  </si>
  <si>
    <t xml:space="preserve">4111687	</t>
  </si>
  <si>
    <t xml:space="preserve">452192581119	</t>
  </si>
  <si>
    <t xml:space="preserve">999228044081351	</t>
  </si>
  <si>
    <t>YE/XINYI</t>
  </si>
  <si>
    <t xml:space="preserve">4111933	</t>
  </si>
  <si>
    <t xml:space="preserve">136097	</t>
  </si>
  <si>
    <t xml:space="preserve">999228044863967	</t>
  </si>
  <si>
    <t>HUANG/JUNTAO</t>
  </si>
  <si>
    <t xml:space="preserve">4112217	</t>
  </si>
  <si>
    <t xml:space="preserve">231022155250125	</t>
  </si>
  <si>
    <t xml:space="preserve">999228046629442	</t>
  </si>
  <si>
    <t>[芭堤雅]芭堤雅莫杜斯海滨度假村(Pattaya Modus Beachfront Resort)(56206376)</t>
  </si>
  <si>
    <t>尊贵直通泳池房&lt;2人入住&gt;&lt;不退款&gt;&lt;早餐&gt;</t>
  </si>
  <si>
    <t>HUANG/HONGZHI</t>
  </si>
  <si>
    <t xml:space="preserve">4113086	</t>
  </si>
  <si>
    <t xml:space="preserve">999228060342786	</t>
  </si>
  <si>
    <t>[纳柯亚]巴淡岛艺术酒店(Artotel Batam)(102881122)</t>
  </si>
  <si>
    <t>一室公寓&lt;2人入住&gt;&lt;不退款&gt;&lt;早餐&gt;</t>
  </si>
  <si>
    <t>RICKYSEN/RICKYSEN,MICHAEL SEN/MICHAEL SEN</t>
  </si>
  <si>
    <t xml:space="preserve">4113548	</t>
  </si>
  <si>
    <t xml:space="preserve">25694	</t>
  </si>
  <si>
    <t xml:space="preserve">999228061762961	</t>
  </si>
  <si>
    <t>[巴厘岛]阿维安彪大厦(Abian Biu Mansion)(110035297)</t>
  </si>
  <si>
    <t>SUWOTO/SUWOTO</t>
  </si>
  <si>
    <t xml:space="preserve">4113936	</t>
  </si>
  <si>
    <t xml:space="preserve">999228061976776	</t>
  </si>
  <si>
    <t>[巴厘巴板]尼欧巴里巴伴酒店 - 阿斯顿酒店(Hotel Neo+ Balikpapan by Aston)(55799126)</t>
  </si>
  <si>
    <t>你欧房&lt;2人入住&gt;&lt;不退款&gt;</t>
  </si>
  <si>
    <t>Gichul/Cho</t>
  </si>
  <si>
    <t xml:space="preserve">4113957	</t>
  </si>
  <si>
    <t xml:space="preserve">30948431	</t>
  </si>
  <si>
    <t xml:space="preserve">999228064229455	</t>
  </si>
  <si>
    <t>[迦玛特]迦太基海水浴酒店(Carthage Thalasso Resort)(55745085)</t>
  </si>
  <si>
    <t>标准单人房&lt;1人入住&gt;&lt;不退款&gt;&lt;早餐&gt;</t>
  </si>
  <si>
    <t>DRIDI/TARAK</t>
  </si>
  <si>
    <t xml:space="preserve">4114908	</t>
  </si>
  <si>
    <t xml:space="preserve">999228065085468	</t>
  </si>
  <si>
    <t>[阿伯丁]阿伯丁道格拉斯酒店(Aberdeen Douglas Hotel)(91545505)</t>
  </si>
  <si>
    <t>单人间&lt;1人入住&gt;&lt;早餐&gt;</t>
  </si>
  <si>
    <t>CHATZIKIRIAKIDIS/NIKOLAOS</t>
  </si>
  <si>
    <t xml:space="preserve">4115377	</t>
  </si>
  <si>
    <t xml:space="preserve">999228067358580	</t>
  </si>
  <si>
    <t>MUMPUNI/RATNA</t>
  </si>
  <si>
    <t xml:space="preserve">4116621	</t>
  </si>
  <si>
    <t xml:space="preserve">215472 OK  ERVASI BY TIWI	</t>
  </si>
  <si>
    <t xml:space="preserve">999228068185611	</t>
  </si>
  <si>
    <t>Grand Deluxe King&lt;2人入住&gt;&lt;不退款&gt;</t>
  </si>
  <si>
    <t>WONG/ANTHONY CHUNMAN,LIN/TING SHENG</t>
  </si>
  <si>
    <t xml:space="preserve">4117207	</t>
  </si>
  <si>
    <t xml:space="preserve">231023130608854	</t>
  </si>
  <si>
    <t xml:space="preserve">999228070229433	</t>
  </si>
  <si>
    <t>JARUMONGKOLKIT/NITHCHA</t>
  </si>
  <si>
    <t xml:space="preserve">4118047	</t>
  </si>
  <si>
    <t xml:space="preserve">1081595390	</t>
  </si>
  <si>
    <t xml:space="preserve">999228071047838	</t>
  </si>
  <si>
    <t>CATLY/BONIFACIO JR ABEL</t>
  </si>
  <si>
    <t xml:space="preserve">4118387	</t>
  </si>
  <si>
    <t xml:space="preserve">3388654	</t>
  </si>
  <si>
    <t xml:space="preserve">999228071124161	</t>
  </si>
  <si>
    <t>ABDULLAH SHAIMI/ILIE NUR AIMI</t>
  </si>
  <si>
    <t xml:space="preserve">4118402	</t>
  </si>
  <si>
    <t xml:space="preserve">999228071872025	</t>
  </si>
  <si>
    <t>[普吉岛]普吉岛巴东海滩中央智选假日酒店 - IHG 旗下酒店(Holiday Inn Express Phuket Patong Beach Central, an IHG Hotel)(55439455)</t>
  </si>
  <si>
    <t>园景标准双床房&lt;2人入住&gt;&lt;不退款&gt;&lt;早餐&gt;</t>
  </si>
  <si>
    <t>CHAU/PUI FUNG</t>
  </si>
  <si>
    <t xml:space="preserve">4118727	</t>
  </si>
  <si>
    <t xml:space="preserve">999228072994989	</t>
  </si>
  <si>
    <t>[济州市]小济州维克多膳宿旅馆(Petit Jeju Victor)(109175577)</t>
  </si>
  <si>
    <t>A房&lt;2人入住&gt;&lt;不退款&gt;</t>
  </si>
  <si>
    <t>SHIN/HONGCHUL</t>
  </si>
  <si>
    <t xml:space="preserve">4119420	</t>
  </si>
  <si>
    <t xml:space="preserve">2310232166634857	</t>
  </si>
  <si>
    <t xml:space="preserve">999228073831567	</t>
  </si>
  <si>
    <t xml:space="preserve">4119870	</t>
  </si>
  <si>
    <t xml:space="preserve">999228073867342	</t>
  </si>
  <si>
    <t>GUO/DAVID</t>
  </si>
  <si>
    <t xml:space="preserve">4119881	</t>
  </si>
  <si>
    <t xml:space="preserve">231023213859254	</t>
  </si>
  <si>
    <t xml:space="preserve">999228074101043	</t>
  </si>
  <si>
    <t>KRIENGCHAIPRUCK/KORNVIKA</t>
  </si>
  <si>
    <t xml:space="preserve">4120064	</t>
  </si>
  <si>
    <t xml:space="preserve">999228075288191	</t>
  </si>
  <si>
    <t>[吉隆坡]吉隆坡市中心诺富特酒店(Novotel Kuala Lumpur City Centre)(55841708)</t>
  </si>
  <si>
    <t>Liu/Yajun</t>
  </si>
  <si>
    <t xml:space="preserve">4120536	</t>
  </si>
  <si>
    <t xml:space="preserve">100472887	</t>
  </si>
  <si>
    <t xml:space="preserve">999228075772015	</t>
  </si>
  <si>
    <t>[曼谷]曼谷素坤逸 11 巷彩鸿酒店(Travelodge Sukhumvit 11)(56206399)</t>
  </si>
  <si>
    <t>高级间&lt;2人入住&gt;&lt;不退款&gt;</t>
  </si>
  <si>
    <t>ZHANG/PENGFEI</t>
  </si>
  <si>
    <t xml:space="preserve">4120921	</t>
  </si>
  <si>
    <t xml:space="preserve">999228077542148	</t>
  </si>
  <si>
    <t>YEE/KELVINYEE</t>
  </si>
  <si>
    <t xml:space="preserve">4121784	</t>
  </si>
  <si>
    <t xml:space="preserve">30974330	</t>
  </si>
  <si>
    <t xml:space="preserve">999228086231202	</t>
  </si>
  <si>
    <t>城景高级双人床房&lt;2人入住&gt;&lt;不退款&gt;</t>
  </si>
  <si>
    <t>YIN YIN/GOH</t>
  </si>
  <si>
    <t xml:space="preserve">4121913	</t>
  </si>
  <si>
    <t xml:space="preserve">999228087099399	</t>
  </si>
  <si>
    <t>[Benda]珍加连中转酒店(Cengkareng Transit Hotel)(55269699)</t>
  </si>
  <si>
    <t>MUTIARASANNY/ROHMAWATI,MULYANI/TRI MAHARDIKA</t>
  </si>
  <si>
    <t xml:space="preserve">4121974	</t>
  </si>
  <si>
    <t xml:space="preserve">30974892	</t>
  </si>
  <si>
    <t xml:space="preserve">999228088312901	</t>
  </si>
  <si>
    <t>豪华一室房&lt;1人入住&gt;&lt;不退款&gt;</t>
  </si>
  <si>
    <t xml:space="preserve">4122282	</t>
  </si>
  <si>
    <t xml:space="preserve">30975628	</t>
  </si>
  <si>
    <t xml:space="preserve">999228088784496	</t>
  </si>
  <si>
    <t>[曼谷]曼谷爱湾酒店(A-One Bangkok Hotel)(70165230)</t>
  </si>
  <si>
    <t>Zhang/Ziyang</t>
  </si>
  <si>
    <t xml:space="preserve">4122337	</t>
  </si>
  <si>
    <t xml:space="preserve">999228089151650	</t>
  </si>
  <si>
    <t>[棉兰]棉兰赛提亚布迪格兰迪卡酒店(Hotel GranDhika Setiabudi Medan)(95084659)</t>
  </si>
  <si>
    <t>HAKIM/MOH ICHWAN</t>
  </si>
  <si>
    <t xml:space="preserve">4122397	</t>
  </si>
  <si>
    <t xml:space="preserve">167540	</t>
  </si>
  <si>
    <t xml:space="preserve">999228090055711	</t>
  </si>
  <si>
    <t>[土龙木]米拉酒店(The Mira Hotel)(55414177)</t>
  </si>
  <si>
    <t>高级大床房&lt;2人入住&gt;&lt;不退款&gt;&lt;早餐&gt;</t>
  </si>
  <si>
    <t>LONG/LIWU</t>
  </si>
  <si>
    <t xml:space="preserve">4122759	</t>
  </si>
  <si>
    <t xml:space="preserve">1107302	</t>
  </si>
  <si>
    <t xml:space="preserve">999228090112750	</t>
  </si>
  <si>
    <t>TRONGSIRI/NATCHA</t>
  </si>
  <si>
    <t xml:space="preserve">4122778	</t>
  </si>
  <si>
    <t xml:space="preserve">999228093504496	</t>
  </si>
  <si>
    <t>Premier Lake View King Room&lt;2人入住&gt;&lt;不退款&gt;&lt;早餐&gt;</t>
  </si>
  <si>
    <t>WU/CHRISTOPHER KUO CHONG</t>
  </si>
  <si>
    <t xml:space="preserve">4124056	</t>
  </si>
  <si>
    <t xml:space="preserve">84564	</t>
  </si>
  <si>
    <t xml:space="preserve">999228094611928	</t>
  </si>
  <si>
    <t>[乔治市]槟城乔治敦图恩酒店(Tune Hotel Georgetown Penang)(55707551)</t>
  </si>
  <si>
    <t>单人房(无窗)&lt;1人入住&gt;&lt;不退款&gt;</t>
  </si>
  <si>
    <t>MOHD PIRUS/MOHD NASIR</t>
  </si>
  <si>
    <t xml:space="preserve">4124500	</t>
  </si>
  <si>
    <t xml:space="preserve">999228096604402	</t>
  </si>
  <si>
    <t>奢华两大床套房&lt;2人入住&gt;&lt;不退款&gt;</t>
  </si>
  <si>
    <t>PALENCIA/WILVER</t>
  </si>
  <si>
    <t xml:space="preserve">4125292	</t>
  </si>
  <si>
    <t xml:space="preserve">999228096712338	</t>
  </si>
  <si>
    <t>超级房（带浴缸）&lt;2人入住&gt;&lt;不退款&gt;&lt;早餐&gt;</t>
  </si>
  <si>
    <t>Xu/Weiwei</t>
  </si>
  <si>
    <t xml:space="preserve">4125312	</t>
  </si>
  <si>
    <t xml:space="preserve">999228098615813	</t>
  </si>
  <si>
    <t>[曼谷]曼谷素坤逸希尔顿酒店(Hilton Sukhumvit Bangkok)(55465122)</t>
  </si>
  <si>
    <t>Twin Executive Suite&lt;2人入住&gt;&lt;不退款&gt;</t>
  </si>
  <si>
    <t>HU/ZHUORUI</t>
  </si>
  <si>
    <t xml:space="preserve">4126100	</t>
  </si>
  <si>
    <t xml:space="preserve">3439069430	</t>
  </si>
  <si>
    <t xml:space="preserve">999228099090825	</t>
  </si>
  <si>
    <t>HUANG/WEN PENG</t>
  </si>
  <si>
    <t xml:space="preserve">4126232	</t>
  </si>
  <si>
    <t xml:space="preserve">999228099398989	</t>
  </si>
  <si>
    <t>[那空拍侬]SP酒店(SP Residence)(109175776)</t>
  </si>
  <si>
    <t>HARTJES/NATALIE</t>
  </si>
  <si>
    <t xml:space="preserve">4126324	</t>
  </si>
  <si>
    <t xml:space="preserve">1081650626	</t>
  </si>
  <si>
    <t xml:space="preserve">999228100203135	</t>
  </si>
  <si>
    <t>ALGARFAN/AHED MOHAMMED</t>
  </si>
  <si>
    <t xml:space="preserve">4126653	</t>
  </si>
  <si>
    <t xml:space="preserve">230295-271-1459983	</t>
  </si>
  <si>
    <t xml:space="preserve">999228101344758	</t>
  </si>
  <si>
    <t>[普吉岛]普吉岛芭东与我同眠设计酒店(Sleep with ME Hotel Design Hotel @ Patong)(56140386)</t>
  </si>
  <si>
    <t>LEE/HAEWON</t>
  </si>
  <si>
    <t xml:space="preserve">4127202	</t>
  </si>
  <si>
    <t xml:space="preserve">999228108919800	</t>
  </si>
  <si>
    <t>Rima/Rima</t>
  </si>
  <si>
    <t xml:space="preserve">4127814	</t>
  </si>
  <si>
    <t xml:space="preserve">999228113666890	</t>
  </si>
  <si>
    <t>[首尔]露台 7 酒店(Patio 7)(77366639)</t>
  </si>
  <si>
    <t>WANG/MENGSHI</t>
  </si>
  <si>
    <t xml:space="preserve">4129138	</t>
  </si>
  <si>
    <t xml:space="preserve">2310251666799507	</t>
  </si>
  <si>
    <t xml:space="preserve">999228113813008	</t>
  </si>
  <si>
    <t>[陈厝港]奥斯汀公园酒店(Austin Park Hotel)(90401894)</t>
  </si>
  <si>
    <t>标准大床房&lt;1人入住&gt;&lt;不退款&gt;&lt;早餐&gt;</t>
  </si>
  <si>
    <t>GUO/HUI</t>
  </si>
  <si>
    <t xml:space="preserve">4129176	</t>
  </si>
  <si>
    <t xml:space="preserve">8854611|110852824	</t>
  </si>
  <si>
    <t xml:space="preserve">999228113938982	</t>
  </si>
  <si>
    <t>[合艾]黎瓦娜酒店(Leevana Hotel Hat Yai)(90373654)</t>
  </si>
  <si>
    <t>标准三人间&lt;3人入住&gt;&lt;不退款&gt;</t>
  </si>
  <si>
    <t>lanmeechai/kritsana</t>
  </si>
  <si>
    <t xml:space="preserve">4129216	</t>
  </si>
  <si>
    <t xml:space="preserve">1081671747	</t>
  </si>
  <si>
    <t xml:space="preserve">999228114015770	</t>
  </si>
  <si>
    <t xml:space="preserve">4129231	</t>
  </si>
  <si>
    <t xml:space="preserve">999228115114129	</t>
  </si>
  <si>
    <t>[哥打京那巴鲁]京那巴鲁凯悦酒店(Hyatt Regency Kinabalu)(56174659)</t>
  </si>
  <si>
    <t>双人特大床房&lt;2人入住&gt;&lt;不退款&gt;&lt;早餐&gt;</t>
  </si>
  <si>
    <t>LI/CHENGSHAN,WANG/QIUPING</t>
  </si>
  <si>
    <t xml:space="preserve">4129608	</t>
  </si>
  <si>
    <t xml:space="preserve">999228115620802	</t>
  </si>
  <si>
    <t>[曼谷]萨迪德公寓式酒店(Sudyod Apartment)(55380453)</t>
  </si>
  <si>
    <t>高级双人房&lt;1人入住&gt;&lt;不退款&gt;</t>
  </si>
  <si>
    <t>KOSOLSOMBAT/WARAT</t>
  </si>
  <si>
    <t xml:space="preserve">4129845	</t>
  </si>
  <si>
    <t xml:space="preserve">1234	</t>
  </si>
  <si>
    <t xml:space="preserve">999228116175138	</t>
  </si>
  <si>
    <t>海景豪华特大床房&lt;2人入住&gt;&lt;不退款&gt;</t>
  </si>
  <si>
    <t>WAY/SI WEI</t>
  </si>
  <si>
    <t xml:space="preserve">4129951	</t>
  </si>
  <si>
    <t xml:space="preserve">999228116035385	</t>
  </si>
  <si>
    <t>[阿纳卡普里]西泽奥古斯都酒店(Hotel Caesar Augustus)(97647172)</t>
  </si>
  <si>
    <t>精致套房（山景）&lt;2人入住&gt;&lt;不退款&gt;&lt;早餐&gt;</t>
  </si>
  <si>
    <t>Tsai/Alyssa</t>
  </si>
  <si>
    <t xml:space="preserve">4129926	</t>
  </si>
  <si>
    <t xml:space="preserve">22919SE029032|110896408	</t>
  </si>
  <si>
    <t xml:space="preserve">999228116375962	</t>
  </si>
  <si>
    <t>[格拉斯哥]格拉斯哥中部希尔顿欢朋酒店(Hampton by Hilton Glasgow Central)(60480543)</t>
  </si>
  <si>
    <t>无障碍大床房&lt;1人入住&gt;&lt;不退款&gt;&lt;早餐&gt;</t>
  </si>
  <si>
    <t>CHEN/LIN</t>
  </si>
  <si>
    <t xml:space="preserve">4130173	</t>
  </si>
  <si>
    <t xml:space="preserve">88022716	</t>
  </si>
  <si>
    <t xml:space="preserve">999228116906398	</t>
  </si>
  <si>
    <t>[悉尼]YEHS酒店-悉尼QVB(Yehs Hotel Sydney Qvb)(89932937)</t>
  </si>
  <si>
    <t>紧凑大号床间&lt;2人入住&gt;&lt;不退款&gt;</t>
  </si>
  <si>
    <t>KUMAR/MOHIT</t>
  </si>
  <si>
    <t xml:space="preserve">4130285	</t>
  </si>
  <si>
    <t xml:space="preserve">999228117203562	</t>
  </si>
  <si>
    <t>城景高级双人床房&lt;1人入住&gt;&lt;不退款&gt;</t>
  </si>
  <si>
    <t>GAO/WUMING</t>
  </si>
  <si>
    <t xml:space="preserve">4130341	</t>
  </si>
  <si>
    <t xml:space="preserve">999228117542513	</t>
  </si>
  <si>
    <t>[安邦]萨法里酒店(Safari Hotel)(89920828)</t>
  </si>
  <si>
    <t>baharudin/dato emma</t>
  </si>
  <si>
    <t xml:space="preserve">4130474	</t>
  </si>
  <si>
    <t xml:space="preserve">|110922291	</t>
  </si>
  <si>
    <t xml:space="preserve">28117681292	</t>
  </si>
  <si>
    <t>[吉隆坡]铂尔曼吉隆坡城市中心大酒店(Pullman Kuala Lumpur City Centre Hotel &amp; Residences)(56185634)</t>
  </si>
  <si>
    <t>尊享豪华房&lt;2人入住&gt;&lt;不退款&gt;&lt;早餐&gt;</t>
  </si>
  <si>
    <t>GUO/SEN,TIAN/AIHU</t>
  </si>
  <si>
    <t xml:space="preserve">4130498	</t>
  </si>
  <si>
    <t xml:space="preserve">996923	</t>
  </si>
  <si>
    <t xml:space="preserve">999228117994649	</t>
  </si>
  <si>
    <t>[胡志明市]西贡勒布朗克酒店(LeBlanc Saigon)(109175431)</t>
  </si>
  <si>
    <t>双人房 (Scandinavian)&lt;2人入住&gt;&lt;不退款&gt;</t>
  </si>
  <si>
    <t>TRAN/HOANG PHUONG THAO</t>
  </si>
  <si>
    <t xml:space="preserve">4130563	</t>
  </si>
  <si>
    <t>|110935834</t>
  </si>
  <si>
    <t xml:space="preserve">110935837	</t>
  </si>
  <si>
    <t xml:space="preserve">999228118326184	</t>
  </si>
  <si>
    <t>TWIN DELUXE&lt;1人入住&gt;&lt;不退款&gt;&lt;早餐&gt;</t>
  </si>
  <si>
    <t>TIAN/GUIHUA</t>
  </si>
  <si>
    <t xml:space="preserve">4130831	</t>
  </si>
  <si>
    <t xml:space="preserve">3433852198	</t>
  </si>
  <si>
    <t xml:space="preserve">999228118453297	</t>
  </si>
  <si>
    <t>[曼谷]UHG四分之一沙拉铃酒店(The Quarter Saladaeng by UHG - Formerly Siri Sathorn)(57284056)</t>
  </si>
  <si>
    <t>TANTHONG/KRITSADAPONG</t>
  </si>
  <si>
    <t xml:space="preserve">4130866	</t>
  </si>
  <si>
    <t xml:space="preserve">999228118359229	</t>
  </si>
  <si>
    <t>[曼谷]西隆爱逸酒店(I Residence Hotel Silom)(55254435)</t>
  </si>
  <si>
    <t>SRIBOONRAUNG/SAGAODAUN,SMITH/GORDON</t>
  </si>
  <si>
    <t xml:space="preserve">4130839	</t>
  </si>
  <si>
    <t xml:space="preserve">999228118898265	</t>
  </si>
  <si>
    <t>经典双人房/双床房&lt;2人入住&gt;&lt;不退款&gt;</t>
  </si>
  <si>
    <t>Elton/John</t>
  </si>
  <si>
    <t xml:space="preserve">4130998	</t>
  </si>
  <si>
    <t xml:space="preserve">999228119289680	</t>
  </si>
  <si>
    <t>LIN/KAI YU</t>
  </si>
  <si>
    <t xml:space="preserve">4131307	</t>
  </si>
  <si>
    <t xml:space="preserve">222113	</t>
  </si>
  <si>
    <t xml:space="preserve">999228120902659	</t>
  </si>
  <si>
    <t>[马六甲]马六甲松闲酒店(The Pines Melaka)(68545436)</t>
  </si>
  <si>
    <t>尊贵房&lt;2人入住&gt;&lt;不退款&gt;&lt;早餐&gt;</t>
  </si>
  <si>
    <t>KIM HWA/RAW</t>
  </si>
  <si>
    <t xml:space="preserve">4131922	</t>
  </si>
  <si>
    <t xml:space="preserve">231025230151627	</t>
  </si>
  <si>
    <t xml:space="preserve">999228121018615	</t>
  </si>
  <si>
    <t>[天安市]天安新罗酒店(Shilla Stay Cheonan)(60480295)</t>
  </si>
  <si>
    <t>Kim/Moonsun</t>
  </si>
  <si>
    <t xml:space="preserve">4131955	</t>
  </si>
  <si>
    <t xml:space="preserve">999228121183800	</t>
  </si>
  <si>
    <t>ZHAO/SUPING</t>
  </si>
  <si>
    <t xml:space="preserve">4131997	</t>
  </si>
  <si>
    <t xml:space="preserve">999228121241908	</t>
  </si>
  <si>
    <t>[曼谷]曼谷拉差达瑞士酒店(Swissotel Bangkok Ratchada)(54503361)</t>
  </si>
  <si>
    <t>瑞士豪华房&lt;2人入住&gt;&lt;不退款&gt;</t>
  </si>
  <si>
    <t>ONG/MUA KHEE,CHOOWA/NICHA</t>
  </si>
  <si>
    <t xml:space="preserve">4132021	</t>
  </si>
  <si>
    <t xml:space="preserve">28121621644	</t>
  </si>
  <si>
    <t>[曼谷]通罗雅诗阁酒店(Ascott Thonglor Bangkok)(109175314)</t>
  </si>
  <si>
    <t>1卧尊贵房&lt;2人入住&gt;&lt;不退款&gt;</t>
  </si>
  <si>
    <t>Liu/Yutong</t>
  </si>
  <si>
    <t xml:space="preserve">4132140	</t>
  </si>
  <si>
    <t xml:space="preserve">10666580	</t>
  </si>
  <si>
    <t xml:space="preserve">999228121719543	</t>
  </si>
  <si>
    <t>[吉隆坡]富丽华国际管理大酒店(Furama Bukit Bintang, Kuala Lumpur)(55478192)</t>
  </si>
  <si>
    <t>Song/Yueyue</t>
  </si>
  <si>
    <t xml:space="preserve">4132165	</t>
  </si>
  <si>
    <t xml:space="preserve">9030415141410	</t>
  </si>
  <si>
    <t xml:space="preserve">999228122034408	</t>
  </si>
  <si>
    <t>[斯特拉斯堡]让塞巴斯蒂安巴驰酒店(Le Jean-Sébastien Bach)(80330523)</t>
  </si>
  <si>
    <t>标准双人房, 阳台&lt;2人入住&gt;&lt;不退款&gt;&lt;早餐&gt;</t>
  </si>
  <si>
    <t>SINGH/SATINDER</t>
  </si>
  <si>
    <t xml:space="preserve">4132436	</t>
  </si>
  <si>
    <t xml:space="preserve">999228122088398	</t>
  </si>
  <si>
    <t>[雅瓜里乌纳]马蒂兹吉安瓜那酒店(Matiz Jaguariúna)(110038264)</t>
  </si>
  <si>
    <t>Trindade/Izabel Cristina</t>
  </si>
  <si>
    <t xml:space="preserve">4132452	</t>
  </si>
  <si>
    <t xml:space="preserve">2576ID11948561|111102049	</t>
  </si>
  <si>
    <t xml:space="preserve">999228122228133	</t>
  </si>
  <si>
    <t>[卡耐特蒂贝兰格]AGH卡内特酒店(AGH Canet)(97601754)</t>
  </si>
  <si>
    <t>家庭间（2位成人+2名儿童）&lt;2人入住&gt;&lt;不退款&gt;&lt;早餐&gt;</t>
  </si>
  <si>
    <t>soussi/Mohamed</t>
  </si>
  <si>
    <t xml:space="preserve">4132499	</t>
  </si>
  <si>
    <t xml:space="preserve">-111106960|111106960	</t>
  </si>
  <si>
    <t xml:space="preserve">999228122450334	</t>
  </si>
  <si>
    <t>[普吉岛]普吉岛艾希莉焦点酒店(Ashlee Hub Patong Hotel)(60467091)</t>
  </si>
  <si>
    <t>HU/Chaopeng</t>
  </si>
  <si>
    <t xml:space="preserve">4132596	</t>
  </si>
  <si>
    <t xml:space="preserve">C97MJJ61L2	</t>
  </si>
  <si>
    <t xml:space="preserve">999228122609101	</t>
  </si>
  <si>
    <t>[岘港]Now精品酒店(The Now Boutique Hotel)(96745602)</t>
  </si>
  <si>
    <t>一室房带浴缸&lt;2人入住&gt;&lt;不退款&gt;</t>
  </si>
  <si>
    <t>NGUYEN THI/PHUONG THAO</t>
  </si>
  <si>
    <t xml:space="preserve">4132670	</t>
  </si>
  <si>
    <t xml:space="preserve">111183168|111183168	</t>
  </si>
  <si>
    <t xml:space="preserve">999228122617438	</t>
  </si>
  <si>
    <t>[芭堤雅]芭堤雅南海滩科科特尔酒店(Kokotel Pattaya South Beach)(55451693)</t>
  </si>
  <si>
    <t>LIU/JINJIAN</t>
  </si>
  <si>
    <t xml:space="preserve">4132676	</t>
  </si>
  <si>
    <t xml:space="preserve">999228122646060	</t>
  </si>
  <si>
    <t>行政豪华双床房&lt;2人入住&gt;&lt;不退款&gt;&lt;早餐&gt;</t>
  </si>
  <si>
    <t>TUTAPHA/CHONARIN</t>
  </si>
  <si>
    <t xml:space="preserve">4132697	</t>
  </si>
  <si>
    <t xml:space="preserve">999228123239902	</t>
  </si>
  <si>
    <t>[三宝垄]三宝拢波酒店(PO Hotel Semarang)(90401896)</t>
  </si>
  <si>
    <t>高级双床房标准间&lt;1人入住&gt;&lt;不退款&gt;&lt;早餐&gt;</t>
  </si>
  <si>
    <t>Ujang/Ujang</t>
  </si>
  <si>
    <t xml:space="preserve">4132995	</t>
  </si>
  <si>
    <t xml:space="preserve">31032509	</t>
  </si>
  <si>
    <t xml:space="preserve">999228123267136	</t>
  </si>
  <si>
    <t>[胡志明市]胜利西贡酒店(Victory Sai Gon Hotel)(91547635)</t>
  </si>
  <si>
    <t>豪华高级客房(带窗户)&lt;2人入住&gt;&lt;不退款&gt;&lt;早餐&gt;</t>
  </si>
  <si>
    <t>Zhu/Xiaoxue,wang/yong</t>
  </si>
  <si>
    <t xml:space="preserve">4133002	</t>
  </si>
  <si>
    <t>|111300870</t>
  </si>
  <si>
    <t xml:space="preserve">111300872	</t>
  </si>
  <si>
    <t xml:space="preserve">999228123439074	</t>
  </si>
  <si>
    <t>BASILOY/ANSEL</t>
  </si>
  <si>
    <t xml:space="preserve">4133034	</t>
  </si>
  <si>
    <t xml:space="preserve">999228123923872	</t>
  </si>
  <si>
    <t>EAYWONG/WARUNEE</t>
  </si>
  <si>
    <t xml:space="preserve">4133218	</t>
  </si>
  <si>
    <t xml:space="preserve">999228124368343	</t>
  </si>
  <si>
    <t>[泗水]泗水吉莫萨瑞克利奥酒店(Cleo Hotel Jemursari Surabaya)(96443821)</t>
  </si>
  <si>
    <t>商务双床房&lt;2人入住&gt;&lt;不退款&gt;</t>
  </si>
  <si>
    <t>SETIYONO/AGUS EKO</t>
  </si>
  <si>
    <t xml:space="preserve">4133401	</t>
  </si>
  <si>
    <t xml:space="preserve">-111348487|111348487	</t>
  </si>
  <si>
    <t xml:space="preserve">999228124682996	</t>
  </si>
  <si>
    <t>[曼谷]曼谷迈阿密酒店【】(Miami Hotel Bangkok)(55299442)</t>
  </si>
  <si>
    <t>CHAOSAN/METHAWEE</t>
  </si>
  <si>
    <t xml:space="preserve">4133484	</t>
  </si>
  <si>
    <t xml:space="preserve">HGUConf111363993|111363993	</t>
  </si>
  <si>
    <t xml:space="preserve">999228124725307	</t>
  </si>
  <si>
    <t>[河内]内排国际机场酒店(HANZ Noi Bai Airport Hotel)(55299749)</t>
  </si>
  <si>
    <t>家庭房&lt;2人入住&gt;&lt;不退款&gt;</t>
  </si>
  <si>
    <t>ZHENG/SONGMIAO</t>
  </si>
  <si>
    <t xml:space="preserve">4133498	</t>
  </si>
  <si>
    <t xml:space="preserve">9035423566524	</t>
  </si>
  <si>
    <t xml:space="preserve">999228125118280	</t>
  </si>
  <si>
    <t>QUAN/MEIHUA</t>
  </si>
  <si>
    <t xml:space="preserve">4133673	</t>
  </si>
  <si>
    <t xml:space="preserve">999228125175451	</t>
  </si>
  <si>
    <t>[碧瑶]维斯塔德皮诺酒店(Vista de Pino)(94358936)</t>
  </si>
  <si>
    <t>标准房私人浴室&lt;2人入住&gt;&lt;不退款&gt;</t>
  </si>
  <si>
    <t>TECSON/SHA</t>
  </si>
  <si>
    <t xml:space="preserve">4133679	</t>
  </si>
  <si>
    <t xml:space="preserve">9035424382672	</t>
  </si>
  <si>
    <t xml:space="preserve">999228125275122	</t>
  </si>
  <si>
    <t>[河内]钻石传奇酒店(Diamond Legend Hotel)(60532277)</t>
  </si>
  <si>
    <t>标准双人床房&lt;2人入住&gt;&lt;不退款&gt;</t>
  </si>
  <si>
    <t>WAN/ZIQIANG</t>
  </si>
  <si>
    <t xml:space="preserve">4133698	</t>
  </si>
  <si>
    <t xml:space="preserve">999228125305312	</t>
  </si>
  <si>
    <t>[吉隆坡]康帕斯酒店集团思庭老清真寺酒店(Citin Hotel Masjid Jamek by Compass Hospitality)(94360843)</t>
  </si>
  <si>
    <t>豪华间&lt;2人入住&gt;&lt;不退款&gt;</t>
  </si>
  <si>
    <t>ANJAM/MUNIB</t>
  </si>
  <si>
    <t xml:space="preserve">4133706	</t>
  </si>
  <si>
    <t xml:space="preserve">63202-2	</t>
  </si>
  <si>
    <t xml:space="preserve">999228125357252	</t>
  </si>
  <si>
    <t>[杜尚别]杜尚别塞雷纳酒店(Dushanbe Serena Hotel)(55744943)</t>
  </si>
  <si>
    <t>豪华双床房&lt;1人入住&gt;&lt;不退款&gt;&lt;早餐&gt;</t>
  </si>
  <si>
    <t>Venkateswaran/Balaji</t>
  </si>
  <si>
    <t xml:space="preserve">4133722	</t>
  </si>
  <si>
    <t xml:space="preserve">999228125386775	</t>
  </si>
  <si>
    <t>[福塔雷萨]未来之港酒店(Hotel Porto Futuro)(97260646)</t>
  </si>
  <si>
    <t>杜普洛标准房公寓&lt;2人入住&gt;&lt;不退款&gt;&lt;早餐&gt;</t>
  </si>
  <si>
    <t>SILVA/LUCAS DE SOUSA</t>
  </si>
  <si>
    <t xml:space="preserve">4133730	</t>
  </si>
  <si>
    <t xml:space="preserve">107500542|111379878	</t>
  </si>
  <si>
    <t xml:space="preserve">999228125636785	</t>
  </si>
  <si>
    <t>[安邦]吉隆坡酒店(KL Guest Hotel)(78201005)</t>
  </si>
  <si>
    <t>BIN SAHARI/ABD RAHMAN</t>
  </si>
  <si>
    <t xml:space="preserve">4133800	</t>
  </si>
  <si>
    <t xml:space="preserve">|111389424	</t>
  </si>
  <si>
    <t xml:space="preserve">999228125754366	</t>
  </si>
  <si>
    <t>[曼谷]正义酒店(Justice Hotel)(100679875)</t>
  </si>
  <si>
    <t>Standard Double Room&lt;2人入住&gt;&lt;不退款&gt;&lt;早餐&gt;</t>
  </si>
  <si>
    <t>PIROMKAN/PAKPRAPA</t>
  </si>
  <si>
    <t xml:space="preserve">4133826	</t>
  </si>
  <si>
    <t xml:space="preserve">999228125799272	</t>
  </si>
  <si>
    <t>[巴厘岛]巴厘岛贝斯特韦斯特库塔别墅酒店(Best Western Kuta Villa)(55862088)</t>
  </si>
  <si>
    <t>FU/YIXUAN</t>
  </si>
  <si>
    <t xml:space="preserve">4133933	</t>
  </si>
  <si>
    <t xml:space="preserve">1081706921	</t>
  </si>
  <si>
    <t xml:space="preserve">999228125862048	</t>
  </si>
  <si>
    <t>[班木思]考艾里克儿康赛特伊桑精品度假村(Recall Isaan Isan Concept at Khaoyai Sha Extra Plus)(68545128)</t>
  </si>
  <si>
    <t>高级双床房&lt;2人入住&gt;&lt;不退款&gt;&lt;早餐&gt;</t>
  </si>
  <si>
    <t>KOTSANG/ANGKARN</t>
  </si>
  <si>
    <t xml:space="preserve">4133950	</t>
  </si>
  <si>
    <t xml:space="preserve">9035425187741	</t>
  </si>
  <si>
    <t xml:space="preserve">999228130255030	</t>
  </si>
  <si>
    <t>经济房（无窗）&lt;1人入住&gt;&lt;不退款&gt;</t>
  </si>
  <si>
    <t>POTI/NATTAWAN</t>
  </si>
  <si>
    <t xml:space="preserve">4134061	</t>
  </si>
  <si>
    <t xml:space="preserve">HGUConf111404468|111404468	</t>
  </si>
  <si>
    <t xml:space="preserve">999228130500432	</t>
  </si>
  <si>
    <t>甄选双床房&lt;2人入住&gt;&lt;不退款&gt;&lt;早餐&gt;</t>
  </si>
  <si>
    <t>UNG/JOO KWAI</t>
  </si>
  <si>
    <t xml:space="preserve">4134076	</t>
  </si>
  <si>
    <t xml:space="preserve">4935957791747666373	</t>
  </si>
  <si>
    <t xml:space="preserve">999228131789462	</t>
  </si>
  <si>
    <t>[海防]海鸥酒店(Hai Au Hotel)(110132223)</t>
  </si>
  <si>
    <t>标准间&lt;2人入住&gt;&lt;不退款&gt;&lt;早餐&gt;</t>
  </si>
  <si>
    <t>LIEN/MING HSIANG</t>
  </si>
  <si>
    <t xml:space="preserve">4134367	</t>
  </si>
  <si>
    <t xml:space="preserve">|111414781	</t>
  </si>
  <si>
    <t xml:space="preserve">999228132249568	</t>
  </si>
  <si>
    <t>LINDQUIST/KEVIN</t>
  </si>
  <si>
    <t xml:space="preserve">4134424	</t>
  </si>
  <si>
    <t xml:space="preserve">9030435112435	</t>
  </si>
  <si>
    <t xml:space="preserve">999228132521059	</t>
  </si>
  <si>
    <t>MAT IRAHIM/NURWAHIDAYU</t>
  </si>
  <si>
    <t xml:space="preserve">4134472	</t>
  </si>
  <si>
    <t xml:space="preserve">9035426908287	</t>
  </si>
  <si>
    <t xml:space="preserve">999228132659903	</t>
  </si>
  <si>
    <t>[曼谷]曼谷宜居酒店(Livable Hotel Bangkok)(113654868)</t>
  </si>
  <si>
    <t>园景高级双人床房&lt;2人入住&gt;&lt;不退款&gt;</t>
  </si>
  <si>
    <t>SOPHONKANGWAN/CHUDCHADA</t>
  </si>
  <si>
    <t xml:space="preserve">4134490	</t>
  </si>
  <si>
    <t xml:space="preserve">-111420020|111420020	</t>
  </si>
  <si>
    <t xml:space="preserve">999228132708294	</t>
  </si>
  <si>
    <t>[井里汶市]井里汶斯特拉之梦酒店(Hotel Citradream Cirebon)(90401744)</t>
  </si>
  <si>
    <t>NURSALIM/ANTONIUS HENGKY</t>
  </si>
  <si>
    <t xml:space="preserve">4134498	</t>
  </si>
  <si>
    <t xml:space="preserve">999228133059101	</t>
  </si>
  <si>
    <t>[拉各斯]拉各斯福朋喜来登酒店(Four Points by Sheraton Lagos)(55542786)</t>
  </si>
  <si>
    <t>高级房, 1 张特大床, 无烟房&lt;2人入住&gt;&lt;不退款&gt;&lt;早餐&gt;</t>
  </si>
  <si>
    <t>wang/ningrui</t>
  </si>
  <si>
    <t xml:space="preserve">999228133145262	</t>
  </si>
  <si>
    <t>[曼谷]嘟嘟青年旅舍(Tuk Tuk Hostel)(90353617)</t>
  </si>
  <si>
    <t>大床房-带公共浴室&lt;2人入住&gt;&lt;不退款&gt;</t>
  </si>
  <si>
    <t>SONTHINEN/THIRAPHON</t>
  </si>
  <si>
    <t xml:space="preserve">4134577	</t>
  </si>
  <si>
    <t xml:space="preserve">999228133192446	</t>
  </si>
  <si>
    <t>双人特大床房&lt;2人入住&gt;&lt;不退款&gt;</t>
  </si>
  <si>
    <t>Lee/ZIANG</t>
  </si>
  <si>
    <t xml:space="preserve">4134585	</t>
  </si>
  <si>
    <t xml:space="preserve">999228133245138	</t>
  </si>
  <si>
    <t>[曼谷]素万那普瑞金酒店(Regent Suvarnabhumi Hotel)(55851985)</t>
  </si>
  <si>
    <t>Superior Double or Twin (No Transfer)&lt;2人入住&gt;&lt;不退款&gt;</t>
  </si>
  <si>
    <t>TOHIR/ABDULBAR</t>
  </si>
  <si>
    <t xml:space="preserve">4134596	</t>
  </si>
  <si>
    <t xml:space="preserve">999228133524716	</t>
  </si>
  <si>
    <t>[马六甲]马六甲芙萝拉大酒店(Grand Flora Hotel)(96746220)</t>
  </si>
  <si>
    <t>CHAI/CHEE WAI</t>
  </si>
  <si>
    <t xml:space="preserve">4134648	</t>
  </si>
  <si>
    <t xml:space="preserve">31040805	</t>
  </si>
  <si>
    <t xml:space="preserve">999228133717205	</t>
  </si>
  <si>
    <t>[孟买]皇家酒店(Royal Inn)(111594994)</t>
  </si>
  <si>
    <t>商务客房&lt;2人入住&gt;&lt;不退款&gt;</t>
  </si>
  <si>
    <t>NAYEE/SUMITABEN MAHESHBHAI</t>
  </si>
  <si>
    <t xml:space="preserve">4134678	</t>
  </si>
  <si>
    <t xml:space="preserve">|111434721	</t>
  </si>
  <si>
    <t xml:space="preserve">999228133735480	</t>
  </si>
  <si>
    <t>[马斯喀特]马斯喀特皇家郁金香酒店(Royal Tulip Muscat)(109175692)</t>
  </si>
  <si>
    <t>AL ABDALI/NASSER</t>
  </si>
  <si>
    <t xml:space="preserve">4134683	</t>
  </si>
  <si>
    <t xml:space="preserve">999228133925390	</t>
  </si>
  <si>
    <t>King Deluxe Room&lt;2人入住&gt;&lt;不退款&gt;</t>
  </si>
  <si>
    <t>SUN/BIN</t>
  </si>
  <si>
    <t xml:space="preserve">4134782	</t>
  </si>
  <si>
    <t xml:space="preserve">999228133979052	</t>
  </si>
  <si>
    <t xml:space="preserve">4134878	</t>
  </si>
  <si>
    <t xml:space="preserve">999228134471151	</t>
  </si>
  <si>
    <t>[吉达]阿尔萨拉马三点公寓(Three Points Al Salama)(110040581)</t>
  </si>
  <si>
    <t>标准双床间&lt;2人入住&gt;&lt;不退款&gt;</t>
  </si>
  <si>
    <t>PUTHANPURAYIL/SAZHAL SALAM</t>
  </si>
  <si>
    <t xml:space="preserve">4135005	</t>
  </si>
  <si>
    <t xml:space="preserve">999228134783108	</t>
  </si>
  <si>
    <t>HARUN/RIDZUWAN</t>
  </si>
  <si>
    <t xml:space="preserve">4135223	</t>
  </si>
  <si>
    <t xml:space="preserve">31043020	</t>
  </si>
  <si>
    <t xml:space="preserve">999228134923273	</t>
  </si>
  <si>
    <t>NAPRAPAI/CHONTICHA</t>
  </si>
  <si>
    <t xml:space="preserve">4135255	</t>
  </si>
  <si>
    <t xml:space="preserve">1081717855	</t>
  </si>
  <si>
    <t xml:space="preserve">999228135117598	</t>
  </si>
  <si>
    <t>[大山脚]派士酒店(Pice Hotel)(90372838)</t>
  </si>
  <si>
    <t>ABDUL MAJID/MOHD FADZLI</t>
  </si>
  <si>
    <t xml:space="preserve">4135300	</t>
  </si>
  <si>
    <t xml:space="preserve">已在移动 App 上确认|111465536	</t>
  </si>
  <si>
    <t xml:space="preserve">999228135167687	</t>
  </si>
  <si>
    <t>[普吉岛]桄榔大山坡酒店(Sugar Palm Grand Hillside)(55822342)</t>
  </si>
  <si>
    <t>超值豪华房&lt;2人入住&gt;&lt;不退款&gt;</t>
  </si>
  <si>
    <t>LI/XINYI</t>
  </si>
  <si>
    <t xml:space="preserve">4135315	</t>
  </si>
  <si>
    <t xml:space="preserve">474365165	</t>
  </si>
  <si>
    <t xml:space="preserve">999228135183062	</t>
  </si>
  <si>
    <t>[中雅加达]克拉玛特MaxoneHotels.com酒店(MaxoneHotels.Com at Kramat)(90401184)</t>
  </si>
  <si>
    <t>幸福房大床&lt;2人入住&gt;&lt;不退款&gt;</t>
  </si>
  <si>
    <t>ANDRIANSYAH/RIZKI</t>
  </si>
  <si>
    <t xml:space="preserve">4135323	</t>
  </si>
  <si>
    <t xml:space="preserve">231026162743931	</t>
  </si>
  <si>
    <t xml:space="preserve">999228135229663	</t>
  </si>
  <si>
    <t>[普林塞萨港]金合欢花园酒店(Acacia Tree Garden Hotel)(113656904)</t>
  </si>
  <si>
    <t>Dobleros/Mariane Rearl</t>
  </si>
  <si>
    <t xml:space="preserve">4135336	</t>
  </si>
  <si>
    <t>107510102|111464572</t>
  </si>
  <si>
    <t xml:space="preserve">111464573	</t>
  </si>
  <si>
    <t xml:space="preserve">999228135292383	</t>
  </si>
  <si>
    <t>[南雅加达]阿斯顿尊荣西马图庞及会议中心(Aston Priority Simatupang Hotel and Conference Center)(60493997)</t>
  </si>
  <si>
    <t>豪华客房, 1 张大床&lt;2人入住&gt;&lt;不退款&gt;&lt;早餐&gt;</t>
  </si>
  <si>
    <t>KIM/HYEJIN</t>
  </si>
  <si>
    <t xml:space="preserve">4135353	</t>
  </si>
  <si>
    <t xml:space="preserve">31043789	</t>
  </si>
  <si>
    <t xml:space="preserve">999228135332806	</t>
  </si>
  <si>
    <t>[Kuala Kuantan]关丹凯悦酒店(Hyatt Regency Kuantan Resort)(55491832)</t>
  </si>
  <si>
    <t>豪华房（1张特大床）&lt;2人入住&gt;&lt;不退款&gt;</t>
  </si>
  <si>
    <t>KRISHNAN/KARTHIGEYAN</t>
  </si>
  <si>
    <t xml:space="preserve">4135367	</t>
  </si>
  <si>
    <t xml:space="preserve">999228135494800	</t>
  </si>
  <si>
    <t>[拉哈达图]林哈德拿笃行政酒店(The Executive Hotel Lahad Datu)(97965177)</t>
  </si>
  <si>
    <t>华丽单人房&lt;2人入住&gt;&lt;不退款&gt;</t>
  </si>
  <si>
    <t>li/wei</t>
  </si>
  <si>
    <t xml:space="preserve">4135414	</t>
  </si>
  <si>
    <t xml:space="preserve">9035429393553	</t>
  </si>
  <si>
    <t xml:space="preserve">999228135535775	</t>
  </si>
  <si>
    <t>[马卡蒂]迷你套房 - 马卡蒂艾顿塔酒店(The Mini Suites Eton Tower Makati)(55956372)</t>
  </si>
  <si>
    <t>迷你大床房&lt;2人入住&gt;&lt;不退款&gt;</t>
  </si>
  <si>
    <t>TANAKA/MIKA</t>
  </si>
  <si>
    <t xml:space="preserve">4135424	</t>
  </si>
  <si>
    <t xml:space="preserve">124276	</t>
  </si>
  <si>
    <t xml:space="preserve">999228135634583	</t>
  </si>
  <si>
    <t>[芭堤雅]芭堤雅百思通酒店(Beston Pattaya)(55254058)</t>
  </si>
  <si>
    <t>PAWITHIDA LUNAHA/PAWITHIDA</t>
  </si>
  <si>
    <t xml:space="preserve">4135457	</t>
  </si>
  <si>
    <t xml:space="preserve">121344	</t>
  </si>
  <si>
    <t xml:space="preserve">999228135665348	</t>
  </si>
  <si>
    <t>[曼谷]家庭旅馆(The Home Hotel)(90402652)</t>
  </si>
  <si>
    <t>Suite Double Non Smoking&lt;2人入住&gt;&lt;不退款&gt;&lt;早餐&gt;</t>
  </si>
  <si>
    <t>KU/THANAPAT</t>
  </si>
  <si>
    <t xml:space="preserve">4135466	</t>
  </si>
  <si>
    <t xml:space="preserve">1081719995	</t>
  </si>
  <si>
    <t xml:space="preserve">999228135873940	</t>
  </si>
  <si>
    <t>标准房 2张单人床&lt;2人入住&gt;&lt;不退款&gt;</t>
  </si>
  <si>
    <t>BAKUKIN/ILIA</t>
  </si>
  <si>
    <t xml:space="preserve">4135660	</t>
  </si>
  <si>
    <t xml:space="preserve">|111480153	</t>
  </si>
  <si>
    <t xml:space="preserve">999228136397309	</t>
  </si>
  <si>
    <t>[巴黎]法国巴士底里昂火车站酒店(Hôtel de France Gare de Lyon Bastille)(55290608)</t>
  </si>
  <si>
    <t>舒适双人房&lt;2人入住&gt;&lt;不退款&gt;</t>
  </si>
  <si>
    <t>MALLET/Elric</t>
  </si>
  <si>
    <t xml:space="preserve">4135781	</t>
  </si>
  <si>
    <t xml:space="preserve">999228136528989	</t>
  </si>
  <si>
    <t>[大城]位于班蓬的5卧室公寓-22平方米(94361235)</t>
  </si>
  <si>
    <t>WISETLA/KANOKORN</t>
  </si>
  <si>
    <t xml:space="preserve">4135802	</t>
  </si>
  <si>
    <t xml:space="preserve">???????????????|111492176	</t>
  </si>
  <si>
    <t xml:space="preserve">999228136606592	</t>
  </si>
  <si>
    <t>[阿拉木图]埃尔比勒大酒店(Almaty Grand Erbil Hotel)(55801166)</t>
  </si>
  <si>
    <t>标准双床房&lt;2人入住&gt;&lt;不退款&gt;&lt;早餐&gt;</t>
  </si>
  <si>
    <t>ZHANG/MINGFANG</t>
  </si>
  <si>
    <t xml:space="preserve">4135817	</t>
  </si>
  <si>
    <t xml:space="preserve">20231026-3988-1208018764|111493631	</t>
  </si>
  <si>
    <t xml:space="preserve">999228137383483	</t>
  </si>
  <si>
    <t xml:space="preserve">4136165	</t>
  </si>
  <si>
    <t xml:space="preserve">999228137801958	</t>
  </si>
  <si>
    <t>[塔拉梅林]图拉马力颂歌酒店(Mantra Melbourne Airport)(55560255)</t>
  </si>
  <si>
    <t>行政开放式客房, 2 张单人床 (2 Single Bed)&lt;2人入住&gt;&lt;不退款&gt;</t>
  </si>
  <si>
    <t>LUO/BAOJUN</t>
  </si>
  <si>
    <t xml:space="preserve">4136513	</t>
  </si>
  <si>
    <t xml:space="preserve">-111515462|111515462	</t>
  </si>
  <si>
    <t xml:space="preserve">999228138302485	</t>
  </si>
  <si>
    <t>[曼谷]曼谷素里翁可可特尔酒店(Kokotel Bangkok Surawong)(109276772)</t>
  </si>
  <si>
    <t>Koko Couple (Double-Queen Bed)&lt;2人入住&gt;&lt;不退款&gt;</t>
  </si>
  <si>
    <t>SIWASAHUT/PHAKORN</t>
  </si>
  <si>
    <t xml:space="preserve">4136610	</t>
  </si>
  <si>
    <t xml:space="preserve">-111522291|111522291	</t>
  </si>
  <si>
    <t xml:space="preserve">999228139003557	</t>
  </si>
  <si>
    <t>[曼谷]月亮之夜酒店(The Moon Night Hotel)(95387789)</t>
  </si>
  <si>
    <t>华丽双人房（1 张双人床）, 1 张双人床&lt;2人入住&gt;&lt;不退款&gt;</t>
  </si>
  <si>
    <t>LEE/JUSEOK</t>
  </si>
  <si>
    <t xml:space="preserve">4136995	</t>
  </si>
  <si>
    <t xml:space="preserve">|111541345	</t>
  </si>
  <si>
    <t xml:space="preserve">999228139237213	</t>
  </si>
  <si>
    <t>[贝鲁诺省]盖亚别墅多洛米蒂旅馆(Dolomiti Lodge Villa Gaia)(111590597)</t>
  </si>
  <si>
    <t>Gendron/Alexandre</t>
  </si>
  <si>
    <t xml:space="preserve">4137039	</t>
  </si>
  <si>
    <t xml:space="preserve">OK_ERICSOFT|111543103	</t>
  </si>
  <si>
    <t xml:space="preserve">999228139497138	</t>
  </si>
  <si>
    <t>[布赖代]盖西姆金色郁金香酒店(Golden Tulip Buraidah)(96747318)</t>
  </si>
  <si>
    <t>YU/FEI</t>
  </si>
  <si>
    <t xml:space="preserve">4137089	</t>
  </si>
  <si>
    <t xml:space="preserve">999228139571364	</t>
  </si>
  <si>
    <t>[合艾]合艾阿洛哈酒店(Aloha Hatyai Hotel)(100679673)</t>
  </si>
  <si>
    <t>KE/WEIQIU,LI/Huosheng</t>
  </si>
  <si>
    <t xml:space="preserve">4137105	</t>
  </si>
  <si>
    <t>ooy</t>
  </si>
  <si>
    <t>ooy|111551472</t>
  </si>
  <si>
    <t xml:space="preserve">111551475	</t>
  </si>
  <si>
    <t>，</t>
  </si>
  <si>
    <t>直连</t>
  </si>
  <si>
    <t>3937905+999226793731805此单可退1061.64元，目前携程只扣款了899.03元，还剩下162.61元待退回</t>
  </si>
  <si>
    <t xml:space="preserve"> 673141.79 HKD</t>
  </si>
  <si>
    <t>A231101105705481</t>
  </si>
  <si>
    <t>A231101105747481</t>
  </si>
  <si>
    <t>A231101110014925</t>
  </si>
  <si>
    <t>总计：673141.79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</si>
  <si>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</si>
  <si>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</si>
  <si>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</si>
  <si>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</si>
  <si>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</si>
  <si>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</si>
  <si>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</si>
  <si>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</si>
  <si>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</si>
  <si>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</si>
  <si>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</si>
  <si>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</si>
  <si>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</si>
  <si>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</si>
  <si>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</si>
  <si>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</si>
  <si>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</si>
  <si>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</si>
  <si>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</si>
  <si>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2023-05-06</t>
  </si>
  <si>
    <t>3331527</t>
  </si>
  <si>
    <t>加里凡时代广场</t>
  </si>
  <si>
    <t>KIM MINCHEOL</t>
  </si>
  <si>
    <t>2023-10-25</t>
  </si>
  <si>
    <t>2023-10-26</t>
  </si>
  <si>
    <t>退房日周结</t>
  </si>
  <si>
    <t>2369.44</t>
  </si>
  <si>
    <t>2684.00</t>
  </si>
  <si>
    <t>679.65</t>
  </si>
  <si>
    <t>-2004</t>
  </si>
  <si>
    <t>-1769</t>
  </si>
  <si>
    <t>0.00</t>
  </si>
  <si>
    <t>携程汇智国际直连</t>
  </si>
  <si>
    <t>925</t>
  </si>
  <si>
    <t>2023-05-22 15:23:08</t>
  </si>
  <si>
    <t>否</t>
  </si>
  <si>
    <t>汇智国际旅游发展有限公司</t>
  </si>
  <si>
    <t>美国</t>
  </si>
  <si>
    <t>2023-05-13</t>
  </si>
  <si>
    <t>3365118</t>
  </si>
  <si>
    <t>新加坡泛太平洋酒店</t>
  </si>
  <si>
    <t>YUNG TAK LI</t>
  </si>
  <si>
    <t>2023-10-24</t>
  </si>
  <si>
    <t>2023-10-27</t>
  </si>
  <si>
    <t>9007.47</t>
  </si>
  <si>
    <t>10131.00</t>
  </si>
  <si>
    <t>0</t>
  </si>
  <si>
    <t>2023-05-13 11:12:02</t>
  </si>
  <si>
    <t>新加坡</t>
  </si>
  <si>
    <t>2023-05-15</t>
  </si>
  <si>
    <t>3373794</t>
  </si>
  <si>
    <t>OYO 时代广场酒店</t>
  </si>
  <si>
    <t>Fritzel Travis,Fritzel Travis</t>
  </si>
  <si>
    <t>2023-10-22</t>
  </si>
  <si>
    <t>4616.51</t>
  </si>
  <si>
    <t>5190.00</t>
  </si>
  <si>
    <t>2023-05-15 06:28:32</t>
  </si>
  <si>
    <t>2023-06-10</t>
  </si>
  <si>
    <t>3485770</t>
  </si>
  <si>
    <t>多米西里奥洛伦佐酒店</t>
  </si>
  <si>
    <t>Remmert Daren,Remmert Daren</t>
  </si>
  <si>
    <t>2023-10-21</t>
  </si>
  <si>
    <t>1341.43</t>
  </si>
  <si>
    <t>1472.00</t>
  </si>
  <si>
    <t>2023-06-10 12:05:14</t>
  </si>
  <si>
    <t>菲律宾</t>
  </si>
  <si>
    <t>2023-06-28</t>
  </si>
  <si>
    <t>3561053</t>
  </si>
  <si>
    <t>安达凯拉酒店</t>
  </si>
  <si>
    <t>Bajpai Aarushi,Bajpai Aarushi</t>
  </si>
  <si>
    <t>416.69</t>
  </si>
  <si>
    <t>451.16</t>
  </si>
  <si>
    <t>2023-06-28 10:48:47</t>
  </si>
  <si>
    <t>直采</t>
  </si>
  <si>
    <t>泰国</t>
  </si>
  <si>
    <t>2023-07-15</t>
  </si>
  <si>
    <t>3638274</t>
  </si>
  <si>
    <t>埃克萨勒斯尔酒店</t>
  </si>
  <si>
    <t>LEE SEUNGHOON,SONG YEONHEE</t>
  </si>
  <si>
    <t>6534.14</t>
  </si>
  <si>
    <t>7135.68</t>
  </si>
  <si>
    <t>2023-07-15 13:02:24</t>
  </si>
  <si>
    <t>克罗地亚</t>
  </si>
  <si>
    <t>2023-07-19</t>
  </si>
  <si>
    <t>3655544</t>
  </si>
  <si>
    <t>艾比恩酒店</t>
  </si>
  <si>
    <t>CHANG CHAHWAHARRISON</t>
  </si>
  <si>
    <t>1817.52</t>
  </si>
  <si>
    <t>1971.92</t>
  </si>
  <si>
    <t>2023-07-19 11:40:05</t>
  </si>
  <si>
    <t>澳大利亚</t>
  </si>
  <si>
    <t>2023-07-20</t>
  </si>
  <si>
    <t>3662234</t>
  </si>
  <si>
    <t>佛罗伦萨7号住宿加早餐旅馆</t>
  </si>
  <si>
    <t>choi youngchul,choi youngchul</t>
  </si>
  <si>
    <t>6513.48</t>
  </si>
  <si>
    <t>7023.38</t>
  </si>
  <si>
    <t>-7023</t>
  </si>
  <si>
    <t>-6513</t>
  </si>
  <si>
    <t>2023-07-20 20:13:05</t>
  </si>
  <si>
    <t>意大利</t>
  </si>
  <si>
    <t>2023-07-23</t>
  </si>
  <si>
    <t>3673888</t>
  </si>
  <si>
    <t>新加坡悦乐雅柏酒店(SG Clean)</t>
  </si>
  <si>
    <t>mehra sahil,mehra sahil</t>
  </si>
  <si>
    <t>3991.71</t>
  </si>
  <si>
    <t>4331.28</t>
  </si>
  <si>
    <t>-4331</t>
  </si>
  <si>
    <t>-3991</t>
  </si>
  <si>
    <t>2023-08-27 16:41:26</t>
  </si>
  <si>
    <t>2023-07-29</t>
  </si>
  <si>
    <t>3701961</t>
  </si>
  <si>
    <t>科里亚 酒店</t>
  </si>
  <si>
    <t>TOH GEOK LING</t>
  </si>
  <si>
    <t>2004.64</t>
  </si>
  <si>
    <t>2182.28</t>
  </si>
  <si>
    <t>2023-07-29 13:30:46</t>
  </si>
  <si>
    <t>冰岛</t>
  </si>
  <si>
    <t>2023-07-30</t>
  </si>
  <si>
    <t>3705147</t>
  </si>
  <si>
    <t>马姆提斯度假酒店</t>
  </si>
  <si>
    <t>LUAN SHUANGTONG,TAN ZHEN</t>
  </si>
  <si>
    <t>2747.20</t>
  </si>
  <si>
    <t>2990.64</t>
  </si>
  <si>
    <t>2023-07-30 00:44:54</t>
  </si>
  <si>
    <t>2023-08-04</t>
  </si>
  <si>
    <t>3732996</t>
  </si>
  <si>
    <t>梅斯纳尔酒店</t>
  </si>
  <si>
    <t>Galeckas Mindaugas</t>
  </si>
  <si>
    <t>2023-10-23</t>
  </si>
  <si>
    <t>2279.89</t>
  </si>
  <si>
    <t>2477.60</t>
  </si>
  <si>
    <t>2023-08-04 17:25:10</t>
  </si>
  <si>
    <t>2023-08-07</t>
  </si>
  <si>
    <t>3748136</t>
  </si>
  <si>
    <t>卢布尔雅那城市酒店</t>
  </si>
  <si>
    <t>Stone Terry Michael</t>
  </si>
  <si>
    <t>1555.06</t>
  </si>
  <si>
    <t>1689.18</t>
  </si>
  <si>
    <t>2023-08-07 22:52:15</t>
  </si>
  <si>
    <t>斯洛文尼亚</t>
  </si>
  <si>
    <t>2023-08-09</t>
  </si>
  <si>
    <t>3757893</t>
  </si>
  <si>
    <t>沙通易思婷大酒店</t>
  </si>
  <si>
    <t>SANTANA MONZON JOSE LUIS</t>
  </si>
  <si>
    <t>2819.99</t>
  </si>
  <si>
    <t>3046.00</t>
  </si>
  <si>
    <t>2023-08-11 11:31:18</t>
  </si>
  <si>
    <t>2023-08-10</t>
  </si>
  <si>
    <t>3758955</t>
  </si>
  <si>
    <t>恩斯特·艾玛·多姆伊克赛尔瑟酒店</t>
  </si>
  <si>
    <t>Conzemius Marie Christiane,Willox Paul George</t>
  </si>
  <si>
    <t>3771.45</t>
  </si>
  <si>
    <t>4073.72</t>
  </si>
  <si>
    <t>2023-08-10 01:17:25</t>
  </si>
  <si>
    <t>德国</t>
  </si>
  <si>
    <t>3759407</t>
  </si>
  <si>
    <t>曼谷维伊 - 美憬阁酒店</t>
  </si>
  <si>
    <t>DU JIAOJIAO,LAU TIN YAU HANS</t>
  </si>
  <si>
    <t>2023-10-20</t>
  </si>
  <si>
    <t>5000.00</t>
  </si>
  <si>
    <t>5411.25</t>
  </si>
  <si>
    <t>2023-08-10 14:17:42</t>
  </si>
  <si>
    <t>2023-08-12</t>
  </si>
  <si>
    <t>3771133</t>
  </si>
  <si>
    <t>帕拉里恩赫湖马尔酒店</t>
  </si>
  <si>
    <t>LI LING,ZHU WENZHE</t>
  </si>
  <si>
    <t>915.82</t>
  </si>
  <si>
    <t>986.66</t>
  </si>
  <si>
    <t>2023-08-12 16:14:00</t>
  </si>
  <si>
    <t>马尔代夫</t>
  </si>
  <si>
    <t>2023-08-13</t>
  </si>
  <si>
    <t>3775037</t>
  </si>
  <si>
    <t>特拉斯布拉德酒店</t>
  </si>
  <si>
    <t>CHENG NING GE,YIN CHAO</t>
  </si>
  <si>
    <t>1183.75</t>
  </si>
  <si>
    <t>1275.04</t>
  </si>
  <si>
    <t>2023-08-13 13:59:19</t>
  </si>
  <si>
    <t>法国</t>
  </si>
  <si>
    <t>2023-08-14</t>
  </si>
  <si>
    <t>3782707</t>
  </si>
  <si>
    <t>王子精品酒店</t>
  </si>
  <si>
    <t>NASAPARA TERRY</t>
  </si>
  <si>
    <t>3471.84</t>
  </si>
  <si>
    <t>3739.60</t>
  </si>
  <si>
    <t>2023-08-14 22:16:32</t>
  </si>
  <si>
    <t>2023-08-18</t>
  </si>
  <si>
    <t>3800342</t>
  </si>
  <si>
    <t>Krieger Joerg</t>
  </si>
  <si>
    <t>4553.45</t>
  </si>
  <si>
    <t>4883.06</t>
  </si>
  <si>
    <t>2023-08-18 16:05:32</t>
  </si>
  <si>
    <t>2023-08-23</t>
  </si>
  <si>
    <t>3821999</t>
  </si>
  <si>
    <t>哈灵顿酒店</t>
  </si>
  <si>
    <t>BALSEWICZ SARAH J</t>
  </si>
  <si>
    <t>3277.02</t>
  </si>
  <si>
    <t>3518.76</t>
  </si>
  <si>
    <t>2023-08-23 00:58:51</t>
  </si>
  <si>
    <t>3822963</t>
  </si>
  <si>
    <t>洛桑宫殿酒店</t>
  </si>
  <si>
    <t>Zou HaoQi,Wen YunE</t>
  </si>
  <si>
    <t>4624.28</t>
  </si>
  <si>
    <t>4957.42</t>
  </si>
  <si>
    <t>2023-08-23 11:04:51</t>
  </si>
  <si>
    <t>瑞士</t>
  </si>
  <si>
    <t>2023-08-24</t>
  </si>
  <si>
    <t>3831783</t>
  </si>
  <si>
    <t>曼谷素坤逸奥克伍德华庭工作室酒店</t>
  </si>
  <si>
    <t>Lin Tak Yiu</t>
  </si>
  <si>
    <t>745.99</t>
  </si>
  <si>
    <t>801.80</t>
  </si>
  <si>
    <t>2023-08-25 12:28:19</t>
  </si>
  <si>
    <t>2023-08-28</t>
  </si>
  <si>
    <t>3846824</t>
  </si>
  <si>
    <t>美憬阁索菲特清迈沃伦塔高级度假村</t>
  </si>
  <si>
    <t>GONCHANTUK THEERANAN</t>
  </si>
  <si>
    <t>780.88</t>
  </si>
  <si>
    <t>838.66</t>
  </si>
  <si>
    <t>2023-08-28 08:02:34</t>
  </si>
  <si>
    <t>2023-08-30</t>
  </si>
  <si>
    <t>3857778</t>
  </si>
  <si>
    <t>菲尔豪斯酒店</t>
  </si>
  <si>
    <t>LI HONGNUO,ZHANG YINING</t>
  </si>
  <si>
    <t>1592.39</t>
  </si>
  <si>
    <t>1712.25</t>
  </si>
  <si>
    <t>2023-08-30 12:22:40</t>
  </si>
  <si>
    <t>韩国</t>
  </si>
  <si>
    <t>2023-08-31</t>
  </si>
  <si>
    <t>3861047</t>
  </si>
  <si>
    <t>宜必思普拉哈文策斯劳斯广场酒店</t>
  </si>
  <si>
    <t>Kugler Lisa</t>
  </si>
  <si>
    <t>383.72</t>
  </si>
  <si>
    <t>412.43</t>
  </si>
  <si>
    <t>2023-08-31 03:52:16</t>
  </si>
  <si>
    <t>捷克</t>
  </si>
  <si>
    <t>3861544</t>
  </si>
  <si>
    <t>攀瓦布里海滨度假村(SHA Extra Plus)</t>
  </si>
  <si>
    <t>Bunjerdweha Supitchaya</t>
  </si>
  <si>
    <t>399.00</t>
  </si>
  <si>
    <t>428.85</t>
  </si>
  <si>
    <t>2023-08-31 13:40:28</t>
  </si>
  <si>
    <t>2023-09-01</t>
  </si>
  <si>
    <t>3865890</t>
  </si>
  <si>
    <t>普吉岛麦考安纳塔拉别墅度假酒店</t>
  </si>
  <si>
    <t>SATHYAKANTH ANURADHA</t>
  </si>
  <si>
    <t>6804.02</t>
  </si>
  <si>
    <t>7313.00</t>
  </si>
  <si>
    <t>2023-09-01 10:56:43</t>
  </si>
  <si>
    <t>3868051</t>
  </si>
  <si>
    <t>特利托尼酒店</t>
  </si>
  <si>
    <t>ockryeong shin,ockryeong shin</t>
  </si>
  <si>
    <t>5373.10</t>
  </si>
  <si>
    <t>5790.60</t>
  </si>
  <si>
    <t>2023-09-01 14:12:34</t>
  </si>
  <si>
    <t>2023-09-02</t>
  </si>
  <si>
    <t>3874022</t>
  </si>
  <si>
    <t>阿姆斯特丹史基浦机场宜必思酒店</t>
  </si>
  <si>
    <t>BOTFIELD KEITH</t>
  </si>
  <si>
    <t>674.99</t>
  </si>
  <si>
    <t>726.89</t>
  </si>
  <si>
    <t>2023-09-02 20:38:34</t>
  </si>
  <si>
    <t>荷兰</t>
  </si>
  <si>
    <t>3874819</t>
  </si>
  <si>
    <t>曼谷瑞博朗得酒店</t>
  </si>
  <si>
    <t>KIM YOUNG</t>
  </si>
  <si>
    <t>1764.99</t>
  </si>
  <si>
    <t>1900.70</t>
  </si>
  <si>
    <t>2023-09-03 12:59:59</t>
  </si>
  <si>
    <t>2023-09-07</t>
  </si>
  <si>
    <t>3895465</t>
  </si>
  <si>
    <t>Hotel Tentrem Semarang</t>
  </si>
  <si>
    <t>AN YUAN</t>
  </si>
  <si>
    <t>869.54</t>
  </si>
  <si>
    <t>930.09</t>
  </si>
  <si>
    <t>2023-09-07 14:41:55</t>
  </si>
  <si>
    <t>印度尼西亚</t>
  </si>
  <si>
    <t>2023-09-08</t>
  </si>
  <si>
    <t>3899941</t>
  </si>
  <si>
    <t>B&amp;B罗马菲乌米奇诺机场博览会酒店1</t>
  </si>
  <si>
    <t>CHO SUYEON</t>
  </si>
  <si>
    <t>654.84</t>
  </si>
  <si>
    <t>698.65</t>
  </si>
  <si>
    <t>2023-09-08 13:01:09</t>
  </si>
  <si>
    <t>3901644</t>
  </si>
  <si>
    <t>莱昂奥罗酒店</t>
  </si>
  <si>
    <t>LIU CHUENLIN</t>
  </si>
  <si>
    <t>952.48</t>
  </si>
  <si>
    <t>1016.20</t>
  </si>
  <si>
    <t>2023-09-08 19:08:10</t>
  </si>
  <si>
    <t>2023-09-10</t>
  </si>
  <si>
    <t>3909492</t>
  </si>
  <si>
    <t>普吉岛帕拉达斯度假村(SHA Plus+)</t>
  </si>
  <si>
    <t>ZHANG GUOYU,CHEN YITONG</t>
  </si>
  <si>
    <t>1284.27</t>
  </si>
  <si>
    <t>1367.70</t>
  </si>
  <si>
    <t>2023-09-10 14:19:41</t>
  </si>
  <si>
    <t>2023-09-11</t>
  </si>
  <si>
    <t>3912784</t>
  </si>
  <si>
    <t>釜山站东横道1号酒店</t>
  </si>
  <si>
    <t>TAZIBTE FARID</t>
  </si>
  <si>
    <t>773.70</t>
  </si>
  <si>
    <t>823.96</t>
  </si>
  <si>
    <t>2023-09-11 04:56:24</t>
  </si>
  <si>
    <t>3915419</t>
  </si>
  <si>
    <t>拉斯维加斯西门娱乐酒店</t>
  </si>
  <si>
    <t>XU ZHUOJUN</t>
  </si>
  <si>
    <t>1199.03</t>
  </si>
  <si>
    <t>1276.92</t>
  </si>
  <si>
    <t>2023-09-11 16:32:44</t>
  </si>
  <si>
    <t>2023-09-12</t>
  </si>
  <si>
    <t>3917640</t>
  </si>
  <si>
    <t>九棵树至尊酒店明洞2号店</t>
  </si>
  <si>
    <t>TSENG SHUWEN</t>
  </si>
  <si>
    <t>913.04</t>
  </si>
  <si>
    <t>972.35</t>
  </si>
  <si>
    <t>2023-09-12 00:17:52</t>
  </si>
  <si>
    <t>3921662</t>
  </si>
  <si>
    <t>曼谷皇家总统</t>
  </si>
  <si>
    <t>FUKUSHIMA HIDEO,ABE TSUYOSHI</t>
  </si>
  <si>
    <t>557.02</t>
  </si>
  <si>
    <t>597.02</t>
  </si>
  <si>
    <t>2023-09-12 20:34:34</t>
  </si>
  <si>
    <t>2023-09-13</t>
  </si>
  <si>
    <t>3926854</t>
  </si>
  <si>
    <t>济州岛海洋套房酒店</t>
  </si>
  <si>
    <t>Lee Kwangbum</t>
  </si>
  <si>
    <t>503.14</t>
  </si>
  <si>
    <t>538.46</t>
  </si>
  <si>
    <t>2023-09-13 21:14:53</t>
  </si>
  <si>
    <t>2023-09-14</t>
  </si>
  <si>
    <t>3928095</t>
  </si>
  <si>
    <t>伦敦圣吉尔斯酒店</t>
  </si>
  <si>
    <t>FARROW VALERIE</t>
  </si>
  <si>
    <t>1180.80</t>
  </si>
  <si>
    <t>1267.63</t>
  </si>
  <si>
    <t>2023-09-14 04:25:19</t>
  </si>
  <si>
    <t>英国</t>
  </si>
  <si>
    <t>2023-09-15</t>
  </si>
  <si>
    <t>3932544</t>
  </si>
  <si>
    <t>纳逊奈尔喜来登酒店</t>
  </si>
  <si>
    <t>Tucker Morgan</t>
  </si>
  <si>
    <t>1999.50</t>
  </si>
  <si>
    <t>2146.54</t>
  </si>
  <si>
    <t>2023-09-15 01:08:15</t>
  </si>
  <si>
    <t>3936134</t>
  </si>
  <si>
    <t>市中心千禧酒店</t>
  </si>
  <si>
    <t>Madani Shahab</t>
  </si>
  <si>
    <t>2804.14</t>
  </si>
  <si>
    <t>3007.44</t>
  </si>
  <si>
    <t>2023-09-15 19:06:02</t>
  </si>
  <si>
    <t>阿拉伯联合酋长国</t>
  </si>
  <si>
    <t>3936878</t>
  </si>
  <si>
    <t>卡玛彦海滩酒店</t>
  </si>
  <si>
    <t>KIM KYUNGOK</t>
  </si>
  <si>
    <t>911.00</t>
  </si>
  <si>
    <t>977.05</t>
  </si>
  <si>
    <t>2023-09-25 11:49:03</t>
  </si>
  <si>
    <t>2023-09-16</t>
  </si>
  <si>
    <t>3937471</t>
  </si>
  <si>
    <t>酒店DM</t>
  </si>
  <si>
    <t>HUANG HUNGTA</t>
  </si>
  <si>
    <t>2217.43</t>
  </si>
  <si>
    <t>2378.20</t>
  </si>
  <si>
    <t>2023-09-16 00:19:57</t>
  </si>
  <si>
    <t>2023-09-17</t>
  </si>
  <si>
    <t>3942453</t>
  </si>
  <si>
    <t>首尔车站德塞纳尔斯酒店</t>
  </si>
  <si>
    <t>CHAN WAI KING ESTHER</t>
  </si>
  <si>
    <t>750.46</t>
  </si>
  <si>
    <t>805.39</t>
  </si>
  <si>
    <t>2023-09-17 01:02:43</t>
  </si>
  <si>
    <t>3942508</t>
  </si>
  <si>
    <t>曼斯利高地公寓酒店</t>
  </si>
  <si>
    <t>CHENG CHING SI CHARLOTTE</t>
  </si>
  <si>
    <t>4149.56</t>
  </si>
  <si>
    <t>4450.89</t>
  </si>
  <si>
    <t>2023-09-17 01:44:17</t>
  </si>
  <si>
    <t>3946161</t>
  </si>
  <si>
    <t>9布里克酒店</t>
  </si>
  <si>
    <t>LAO MAN I</t>
  </si>
  <si>
    <t>4582.55</t>
  </si>
  <si>
    <t>4915.32</t>
  </si>
  <si>
    <t>2023-09-17 21:20:38</t>
  </si>
  <si>
    <t>2023-09-18</t>
  </si>
  <si>
    <t>3950716</t>
  </si>
  <si>
    <t>兰布拉拱门酒店</t>
  </si>
  <si>
    <t>Aspinall Nessling Kevin</t>
  </si>
  <si>
    <t>2510.12</t>
  </si>
  <si>
    <t>2692.40</t>
  </si>
  <si>
    <t>2023-09-18 17:54:47</t>
  </si>
  <si>
    <t>西班牙</t>
  </si>
  <si>
    <t>2023-09-19</t>
  </si>
  <si>
    <t>3954015</t>
  </si>
  <si>
    <t>渔人码头之家酒店</t>
  </si>
  <si>
    <t>TIE JIANJIE</t>
  </si>
  <si>
    <t>3254.46</t>
  </si>
  <si>
    <t>3481.82</t>
  </si>
  <si>
    <t>2023-09-19 11:56:40</t>
  </si>
  <si>
    <t>3954887</t>
  </si>
  <si>
    <t>WANG XIAODONG</t>
  </si>
  <si>
    <t>857.70</t>
  </si>
  <si>
    <t>917.62</t>
  </si>
  <si>
    <t>2023-09-19 14:55:16</t>
  </si>
  <si>
    <t>2023-09-21</t>
  </si>
  <si>
    <t>3966508</t>
  </si>
  <si>
    <t>格拉斯丽首尔酒店</t>
  </si>
  <si>
    <t>NAGATOISHI MAO</t>
  </si>
  <si>
    <t>2847.41</t>
  </si>
  <si>
    <t>3049.60</t>
  </si>
  <si>
    <t>2023-09-21 18:35:13</t>
  </si>
  <si>
    <t>2023-09-22</t>
  </si>
  <si>
    <t>3972802</t>
  </si>
  <si>
    <t>菲利亚酒店</t>
  </si>
  <si>
    <t>Palmiero Giuseppe Francesco</t>
  </si>
  <si>
    <t>1895.38</t>
  </si>
  <si>
    <t>2023.47</t>
  </si>
  <si>
    <t>2023-09-22 23:08:35</t>
  </si>
  <si>
    <t>2023-09-23</t>
  </si>
  <si>
    <t>3973275</t>
  </si>
  <si>
    <t>内布敦皇家酒店</t>
  </si>
  <si>
    <t>Magtibay Nancy,Magtibay Nancy</t>
  </si>
  <si>
    <t>2527.41</t>
  </si>
  <si>
    <t>2701.38</t>
  </si>
  <si>
    <t>2023-09-23 04:10:59</t>
  </si>
  <si>
    <t>3975525</t>
  </si>
  <si>
    <t>HOU YU,YANG FAN</t>
  </si>
  <si>
    <t>784.34</t>
  </si>
  <si>
    <t>838.33</t>
  </si>
  <si>
    <t>2023-09-23 17:20:12</t>
  </si>
  <si>
    <t>3977002</t>
  </si>
  <si>
    <t>华盛顿哥伦比亚特区/美国国会大厦万怡酒店</t>
  </si>
  <si>
    <t>Kapoor Jiyotika,Sridhar Madhav</t>
  </si>
  <si>
    <t>5151.99</t>
  </si>
  <si>
    <t>5506.62</t>
  </si>
  <si>
    <t>2023-09-23 22:46:00</t>
  </si>
  <si>
    <t>2023-09-26</t>
  </si>
  <si>
    <t>3988031</t>
  </si>
  <si>
    <t>库比克班纳酒店</t>
  </si>
  <si>
    <t>chen ting</t>
  </si>
  <si>
    <t>489.64</t>
  </si>
  <si>
    <t>522.12</t>
  </si>
  <si>
    <t>2023-09-26 15:38:20</t>
  </si>
  <si>
    <t>3989170</t>
  </si>
  <si>
    <t>都柏林葛雷斯罕里乌广场酒店</t>
  </si>
  <si>
    <t>KONG LILI</t>
  </si>
  <si>
    <t>3070.73</t>
  </si>
  <si>
    <t>3274.40</t>
  </si>
  <si>
    <t>2023-09-26 19:44:25</t>
  </si>
  <si>
    <t>爱尔兰</t>
  </si>
  <si>
    <t>3989781</t>
  </si>
  <si>
    <t>Travelodge Manchester Central Arena</t>
  </si>
  <si>
    <t>KOOMULLIPARAMBIL SHAFEEQUDHEEN</t>
  </si>
  <si>
    <t>476.99</t>
  </si>
  <si>
    <t>508.63</t>
  </si>
  <si>
    <t>2023-09-26 21:18:04</t>
  </si>
  <si>
    <t>2023-09-27</t>
  </si>
  <si>
    <t>3991340</t>
  </si>
  <si>
    <t>曼谷四翼酒店</t>
  </si>
  <si>
    <t>XIE HUIHUI</t>
  </si>
  <si>
    <t>1001.73</t>
  </si>
  <si>
    <t>1068.97</t>
  </si>
  <si>
    <t>2023-09-27 10:06:26</t>
  </si>
  <si>
    <t>3993739</t>
  </si>
  <si>
    <t>阿帕雷希达瓜拉庭盖达宜必思酒店</t>
  </si>
  <si>
    <t>SOUZA MARLUCI MARIA</t>
  </si>
  <si>
    <t>811.54</t>
  </si>
  <si>
    <t>866.01</t>
  </si>
  <si>
    <t>2023-09-27 20:26:20</t>
  </si>
  <si>
    <t>巴西</t>
  </si>
  <si>
    <t>2023-09-28</t>
  </si>
  <si>
    <t>3996475</t>
  </si>
  <si>
    <t>拉斯维加斯威尼斯人—帕拉佐皇宫度假酒店</t>
  </si>
  <si>
    <t>LEE KAREN</t>
  </si>
  <si>
    <t>1045.71</t>
  </si>
  <si>
    <t>1114.95</t>
  </si>
  <si>
    <t>2023-09-28 12:20:50</t>
  </si>
  <si>
    <t>2023-09-30</t>
  </si>
  <si>
    <t>4003911</t>
  </si>
  <si>
    <t>库普库普巴龙洛奇塔内特里Spa别墅度假村</t>
  </si>
  <si>
    <t>LIOFERNANDES FONG IENG</t>
  </si>
  <si>
    <t>880.10</t>
  </si>
  <si>
    <t>941.49</t>
  </si>
  <si>
    <t>2023-09-30 10:37:47</t>
  </si>
  <si>
    <t>4004204</t>
  </si>
  <si>
    <t>TAN JEANNIE</t>
  </si>
  <si>
    <t>5470.26</t>
  </si>
  <si>
    <t>5851.80</t>
  </si>
  <si>
    <t>2023-09-30 12:10:41</t>
  </si>
  <si>
    <t>2023-10-01</t>
  </si>
  <si>
    <t>4008783</t>
  </si>
  <si>
    <t>巴厘岛伍拉·赖国际机场希尔顿花园酒店</t>
  </si>
  <si>
    <t>WANG YUQING,WANG JIAWEI</t>
  </si>
  <si>
    <t>374.71</t>
  </si>
  <si>
    <t>400.80</t>
  </si>
  <si>
    <t>2023-10-01 15:35:11</t>
  </si>
  <si>
    <t>4010802</t>
  </si>
  <si>
    <t>芭堤雅阳光酒店</t>
  </si>
  <si>
    <t>Kaushik Vaishali,Kaushik Vaishali</t>
  </si>
  <si>
    <t>864.58</t>
  </si>
  <si>
    <t>924.78</t>
  </si>
  <si>
    <t>2023-10-01 23:58:55</t>
  </si>
  <si>
    <t>2023-10-02</t>
  </si>
  <si>
    <t>4011615</t>
  </si>
  <si>
    <t>仁川君悦大酒店</t>
  </si>
  <si>
    <t>SUI XIAO HONG</t>
  </si>
  <si>
    <t>1026.28</t>
  </si>
  <si>
    <t>1097.74</t>
  </si>
  <si>
    <t>2023-10-02 09:21:48</t>
  </si>
  <si>
    <t>4012798</t>
  </si>
  <si>
    <t>图班瑞士贝尔酒店</t>
  </si>
  <si>
    <t>RAHARDJA YEFRI</t>
  </si>
  <si>
    <t>564.62</t>
  </si>
  <si>
    <t>603.94</t>
  </si>
  <si>
    <t>2023-10-02 15:24:47</t>
  </si>
  <si>
    <t>4013485</t>
  </si>
  <si>
    <t>巴厘岛雷吉安太阳岛水疗酒店</t>
  </si>
  <si>
    <t>Leung Hok Chi</t>
  </si>
  <si>
    <t>764.45</t>
  </si>
  <si>
    <t>817.68</t>
  </si>
  <si>
    <t>2023-10-02 18:15:35</t>
  </si>
  <si>
    <t>4013827</t>
  </si>
  <si>
    <t>西斯尔伦敦大理石拱门酒店</t>
  </si>
  <si>
    <t>ALOBAYIAN MOHAMMAD ABDULLAH</t>
  </si>
  <si>
    <t>10148.85</t>
  </si>
  <si>
    <t>10855.55</t>
  </si>
  <si>
    <t>2023-10-02 19:42:52</t>
  </si>
  <si>
    <t>4014722</t>
  </si>
  <si>
    <t>棕榈阿斯托特尔酒店</t>
  </si>
  <si>
    <t>COTA LIU ZIWEI,COTA DING QIAN</t>
  </si>
  <si>
    <t>2824.28</t>
  </si>
  <si>
    <t>3020.94</t>
  </si>
  <si>
    <t>2023-10-02 22:06:58</t>
  </si>
  <si>
    <t>2023-10-03</t>
  </si>
  <si>
    <t>4015707</t>
  </si>
  <si>
    <t>佳蓝汶莱度假村</t>
  </si>
  <si>
    <t>SNG IVAN</t>
  </si>
  <si>
    <t>1388.17</t>
  </si>
  <si>
    <t>1484.36</t>
  </si>
  <si>
    <t>2023-10-03 08:17:38</t>
  </si>
  <si>
    <t>马来西亚</t>
  </si>
  <si>
    <t>4015955</t>
  </si>
  <si>
    <t>CHISTYAKOVA LIUDMILA</t>
  </si>
  <si>
    <t>1132.46</t>
  </si>
  <si>
    <t>1210.93</t>
  </si>
  <si>
    <t>2023-10-03 09:30:26</t>
  </si>
  <si>
    <t>4016167</t>
  </si>
  <si>
    <t>土龙木新城贝卡梅克斯酒店</t>
  </si>
  <si>
    <t>KANG MR KANG</t>
  </si>
  <si>
    <t>1424.09</t>
  </si>
  <si>
    <t>1522.76</t>
  </si>
  <si>
    <t>2023-10-03 10:52:59</t>
  </si>
  <si>
    <t>越南</t>
  </si>
  <si>
    <t>4016243</t>
  </si>
  <si>
    <t>SU LI</t>
  </si>
  <si>
    <t>2928.71</t>
  </si>
  <si>
    <t>3131.64</t>
  </si>
  <si>
    <t>2023-10-03 11:03:35</t>
  </si>
  <si>
    <t>4018131</t>
  </si>
  <si>
    <t>亚洲机场饭店</t>
  </si>
  <si>
    <t>MABOONTHAM DANITA</t>
  </si>
  <si>
    <t>235.83</t>
  </si>
  <si>
    <t>252.17</t>
  </si>
  <si>
    <t>2023-10-03 19:03:32</t>
  </si>
  <si>
    <t>2023-10-04</t>
  </si>
  <si>
    <t>4022551</t>
  </si>
  <si>
    <t>首尔明洞皇冠公园酒店</t>
  </si>
  <si>
    <t>ONG LISA</t>
  </si>
  <si>
    <t>1771.75</t>
  </si>
  <si>
    <t>1893.70</t>
  </si>
  <si>
    <t>2023-10-04 18:46:42</t>
  </si>
  <si>
    <t>4023125</t>
  </si>
  <si>
    <t>哥打京那巴鲁六十三酒店</t>
  </si>
  <si>
    <t>BAE SESANG</t>
  </si>
  <si>
    <t>280.39</t>
  </si>
  <si>
    <t>299.69</t>
  </si>
  <si>
    <t>2023-10-04 20:27:21</t>
  </si>
  <si>
    <t>2023-10-05</t>
  </si>
  <si>
    <t>4025512</t>
  </si>
  <si>
    <t>祡润芳尼孔敬酒店</t>
  </si>
  <si>
    <t>SAENGTHONG PRATCHAYA</t>
  </si>
  <si>
    <t>460.72</t>
  </si>
  <si>
    <t>492.28</t>
  </si>
  <si>
    <t>2023-10-05 12:05:36</t>
  </si>
  <si>
    <t>4025545</t>
  </si>
  <si>
    <t>曼谷水门伯克利酒店</t>
  </si>
  <si>
    <t>Merugu Rajendra Prasad Swetha</t>
  </si>
  <si>
    <t>1587.00</t>
  </si>
  <si>
    <t>1695.69</t>
  </si>
  <si>
    <t>2023-10-05 13:37:33</t>
  </si>
  <si>
    <t>4025828</t>
  </si>
  <si>
    <t>塞卡精品度假酒店</t>
  </si>
  <si>
    <t>SRISUPAWAT NIPON</t>
  </si>
  <si>
    <t>182.93</t>
  </si>
  <si>
    <t>195.46</t>
  </si>
  <si>
    <t>2023-10-05 13:37:03</t>
  </si>
  <si>
    <t>4026992</t>
  </si>
  <si>
    <t>CHUANG YICHENG</t>
  </si>
  <si>
    <t>1679.45</t>
  </si>
  <si>
    <t>1794.48</t>
  </si>
  <si>
    <t>2023-10-05 18:25:46</t>
  </si>
  <si>
    <t>4027346</t>
  </si>
  <si>
    <t>曼谷泰山酒店</t>
  </si>
  <si>
    <t>KATSA WARAPORN</t>
  </si>
  <si>
    <t>389.92</t>
  </si>
  <si>
    <t>416.63</t>
  </si>
  <si>
    <t>2023-10-05 19:52:13</t>
  </si>
  <si>
    <t>4027818</t>
  </si>
  <si>
    <t>和谐酒店-1婆罗洲哥打京那巴鲁</t>
  </si>
  <si>
    <t>WONG CHUI TING</t>
  </si>
  <si>
    <t>271.95</t>
  </si>
  <si>
    <t>290.58</t>
  </si>
  <si>
    <t>2023-10-05 21:42:11</t>
  </si>
  <si>
    <t>4028400</t>
  </si>
  <si>
    <t>哥打京那巴鲁皇宫酒店</t>
  </si>
  <si>
    <t>KAMARUDIN NOOR NATDHIRAH</t>
  </si>
  <si>
    <t>540.00</t>
  </si>
  <si>
    <t>576.98</t>
  </si>
  <si>
    <t>2023-10-16 20:35:17</t>
  </si>
  <si>
    <t>2023-10-06</t>
  </si>
  <si>
    <t>4029896</t>
  </si>
  <si>
    <t>Ishihara Sonoko,Ishihara Sonoko</t>
  </si>
  <si>
    <t>2746.43</t>
  </si>
  <si>
    <t>2935.16</t>
  </si>
  <si>
    <t>2023-10-06 13:18:11</t>
  </si>
  <si>
    <t>4030338</t>
  </si>
  <si>
    <t>婆罗浮屠萨拉斯瓦蒂酒店</t>
  </si>
  <si>
    <t>Wang Zheng</t>
  </si>
  <si>
    <t>339.67</t>
  </si>
  <si>
    <t>363.01</t>
  </si>
  <si>
    <t>2023-10-06 15:21:46</t>
  </si>
  <si>
    <t>4030854</t>
  </si>
  <si>
    <t>LI RUIYING</t>
  </si>
  <si>
    <t>2023-10-06 17:47:35</t>
  </si>
  <si>
    <t>2023-10-07</t>
  </si>
  <si>
    <t>4032730</t>
  </si>
  <si>
    <t>首尔里维埃拉酒店</t>
  </si>
  <si>
    <t>CHOO KYOUNGSIC,ZHOU ZI JING,ZHANG JING</t>
  </si>
  <si>
    <t>3145.82</t>
  </si>
  <si>
    <t>3362.00</t>
  </si>
  <si>
    <t>2023-10-07 07:39:11</t>
  </si>
  <si>
    <t>4032784</t>
  </si>
  <si>
    <t>清迈达莱酒店</t>
  </si>
  <si>
    <t>SONGKHAI KRITSADEE</t>
  </si>
  <si>
    <t>299.96</t>
  </si>
  <si>
    <t>320.57</t>
  </si>
  <si>
    <t>2023-10-07 01:18:06</t>
  </si>
  <si>
    <t>4032897</t>
  </si>
  <si>
    <t>首尔弘大美居酒店</t>
  </si>
  <si>
    <t>LI WAI FAI,FOO YUET SIN</t>
  </si>
  <si>
    <t>6053.48</t>
  </si>
  <si>
    <t>6469.47</t>
  </si>
  <si>
    <t>2023-10-07 03:44:25</t>
  </si>
  <si>
    <t>4033014</t>
  </si>
  <si>
    <t>奎松市库波红酒店</t>
  </si>
  <si>
    <t>De Guzman pathick gregorie</t>
  </si>
  <si>
    <t>278.05</t>
  </si>
  <si>
    <t>297.16</t>
  </si>
  <si>
    <t>2023-10-07 06:56:31</t>
  </si>
  <si>
    <t>4033860</t>
  </si>
  <si>
    <t>TAISANTHIA SOMSRI</t>
  </si>
  <si>
    <t>585.93</t>
  </si>
  <si>
    <t>626.19</t>
  </si>
  <si>
    <t>2023-10-07 11:28:14</t>
  </si>
  <si>
    <t>4035207</t>
  </si>
  <si>
    <t>纳拉酒店</t>
  </si>
  <si>
    <t>HUANG GUANGGUO</t>
  </si>
  <si>
    <t>1035.82</t>
  </si>
  <si>
    <t>1107.00</t>
  </si>
  <si>
    <t>2023-10-07 17:33:37</t>
  </si>
  <si>
    <t>4035712</t>
  </si>
  <si>
    <t>HUANG LEI,LI ZINAN,ZHOU DONGYU,WANG ZHEN,YE ZIFAN</t>
  </si>
  <si>
    <t>881.35</t>
  </si>
  <si>
    <t>941.91</t>
  </si>
  <si>
    <t>2023-10-07 19:35:11</t>
  </si>
  <si>
    <t>2023-10-08</t>
  </si>
  <si>
    <t>4037145</t>
  </si>
  <si>
    <t>温德姆花园唐人街酒店</t>
  </si>
  <si>
    <t>KONG PING</t>
  </si>
  <si>
    <t>2339.10</t>
  </si>
  <si>
    <t>2501.18</t>
  </si>
  <si>
    <t>2023-10-08 02:00:31</t>
  </si>
  <si>
    <t>4037185</t>
  </si>
  <si>
    <t>格瑞丝酒店</t>
  </si>
  <si>
    <t>TOMAR ANUBHAV,DHULL ANAND</t>
  </si>
  <si>
    <t>1884.02</t>
  </si>
  <si>
    <t>2014.56</t>
  </si>
  <si>
    <t>2023-10-09 15:11:11</t>
  </si>
  <si>
    <t>4037903</t>
  </si>
  <si>
    <t>曼谷华尔道夫酒店</t>
  </si>
  <si>
    <t>REN YULING</t>
  </si>
  <si>
    <t>6579.83</t>
  </si>
  <si>
    <t>7035.75</t>
  </si>
  <si>
    <t>2023-10-08 11:46:41</t>
  </si>
  <si>
    <t>4038262</t>
  </si>
  <si>
    <t>明洞市厅彩鸿酒店</t>
  </si>
  <si>
    <t>RAKPONG KANOKWAN</t>
  </si>
  <si>
    <t>5225.04</t>
  </si>
  <si>
    <t>5587.08</t>
  </si>
  <si>
    <t>2023-10-08 13:12:38</t>
  </si>
  <si>
    <t>4039073</t>
  </si>
  <si>
    <t>奥提加斯中心格欧酒店</t>
  </si>
  <si>
    <t>NEAGU LIEZLE</t>
  </si>
  <si>
    <t>214.28</t>
  </si>
  <si>
    <t>229.13</t>
  </si>
  <si>
    <t>2023-10-08 16:49:10</t>
  </si>
  <si>
    <t>4039841</t>
  </si>
  <si>
    <t>玛瑞亚诺酒店</t>
  </si>
  <si>
    <t>KULMING PRACHYAJAI,KLINPUN KANTAPONG</t>
  </si>
  <si>
    <t>884.24</t>
  </si>
  <si>
    <t>945.51</t>
  </si>
  <si>
    <t>2023-10-08 19:19:13</t>
  </si>
  <si>
    <t>4040750</t>
  </si>
  <si>
    <t>新山成功滨水酒店</t>
  </si>
  <si>
    <t>AHMAD ANUAR</t>
  </si>
  <si>
    <t>859.14</t>
  </si>
  <si>
    <t>918.67</t>
  </si>
  <si>
    <t>2023-10-08 22:26:53</t>
  </si>
  <si>
    <t>2023-10-09</t>
  </si>
  <si>
    <t>4041339</t>
  </si>
  <si>
    <t>迪拜宜必思亚利加酒店</t>
  </si>
  <si>
    <t>Madhogarhia Anuj,Madhogarhia Anuj,Madhogarhia Anuj,Madhogarhia Anuj</t>
  </si>
  <si>
    <t>1174.82</t>
  </si>
  <si>
    <t>1256.22</t>
  </si>
  <si>
    <t>2023-10-09 01:38:22</t>
  </si>
  <si>
    <t>4042536</t>
  </si>
  <si>
    <t>金哈海滨风景别墅&amp;套房酒店</t>
  </si>
  <si>
    <t>Duran Martinez Ismar Joaquin</t>
  </si>
  <si>
    <t>860.91</t>
  </si>
  <si>
    <t>920.56</t>
  </si>
  <si>
    <t>2023-10-09 12:34:17</t>
  </si>
  <si>
    <t>墨西哥</t>
  </si>
  <si>
    <t>4046533</t>
  </si>
  <si>
    <t>迪沙鲁沙洋海滩度假村</t>
  </si>
  <si>
    <t>IZAN NORIZAN</t>
  </si>
  <si>
    <t>588.18</t>
  </si>
  <si>
    <t>628.94</t>
  </si>
  <si>
    <t>2023-10-09 23:47:07</t>
  </si>
  <si>
    <t>2023-10-10</t>
  </si>
  <si>
    <t>4047148</t>
  </si>
  <si>
    <t>曼谷贵都酒店</t>
  </si>
  <si>
    <t>TSENG JOEL</t>
  </si>
  <si>
    <t>223.58</t>
  </si>
  <si>
    <t>239.53</t>
  </si>
  <si>
    <t>2023-10-10 05:31:15</t>
  </si>
  <si>
    <t>4047163</t>
  </si>
  <si>
    <t>坎普之家别墅度假酒店</t>
  </si>
  <si>
    <t>Rodriguez Renan</t>
  </si>
  <si>
    <t>8417.74</t>
  </si>
  <si>
    <t>9018.36</t>
  </si>
  <si>
    <t>2023-10-10 05:57:55</t>
  </si>
  <si>
    <t>多米尼加共和国</t>
  </si>
  <si>
    <t>4047200</t>
  </si>
  <si>
    <t>阿布萨隆丹恩斯克食客酒店</t>
  </si>
  <si>
    <t>Gao Yun</t>
  </si>
  <si>
    <t>2280.71</t>
  </si>
  <si>
    <t>2443.44</t>
  </si>
  <si>
    <t>2023-10-10 06:57:15</t>
  </si>
  <si>
    <t>丹麦</t>
  </si>
  <si>
    <t>4047746</t>
  </si>
  <si>
    <t>素坤逸艾斯鲍克斯酒店</t>
  </si>
  <si>
    <t>WANG LI</t>
  </si>
  <si>
    <t>320.09</t>
  </si>
  <si>
    <t>342.93</t>
  </si>
  <si>
    <t>2023-10-10 10:46:40</t>
  </si>
  <si>
    <t>4048056</t>
  </si>
  <si>
    <t>曼谷艾拉酒店</t>
  </si>
  <si>
    <t>Prawita Rhiza Ayuningtyas,Huriah Nurul</t>
  </si>
  <si>
    <t>2141.41</t>
  </si>
  <si>
    <t>2294.20</t>
  </si>
  <si>
    <t>2023-10-10 12:00:50</t>
  </si>
  <si>
    <t>4048870</t>
  </si>
  <si>
    <t>莱恩酒店</t>
  </si>
  <si>
    <t>FOO AILY</t>
  </si>
  <si>
    <t>630.01</t>
  </si>
  <si>
    <t>674.96</t>
  </si>
  <si>
    <t>2023-10-10 15:02:20</t>
  </si>
  <si>
    <t>4049015</t>
  </si>
  <si>
    <t>马戈酒店</t>
  </si>
  <si>
    <t>LIM LAI SENG JINSON</t>
  </si>
  <si>
    <t>915.01</t>
  </si>
  <si>
    <t>980.30</t>
  </si>
  <si>
    <t>2023-10-10 15:17:33</t>
  </si>
  <si>
    <t>4050626</t>
  </si>
  <si>
    <t>蒂罗尔酒店</t>
  </si>
  <si>
    <t>TSAI LICHUN</t>
  </si>
  <si>
    <t>1917.91</t>
  </si>
  <si>
    <t>2054.76</t>
  </si>
  <si>
    <t>2023-10-10 20:02:42</t>
  </si>
  <si>
    <t>4050828</t>
  </si>
  <si>
    <t>曼谷拉查达阿曼达酒店和公寓</t>
  </si>
  <si>
    <t>CHEN YISHAN</t>
  </si>
  <si>
    <t>3049.51</t>
  </si>
  <si>
    <t>3267.10</t>
  </si>
  <si>
    <t>2023-10-10 20:58:50</t>
  </si>
  <si>
    <t>4051378</t>
  </si>
  <si>
    <t>曼谷铂派酒店</t>
  </si>
  <si>
    <t>NAKSAN SURICHA</t>
  </si>
  <si>
    <t>327.28</t>
  </si>
  <si>
    <t>350.63</t>
  </si>
  <si>
    <t>2023-10-10 22:23:22</t>
  </si>
  <si>
    <t>4051619</t>
  </si>
  <si>
    <t>曼谷京华大酒店</t>
  </si>
  <si>
    <t>AKRAWONGPIPAT PONGSRI</t>
  </si>
  <si>
    <t>2023-10-19</t>
  </si>
  <si>
    <t>1999.93</t>
  </si>
  <si>
    <t>2142.63</t>
  </si>
  <si>
    <t>2023-10-10 23:11:46</t>
  </si>
  <si>
    <t>2023-10-11</t>
  </si>
  <si>
    <t>4052082</t>
  </si>
  <si>
    <t>铂尔曼巴黎蒙帕纳斯酒店</t>
  </si>
  <si>
    <t>LUK YIN HA EVA</t>
  </si>
  <si>
    <t>7663.18</t>
  </si>
  <si>
    <t>8194.16</t>
  </si>
  <si>
    <t>2023-10-11 02:18:52</t>
  </si>
  <si>
    <t>4052084</t>
  </si>
  <si>
    <t>首尔居家酒店</t>
  </si>
  <si>
    <t>SHINOHARA MOE,ANDO MASAKI</t>
  </si>
  <si>
    <t>1051.57</t>
  </si>
  <si>
    <t>1124.43</t>
  </si>
  <si>
    <t>2023-10-11 02:20:50</t>
  </si>
  <si>
    <t>4052835</t>
  </si>
  <si>
    <t>吉隆坡点子酒店</t>
  </si>
  <si>
    <t>RAMLAN MUHAMMAD HILMAN</t>
  </si>
  <si>
    <t>1093.32</t>
  </si>
  <si>
    <t>1169.08</t>
  </si>
  <si>
    <t>2023-10-11 10:02:31</t>
  </si>
  <si>
    <t>4054467</t>
  </si>
  <si>
    <t>GUAN QINGHUA</t>
  </si>
  <si>
    <t>314.11</t>
  </si>
  <si>
    <t>335.88</t>
  </si>
  <si>
    <t>2023-10-11 15:48:18</t>
  </si>
  <si>
    <t>4054705</t>
  </si>
  <si>
    <t>东大门酒店</t>
  </si>
  <si>
    <t>QIN SHIYIN,ZHOU YING</t>
  </si>
  <si>
    <t>944.05</t>
  </si>
  <si>
    <t>1009.46</t>
  </si>
  <si>
    <t>2023-10-11 16:23:09</t>
  </si>
  <si>
    <t>4054974</t>
  </si>
  <si>
    <t>曼谷奔齐中心大酒店</t>
  </si>
  <si>
    <t>CUI MINGGUANG,HUANG GUOZHANG,LU YUNXIAN</t>
  </si>
  <si>
    <t>5599.98</t>
  </si>
  <si>
    <t>5988.00</t>
  </si>
  <si>
    <t>2023-10-11 17:48:37</t>
  </si>
  <si>
    <t>4055452</t>
  </si>
  <si>
    <t>吉隆坡希尔顿花园酒店南店</t>
  </si>
  <si>
    <t>Greedus Stephen John,Guan Jian</t>
  </si>
  <si>
    <t>249.68</t>
  </si>
  <si>
    <t>266.98</t>
  </si>
  <si>
    <t>2023-10-11 18:34:49</t>
  </si>
  <si>
    <t>4055457</t>
  </si>
  <si>
    <t>客莱福巴东普吉岛酒店 (SHA Plus+)</t>
  </si>
  <si>
    <t>OUYANG JUN</t>
  </si>
  <si>
    <t>1221.00</t>
  </si>
  <si>
    <t>1305.60</t>
  </si>
  <si>
    <t>2023-10-13 00:22:21</t>
  </si>
  <si>
    <t>4055854</t>
  </si>
  <si>
    <t>巴厘岛康莱德酒店</t>
  </si>
  <si>
    <t>LIU XIGUANG,HUANG BAOYI</t>
  </si>
  <si>
    <t>2894.91</t>
  </si>
  <si>
    <t>3095.50</t>
  </si>
  <si>
    <t>2023-10-11 19:44:22</t>
  </si>
  <si>
    <t>4056529</t>
  </si>
  <si>
    <t>高级酒店</t>
  </si>
  <si>
    <t>KHALID NOR AZIMAH KHALID</t>
  </si>
  <si>
    <t>1337.85</t>
  </si>
  <si>
    <t>1430.55</t>
  </si>
  <si>
    <t>2023-10-11 21:25:11</t>
  </si>
  <si>
    <t>文莱</t>
  </si>
  <si>
    <t>2023-10-12</t>
  </si>
  <si>
    <t>4057478</t>
  </si>
  <si>
    <t>芭堤雅梅拉马尔</t>
  </si>
  <si>
    <t>Chen Dandan,Wu Shaofeng</t>
  </si>
  <si>
    <t>425.75</t>
  </si>
  <si>
    <t>455.25</t>
  </si>
  <si>
    <t>2023-10-12 00:55:58</t>
  </si>
  <si>
    <t>4057755</t>
  </si>
  <si>
    <t>维治伍德酒店</t>
  </si>
  <si>
    <t>Chester Helen,Chester Helen</t>
  </si>
  <si>
    <t>596.69</t>
  </si>
  <si>
    <t>637.63</t>
  </si>
  <si>
    <t>2023-10-12 05:29:59</t>
  </si>
  <si>
    <t>4058353</t>
  </si>
  <si>
    <t>新加坡嘉佩乐酒店</t>
  </si>
  <si>
    <t>LOU YUE</t>
  </si>
  <si>
    <t>6339.54</t>
  </si>
  <si>
    <t>6774.46</t>
  </si>
  <si>
    <t>2023-10-12 10:11:03</t>
  </si>
  <si>
    <t>4059107</t>
  </si>
  <si>
    <t>鲁克森特酒店</t>
  </si>
  <si>
    <t>KIMURA KAZUHIRO</t>
  </si>
  <si>
    <t>1645.47</t>
  </si>
  <si>
    <t>1758.36</t>
  </si>
  <si>
    <t>2023-10-12 13:00:57</t>
  </si>
  <si>
    <t>4059645</t>
  </si>
  <si>
    <t>西耶娜酒店</t>
  </si>
  <si>
    <t>YU WENJUN</t>
  </si>
  <si>
    <t>2023-10-17</t>
  </si>
  <si>
    <t>6251.07</t>
  </si>
  <si>
    <t>6679.92</t>
  </si>
  <si>
    <t>2023-10-12 14:51:52</t>
  </si>
  <si>
    <t>4059968</t>
  </si>
  <si>
    <t>LIM PEI SEE</t>
  </si>
  <si>
    <t>3023.99</t>
  </si>
  <si>
    <t>3231.45</t>
  </si>
  <si>
    <t>2023-10-12 19:47:36</t>
  </si>
  <si>
    <t>4060244</t>
  </si>
  <si>
    <t>曼谷泰雅酒店</t>
  </si>
  <si>
    <t>Han MengXiao,Xu Mingsheng</t>
  </si>
  <si>
    <t>1044.02</t>
  </si>
  <si>
    <t>1115.64</t>
  </si>
  <si>
    <t>2023-10-12 17:19:23</t>
  </si>
  <si>
    <t>4060895</t>
  </si>
  <si>
    <t>Yun Ki-whang</t>
  </si>
  <si>
    <t>2295.30</t>
  </si>
  <si>
    <t>2452.77</t>
  </si>
  <si>
    <t>2023-10-12 18:12:49</t>
  </si>
  <si>
    <t>4061422</t>
  </si>
  <si>
    <t>第比利斯瑞迪尔斯酒店</t>
  </si>
  <si>
    <t>WANG MINGYAO</t>
  </si>
  <si>
    <t>2023-10-18</t>
  </si>
  <si>
    <t>3859.55</t>
  </si>
  <si>
    <t>4124.33</t>
  </si>
  <si>
    <t>2023-10-12 19:53:01</t>
  </si>
  <si>
    <t>格鲁吉亚</t>
  </si>
  <si>
    <t>4061705</t>
  </si>
  <si>
    <t>曼谷格乐丽雅10酒店</t>
  </si>
  <si>
    <t>LAI YU SHUN</t>
  </si>
  <si>
    <t>277.27</t>
  </si>
  <si>
    <t>296.29</t>
  </si>
  <si>
    <t>2023-10-12 20:32:39</t>
  </si>
  <si>
    <t>2023-10-13</t>
  </si>
  <si>
    <t>4062904</t>
  </si>
  <si>
    <t>CHEN NING</t>
  </si>
  <si>
    <t>386.02</t>
  </si>
  <si>
    <t>412.37</t>
  </si>
  <si>
    <t>2023-10-13 01:18:17</t>
  </si>
  <si>
    <t>4062916</t>
  </si>
  <si>
    <t>恩尔茨尼斯酒店</t>
  </si>
  <si>
    <t>SHIMOKAWA REN,TONOMURA YUI</t>
  </si>
  <si>
    <t>1359.87</t>
  </si>
  <si>
    <t>1452.70</t>
  </si>
  <si>
    <t>2023-10-13 01:27:53</t>
  </si>
  <si>
    <t>4062981</t>
  </si>
  <si>
    <t>恩荷芬中央皇冠酒店</t>
  </si>
  <si>
    <t>Berghuijs Elizabeth Francisca</t>
  </si>
  <si>
    <t>6251.22</t>
  </si>
  <si>
    <t>6677.94</t>
  </si>
  <si>
    <t>2023-10-13 02:28:35</t>
  </si>
  <si>
    <t>4063967</t>
  </si>
  <si>
    <t>ZHU RONGZHI</t>
  </si>
  <si>
    <t>1044.05</t>
  </si>
  <si>
    <t>1115.32</t>
  </si>
  <si>
    <t>2023-10-13 11:07:58</t>
  </si>
  <si>
    <t>4064420</t>
  </si>
  <si>
    <t>Shen Dandan,Shen Wentie</t>
  </si>
  <si>
    <t>365.47</t>
  </si>
  <si>
    <t>390.42</t>
  </si>
  <si>
    <t>2023-10-13 12:44:17</t>
  </si>
  <si>
    <t>4064642</t>
  </si>
  <si>
    <t>Lin Lan,Lu Yanfei</t>
  </si>
  <si>
    <t>1018.21</t>
  </si>
  <si>
    <t>1087.71</t>
  </si>
  <si>
    <t>2023-10-13 13:04:13</t>
  </si>
  <si>
    <t>4064658</t>
  </si>
  <si>
    <t>Capital O 564 自然精品酒店</t>
  </si>
  <si>
    <t>PROMSOPHA PEMIKA</t>
  </si>
  <si>
    <t>294.79</t>
  </si>
  <si>
    <t>314.91</t>
  </si>
  <si>
    <t>2023-10-13 13:10:01</t>
  </si>
  <si>
    <t>4065045</t>
  </si>
  <si>
    <t>Index济州岛梦幻酒店</t>
  </si>
  <si>
    <t>KIM DONGYOUN</t>
  </si>
  <si>
    <t>562.00</t>
  </si>
  <si>
    <t>600.36</t>
  </si>
  <si>
    <t>2023-10-13 15:09:13</t>
  </si>
  <si>
    <t>4065339</t>
  </si>
  <si>
    <t>WU JIAYU,QIAN SHIHAN</t>
  </si>
  <si>
    <t>386.24</t>
  </si>
  <si>
    <t>412.61</t>
  </si>
  <si>
    <t>2023-10-13 15:26:51</t>
  </si>
  <si>
    <t>4065365</t>
  </si>
  <si>
    <t>戴温曼谷酒店</t>
  </si>
  <si>
    <t>CHEN JING</t>
  </si>
  <si>
    <t>840.22</t>
  </si>
  <si>
    <t>897.57</t>
  </si>
  <si>
    <t>2023-10-13 15:33:57</t>
  </si>
  <si>
    <t>4065599</t>
  </si>
  <si>
    <t>哥打京那巴鲁元明大酒店</t>
  </si>
  <si>
    <t>MUHAMMAD MAHATHIR</t>
  </si>
  <si>
    <t>1108.01</t>
  </si>
  <si>
    <t>1183.64</t>
  </si>
  <si>
    <t>2023-10-13 16:25:22</t>
  </si>
  <si>
    <t>4066037</t>
  </si>
  <si>
    <t>布里斯班大臣酒店</t>
  </si>
  <si>
    <t>ZHANG JIAYUN,QIAN MINGLU</t>
  </si>
  <si>
    <t>762.62</t>
  </si>
  <si>
    <t>814.68</t>
  </si>
  <si>
    <t>2023-10-13 17:22:48</t>
  </si>
  <si>
    <t>2023-10-14</t>
  </si>
  <si>
    <t>4068401</t>
  </si>
  <si>
    <t>里约热内卢巴拉达蒂茹卡品质酒店</t>
  </si>
  <si>
    <t>Oliveira Felipe</t>
  </si>
  <si>
    <t>1148.77</t>
  </si>
  <si>
    <t>1226.93</t>
  </si>
  <si>
    <t>2023-10-14 06:20:42</t>
  </si>
  <si>
    <t>4068415</t>
  </si>
  <si>
    <t>世界酒店</t>
  </si>
  <si>
    <t>WONG THIN MUN</t>
  </si>
  <si>
    <t>680.26</t>
  </si>
  <si>
    <t>726.54</t>
  </si>
  <si>
    <t>2023-10-14 06:35:32</t>
  </si>
  <si>
    <t>4068626</t>
  </si>
  <si>
    <t>阿斯托里亚宫殿酒店</t>
  </si>
  <si>
    <t>DUTRA MARCELO</t>
  </si>
  <si>
    <t>1960.05</t>
  </si>
  <si>
    <t>2093.40</t>
  </si>
  <si>
    <t>2023-10-14 08:29:32</t>
  </si>
  <si>
    <t>4070668</t>
  </si>
  <si>
    <t>马尼拉毕加索精品公寓</t>
  </si>
  <si>
    <t>GOLA SIENKIEWICZ RYSZARD</t>
  </si>
  <si>
    <t>604.98</t>
  </si>
  <si>
    <t>646.14</t>
  </si>
  <si>
    <t>2023-10-14 16:30:23</t>
  </si>
  <si>
    <t>4070886</t>
  </si>
  <si>
    <t>皇宫水上乐园度假村</t>
  </si>
  <si>
    <t>Oh Sukyeong</t>
  </si>
  <si>
    <t>1320.26</t>
  </si>
  <si>
    <t>1410.08</t>
  </si>
  <si>
    <t>2023-10-14 17:04:19</t>
  </si>
  <si>
    <t>4070889</t>
  </si>
  <si>
    <t>LAU YUK SING</t>
  </si>
  <si>
    <t>1899.00</t>
  </si>
  <si>
    <t>2028.20</t>
  </si>
  <si>
    <t>2023-10-14 17:49:22</t>
  </si>
  <si>
    <t>4071697</t>
  </si>
  <si>
    <t>南茶素坤逸39号酒店</t>
  </si>
  <si>
    <t>CHUEACHAI CHANCHIRA</t>
  </si>
  <si>
    <t>107.16</t>
  </si>
  <si>
    <t>114.45</t>
  </si>
  <si>
    <t>2023-10-14 19:45:27</t>
  </si>
  <si>
    <t>4071721</t>
  </si>
  <si>
    <t>渔人码头河之广场酒店</t>
  </si>
  <si>
    <t>ZHANG DONG,LI HONG</t>
  </si>
  <si>
    <t>1170.68</t>
  </si>
  <si>
    <t>1250.33</t>
  </si>
  <si>
    <t>2023-10-14 19:53:58</t>
  </si>
  <si>
    <t>4072029</t>
  </si>
  <si>
    <t>济州神话世界度假酒店 – 蓝鼎</t>
  </si>
  <si>
    <t>SUNG YOON HI,JUNG MINJUNG</t>
  </si>
  <si>
    <t>1158.19</t>
  </si>
  <si>
    <t>1236.99</t>
  </si>
  <si>
    <t>2023-10-14 20:44:02</t>
  </si>
  <si>
    <t>4072042</t>
  </si>
  <si>
    <t>多伦多机场皮尔逊会议酒店</t>
  </si>
  <si>
    <t>QU ZIYU,QU YUEYI</t>
  </si>
  <si>
    <t>961.66</t>
  </si>
  <si>
    <t>1027.08</t>
  </si>
  <si>
    <t>2023-10-14 20:47:56</t>
  </si>
  <si>
    <t>加拿大</t>
  </si>
  <si>
    <t>4072570</t>
  </si>
  <si>
    <t>诺克斯高威酒店</t>
  </si>
  <si>
    <t>Pardo Jonathan</t>
  </si>
  <si>
    <t>2372.98</t>
  </si>
  <si>
    <t>2534.42</t>
  </si>
  <si>
    <t>2023-10-14 22:06:53</t>
  </si>
  <si>
    <t>4072648</t>
  </si>
  <si>
    <t>伦兹酒店</t>
  </si>
  <si>
    <t>CHEN HAICHUN</t>
  </si>
  <si>
    <t>805.34</t>
  </si>
  <si>
    <t>860.13</t>
  </si>
  <si>
    <t>2023-10-14 22:37:16</t>
  </si>
  <si>
    <t>沙特阿拉伯</t>
  </si>
  <si>
    <t>2023-10-15</t>
  </si>
  <si>
    <t>4073007</t>
  </si>
  <si>
    <t>优选一晚酒店 2</t>
  </si>
  <si>
    <t>ZALEWSKI WOJCIECH</t>
  </si>
  <si>
    <t>355.34</t>
  </si>
  <si>
    <t>379.51</t>
  </si>
  <si>
    <t>2023-10-15 00:55:09</t>
  </si>
  <si>
    <t>阿尔及利亚</t>
  </si>
  <si>
    <t>4073113</t>
  </si>
  <si>
    <t>迪拜市中心千禧酒店</t>
  </si>
  <si>
    <t>Saxena Harsh</t>
  </si>
  <si>
    <t>1730.64</t>
  </si>
  <si>
    <t>1848.58</t>
  </si>
  <si>
    <t>2023-10-15 02:14:42</t>
  </si>
  <si>
    <t>4075147</t>
  </si>
  <si>
    <t>西隆富丽萨通酒店</t>
  </si>
  <si>
    <t>SUTTIPRAPA ORANUCH</t>
  </si>
  <si>
    <t>256.00</t>
  </si>
  <si>
    <t>273.45</t>
  </si>
  <si>
    <t>2023-10-16 11:27:10</t>
  </si>
  <si>
    <t>4075725</t>
  </si>
  <si>
    <t>DEMEYE CHUTIMA,DEMEYE TYRONE</t>
  </si>
  <si>
    <t>566.72</t>
  </si>
  <si>
    <t>605.34</t>
  </si>
  <si>
    <t>2023-10-15 18:19:42</t>
  </si>
  <si>
    <t>4076010</t>
  </si>
  <si>
    <t>CHEN JIE</t>
  </si>
  <si>
    <t>581.60</t>
  </si>
  <si>
    <t>621.24</t>
  </si>
  <si>
    <t>2023-10-15 19:01:49</t>
  </si>
  <si>
    <t>4076446</t>
  </si>
  <si>
    <t>安达曼拥抱芭东</t>
  </si>
  <si>
    <t>CURRAN MARC ALAN</t>
  </si>
  <si>
    <t>714.06</t>
  </si>
  <si>
    <t>762.72</t>
  </si>
  <si>
    <t>2023-10-15 20:27:19</t>
  </si>
  <si>
    <t>4076461</t>
  </si>
  <si>
    <t>特罗皮卡纳酒店</t>
  </si>
  <si>
    <t>KOZLOV SERGEI,VOYTKOSKIY OLEG</t>
  </si>
  <si>
    <t>3161.88</t>
  </si>
  <si>
    <t>3377.36</t>
  </si>
  <si>
    <t>2023-10-15 20:31:06</t>
  </si>
  <si>
    <t>2023-10-16</t>
  </si>
  <si>
    <t>4077921</t>
  </si>
  <si>
    <t>曼谷班达拉套房酒店</t>
  </si>
  <si>
    <t>KANG YING YUN</t>
  </si>
  <si>
    <t>859.36</t>
  </si>
  <si>
    <t>917.92</t>
  </si>
  <si>
    <t>2023-10-16 08:27:01</t>
  </si>
  <si>
    <t>4078109</t>
  </si>
  <si>
    <t>乌隆他尼塔尼维拉迪酒店</t>
  </si>
  <si>
    <t>HALL Aaron S</t>
  </si>
  <si>
    <t>237.01</t>
  </si>
  <si>
    <t>253.16</t>
  </si>
  <si>
    <t>2023-10-16 06:50:53</t>
  </si>
  <si>
    <t>4078404</t>
  </si>
  <si>
    <t>槟城彩虹天堂海滩度假村酒店</t>
  </si>
  <si>
    <t>MOHD ABD MALIK MOHD ABD MALIK BIN ABDULLAH</t>
  </si>
  <si>
    <t>221.65</t>
  </si>
  <si>
    <t>236.76</t>
  </si>
  <si>
    <t>2023-10-16 09:41:02</t>
  </si>
  <si>
    <t>4078632</t>
  </si>
  <si>
    <t>XIA YUYANG</t>
  </si>
  <si>
    <t>311.58</t>
  </si>
  <si>
    <t>332.81</t>
  </si>
  <si>
    <t>2023-10-16 10:29:33</t>
  </si>
  <si>
    <t>4079295</t>
  </si>
  <si>
    <t>FAN MIN,YU CHAOYUAN</t>
  </si>
  <si>
    <t>290.80</t>
  </si>
  <si>
    <t>310.62</t>
  </si>
  <si>
    <t>2023-10-16 12:34:42</t>
  </si>
  <si>
    <t>4079350</t>
  </si>
  <si>
    <t>FAN QINQIN</t>
  </si>
  <si>
    <t>2023-10-16 12:53:04</t>
  </si>
  <si>
    <t>4079359</t>
  </si>
  <si>
    <t>RAI ABHISHEK</t>
  </si>
  <si>
    <t>470.00</t>
  </si>
  <si>
    <t>502.03</t>
  </si>
  <si>
    <t>2023-10-16 14:13:58</t>
  </si>
  <si>
    <t>4080398</t>
  </si>
  <si>
    <t>ZHU JINLAN</t>
  </si>
  <si>
    <t>1033.62</t>
  </si>
  <si>
    <t>1104.06</t>
  </si>
  <si>
    <t>2023-10-16 15:51:10</t>
  </si>
  <si>
    <t>4080400</t>
  </si>
  <si>
    <t>思考行政套房酒店</t>
  </si>
  <si>
    <t>BENEVICT REIN JARED</t>
  </si>
  <si>
    <t>207.27</t>
  </si>
  <si>
    <t>221.40</t>
  </si>
  <si>
    <t>2023-10-16 15:51:39</t>
  </si>
  <si>
    <t>4082136</t>
  </si>
  <si>
    <t>迪拜棕榈岛瑞吉酒店</t>
  </si>
  <si>
    <t>CHEN XU,Lin Tun Tun</t>
  </si>
  <si>
    <t>6367.47</t>
  </si>
  <si>
    <t>6801.40</t>
  </si>
  <si>
    <t>2023-10-16 20:07:35</t>
  </si>
  <si>
    <t>4083109</t>
  </si>
  <si>
    <t>芭堤雅赛文兹池客酒店</t>
  </si>
  <si>
    <t>PHINAINITISART KARNTEERA</t>
  </si>
  <si>
    <t>282.31</t>
  </si>
  <si>
    <t>301.55</t>
  </si>
  <si>
    <t>2023-10-16 23:23:31</t>
  </si>
  <si>
    <t>4084282</t>
  </si>
  <si>
    <t>曼谷阿尔梅洛兹酒店 - 主要清真饭店</t>
  </si>
  <si>
    <t>zin mayoo,khin htay</t>
  </si>
  <si>
    <t>376.33</t>
  </si>
  <si>
    <t>401.55</t>
  </si>
  <si>
    <t>2023-10-17 10:39:36</t>
  </si>
  <si>
    <t>4084318</t>
  </si>
  <si>
    <t>win leathtwe</t>
  </si>
  <si>
    <t>2023-10-17 10:47:50</t>
  </si>
  <si>
    <t>4084352</t>
  </si>
  <si>
    <t>卡萨布兰卡大莫加多尔城市中心酒店</t>
  </si>
  <si>
    <t>ZHANG JIALIN</t>
  </si>
  <si>
    <t>2798.59</t>
  </si>
  <si>
    <t>2986.12</t>
  </si>
  <si>
    <t>2023-10-17 10:59:07</t>
  </si>
  <si>
    <t>摩洛哥</t>
  </si>
  <si>
    <t>4084823</t>
  </si>
  <si>
    <t>德黑兰钻石酒店</t>
  </si>
  <si>
    <t>SOZEREN YIGIT</t>
  </si>
  <si>
    <t>984.37</t>
  </si>
  <si>
    <t>1050.33</t>
  </si>
  <si>
    <t>2023-10-17 12:05:29</t>
  </si>
  <si>
    <t>伊朗</t>
  </si>
  <si>
    <t>4085252</t>
  </si>
  <si>
    <t>曼谷萨通JC凯文酒店</t>
  </si>
  <si>
    <t>WANG NAN</t>
  </si>
  <si>
    <t>1599.07</t>
  </si>
  <si>
    <t>1706.22</t>
  </si>
  <si>
    <t>2023-10-17 13:31:30</t>
  </si>
  <si>
    <t>4086129</t>
  </si>
  <si>
    <t>此旅馆</t>
  </si>
  <si>
    <t>TOO YAK LOONG</t>
  </si>
  <si>
    <t>585.00</t>
  </si>
  <si>
    <t>624.20</t>
  </si>
  <si>
    <t>2023-10-17 16:16:52</t>
  </si>
  <si>
    <t>4088008</t>
  </si>
  <si>
    <t>MA XIAOQIAN,Wang Yuting</t>
  </si>
  <si>
    <t>908.99</t>
  </si>
  <si>
    <t>969.90</t>
  </si>
  <si>
    <t>2023-10-18 09:03:13</t>
  </si>
  <si>
    <t>4088183</t>
  </si>
  <si>
    <t>塞拉莱花园酒店</t>
  </si>
  <si>
    <t>LIU LU</t>
  </si>
  <si>
    <t>4567.50</t>
  </si>
  <si>
    <t>4873.56</t>
  </si>
  <si>
    <t>2023-10-17 21:49:15</t>
  </si>
  <si>
    <t>阿曼</t>
  </si>
  <si>
    <t>4088326</t>
  </si>
  <si>
    <t>马尼拉大仓酒店</t>
  </si>
  <si>
    <t>LIU YADONG</t>
  </si>
  <si>
    <t>1389.94</t>
  </si>
  <si>
    <t>1483.08</t>
  </si>
  <si>
    <t>2023-10-17 22:23:28</t>
  </si>
  <si>
    <t>4088571</t>
  </si>
  <si>
    <t>西马岭花园度假酒店</t>
  </si>
  <si>
    <t>QUEK CHRISTOPHER HOCK YEW</t>
  </si>
  <si>
    <t>603.44</t>
  </si>
  <si>
    <t>643.88</t>
  </si>
  <si>
    <t>2023-10-17 23:33:41</t>
  </si>
  <si>
    <t>4088597</t>
  </si>
  <si>
    <t>拉乌尼翁奥利欧度假村</t>
  </si>
  <si>
    <t>ALGARME BRYAN,ALGARME MICHELLE</t>
  </si>
  <si>
    <t>1891.00</t>
  </si>
  <si>
    <t>2017.71</t>
  </si>
  <si>
    <t>2023-10-20 19:17:08</t>
  </si>
  <si>
    <t>4088676</t>
  </si>
  <si>
    <t>雪邦黄金海岸安凡尼度假酒店</t>
  </si>
  <si>
    <t>HANIF HANIF</t>
  </si>
  <si>
    <t>635.07</t>
  </si>
  <si>
    <t>677.63</t>
  </si>
  <si>
    <t>2023-10-18 00:10:40</t>
  </si>
  <si>
    <t>4088701</t>
  </si>
  <si>
    <t>温德姆花园曼谷素坤逸42号酒店</t>
  </si>
  <si>
    <t>LU YINGXIAN</t>
  </si>
  <si>
    <t>967.87</t>
  </si>
  <si>
    <t>1032.72</t>
  </si>
  <si>
    <t>2023-10-18 00:18:04</t>
  </si>
  <si>
    <t>4088847</t>
  </si>
  <si>
    <t>华欣岩石海滨水疗度假酒店</t>
  </si>
  <si>
    <t>Jhalli Kulwant Raj</t>
  </si>
  <si>
    <t>3379.22</t>
  </si>
  <si>
    <t>3605.66</t>
  </si>
  <si>
    <t>2023-10-18 00:39:55</t>
  </si>
  <si>
    <t>4089092</t>
  </si>
  <si>
    <t>XO酒店公园西店</t>
  </si>
  <si>
    <t>Gu Cheng,Chen Junwen</t>
  </si>
  <si>
    <t>6689.58</t>
  </si>
  <si>
    <t>7138.60</t>
  </si>
  <si>
    <t>2023-10-18 03:30:39</t>
  </si>
  <si>
    <t>4089634</t>
  </si>
  <si>
    <t>新加坡港湾彩鸿酒店</t>
  </si>
  <si>
    <t>LAWLEUNG LAI YING PEGGY</t>
  </si>
  <si>
    <t>3218.71</t>
  </si>
  <si>
    <t>3434.76</t>
  </si>
  <si>
    <t>2023-10-18 09:41:14</t>
  </si>
  <si>
    <t>4090803</t>
  </si>
  <si>
    <t>阿万特酒店</t>
  </si>
  <si>
    <t>WANG LIBIAO</t>
  </si>
  <si>
    <t>1072.00</t>
  </si>
  <si>
    <t>1143.96</t>
  </si>
  <si>
    <t>2023-10-18 13:55:28</t>
  </si>
  <si>
    <t>4091046</t>
  </si>
  <si>
    <t>釜山格兰德朝鲜酒店</t>
  </si>
  <si>
    <t>JUNG JUNG HYUN</t>
  </si>
  <si>
    <t>1378.58</t>
  </si>
  <si>
    <t>1471.11</t>
  </si>
  <si>
    <t>2023-10-18 14:02:32</t>
  </si>
  <si>
    <t>4091458</t>
  </si>
  <si>
    <t>恩索酒店</t>
  </si>
  <si>
    <t>CHEN YAYING</t>
  </si>
  <si>
    <t>1842.30</t>
  </si>
  <si>
    <t>1965.96</t>
  </si>
  <si>
    <t>2023-10-18 15:35:07</t>
  </si>
  <si>
    <t>4091729</t>
  </si>
  <si>
    <t>格林斯套房酒店</t>
  </si>
  <si>
    <t>UMAR ZAWAWI</t>
  </si>
  <si>
    <t>292.28</t>
  </si>
  <si>
    <t>311.90</t>
  </si>
  <si>
    <t>2023-10-18 16:19:37</t>
  </si>
  <si>
    <t>4093012</t>
  </si>
  <si>
    <t>Basu Prateep,Basu Prateep</t>
  </si>
  <si>
    <t>1777.64</t>
  </si>
  <si>
    <t>1896.96</t>
  </si>
  <si>
    <t>2023-10-18 20:13:27</t>
  </si>
  <si>
    <t>4093066</t>
  </si>
  <si>
    <t>斯堪迪克圣约根酒店</t>
  </si>
  <si>
    <t>WOZNIAK TOBIAS</t>
  </si>
  <si>
    <t>1704.72</t>
  </si>
  <si>
    <t>1819.14</t>
  </si>
  <si>
    <t>2023-10-18 20:32:06</t>
  </si>
  <si>
    <t>瑞典</t>
  </si>
  <si>
    <t>4093137</t>
  </si>
  <si>
    <t>曼谷力狮套房酒店</t>
  </si>
  <si>
    <t>OH HYEOKJOON,KIM DONGHEON</t>
  </si>
  <si>
    <t>3920.68</t>
  </si>
  <si>
    <t>4183.84</t>
  </si>
  <si>
    <t>2023-10-18 20:55:43</t>
  </si>
  <si>
    <t>4093478</t>
  </si>
  <si>
    <t>皇家瑞甘特里斯库塔</t>
  </si>
  <si>
    <t>LIU YONGZENG</t>
  </si>
  <si>
    <t>686.46</t>
  </si>
  <si>
    <t>732.54</t>
  </si>
  <si>
    <t>2023-10-18 21:47:39</t>
  </si>
  <si>
    <t>4093507</t>
  </si>
  <si>
    <t>BOONKAEW DAONAPA</t>
  </si>
  <si>
    <t>294.43</t>
  </si>
  <si>
    <t>314.19</t>
  </si>
  <si>
    <t>2023-10-18 21:54:13</t>
  </si>
  <si>
    <t>4093593</t>
  </si>
  <si>
    <t>雅顿住宅酒店</t>
  </si>
  <si>
    <t>MENG WEIFEN</t>
  </si>
  <si>
    <t>987.55</t>
  </si>
  <si>
    <t>1053.84</t>
  </si>
  <si>
    <t>2023-10-18 22:17:19</t>
  </si>
  <si>
    <t>4093758</t>
  </si>
  <si>
    <t>KAM CHI TAT,MOK SAI YUK</t>
  </si>
  <si>
    <t>823.99</t>
  </si>
  <si>
    <t>879.30</t>
  </si>
  <si>
    <t>2023-10-19 12:54:35</t>
  </si>
  <si>
    <t>4093767</t>
  </si>
  <si>
    <t>莎阿南马尔地亚套房酒店</t>
  </si>
  <si>
    <t>ABDULLAH MOHD AKIL</t>
  </si>
  <si>
    <t>842.00</t>
  </si>
  <si>
    <t>898.52</t>
  </si>
  <si>
    <t>2023-10-19 08:56:01</t>
  </si>
  <si>
    <t>4093794</t>
  </si>
  <si>
    <t>巴厘岛金色郁金香继能度假酒店</t>
  </si>
  <si>
    <t>MA CHAO,MA JINCHANG,JI CHEN,SUN SHIHUA</t>
  </si>
  <si>
    <t>1236.07</t>
  </si>
  <si>
    <t>1319.04</t>
  </si>
  <si>
    <t>2023-10-18 23:08:49</t>
  </si>
  <si>
    <t>4093798</t>
  </si>
  <si>
    <t>四分之一銮鲁迪UHG酒店</t>
  </si>
  <si>
    <t>LI ZERUI</t>
  </si>
  <si>
    <t>1865.49</t>
  </si>
  <si>
    <t>1990.71</t>
  </si>
  <si>
    <t>2023-10-18 23:10:46</t>
  </si>
  <si>
    <t>4094390</t>
  </si>
  <si>
    <t>盛泰澜拉普崂中央广场酒店</t>
  </si>
  <si>
    <t>HANDRAL AMRUT HANAMANTAPPA</t>
  </si>
  <si>
    <t>1492.94</t>
  </si>
  <si>
    <t>1594.17</t>
  </si>
  <si>
    <t>2023-10-19 08:03:08</t>
  </si>
  <si>
    <t>4094795</t>
  </si>
  <si>
    <t>唐曼公寓式酒店</t>
  </si>
  <si>
    <t>LI FEI</t>
  </si>
  <si>
    <t>725.81</t>
  </si>
  <si>
    <t>775.02</t>
  </si>
  <si>
    <t>2023-10-19 08:39:35</t>
  </si>
  <si>
    <t>4095236</t>
  </si>
  <si>
    <t>曼谷艾特伊斯萨拉达恩酒店</t>
  </si>
  <si>
    <t>SUCHY STEVEN</t>
  </si>
  <si>
    <t>1794.99</t>
  </si>
  <si>
    <t>1916.70</t>
  </si>
  <si>
    <t>2023-10-19 10:54:14</t>
  </si>
  <si>
    <t>4095709</t>
  </si>
  <si>
    <t>曼谷苏拉旺红色行星酒店</t>
  </si>
  <si>
    <t>SRIKRAISIT NATTHAKAMON</t>
  </si>
  <si>
    <t>323.49</t>
  </si>
  <si>
    <t>345.42</t>
  </si>
  <si>
    <t>2023-10-19 12:03:17</t>
  </si>
  <si>
    <t>4095829</t>
  </si>
  <si>
    <t>双威金字塔酒店</t>
  </si>
  <si>
    <t>GAI TENGFEI</t>
  </si>
  <si>
    <t>1144.25</t>
  </si>
  <si>
    <t>1221.84</t>
  </si>
  <si>
    <t>2023-10-19 12:41:09</t>
  </si>
  <si>
    <t>4096426</t>
  </si>
  <si>
    <t>坎帕斯好客集团素坤逸6号柑橘套房酒店</t>
  </si>
  <si>
    <t>Peng Hong Ng</t>
  </si>
  <si>
    <t>1130.00</t>
  </si>
  <si>
    <t>1206.62</t>
  </si>
  <si>
    <t>2023-10-19 15:02:06</t>
  </si>
  <si>
    <t>4096452</t>
  </si>
  <si>
    <t>ZHANG LILI</t>
  </si>
  <si>
    <t>633.14</t>
  </si>
  <si>
    <t>676.07</t>
  </si>
  <si>
    <t>2023-10-19 14:18:04</t>
  </si>
  <si>
    <t>4096471</t>
  </si>
  <si>
    <t>BIN ABDULLAH MUHAMMAD JAUHARI</t>
  </si>
  <si>
    <t>891.00</t>
  </si>
  <si>
    <t>951.42</t>
  </si>
  <si>
    <t>2023-10-19 14:39:53</t>
  </si>
  <si>
    <t>4097844</t>
  </si>
  <si>
    <t>古晋大洲酒店</t>
  </si>
  <si>
    <t>Ramli Mohd Alif Anwar</t>
  </si>
  <si>
    <t>1178.11</t>
  </si>
  <si>
    <t>1257.99</t>
  </si>
  <si>
    <t>2023-10-19 18:09:42</t>
  </si>
  <si>
    <t>4098301</t>
  </si>
  <si>
    <t>新加坡京华酒店</t>
  </si>
  <si>
    <t>KHOR KAREN LEE CHUAN</t>
  </si>
  <si>
    <t>1175.92</t>
  </si>
  <si>
    <t>1255.65</t>
  </si>
  <si>
    <t>2023-10-19 19:35:52</t>
  </si>
  <si>
    <t>4098356</t>
  </si>
  <si>
    <t>丽晶大酒店暨会议中心</t>
  </si>
  <si>
    <t>NOOR WASIF,LIANG HAIYAN</t>
  </si>
  <si>
    <t>1374.30</t>
  </si>
  <si>
    <t>1467.48</t>
  </si>
  <si>
    <t>2023-10-19 20:00:10</t>
  </si>
  <si>
    <t>巴基斯坦</t>
  </si>
  <si>
    <t>4098613</t>
  </si>
  <si>
    <t>Dolce by Wyndham Hanoi Golden Lake</t>
  </si>
  <si>
    <t>TAN KELLY</t>
  </si>
  <si>
    <t>926.79</t>
  </si>
  <si>
    <t>989.63</t>
  </si>
  <si>
    <t>2023-10-19 20:16:58</t>
  </si>
  <si>
    <t>4098662</t>
  </si>
  <si>
    <t>阿克萨拉传承酒店</t>
  </si>
  <si>
    <t>YANG HSI CHEN</t>
  </si>
  <si>
    <t>669.03</t>
  </si>
  <si>
    <t>714.39</t>
  </si>
  <si>
    <t>2023-10-19 20:34:37</t>
  </si>
  <si>
    <t>4098922</t>
  </si>
  <si>
    <t>COMO曼谷大都会酒店</t>
  </si>
  <si>
    <t>TONG WING HONG</t>
  </si>
  <si>
    <t>1458.16</t>
  </si>
  <si>
    <t>1557.03</t>
  </si>
  <si>
    <t>2023-10-19 21:11:50</t>
  </si>
  <si>
    <t>4098947</t>
  </si>
  <si>
    <t>阿玛瑞酒店</t>
  </si>
  <si>
    <t>GUO MINGMING</t>
  </si>
  <si>
    <t>1721.04</t>
  </si>
  <si>
    <t>1837.74</t>
  </si>
  <si>
    <t>2023-10-19 21:17:48</t>
  </si>
  <si>
    <t>4099199</t>
  </si>
  <si>
    <t>伊甸机场酒店</t>
  </si>
  <si>
    <t>Brahimi Zineb</t>
  </si>
  <si>
    <t>254.61</t>
  </si>
  <si>
    <t>271.87</t>
  </si>
  <si>
    <t>2023-10-19 22:28:54</t>
  </si>
  <si>
    <t>4099472</t>
  </si>
  <si>
    <t>Marbun Tiur Magdalena</t>
  </si>
  <si>
    <t>437.59</t>
  </si>
  <si>
    <t>467.26</t>
  </si>
  <si>
    <t>2023-10-19 23:59:57</t>
  </si>
  <si>
    <t>4099482</t>
  </si>
  <si>
    <t>卡派塔纽斯利马索尔酒店</t>
  </si>
  <si>
    <t>Lau Chung Man</t>
  </si>
  <si>
    <t>2305.36</t>
  </si>
  <si>
    <t>2461.68</t>
  </si>
  <si>
    <t>2023-10-20 00:05:59</t>
  </si>
  <si>
    <t>塞浦路斯</t>
  </si>
  <si>
    <t>4099529</t>
  </si>
  <si>
    <t>曼谷千禧希尔顿酒店</t>
  </si>
  <si>
    <t>JU JIAN</t>
  </si>
  <si>
    <t>1239.22</t>
  </si>
  <si>
    <t>1323.25</t>
  </si>
  <si>
    <t>2023-10-20 00:33:49</t>
  </si>
  <si>
    <t>4099594</t>
  </si>
  <si>
    <t>合艾红星球</t>
  </si>
  <si>
    <t>FOO SUT CHEN</t>
  </si>
  <si>
    <t>201.05</t>
  </si>
  <si>
    <t>214.68</t>
  </si>
  <si>
    <t>2023-10-20 01:12:19</t>
  </si>
  <si>
    <t>4099606</t>
  </si>
  <si>
    <t>阿马肯水晶酒店</t>
  </si>
  <si>
    <t>SIDDIQUI HARIS,SIDDIQUI FAHAD</t>
  </si>
  <si>
    <t>2048.52</t>
  </si>
  <si>
    <t>2187.42</t>
  </si>
  <si>
    <t>2023-10-20 01:21:26</t>
  </si>
  <si>
    <t>4099698</t>
  </si>
  <si>
    <t>Sabirov Kabir</t>
  </si>
  <si>
    <t>673.12</t>
  </si>
  <si>
    <t>718.68</t>
  </si>
  <si>
    <t>2023-10-20 02:40:53</t>
  </si>
  <si>
    <t>4100640</t>
  </si>
  <si>
    <t>曼谷丽笙广场酒店</t>
  </si>
  <si>
    <t>NI YONGQIANG</t>
  </si>
  <si>
    <t>1741.05</t>
  </si>
  <si>
    <t>1858.90</t>
  </si>
  <si>
    <t>2023-10-20 11:02:46</t>
  </si>
  <si>
    <t>4100710</t>
  </si>
  <si>
    <t>ZOU RONG</t>
  </si>
  <si>
    <t>294.63</t>
  </si>
  <si>
    <t>314.57</t>
  </si>
  <si>
    <t>2023-10-20 11:27:47</t>
  </si>
  <si>
    <t>4101020</t>
  </si>
  <si>
    <t>芭堤雅全盛中心酒店 (SHA Extra Plus)</t>
  </si>
  <si>
    <t>RUNGPETCHARARAT PATTAMAPORN</t>
  </si>
  <si>
    <t>279.28</t>
  </si>
  <si>
    <t>298.18</t>
  </si>
  <si>
    <t>2023-10-20 12:15:14</t>
  </si>
  <si>
    <t>4101096</t>
  </si>
  <si>
    <t>波德申安卡萨住宅酒店</t>
  </si>
  <si>
    <t>Justin Li</t>
  </si>
  <si>
    <t>293.73</t>
  </si>
  <si>
    <t>313.61</t>
  </si>
  <si>
    <t>2023-10-20 12:46:07</t>
  </si>
  <si>
    <t>4101767</t>
  </si>
  <si>
    <t>群岛花园皇宫大酒店</t>
  </si>
  <si>
    <t>PURWANI RIRIN</t>
  </si>
  <si>
    <t>248.67</t>
  </si>
  <si>
    <t>265.50</t>
  </si>
  <si>
    <t>2023-10-20 14:33:03</t>
  </si>
  <si>
    <t>4102032</t>
  </si>
  <si>
    <t>好9 酒店</t>
  </si>
  <si>
    <t>Nazli Muhammad Shafique Bin</t>
  </si>
  <si>
    <t>643.28</t>
  </si>
  <si>
    <t>686.82</t>
  </si>
  <si>
    <t>2023-10-20 15:36:42</t>
  </si>
  <si>
    <t>4102283</t>
  </si>
  <si>
    <t>WU JIQIN</t>
  </si>
  <si>
    <t>4087.36</t>
  </si>
  <si>
    <t>4364.04</t>
  </si>
  <si>
    <t>2023-10-20 16:03:12</t>
  </si>
  <si>
    <t>4102314</t>
  </si>
  <si>
    <t>曼谷财富美爵酒店</t>
  </si>
  <si>
    <t>WANG DAN</t>
  </si>
  <si>
    <t>2264.66</t>
  </si>
  <si>
    <t>2417.96</t>
  </si>
  <si>
    <t>2023-10-20 17:05:08</t>
  </si>
  <si>
    <t>4102319</t>
  </si>
  <si>
    <t>亚庇凯城酒店</t>
  </si>
  <si>
    <t>HO KOON LEONG</t>
  </si>
  <si>
    <t>686.00</t>
  </si>
  <si>
    <t>732.44</t>
  </si>
  <si>
    <t>2023-10-24 16:48:47</t>
  </si>
  <si>
    <t>4102381</t>
  </si>
  <si>
    <t>曼谷飞越大酒店</t>
  </si>
  <si>
    <t>HANNULA TROY J</t>
  </si>
  <si>
    <t>682.00</t>
  </si>
  <si>
    <t>728.17</t>
  </si>
  <si>
    <t>2023-10-20 17:39:55</t>
  </si>
  <si>
    <t>4102417</t>
  </si>
  <si>
    <t>EE SING TONG</t>
  </si>
  <si>
    <t>100.38</t>
  </si>
  <si>
    <t>107.17</t>
  </si>
  <si>
    <t>2023-10-20 16:43:31</t>
  </si>
  <si>
    <t>4102709</t>
  </si>
  <si>
    <t>马尼拉温福德酒店及赌场</t>
  </si>
  <si>
    <t>WANG YUAN</t>
  </si>
  <si>
    <t>3093.54</t>
  </si>
  <si>
    <t>3302.95</t>
  </si>
  <si>
    <t>2023-10-20 17:27:49</t>
  </si>
  <si>
    <t>4102741</t>
  </si>
  <si>
    <t>华美达温德姆酒店</t>
  </si>
  <si>
    <t>XU ZAOLI</t>
  </si>
  <si>
    <t>580.39</t>
  </si>
  <si>
    <t>619.68</t>
  </si>
  <si>
    <t>2023-10-20 17:36:15</t>
  </si>
  <si>
    <t>4102977</t>
  </si>
  <si>
    <t>中央皇宫酒店</t>
  </si>
  <si>
    <t>Seok Jeongmin</t>
  </si>
  <si>
    <t>372.70</t>
  </si>
  <si>
    <t>397.93</t>
  </si>
  <si>
    <t>2023-10-20 18:04:39</t>
  </si>
  <si>
    <t>4103113</t>
  </si>
  <si>
    <t>旺诺伊酒店</t>
  </si>
  <si>
    <t>MOOK CHEE FONG</t>
  </si>
  <si>
    <t>446.50</t>
  </si>
  <si>
    <t>476.72</t>
  </si>
  <si>
    <t>2023-10-20 18:50:23</t>
  </si>
  <si>
    <t>4103351</t>
  </si>
  <si>
    <t>曼谷迪瓦鲁斯度假酒店</t>
  </si>
  <si>
    <t>NENGJUN ZHONG</t>
  </si>
  <si>
    <t>1223.57</t>
  </si>
  <si>
    <t>1306.40</t>
  </si>
  <si>
    <t>2023-10-20 19:11:12</t>
  </si>
  <si>
    <t>4103869</t>
  </si>
  <si>
    <t>马尼拉黎刹公园酒店</t>
  </si>
  <si>
    <t>CATLY LENIROSE MARGARETTE ABECIA</t>
  </si>
  <si>
    <t>1038.17</t>
  </si>
  <si>
    <t>2023-10-20 20:52:24</t>
  </si>
  <si>
    <t>4103889</t>
  </si>
  <si>
    <t>普吉岛班泰希尔顿逸林酒店及度假村</t>
  </si>
  <si>
    <t>LIU SHUANGXING,Hu Yingying</t>
  </si>
  <si>
    <t>1017.13</t>
  </si>
  <si>
    <t>1085.98</t>
  </si>
  <si>
    <t>2023-10-20 21:00:27</t>
  </si>
  <si>
    <t>4104194</t>
  </si>
  <si>
    <t>首尔明洞美利来酒店</t>
  </si>
  <si>
    <t>LEE KIWOONG</t>
  </si>
  <si>
    <t>1900.33</t>
  </si>
  <si>
    <t>2028.97</t>
  </si>
  <si>
    <t>2023-10-20 21:51:26</t>
  </si>
  <si>
    <t>4104966</t>
  </si>
  <si>
    <t>艾里四分之一UHG酒店</t>
  </si>
  <si>
    <t>LEI YUHAO,YANG MINGRUI</t>
  </si>
  <si>
    <t>1175.13</t>
  </si>
  <si>
    <t>1254.68</t>
  </si>
  <si>
    <t>2023-10-21 00:26:04</t>
  </si>
  <si>
    <t>4104979</t>
  </si>
  <si>
    <t>暹罗生态青年旅舍</t>
  </si>
  <si>
    <t>Ding Xiaojing</t>
  </si>
  <si>
    <t>97.04</t>
  </si>
  <si>
    <t>103.61</t>
  </si>
  <si>
    <t>2023-10-21 00:33:37</t>
  </si>
  <si>
    <t>4105027</t>
  </si>
  <si>
    <t>目的地度假普吉岛苏林海滩(SHA Extra Plus)</t>
  </si>
  <si>
    <t>NIKULINA NATALIA</t>
  </si>
  <si>
    <t>618.51</t>
  </si>
  <si>
    <t>660.38</t>
  </si>
  <si>
    <t>2023-10-21 08:02:31</t>
  </si>
  <si>
    <t>4105257</t>
  </si>
  <si>
    <t>EL 比亚尔酒店</t>
  </si>
  <si>
    <t>Arfaoui Majdi</t>
  </si>
  <si>
    <t>843.54</t>
  </si>
  <si>
    <t>900.06</t>
  </si>
  <si>
    <t>2023-10-21 03:57:27</t>
  </si>
  <si>
    <t>4105499</t>
  </si>
  <si>
    <t>Yu Zhequan,Ji Lanchao</t>
  </si>
  <si>
    <t>2037.14</t>
  </si>
  <si>
    <t>2173.64</t>
  </si>
  <si>
    <t>2023-10-21 07:54:09</t>
  </si>
  <si>
    <t>4105780</t>
  </si>
  <si>
    <t>WU JIE</t>
  </si>
  <si>
    <t>917.87</t>
  </si>
  <si>
    <t>979.37</t>
  </si>
  <si>
    <t>2023-10-21 09:46:45</t>
  </si>
  <si>
    <t>4105904</t>
  </si>
  <si>
    <t>济州新罗舒泰酒店</t>
  </si>
  <si>
    <t>Park SungHyuk</t>
  </si>
  <si>
    <t>880.63</t>
  </si>
  <si>
    <t>939.64</t>
  </si>
  <si>
    <t>2023-10-21 10:25:54</t>
  </si>
  <si>
    <t>4106131</t>
  </si>
  <si>
    <t>艾薇尔酒店</t>
  </si>
  <si>
    <t>LEETUCKPIMAI PITCHCHANUN</t>
  </si>
  <si>
    <t>136.45</t>
  </si>
  <si>
    <t>145.59</t>
  </si>
  <si>
    <t>2023-10-21 11:26:34</t>
  </si>
  <si>
    <t>4106163</t>
  </si>
  <si>
    <t>宁曼旅游旅馆</t>
  </si>
  <si>
    <t>SO WANG KUEN,CHAN WAI MAN</t>
  </si>
  <si>
    <t>624.01</t>
  </si>
  <si>
    <t>665.82</t>
  </si>
  <si>
    <t>2023-10-22 13:06:09</t>
  </si>
  <si>
    <t>4106492</t>
  </si>
  <si>
    <t>Q阁楼酒店@勿洛</t>
  </si>
  <si>
    <t>TAN SOPHIA</t>
  </si>
  <si>
    <t>857.28</t>
  </si>
  <si>
    <t>914.73</t>
  </si>
  <si>
    <t>2023-10-21 12:31:04</t>
  </si>
  <si>
    <t>4106549</t>
  </si>
  <si>
    <t>帕赛卡巴雅酒店</t>
  </si>
  <si>
    <t>HUANG WEI</t>
  </si>
  <si>
    <t>178.73</t>
  </si>
  <si>
    <t>190.71</t>
  </si>
  <si>
    <t>2023-10-21 12:54:25</t>
  </si>
  <si>
    <t>4106842</t>
  </si>
  <si>
    <t>奥利舍维利国际市场民宿</t>
  </si>
  <si>
    <t>OYEDELE KEHINDE</t>
  </si>
  <si>
    <t>630.48</t>
  </si>
  <si>
    <t>672.73</t>
  </si>
  <si>
    <t>2023-10-21 13:36:27</t>
  </si>
  <si>
    <t>4107064</t>
  </si>
  <si>
    <t>济州航空城酒店</t>
  </si>
  <si>
    <t>CUI YUXI,CUI LI,YUAN HAOZE</t>
  </si>
  <si>
    <t>371.60</t>
  </si>
  <si>
    <t>396.50</t>
  </si>
  <si>
    <t>2023-10-21 14:01:53</t>
  </si>
  <si>
    <t>4107091</t>
  </si>
  <si>
    <t>达累斯萨拉姆金郁金香市中心酒店</t>
  </si>
  <si>
    <t>myungha Hong</t>
  </si>
  <si>
    <t>2029.10</t>
  </si>
  <si>
    <t>2165.07</t>
  </si>
  <si>
    <t>2023-10-21 14:13:18</t>
  </si>
  <si>
    <t>坦桑尼亚</t>
  </si>
  <si>
    <t>4107096</t>
  </si>
  <si>
    <t>HAMDANI ZAIDI</t>
  </si>
  <si>
    <t>179.61</t>
  </si>
  <si>
    <t>191.64</t>
  </si>
  <si>
    <t>2023-10-21 14:17:18</t>
  </si>
  <si>
    <t>4107168</t>
  </si>
  <si>
    <t>新加坡史各士皇族酒店</t>
  </si>
  <si>
    <t>PAUL FRANCINE ARIEL,PEREIRA FAUSTIAN GENEUVE B J</t>
  </si>
  <si>
    <t>4386.77</t>
  </si>
  <si>
    <t>4680.72</t>
  </si>
  <si>
    <t>2023-10-21 14:40:52</t>
  </si>
  <si>
    <t>4107464</t>
  </si>
  <si>
    <t>宿务海湾酒店-国会大厦</t>
  </si>
  <si>
    <t>Feist David</t>
  </si>
  <si>
    <t>825.89</t>
  </si>
  <si>
    <t>881.23</t>
  </si>
  <si>
    <t>2023-10-21 15:41:42</t>
  </si>
  <si>
    <t>4107681</t>
  </si>
  <si>
    <t>WANG YILONG,WANG CHEN</t>
  </si>
  <si>
    <t>4445.93</t>
  </si>
  <si>
    <t>4743.84</t>
  </si>
  <si>
    <t>2023-10-21 16:10:12</t>
  </si>
  <si>
    <t>4107697</t>
  </si>
  <si>
    <t>新加坡皇后酒店</t>
  </si>
  <si>
    <t>YU HONGYANG</t>
  </si>
  <si>
    <t>1839.85</t>
  </si>
  <si>
    <t>1963.14</t>
  </si>
  <si>
    <t>2023-10-21 16:21:37</t>
  </si>
  <si>
    <t>4107703</t>
  </si>
  <si>
    <t>SHI MEINA,ZHANG BEI</t>
  </si>
  <si>
    <t>2023-10-21 16:24:50</t>
  </si>
  <si>
    <t>4107806</t>
  </si>
  <si>
    <t>CMYK我的酒店@拉查达店</t>
  </si>
  <si>
    <t>SUPHIWONG MISS SUREERAT</t>
  </si>
  <si>
    <t>494.52</t>
  </si>
  <si>
    <t>527.66</t>
  </si>
  <si>
    <t>2023-10-21 17:01:30</t>
  </si>
  <si>
    <t>4107991</t>
  </si>
  <si>
    <t>埃斯皮纳斯国际酒店</t>
  </si>
  <si>
    <t>wangkunyue wangkunyue,wang kunyue</t>
  </si>
  <si>
    <t>2139.12</t>
  </si>
  <si>
    <t>2282.46</t>
  </si>
  <si>
    <t>2023-10-21 17:12:53</t>
  </si>
  <si>
    <t>4108060</t>
  </si>
  <si>
    <t>波普！克拉帕加丁酒店</t>
  </si>
  <si>
    <t>Maryani Siti</t>
  </si>
  <si>
    <t>167.80</t>
  </si>
  <si>
    <t>179.04</t>
  </si>
  <si>
    <t>2023-10-21 17:36:35</t>
  </si>
  <si>
    <t>4108358</t>
  </si>
  <si>
    <t>岡田马尼拉</t>
  </si>
  <si>
    <t>GOLOCAN YANCEE BUTCH SUMIBANG</t>
  </si>
  <si>
    <t>3616.56</t>
  </si>
  <si>
    <t>3858.90</t>
  </si>
  <si>
    <t>2023-10-21 18:11:50</t>
  </si>
  <si>
    <t>4108488</t>
  </si>
  <si>
    <t>塞达维蒂斯北酒店</t>
  </si>
  <si>
    <t>Conde Anna Ruth,Conde Anna Ruth</t>
  </si>
  <si>
    <t>2034.00</t>
  </si>
  <si>
    <t>2170.29</t>
  </si>
  <si>
    <t>2023-10-21 19:02:11</t>
  </si>
  <si>
    <t>4108501</t>
  </si>
  <si>
    <t>西贡富国岛Spa度假酒店</t>
  </si>
  <si>
    <t>WANG PEI,SU ZONGTAI</t>
  </si>
  <si>
    <t>1035.40</t>
  </si>
  <si>
    <t>1104.78</t>
  </si>
  <si>
    <t>2023-10-21 18:58:15</t>
  </si>
  <si>
    <t>4108633</t>
  </si>
  <si>
    <t>康帕斯酒店集团诺华公园酒店</t>
  </si>
  <si>
    <t>Bentseng Per Widar,Bentseng Malaidokruk,Nasr Adam,Bentseng Lise,Bentseng Daniel</t>
  </si>
  <si>
    <t>1491.02</t>
  </si>
  <si>
    <t>1590.93</t>
  </si>
  <si>
    <t>2023-10-21 19:47:15</t>
  </si>
  <si>
    <t>4108993</t>
  </si>
  <si>
    <t>洛姆米斯达酒店</t>
  </si>
  <si>
    <t>EL ABADI ADDAHARI YOUSSEF</t>
  </si>
  <si>
    <t>392.72</t>
  </si>
  <si>
    <t>419.04</t>
  </si>
  <si>
    <t>2023-10-21 20:30:48</t>
  </si>
  <si>
    <t>4109302</t>
  </si>
  <si>
    <t>JIN CHUNRI</t>
  </si>
  <si>
    <t>292.00</t>
  </si>
  <si>
    <t>311.57</t>
  </si>
  <si>
    <t>2023-10-23 12:16:38</t>
  </si>
  <si>
    <t>4109317</t>
  </si>
  <si>
    <t>TAGUFA LEONARDO</t>
  </si>
  <si>
    <t>464.19</t>
  </si>
  <si>
    <t>495.29</t>
  </si>
  <si>
    <t>2023-10-21 21:10:45</t>
  </si>
  <si>
    <t>4109372</t>
  </si>
  <si>
    <t>新加坡富丽华河畔大酒店</t>
  </si>
  <si>
    <t>CHONG CHAM WENG</t>
  </si>
  <si>
    <t>4891.88</t>
  </si>
  <si>
    <t>5219.68</t>
  </si>
  <si>
    <t>2023-10-21 21:28:48</t>
  </si>
  <si>
    <t>4109410</t>
  </si>
  <si>
    <t>WANG XINZHAO</t>
  </si>
  <si>
    <t>437.71</t>
  </si>
  <si>
    <t>467.04</t>
  </si>
  <si>
    <t>2023-10-21 21:36:55</t>
  </si>
  <si>
    <t>4109452</t>
  </si>
  <si>
    <t>BAEK CHOONGGI</t>
  </si>
  <si>
    <t>675.57</t>
  </si>
  <si>
    <t>2023-10-21 21:49:11</t>
  </si>
  <si>
    <t>4109463</t>
  </si>
  <si>
    <t>Jinlongse Qunijiangchu</t>
  </si>
  <si>
    <t>5710.10</t>
  </si>
  <si>
    <t>6092.72</t>
  </si>
  <si>
    <t>2023-10-21 21:51:48</t>
  </si>
  <si>
    <t>4109490</t>
  </si>
  <si>
    <t>2858.14</t>
  </si>
  <si>
    <t>3049.66</t>
  </si>
  <si>
    <t>2023-10-21 22:00:05</t>
  </si>
  <si>
    <t>4109634</t>
  </si>
  <si>
    <t>SUN XIAODI</t>
  </si>
  <si>
    <t>2775.80</t>
  </si>
  <si>
    <t>2961.80</t>
  </si>
  <si>
    <t>2023-10-21 22:11:41</t>
  </si>
  <si>
    <t>4109639</t>
  </si>
  <si>
    <t>XU Changying</t>
  </si>
  <si>
    <t>2023-10-21 22:13:21</t>
  </si>
  <si>
    <t>4109730</t>
  </si>
  <si>
    <t>维东酒店</t>
  </si>
  <si>
    <t>LIU YONGZHE</t>
  </si>
  <si>
    <t>1047.32</t>
  </si>
  <si>
    <t>1117.50</t>
  </si>
  <si>
    <t>2023-10-21 22:40:30</t>
  </si>
  <si>
    <t>4109772</t>
  </si>
  <si>
    <t>安尼克斯曼谷隆比尼经济酒店</t>
  </si>
  <si>
    <t>SAISIN CHAIYAN</t>
  </si>
  <si>
    <t>247.27</t>
  </si>
  <si>
    <t>263.84</t>
  </si>
  <si>
    <t>2023-10-21 22:53:26</t>
  </si>
  <si>
    <t>4109935</t>
  </si>
  <si>
    <t>ZHANG BRANDON,Zhang Jian Zhong,HU MANJUAN,HU TAO</t>
  </si>
  <si>
    <t>5573.19</t>
  </si>
  <si>
    <t>5946.64</t>
  </si>
  <si>
    <t>2023-10-21 23:54:37</t>
  </si>
  <si>
    <t>4109946</t>
  </si>
  <si>
    <t>宜必思尚品曼谷是隆酒店</t>
  </si>
  <si>
    <t>CHAN SHING WAI</t>
  </si>
  <si>
    <t>799.99</t>
  </si>
  <si>
    <t>853.60</t>
  </si>
  <si>
    <t>2023-10-22 13:00:22</t>
  </si>
  <si>
    <t>4110219</t>
  </si>
  <si>
    <t>zeng yu</t>
  </si>
  <si>
    <t>2676.91</t>
  </si>
  <si>
    <t>2856.28</t>
  </si>
  <si>
    <t>2023-10-22 00:27:42</t>
  </si>
  <si>
    <t>4110285</t>
  </si>
  <si>
    <t>怡保麗閣酒店</t>
  </si>
  <si>
    <t>EDMOND LEE CHEE WOOI</t>
  </si>
  <si>
    <t>208.41</t>
  </si>
  <si>
    <t>222.37</t>
  </si>
  <si>
    <t>2023-10-22 01:06:05</t>
  </si>
  <si>
    <t>4110313</t>
  </si>
  <si>
    <t>UHG四分之一华蓝逢</t>
  </si>
  <si>
    <t>TUBTIMDEE ORANAN</t>
  </si>
  <si>
    <t>517.72</t>
  </si>
  <si>
    <t>552.41</t>
  </si>
  <si>
    <t>2023-10-22 01:17:22</t>
  </si>
  <si>
    <t>4110390</t>
  </si>
  <si>
    <t>普吉阿卡迪亚奈松海滩铂尔曼度假酒店 (SHA Extra Plus)</t>
  </si>
  <si>
    <t>WANG XIN,CHEN ZHITAO</t>
  </si>
  <si>
    <t>2639.23</t>
  </si>
  <si>
    <t>2816.38</t>
  </si>
  <si>
    <t>2023-10-22 02:15:38</t>
  </si>
  <si>
    <t>4110412</t>
  </si>
  <si>
    <t>芭堤雅暹罗海岸酒店</t>
  </si>
  <si>
    <t>Ye weidong</t>
  </si>
  <si>
    <t>1593.52</t>
  </si>
  <si>
    <t>1700.48</t>
  </si>
  <si>
    <t>2023-10-22 02:37:30</t>
  </si>
  <si>
    <t>4111363</t>
  </si>
  <si>
    <t>首尔三井酒店</t>
  </si>
  <si>
    <t>Choi Seelbi,Watanabe Yuka,Osamu Yamagishi,Nakano Nobuyoshi,Choi Jinhyuk,Hwang Junho,Jeong Jongwon,Lee Geonyong,Byun Jiyoung,Lee Joonseo</t>
  </si>
  <si>
    <t>3286.08</t>
  </si>
  <si>
    <t>3506.65</t>
  </si>
  <si>
    <t>2023-10-22 14:52:47</t>
  </si>
  <si>
    <t>4111644</t>
  </si>
  <si>
    <t>普吉岛格雷斯兰度假村</t>
  </si>
  <si>
    <t>LAW SUETYING</t>
  </si>
  <si>
    <t>1510.17</t>
  </si>
  <si>
    <t>1611.54</t>
  </si>
  <si>
    <t>2023-10-22 13:33:22</t>
  </si>
  <si>
    <t>4111687</t>
  </si>
  <si>
    <t>LIU YUXIANG</t>
  </si>
  <si>
    <t>2036.99</t>
  </si>
  <si>
    <t>2173.72</t>
  </si>
  <si>
    <t>2023-10-22 13:54:20</t>
  </si>
  <si>
    <t>4111932</t>
  </si>
  <si>
    <t>曼谷素坤逸假日酒店</t>
  </si>
  <si>
    <t>WUCHTE THOMAS</t>
  </si>
  <si>
    <t>973.03</t>
  </si>
  <si>
    <t>1038.34</t>
  </si>
  <si>
    <t>2023-10-22 14:42:54</t>
  </si>
  <si>
    <t>4111933</t>
  </si>
  <si>
    <t>YE XINYI</t>
  </si>
  <si>
    <t>804.68</t>
  </si>
  <si>
    <t>858.69</t>
  </si>
  <si>
    <t>2023-10-22 14:43:19</t>
  </si>
  <si>
    <t>4111984</t>
  </si>
  <si>
    <t>卡旺中心酒店</t>
  </si>
  <si>
    <t>HEHEGA ARY</t>
  </si>
  <si>
    <t>192.18</t>
  </si>
  <si>
    <t>205.08</t>
  </si>
  <si>
    <t>2023-10-22 14:59:13</t>
  </si>
  <si>
    <t>4112217</t>
  </si>
  <si>
    <t>HUANG JUNTAO</t>
  </si>
  <si>
    <t>1830.61</t>
  </si>
  <si>
    <t>1953.48</t>
  </si>
  <si>
    <t>2023-10-22 15:52:53</t>
  </si>
  <si>
    <t>4112226</t>
  </si>
  <si>
    <t>Hu Yanni</t>
  </si>
  <si>
    <t>1272.69</t>
  </si>
  <si>
    <t>1358.12</t>
  </si>
  <si>
    <t>2023-10-22 15:55:34</t>
  </si>
  <si>
    <t>4112760</t>
  </si>
  <si>
    <t>兰卡威阿迪雅珍南酒店</t>
  </si>
  <si>
    <t>RAZMI NURLIYANA</t>
  </si>
  <si>
    <t>290.71</t>
  </si>
  <si>
    <t>310.22</t>
  </si>
  <si>
    <t>2023-10-22 17:35:19</t>
  </si>
  <si>
    <t>4112815</t>
  </si>
  <si>
    <t>龙格套房黄金海岸PIK海景公寓</t>
  </si>
  <si>
    <t>LUO NING</t>
  </si>
  <si>
    <t>721.57</t>
  </si>
  <si>
    <t>770.00</t>
  </si>
  <si>
    <t>2023-10-22 17:52:32</t>
  </si>
  <si>
    <t>4113086</t>
  </si>
  <si>
    <t>芭堤雅摩达斯度假村</t>
  </si>
  <si>
    <t>HUANG HONGZHI</t>
  </si>
  <si>
    <t>2383.73</t>
  </si>
  <si>
    <t>2543.73</t>
  </si>
  <si>
    <t>2023-10-22 18:18:15</t>
  </si>
  <si>
    <t>4113114</t>
  </si>
  <si>
    <t>yu mengyang</t>
  </si>
  <si>
    <t>602.46</t>
  </si>
  <si>
    <t>642.90</t>
  </si>
  <si>
    <t>2023-10-22 18:25:54</t>
  </si>
  <si>
    <t>4113176</t>
  </si>
  <si>
    <t>DO TRANG</t>
  </si>
  <si>
    <t>578.41</t>
  </si>
  <si>
    <t>617.23</t>
  </si>
  <si>
    <t>2023-10-22 18:54:12</t>
  </si>
  <si>
    <t>4113519</t>
  </si>
  <si>
    <t>沙滩山水度假村</t>
  </si>
  <si>
    <t>ZHU LULU,MELSHERIF HOSAMELDIN ELDESSOUKY</t>
  </si>
  <si>
    <t>767.24</t>
  </si>
  <si>
    <t>818.74</t>
  </si>
  <si>
    <t>2023-10-22 19:35:02</t>
  </si>
  <si>
    <t>4113548</t>
  </si>
  <si>
    <t>巴淡岛艺术酒店</t>
  </si>
  <si>
    <t>RICKYSEN RICKYSEN,MICHAEL SEN MICHAEL SEN</t>
  </si>
  <si>
    <t>514.49</t>
  </si>
  <si>
    <t>549.02</t>
  </si>
  <si>
    <t>2023-10-22 19:44:41</t>
  </si>
  <si>
    <t>4113856</t>
  </si>
  <si>
    <t>LINPAN SZUYUEH</t>
  </si>
  <si>
    <t>550.02</t>
  </si>
  <si>
    <t>586.94</t>
  </si>
  <si>
    <t>2023-10-22 20:12:03</t>
  </si>
  <si>
    <t>4113936</t>
  </si>
  <si>
    <t>阿比安必优住宿酒店</t>
  </si>
  <si>
    <t>SUWOTO SUWOTO</t>
  </si>
  <si>
    <t>652.60</t>
  </si>
  <si>
    <t>696.40</t>
  </si>
  <si>
    <t>2023-10-22 20:39:45</t>
  </si>
  <si>
    <t>4113957</t>
  </si>
  <si>
    <t>尼欧巴里巴伴酒店 - 阿斯顿酒店</t>
  </si>
  <si>
    <t>Gichul Cho</t>
  </si>
  <si>
    <t>227.52</t>
  </si>
  <si>
    <t>242.79</t>
  </si>
  <si>
    <t>2023-10-22 20:49:33</t>
  </si>
  <si>
    <t>4113974</t>
  </si>
  <si>
    <t>Li Rong lian,WEI HONGXIA</t>
  </si>
  <si>
    <t>972.30</t>
  </si>
  <si>
    <t>1037.56</t>
  </si>
  <si>
    <t>2023-10-22 20:56:42</t>
  </si>
  <si>
    <t>4114670</t>
  </si>
  <si>
    <t>LIU YUAN</t>
  </si>
  <si>
    <t>2426.17</t>
  </si>
  <si>
    <t>2589.02</t>
  </si>
  <si>
    <t>2023-10-22 22:56:59</t>
  </si>
  <si>
    <t>4114674</t>
  </si>
  <si>
    <t>2023-10-22 22:58:56</t>
  </si>
  <si>
    <t>4114846</t>
  </si>
  <si>
    <t>首尔大使铂尔曼酒店</t>
  </si>
  <si>
    <t>ZHANG CHUHAN</t>
  </si>
  <si>
    <t>3747.98</t>
  </si>
  <si>
    <t>3999.55</t>
  </si>
  <si>
    <t>2023-10-22 23:08:38</t>
  </si>
  <si>
    <t>4114908</t>
  </si>
  <si>
    <t>迦太基海水浴酒店</t>
  </si>
  <si>
    <t>DRIDI TARAK</t>
  </si>
  <si>
    <t>2442.64</t>
  </si>
  <si>
    <t>2606.60</t>
  </si>
  <si>
    <t>2023-10-22 23:31:57</t>
  </si>
  <si>
    <t>突尼斯</t>
  </si>
  <si>
    <t>4114927</t>
  </si>
  <si>
    <t>曼谷康莱德酒店</t>
  </si>
  <si>
    <t>CHIU KUNG POK</t>
  </si>
  <si>
    <t>1915.15</t>
  </si>
  <si>
    <t>2043.70</t>
  </si>
  <si>
    <t>2023-10-22 23:42:33</t>
  </si>
  <si>
    <t>4114932</t>
  </si>
  <si>
    <t>Home2 Suites by Hilton Page Lake Powell</t>
  </si>
  <si>
    <t>REN YONG</t>
  </si>
  <si>
    <t>1021.51</t>
  </si>
  <si>
    <t>1090.08</t>
  </si>
  <si>
    <t>2023-10-22 23:44:26</t>
  </si>
  <si>
    <t>4114987</t>
  </si>
  <si>
    <t>爱丽丝&amp;旅行箱酒店</t>
  </si>
  <si>
    <t>SU TINGTING,SU YUQI</t>
  </si>
  <si>
    <t>551.49</t>
  </si>
  <si>
    <t>588.51</t>
  </si>
  <si>
    <t>2023-10-23 00:08:20</t>
  </si>
  <si>
    <t>4115252</t>
  </si>
  <si>
    <t>WONGTINNACHART PARINYA</t>
  </si>
  <si>
    <t>244.20</t>
  </si>
  <si>
    <t>260.59</t>
  </si>
  <si>
    <t>2023-10-23 00:53:19</t>
  </si>
  <si>
    <t>4115334</t>
  </si>
  <si>
    <t>阿贝尔 103 号慕尼西亚酒店</t>
  </si>
  <si>
    <t>Almerbati Ibrahim Jaffer</t>
  </si>
  <si>
    <t>950.18</t>
  </si>
  <si>
    <t>1013.96</t>
  </si>
  <si>
    <t>2023-10-23 01:59:24</t>
  </si>
  <si>
    <t>4115377</t>
  </si>
  <si>
    <t>阿伯丁道格拉斯酒店</t>
  </si>
  <si>
    <t>CHATZIKIRIAKIDIS NIKOLAOS</t>
  </si>
  <si>
    <t>652.41</t>
  </si>
  <si>
    <t>696.20</t>
  </si>
  <si>
    <t>2023-10-23 02:39:41</t>
  </si>
  <si>
    <t>4115379</t>
  </si>
  <si>
    <t>CHAILAK THIPARAT</t>
  </si>
  <si>
    <t>120.16</t>
  </si>
  <si>
    <t>128.23</t>
  </si>
  <si>
    <t>2023-10-23 08:50:56</t>
  </si>
  <si>
    <t>4115444</t>
  </si>
  <si>
    <t>BOUGUIR JEBRINE</t>
  </si>
  <si>
    <t>196.28</t>
  </si>
  <si>
    <t>209.45</t>
  </si>
  <si>
    <t>2023-10-23 03:47:24</t>
  </si>
  <si>
    <t>4115566</t>
  </si>
  <si>
    <t>ARABACA JOSHUA ABENDANTE,ARABACA KAREN NICOLAS</t>
  </si>
  <si>
    <t>2141.12</t>
  </si>
  <si>
    <t>2284.84</t>
  </si>
  <si>
    <t>2023-10-23 06:17:32</t>
  </si>
  <si>
    <t>4115947</t>
  </si>
  <si>
    <t>CHAYAGUL MESA</t>
  </si>
  <si>
    <t>473.96</t>
  </si>
  <si>
    <t>505.77</t>
  </si>
  <si>
    <t>2023-10-23 09:19:15</t>
  </si>
  <si>
    <t>4116255</t>
  </si>
  <si>
    <t>巴厘岛库塔阿雅杜塔酒店</t>
  </si>
  <si>
    <t>Sterling Gabrielle phillippa</t>
  </si>
  <si>
    <t>509.78</t>
  </si>
  <si>
    <t>544.00</t>
  </si>
  <si>
    <t>2023-10-23 10:39:29</t>
  </si>
  <si>
    <t>4116621</t>
  </si>
  <si>
    <t>潘格兰海滩酒店</t>
  </si>
  <si>
    <t>MUMPUNI RATNA</t>
  </si>
  <si>
    <t>1042.74</t>
  </si>
  <si>
    <t>1112.73</t>
  </si>
  <si>
    <t>2023-10-23 11:51:45</t>
  </si>
  <si>
    <t>4116840</t>
  </si>
  <si>
    <t>WAHYUDI BAMBANG</t>
  </si>
  <si>
    <t>360.02</t>
  </si>
  <si>
    <t>384.19</t>
  </si>
  <si>
    <t>2023-10-23 12:11:04</t>
  </si>
  <si>
    <t>4116910</t>
  </si>
  <si>
    <t>埃默里大学宾馆</t>
  </si>
  <si>
    <t>kim young jung</t>
  </si>
  <si>
    <t>2219.18</t>
  </si>
  <si>
    <t>2368.14</t>
  </si>
  <si>
    <t>2023-10-23 12:31:08</t>
  </si>
  <si>
    <t>4116976</t>
  </si>
  <si>
    <t>Quarter 拉普罗酒店 - UHG</t>
  </si>
  <si>
    <t>STROKUN VIKTOR,DMITRII SELIN</t>
  </si>
  <si>
    <t>637.85</t>
  </si>
  <si>
    <t>680.66</t>
  </si>
  <si>
    <t>2023-10-23 12:54:09</t>
  </si>
  <si>
    <t>4117207</t>
  </si>
  <si>
    <t>WONG ANTHONY CHUNMAN,LIN TING SHENG</t>
  </si>
  <si>
    <t>6981.47</t>
  </si>
  <si>
    <t>7450.08</t>
  </si>
  <si>
    <t>2023-10-23 13:06:22</t>
  </si>
  <si>
    <t>4117464</t>
  </si>
  <si>
    <t>ZENG XIAOLIN</t>
  </si>
  <si>
    <t>413.01</t>
  </si>
  <si>
    <t>440.73</t>
  </si>
  <si>
    <t>2023-10-23 14:26:03</t>
  </si>
  <si>
    <t>4117718</t>
  </si>
  <si>
    <t>Liao Qin</t>
  </si>
  <si>
    <t>1026.71</t>
  </si>
  <si>
    <t>1095.63</t>
  </si>
  <si>
    <t>2023-10-23 15:18:06</t>
  </si>
  <si>
    <t>4117790</t>
  </si>
  <si>
    <t>曼谷是隆巴利酒店</t>
  </si>
  <si>
    <t>SUNGKITBOON UNCHALEE,UEATHAYA NIPAPORN</t>
  </si>
  <si>
    <t>184.26</t>
  </si>
  <si>
    <t>196.63</t>
  </si>
  <si>
    <t>2023-10-23 15:45:33</t>
  </si>
  <si>
    <t>4118035</t>
  </si>
  <si>
    <t>邦涛海滩太阳之翼酒店</t>
  </si>
  <si>
    <t>SRP CHUTIKAN</t>
  </si>
  <si>
    <t>643.00</t>
  </si>
  <si>
    <t>686.16</t>
  </si>
  <si>
    <t>2023-10-23 16:18:39</t>
  </si>
  <si>
    <t>4118047</t>
  </si>
  <si>
    <t>JARUMONGKOLKIT NITHCHA</t>
  </si>
  <si>
    <t>381.55</t>
  </si>
  <si>
    <t>407.16</t>
  </si>
  <si>
    <t>2023-10-23 16:23:09</t>
  </si>
  <si>
    <t>4118154</t>
  </si>
  <si>
    <t>库苏曼尼卡拉大街酒店</t>
  </si>
  <si>
    <t>CC PT REJEKI SUKSES SANTOSO PRIBADI HARDJO WIBOWO</t>
  </si>
  <si>
    <t>155.31</t>
  </si>
  <si>
    <t>165.73</t>
  </si>
  <si>
    <t>2023-10-23 16:55:29</t>
  </si>
  <si>
    <t>4118355</t>
  </si>
  <si>
    <t>茉莉花豪华公寓</t>
  </si>
  <si>
    <t>XIAO YAO</t>
  </si>
  <si>
    <t>333.79</t>
  </si>
  <si>
    <t>356.19</t>
  </si>
  <si>
    <t>2023-10-23 17:18:21</t>
  </si>
  <si>
    <t>4118387</t>
  </si>
  <si>
    <t>CATLY BONIFACIO JR ABEL</t>
  </si>
  <si>
    <t>503.43</t>
  </si>
  <si>
    <t>537.22</t>
  </si>
  <si>
    <t>2023-10-23 17:32:10</t>
  </si>
  <si>
    <t>4118402</t>
  </si>
  <si>
    <t>ABDULLAH SHAIMI ILIE NUR AIMI</t>
  </si>
  <si>
    <t>200.81</t>
  </si>
  <si>
    <t>214.29</t>
  </si>
  <si>
    <t>2023-10-23 17:38:12</t>
  </si>
  <si>
    <t>4118438</t>
  </si>
  <si>
    <t>卡察画廊度假-卡察卡利姆湾(SHA Plus+)</t>
  </si>
  <si>
    <t>LEKONTCEV DMITRII</t>
  </si>
  <si>
    <t>771.03</t>
  </si>
  <si>
    <t>822.78</t>
  </si>
  <si>
    <t>2023-10-23 17:49:11</t>
  </si>
  <si>
    <t>4118727</t>
  </si>
  <si>
    <t>普吉岛芭东海滩中央智选假日酒店  (SHA Extra Plus)</t>
  </si>
  <si>
    <t>CHAU PUI FUNG</t>
  </si>
  <si>
    <t>1145.16</t>
  </si>
  <si>
    <t>1222.03</t>
  </si>
  <si>
    <t>2023-10-23 18:38:40</t>
  </si>
  <si>
    <t>4118787</t>
  </si>
  <si>
    <t>碧玉酒店</t>
  </si>
  <si>
    <t>PAYNE CHRISTOPHER JOHN</t>
  </si>
  <si>
    <t>113.79</t>
  </si>
  <si>
    <t>121.43</t>
  </si>
  <si>
    <t>2023-10-23 18:58:53</t>
  </si>
  <si>
    <t>4119042</t>
  </si>
  <si>
    <t>马六甲喜来得皇家酒店</t>
  </si>
  <si>
    <t>ZAINUDIN ZAIREEN</t>
  </si>
  <si>
    <t>273.32</t>
  </si>
  <si>
    <t>291.67</t>
  </si>
  <si>
    <t>2023-10-23 19:07:52</t>
  </si>
  <si>
    <t>4119079</t>
  </si>
  <si>
    <t>卡利比亚精品酒店</t>
  </si>
  <si>
    <t>HAYEEDAOH HUMDEE</t>
  </si>
  <si>
    <t>227.18</t>
  </si>
  <si>
    <t>242.43</t>
  </si>
  <si>
    <t>2023-10-23 19:19:12</t>
  </si>
  <si>
    <t>4119420</t>
  </si>
  <si>
    <t>小济州维克多膳宿旅馆</t>
  </si>
  <si>
    <t>SHIN HONGCHUL</t>
  </si>
  <si>
    <t>924.95</t>
  </si>
  <si>
    <t>987.03</t>
  </si>
  <si>
    <t>2023-10-23 20:18:57</t>
  </si>
  <si>
    <t>4119464</t>
  </si>
  <si>
    <t>国家大楼莲花酒店</t>
  </si>
  <si>
    <t>CHEN ZHANG</t>
  </si>
  <si>
    <t>913.00</t>
  </si>
  <si>
    <t>974.28</t>
  </si>
  <si>
    <t>2023-10-24 10:51:44</t>
  </si>
  <si>
    <t>4119506</t>
  </si>
  <si>
    <t>ROHAYAH NENG</t>
  </si>
  <si>
    <t>284.04</t>
  </si>
  <si>
    <t>303.11</t>
  </si>
  <si>
    <t>2023-10-23 20:45:46</t>
  </si>
  <si>
    <t>4119776</t>
  </si>
  <si>
    <t>KAMKATOK SIRITHIP,THONGPHUBET MASTER PEERAPAT</t>
  </si>
  <si>
    <t>360.36</t>
  </si>
  <si>
    <t>384.55</t>
  </si>
  <si>
    <t>2023-10-23 21:12:33</t>
  </si>
  <si>
    <t>4119870</t>
  </si>
  <si>
    <t>244.47</t>
  </si>
  <si>
    <t>260.88</t>
  </si>
  <si>
    <t>2023-10-23 21:35:48</t>
  </si>
  <si>
    <t>4119881</t>
  </si>
  <si>
    <t>GUO DAVID</t>
  </si>
  <si>
    <t>3490.73</t>
  </si>
  <si>
    <t>3725.04</t>
  </si>
  <si>
    <t>2023-10-23 21:39:14</t>
  </si>
  <si>
    <t>4120064</t>
  </si>
  <si>
    <t>KRIENGCHAIPRUCK KORNVIKA</t>
  </si>
  <si>
    <t>509.30</t>
  </si>
  <si>
    <t>543.48</t>
  </si>
  <si>
    <t>2023-10-23 22:01:13</t>
  </si>
  <si>
    <t>4120399</t>
  </si>
  <si>
    <t>长滩岛航路与蓝海度假村</t>
  </si>
  <si>
    <t>APSAY RAYCEL</t>
  </si>
  <si>
    <t>841.26</t>
  </si>
  <si>
    <t>897.73</t>
  </si>
  <si>
    <t>2023-10-23 23:20:00</t>
  </si>
  <si>
    <t>4120446</t>
  </si>
  <si>
    <t>LI WEIBO,HU XIAOHONG</t>
  </si>
  <si>
    <t>968.02</t>
  </si>
  <si>
    <t>1033.00</t>
  </si>
  <si>
    <t>2023-10-23 23:36:45</t>
  </si>
  <si>
    <t>4120450</t>
  </si>
  <si>
    <t>Sunrise Alex Avenue Hotel</t>
  </si>
  <si>
    <t>zheng yilin</t>
  </si>
  <si>
    <t>1372.78</t>
  </si>
  <si>
    <t>1464.92</t>
  </si>
  <si>
    <t>2023-10-23 23:37:54</t>
  </si>
  <si>
    <t>埃及</t>
  </si>
  <si>
    <t>4120536</t>
  </si>
  <si>
    <t>吉隆坡市中心诺富特酒店</t>
  </si>
  <si>
    <t>Liu Yajun</t>
  </si>
  <si>
    <t>836.31</t>
  </si>
  <si>
    <t>892.44</t>
  </si>
  <si>
    <t>2023-10-24 00:17:33</t>
  </si>
  <si>
    <t>4120822</t>
  </si>
  <si>
    <t>康帕斯酒店集团素坤逸39巷奎尔蒂尔精品酒店</t>
  </si>
  <si>
    <t>TEO KOK YONG</t>
  </si>
  <si>
    <t>246.41</t>
  </si>
  <si>
    <t>263.20</t>
  </si>
  <si>
    <t>2023-10-24 01:38:01</t>
  </si>
  <si>
    <t>4120921</t>
  </si>
  <si>
    <t>旅游山林小屋素坤逸11号酒店</t>
  </si>
  <si>
    <t>ZHANG PENGFEI</t>
  </si>
  <si>
    <t>739.60</t>
  </si>
  <si>
    <t>790.00</t>
  </si>
  <si>
    <t>2023-10-24 08:08:00</t>
  </si>
  <si>
    <t>4121784</t>
  </si>
  <si>
    <t>YEE KELVINYEE</t>
  </si>
  <si>
    <t>177.50</t>
  </si>
  <si>
    <t>189.60</t>
  </si>
  <si>
    <t>2023-10-24 10:52:44</t>
  </si>
  <si>
    <t>4121913</t>
  </si>
  <si>
    <t>槟城长荣桂冠酒店</t>
  </si>
  <si>
    <t>YIN YIN GOH</t>
  </si>
  <si>
    <t>713.65</t>
  </si>
  <si>
    <t>762.28</t>
  </si>
  <si>
    <t>2023-10-24 11:06:09</t>
  </si>
  <si>
    <t>4121974</t>
  </si>
  <si>
    <t>森卡冷中转酒店</t>
  </si>
  <si>
    <t>MUTIARASANNY ROHMAWATI,MULYANI TRI MAHARDIKA</t>
  </si>
  <si>
    <t>139.03</t>
  </si>
  <si>
    <t>148.50</t>
  </si>
  <si>
    <t>2023-10-24 11:27:21</t>
  </si>
  <si>
    <t>4122282</t>
  </si>
  <si>
    <t>176.92</t>
  </si>
  <si>
    <t>188.98</t>
  </si>
  <si>
    <t>2023-10-24 12:07:49</t>
  </si>
  <si>
    <t>4122319</t>
  </si>
  <si>
    <t>雷吉斯公园商务湾酒店</t>
  </si>
  <si>
    <t>UPPAL HEMANT ARUNKUMAR</t>
  </si>
  <si>
    <t>714.98</t>
  </si>
  <si>
    <t>763.70</t>
  </si>
  <si>
    <t>2023-10-24 12:18:54</t>
  </si>
  <si>
    <t>4122337</t>
  </si>
  <si>
    <t>曼谷爱湾酒店</t>
  </si>
  <si>
    <t>Zhang Ziyang</t>
  </si>
  <si>
    <t>380.38</t>
  </si>
  <si>
    <t>406.30</t>
  </si>
  <si>
    <t>2023-10-24 12:24:35</t>
  </si>
  <si>
    <t>4122397</t>
  </si>
  <si>
    <t>棉兰赛提亚布迪格兰迪卡酒店</t>
  </si>
  <si>
    <t>HAKIM MOH ICHWAN</t>
  </si>
  <si>
    <t>222.84</t>
  </si>
  <si>
    <t>238.03</t>
  </si>
  <si>
    <t>2023-10-24 12:42:07</t>
  </si>
  <si>
    <t>4122759</t>
  </si>
  <si>
    <t>米拉酒店</t>
  </si>
  <si>
    <t>LONG LIWU</t>
  </si>
  <si>
    <t>699.61</t>
  </si>
  <si>
    <t>747.29</t>
  </si>
  <si>
    <t>2023-10-24 13:41:06</t>
  </si>
  <si>
    <t>4122778</t>
  </si>
  <si>
    <t>TRONGSIRI NATCHA</t>
  </si>
  <si>
    <t>354.00</t>
  </si>
  <si>
    <t>378.12</t>
  </si>
  <si>
    <t>2023-10-24 13:49:27</t>
  </si>
  <si>
    <t>4122978</t>
  </si>
  <si>
    <t>LIN DE</t>
  </si>
  <si>
    <t>977.55</t>
  </si>
  <si>
    <t>1044.17</t>
  </si>
  <si>
    <t>2023-10-24 14:10:22</t>
  </si>
  <si>
    <t>4123700</t>
  </si>
  <si>
    <t>BAEK SUNGHO</t>
  </si>
  <si>
    <t>1208.57</t>
  </si>
  <si>
    <t>1290.93</t>
  </si>
  <si>
    <t>2023-10-24 16:25:21</t>
  </si>
  <si>
    <t>4124047</t>
  </si>
  <si>
    <t>乌隆他尼盛泰乐酒店及会展中心</t>
  </si>
  <si>
    <t>YU SEUNG HO</t>
  </si>
  <si>
    <t>281.83</t>
  </si>
  <si>
    <t>301.04</t>
  </si>
  <si>
    <t>2023-10-24 17:26:54</t>
  </si>
  <si>
    <t>4124056</t>
  </si>
  <si>
    <t>WU CHRISTOPHER KUO CHONG</t>
  </si>
  <si>
    <t>2233.74</t>
  </si>
  <si>
    <t>2385.96</t>
  </si>
  <si>
    <t>2023-10-24 17:29:01</t>
  </si>
  <si>
    <t>4124500</t>
  </si>
  <si>
    <t>槟城市途恩酒店</t>
  </si>
  <si>
    <t>MOHD PIRUS MOHD NASIR</t>
  </si>
  <si>
    <t>132.96</t>
  </si>
  <si>
    <t>142.02</t>
  </si>
  <si>
    <t>2023-10-24 18:32:16</t>
  </si>
  <si>
    <t>4124531</t>
  </si>
  <si>
    <t>新加坡努福文雅酒店</t>
  </si>
  <si>
    <t>BORNEA MAURICE ANNE</t>
  </si>
  <si>
    <t>829.29</t>
  </si>
  <si>
    <t>885.80</t>
  </si>
  <si>
    <t>2023-10-24 18:43:32</t>
  </si>
  <si>
    <t>4124951</t>
  </si>
  <si>
    <t>峇贡萨里水疗渡假村</t>
  </si>
  <si>
    <t>KRISWANTO DEDI</t>
  </si>
  <si>
    <t>125.33</t>
  </si>
  <si>
    <t>133.87</t>
  </si>
  <si>
    <t>2023-10-24 19:43:17</t>
  </si>
  <si>
    <t>4125292</t>
  </si>
  <si>
    <t>PALENCIA WILVER</t>
  </si>
  <si>
    <t>1059.79</t>
  </si>
  <si>
    <t>1132.01</t>
  </si>
  <si>
    <t>2023-10-24 20:36:57</t>
  </si>
  <si>
    <t>4125312</t>
  </si>
  <si>
    <t>Xu Weiwei</t>
  </si>
  <si>
    <t>791.86</t>
  </si>
  <si>
    <t>845.82</t>
  </si>
  <si>
    <t>2023-10-24 20:43:47</t>
  </si>
  <si>
    <t>4125912</t>
  </si>
  <si>
    <t>TAN SWEE HOCK</t>
  </si>
  <si>
    <t>354.74</t>
  </si>
  <si>
    <t>378.92</t>
  </si>
  <si>
    <t>2023-10-24 22:10:35</t>
  </si>
  <si>
    <t>4125929</t>
  </si>
  <si>
    <t>DOUNGHANG NARIN</t>
  </si>
  <si>
    <t>119.67</t>
  </si>
  <si>
    <t>127.83</t>
  </si>
  <si>
    <t>2023-10-24 22:12:42</t>
  </si>
  <si>
    <t>4126033</t>
  </si>
  <si>
    <t>HALIB Hairy</t>
  </si>
  <si>
    <t>358.62</t>
  </si>
  <si>
    <t>383.06</t>
  </si>
  <si>
    <t>2023-10-24 22:38:08</t>
  </si>
  <si>
    <t>4126087</t>
  </si>
  <si>
    <t>曼谷文华中心点大酒店 (SHA Plus+)</t>
  </si>
  <si>
    <t>XU JUNFANG,CHEN MINCHUN</t>
  </si>
  <si>
    <t>430.46</t>
  </si>
  <si>
    <t>459.79</t>
  </si>
  <si>
    <t>2023-10-24 22:52:15</t>
  </si>
  <si>
    <t>4126100</t>
  </si>
  <si>
    <t>曼谷素坤逸希尔顿酒店</t>
  </si>
  <si>
    <t>HU ZHUORUI</t>
  </si>
  <si>
    <t>3188.79</t>
  </si>
  <si>
    <t>3406.10</t>
  </si>
  <si>
    <t>2023-10-24 22:52:38</t>
  </si>
  <si>
    <t>4126112</t>
  </si>
  <si>
    <t>一点酒店</t>
  </si>
  <si>
    <t>HILL DI</t>
  </si>
  <si>
    <t>125.95</t>
  </si>
  <si>
    <t>134.53</t>
  </si>
  <si>
    <t>2023-10-24 22:56:26</t>
  </si>
  <si>
    <t>4126165</t>
  </si>
  <si>
    <t>萨瓦蒂芭东渡假村酒店</t>
  </si>
  <si>
    <t>LEE YENHSI</t>
  </si>
  <si>
    <t>186.10</t>
  </si>
  <si>
    <t>198.78</t>
  </si>
  <si>
    <t>2023-10-24 23:10:39</t>
  </si>
  <si>
    <t>4126229</t>
  </si>
  <si>
    <t>KAEMA PONGSAPAK</t>
  </si>
  <si>
    <t>2023-10-24 23:31:37</t>
  </si>
  <si>
    <t>4126232</t>
  </si>
  <si>
    <t>HUANG WEN PENG</t>
  </si>
  <si>
    <t>496.27</t>
  </si>
  <si>
    <t>530.09</t>
  </si>
  <si>
    <t>2023-10-24 23:34:43</t>
  </si>
  <si>
    <t>4126324</t>
  </si>
  <si>
    <t>SP 公寓酒店</t>
  </si>
  <si>
    <t>HARTJES NATALIE</t>
  </si>
  <si>
    <t>131.29</t>
  </si>
  <si>
    <t>140.24</t>
  </si>
  <si>
    <t>2023-10-25 00:04:28</t>
  </si>
  <si>
    <t>4126653</t>
  </si>
  <si>
    <t>ALGARFAN AHED MOHAMMED</t>
  </si>
  <si>
    <t>178.51</t>
  </si>
  <si>
    <t>190.59</t>
  </si>
  <si>
    <t>2023-10-25 02:41:05</t>
  </si>
  <si>
    <t>4127202</t>
  </si>
  <si>
    <t>芭东伴我入眠设计酒店</t>
  </si>
  <si>
    <t>LEE HAEWON</t>
  </si>
  <si>
    <t>226.65</t>
  </si>
  <si>
    <t>241.99</t>
  </si>
  <si>
    <t>2023-10-25 09:09:40</t>
  </si>
  <si>
    <t>4127814</t>
  </si>
  <si>
    <t>Rima Rima</t>
  </si>
  <si>
    <t>189.07</t>
  </si>
  <si>
    <t>201.87</t>
  </si>
  <si>
    <t>2023-10-25 11:23:32</t>
  </si>
  <si>
    <t>4129138</t>
  </si>
  <si>
    <t>露台 7 酒店</t>
  </si>
  <si>
    <t>WANG MENGSHI</t>
  </si>
  <si>
    <t>1187.34</t>
  </si>
  <si>
    <t>1267.71</t>
  </si>
  <si>
    <t>2023-10-25 15:20:13</t>
  </si>
  <si>
    <t>4129176</t>
  </si>
  <si>
    <t>奥斯汀公园酒店</t>
  </si>
  <si>
    <t>GUO HUI</t>
  </si>
  <si>
    <t>309.92</t>
  </si>
  <si>
    <t>330.90</t>
  </si>
  <si>
    <t>2023-10-25 15:40:30</t>
  </si>
  <si>
    <t>4129216</t>
  </si>
  <si>
    <t>合艾里瓦讷酒店</t>
  </si>
  <si>
    <t>lanmeechai kritsana</t>
  </si>
  <si>
    <t>173.12</t>
  </si>
  <si>
    <t>184.84</t>
  </si>
  <si>
    <t>2023-10-25 15:39:30</t>
  </si>
  <si>
    <t>4129231</t>
  </si>
  <si>
    <t>754.52</t>
  </si>
  <si>
    <t>805.60</t>
  </si>
  <si>
    <t>2023-10-25 15:44:45</t>
  </si>
  <si>
    <t>4129430</t>
  </si>
  <si>
    <t>SUN JIANAN</t>
  </si>
  <si>
    <t>209.30</t>
  </si>
  <si>
    <t>223.47</t>
  </si>
  <si>
    <t>2023-10-25 16:10:08</t>
  </si>
  <si>
    <t>4129608</t>
  </si>
  <si>
    <t>京那巴鲁凯悦酒店</t>
  </si>
  <si>
    <t>LI CHENGSHAN,WANG QIUPING</t>
  </si>
  <si>
    <t>544.38</t>
  </si>
  <si>
    <t>581.23</t>
  </si>
  <si>
    <t>2023-10-25 16:55:42</t>
  </si>
  <si>
    <t>4129621</t>
  </si>
  <si>
    <t>阿玛利亚南榜酒店</t>
  </si>
  <si>
    <t>ALANDAZ MEIRDIAN</t>
  </si>
  <si>
    <t>238.82</t>
  </si>
  <si>
    <t>254.99</t>
  </si>
  <si>
    <t>2023-10-25 16:59:31</t>
  </si>
  <si>
    <t>4129778</t>
  </si>
  <si>
    <t>纽兰德酒店</t>
  </si>
  <si>
    <t>RAJ ROWEN RAJ</t>
  </si>
  <si>
    <t>166.29</t>
  </si>
  <si>
    <t>177.55</t>
  </si>
  <si>
    <t>2023-10-25 17:33:59</t>
  </si>
  <si>
    <t>4129838</t>
  </si>
  <si>
    <t>沙马阿索克湖景公寓式酒店 (SHA Plus+)</t>
  </si>
  <si>
    <t>SAETAE LANANDA</t>
  </si>
  <si>
    <t>476.63</t>
  </si>
  <si>
    <t>508.89</t>
  </si>
  <si>
    <t>2023-10-25 17:23:30</t>
  </si>
  <si>
    <t>4129845</t>
  </si>
  <si>
    <t>萨迪德公寓式酒店</t>
  </si>
  <si>
    <t>KOSOLSOMBAT WARAT</t>
  </si>
  <si>
    <t>139.01</t>
  </si>
  <si>
    <t>148.42</t>
  </si>
  <si>
    <t>2023-10-25 17:25:30</t>
  </si>
  <si>
    <t>4129914</t>
  </si>
  <si>
    <t>安尼摩米里洛斯酒店</t>
  </si>
  <si>
    <t>KUMAR AMIT,VAISHALI VAISHALI</t>
  </si>
  <si>
    <t>495.60</t>
  </si>
  <si>
    <t>529.15</t>
  </si>
  <si>
    <t>2023-10-25 17:47:35</t>
  </si>
  <si>
    <t>希腊</t>
  </si>
  <si>
    <t>4129926</t>
  </si>
  <si>
    <t>西泽奥古斯都酒店</t>
  </si>
  <si>
    <t>Tsai Alyssa</t>
  </si>
  <si>
    <t>8559.59</t>
  </si>
  <si>
    <t>9139.00</t>
  </si>
  <si>
    <t>2023-10-25 17:58:54</t>
  </si>
  <si>
    <t>4129951</t>
  </si>
  <si>
    <t>WAY SI WEI</t>
  </si>
  <si>
    <t>1559.93</t>
  </si>
  <si>
    <t>1665.52</t>
  </si>
  <si>
    <t>2023-10-25 17:57:37</t>
  </si>
  <si>
    <t>4130191</t>
  </si>
  <si>
    <t>吉隆坡3WINZ酒店</t>
  </si>
  <si>
    <t>CHANGAIZKHANBINFAISAL CHANGAIZ KHAN</t>
  </si>
  <si>
    <t>106.05</t>
  </si>
  <si>
    <t>113.23</t>
  </si>
  <si>
    <t>2023-10-25 18:12:40</t>
  </si>
  <si>
    <t>4130285</t>
  </si>
  <si>
    <t>YEHS悉尼QVB酒店</t>
  </si>
  <si>
    <t>KUMAR MOHIT</t>
  </si>
  <si>
    <t>2164.45</t>
  </si>
  <si>
    <t>2310.96</t>
  </si>
  <si>
    <t>2023-10-25 18:41:12</t>
  </si>
  <si>
    <t>4130336</t>
  </si>
  <si>
    <t>沐汽车旅馆</t>
  </si>
  <si>
    <t>Lee Wee Yang</t>
  </si>
  <si>
    <t>595.72</t>
  </si>
  <si>
    <t>636.04</t>
  </si>
  <si>
    <t>2023-10-25 18:56:25</t>
  </si>
  <si>
    <t>4130341</t>
  </si>
  <si>
    <t>GAO WUMING</t>
  </si>
  <si>
    <t>358.78</t>
  </si>
  <si>
    <t>383.07</t>
  </si>
  <si>
    <t>2023-10-25 19:00:20</t>
  </si>
  <si>
    <t>4130411</t>
  </si>
  <si>
    <t>那考尔平酒店</t>
  </si>
  <si>
    <t>ZUBAIR MUHAMMAD</t>
  </si>
  <si>
    <t>66.95</t>
  </si>
  <si>
    <t>71.48</t>
  </si>
  <si>
    <t>2023-10-25 19:05:18</t>
  </si>
  <si>
    <t>4130474</t>
  </si>
  <si>
    <t>野生动物园酒店</t>
  </si>
  <si>
    <t>baharudin dato emma</t>
  </si>
  <si>
    <t>246.44</t>
  </si>
  <si>
    <t>263.12</t>
  </si>
  <si>
    <t>2023-10-25 19:19:07</t>
  </si>
  <si>
    <t>4130498</t>
  </si>
  <si>
    <t>铂尔曼吉隆坡城市中心大酒店</t>
  </si>
  <si>
    <t>GUO SEN,TIAN AIHU</t>
  </si>
  <si>
    <t>1360.00</t>
  </si>
  <si>
    <t>1452.06</t>
  </si>
  <si>
    <t>2023-10-26 07:59:02</t>
  </si>
  <si>
    <t>4130563</t>
  </si>
  <si>
    <t>西贡勒布兰克酒店</t>
  </si>
  <si>
    <t>TRAN HOANG PHUONG THAO</t>
  </si>
  <si>
    <t>541.99</t>
  </si>
  <si>
    <t>578.68</t>
  </si>
  <si>
    <t>2023-10-25 19:58:03</t>
  </si>
  <si>
    <t>4130831</t>
  </si>
  <si>
    <t>TIAN GUIHUA</t>
  </si>
  <si>
    <t>1954.08</t>
  </si>
  <si>
    <t>2086.36</t>
  </si>
  <si>
    <t>2023-10-25 20:09:12</t>
  </si>
  <si>
    <t>4130839</t>
  </si>
  <si>
    <t>曼谷是隆爱逸酒店</t>
  </si>
  <si>
    <t>SRIBOONRAUNG SAGAODAUN,SMITH GORDON</t>
  </si>
  <si>
    <t>520.84</t>
  </si>
  <si>
    <t>556.10</t>
  </si>
  <si>
    <t>2023-10-25 20:39:34</t>
  </si>
  <si>
    <t>4130866</t>
  </si>
  <si>
    <t>UHG四分之一沙拉铃酒店</t>
  </si>
  <si>
    <t>TANTHONG KRITSADAPONG</t>
  </si>
  <si>
    <t>248.37</t>
  </si>
  <si>
    <t>265.18</t>
  </si>
  <si>
    <t>2023-10-25 20:17:33</t>
  </si>
  <si>
    <t>4130867</t>
  </si>
  <si>
    <t>新加坡大中酒店</t>
  </si>
  <si>
    <t>XU JINGSHA</t>
  </si>
  <si>
    <t>928.65</t>
  </si>
  <si>
    <t>991.51</t>
  </si>
  <si>
    <t>2023-10-25 20:17:34</t>
  </si>
  <si>
    <t>4130924</t>
  </si>
  <si>
    <t>wang yuefeng</t>
  </si>
  <si>
    <t>649.34</t>
  </si>
  <si>
    <t>693.30</t>
  </si>
  <si>
    <t>2023-10-25 20:30:00</t>
  </si>
  <si>
    <t>4130998</t>
  </si>
  <si>
    <t>学院酒店</t>
  </si>
  <si>
    <t>Elton John</t>
  </si>
  <si>
    <t>1031.24</t>
  </si>
  <si>
    <t>1101.05</t>
  </si>
  <si>
    <t>2023-10-25 20:46:19</t>
  </si>
  <si>
    <t>比利时</t>
  </si>
  <si>
    <t>4131009</t>
  </si>
  <si>
    <t>阿吉曼伊万套房酒店</t>
  </si>
  <si>
    <t>CHEN YITONG</t>
  </si>
  <si>
    <t>533.09</t>
  </si>
  <si>
    <t>569.18</t>
  </si>
  <si>
    <t>2023-10-25 20:48:55</t>
  </si>
  <si>
    <t>4131307</t>
  </si>
  <si>
    <t>LIN KAI YU</t>
  </si>
  <si>
    <t>566.00</t>
  </si>
  <si>
    <t>604.31</t>
  </si>
  <si>
    <t>2023-10-26 10:16:22</t>
  </si>
  <si>
    <t>4131922</t>
  </si>
  <si>
    <t>马六甲松闲酒店</t>
  </si>
  <si>
    <t>KIM HWA RAW</t>
  </si>
  <si>
    <t>380.05</t>
  </si>
  <si>
    <t>405.78</t>
  </si>
  <si>
    <t>2023-10-25 23:02:06</t>
  </si>
  <si>
    <t>4131955</t>
  </si>
  <si>
    <t>天安新罗酒店</t>
  </si>
  <si>
    <t>Kim Moonsun</t>
  </si>
  <si>
    <t>916.76</t>
  </si>
  <si>
    <t>978.82</t>
  </si>
  <si>
    <t>2023-10-25 23:10:56</t>
  </si>
  <si>
    <t>4131997</t>
  </si>
  <si>
    <t>ZHAO SUPING</t>
  </si>
  <si>
    <t>391.43</t>
  </si>
  <si>
    <t>417.93</t>
  </si>
  <si>
    <t>2023-10-25 23:33:04</t>
  </si>
  <si>
    <t>4132021</t>
  </si>
  <si>
    <t>曼谷拉差达瑞士酒店 (SHA Extra Plus)</t>
  </si>
  <si>
    <t>ONG MUA KHEE,CHOOWA NICHA</t>
  </si>
  <si>
    <t>473.90</t>
  </si>
  <si>
    <t>505.98</t>
  </si>
  <si>
    <t>2023-10-25 23:31:39</t>
  </si>
  <si>
    <t>4132140</t>
  </si>
  <si>
    <t>通罗雅诗阁酒店</t>
  </si>
  <si>
    <t>Liu Yutong</t>
  </si>
  <si>
    <t>987.79</t>
  </si>
  <si>
    <t>1054.65</t>
  </si>
  <si>
    <t>2023-10-26 00:07:13</t>
  </si>
  <si>
    <t>4132165</t>
  </si>
  <si>
    <t>富丽华国际管理大酒店</t>
  </si>
  <si>
    <t>Song Yueyue</t>
  </si>
  <si>
    <t>182.85</t>
  </si>
  <si>
    <t>195.23</t>
  </si>
  <si>
    <t>2023-10-26 00:18:11</t>
  </si>
  <si>
    <t>4132436</t>
  </si>
  <si>
    <t>让塞巴斯蒂安巴驰酒店</t>
  </si>
  <si>
    <t>SINGH SATINDER</t>
  </si>
  <si>
    <t>568.71</t>
  </si>
  <si>
    <t>607.21</t>
  </si>
  <si>
    <t>2023-10-26 01:02:29</t>
  </si>
  <si>
    <t>4132452</t>
  </si>
  <si>
    <t>马蒂兹吉安瓜那酒店</t>
  </si>
  <si>
    <t>Trindade Izabel Cristina</t>
  </si>
  <si>
    <t>347.70</t>
  </si>
  <si>
    <t>371.24</t>
  </si>
  <si>
    <t>2023-10-26 01:30:16</t>
  </si>
  <si>
    <t>4132499</t>
  </si>
  <si>
    <t>AGH卡内特酒店</t>
  </si>
  <si>
    <t>soussi Mohamed</t>
  </si>
  <si>
    <t>767.68</t>
  </si>
  <si>
    <t>818.77</t>
  </si>
  <si>
    <t>2023-10-26 01:39:52</t>
  </si>
  <si>
    <t>4132596</t>
  </si>
  <si>
    <t>普吉艾希莉焦点酒店</t>
  </si>
  <si>
    <t>HU Chaopeng</t>
  </si>
  <si>
    <t>211.81</t>
  </si>
  <si>
    <t>225.91</t>
  </si>
  <si>
    <t>2023-10-26 02:47:32</t>
  </si>
  <si>
    <t>4132670</t>
  </si>
  <si>
    <t>今时精品酒店</t>
  </si>
  <si>
    <t>NGUYEN THI PHUONG THAO</t>
  </si>
  <si>
    <t>132.69</t>
  </si>
  <si>
    <t>141.52</t>
  </si>
  <si>
    <t>2023-10-26 04:12:49</t>
  </si>
  <si>
    <t>4132676</t>
  </si>
  <si>
    <t>芭堤雅南海滩可可特尔酒店</t>
  </si>
  <si>
    <t>LIU JINJIAN</t>
  </si>
  <si>
    <t>162.53</t>
  </si>
  <si>
    <t>173.35</t>
  </si>
  <si>
    <t>2023-10-26 04:19:34</t>
  </si>
  <si>
    <t>4132697</t>
  </si>
  <si>
    <t>TUTAPHA CHONARIN</t>
  </si>
  <si>
    <t>306.81</t>
  </si>
  <si>
    <t>327.23</t>
  </si>
  <si>
    <t>2023-10-26 04:42:23</t>
  </si>
  <si>
    <t>4132995</t>
  </si>
  <si>
    <t>三宝垄宝酒店</t>
  </si>
  <si>
    <t>Ujang Ujang</t>
  </si>
  <si>
    <t>451.41</t>
  </si>
  <si>
    <t>481.45</t>
  </si>
  <si>
    <t>2023-10-26 08:21:16</t>
  </si>
  <si>
    <t>4133002</t>
  </si>
  <si>
    <t>胜利西贡酒店</t>
  </si>
  <si>
    <t>Zhu Xiaoxue,wang yong</t>
  </si>
  <si>
    <t>475.85</t>
  </si>
  <si>
    <t>507.52</t>
  </si>
  <si>
    <t>2023-10-26 08:35:11</t>
  </si>
  <si>
    <t>4133034</t>
  </si>
  <si>
    <t>BASILOY ANSEL</t>
  </si>
  <si>
    <t>166.60</t>
  </si>
  <si>
    <t>177.69</t>
  </si>
  <si>
    <t>2023-10-26 08:48:45</t>
  </si>
  <si>
    <t>4133218</t>
  </si>
  <si>
    <t>EAYWONG WARUNEE</t>
  </si>
  <si>
    <t>505.44</t>
  </si>
  <si>
    <t>2023-10-26 09:42:35</t>
  </si>
  <si>
    <t>4133401</t>
  </si>
  <si>
    <t>泗水吉莫萨瑞克利奥酒店</t>
  </si>
  <si>
    <t>SETIYONO AGUS EKO</t>
  </si>
  <si>
    <t>136.69</t>
  </si>
  <si>
    <t>145.79</t>
  </si>
  <si>
    <t>2023-10-26 10:19:06</t>
  </si>
  <si>
    <t>4133484</t>
  </si>
  <si>
    <t>曼谷迈阿密酒店</t>
  </si>
  <si>
    <t>CHAOSAN METHAWEE</t>
  </si>
  <si>
    <t>296.36</t>
  </si>
  <si>
    <t>316.08</t>
  </si>
  <si>
    <t>2023-10-26 10:54:20</t>
  </si>
  <si>
    <t>4133498</t>
  </si>
  <si>
    <t>河内内排机场酒店</t>
  </si>
  <si>
    <t>ZHENG SONGMIAO</t>
  </si>
  <si>
    <t>175.66</t>
  </si>
  <si>
    <t>187.35</t>
  </si>
  <si>
    <t>2023-10-26 10:47:41</t>
  </si>
  <si>
    <t>4133673</t>
  </si>
  <si>
    <t>QUAN MEIHUA</t>
  </si>
  <si>
    <t>975.99</t>
  </si>
  <si>
    <t>1040.95</t>
  </si>
  <si>
    <t>2023-10-26 11:16:12</t>
  </si>
  <si>
    <t>4133679</t>
  </si>
  <si>
    <t>维斯塔德皮诺酒店</t>
  </si>
  <si>
    <t>TECSON SHA</t>
  </si>
  <si>
    <t>138.19</t>
  </si>
  <si>
    <t>147.39</t>
  </si>
  <si>
    <t>2023-10-26 11:20:19</t>
  </si>
  <si>
    <t>4133698</t>
  </si>
  <si>
    <t>钻石传奇酒店</t>
  </si>
  <si>
    <t>WAN ZIQIANG</t>
  </si>
  <si>
    <t>142.99</t>
  </si>
  <si>
    <t>152.51</t>
  </si>
  <si>
    <t>2023-10-26 11:28:00</t>
  </si>
  <si>
    <t>4133706</t>
  </si>
  <si>
    <t>康帕斯酒店集团思庭老清真寺酒店</t>
  </si>
  <si>
    <t>ANJAM MUNIB</t>
  </si>
  <si>
    <t>319.12</t>
  </si>
  <si>
    <t>340.36</t>
  </si>
  <si>
    <t>2023-10-26 11:29:11</t>
  </si>
  <si>
    <t>4133722</t>
  </si>
  <si>
    <t>杜尚别塞雷纳酒店</t>
  </si>
  <si>
    <t>Venkateswaran Balaji</t>
  </si>
  <si>
    <t>807.82</t>
  </si>
  <si>
    <t>861.58</t>
  </si>
  <si>
    <t>2023-10-26 11:32:40</t>
  </si>
  <si>
    <t>塔吉克斯坦</t>
  </si>
  <si>
    <t>4133730</t>
  </si>
  <si>
    <t>未来之港酒店</t>
  </si>
  <si>
    <t>SILVA LUCAS DE SOUSA</t>
  </si>
  <si>
    <t>270.71</t>
  </si>
  <si>
    <t>288.73</t>
  </si>
  <si>
    <t>2023-10-26 11:34:39</t>
  </si>
  <si>
    <t>4133800</t>
  </si>
  <si>
    <t>吉隆坡酒店</t>
  </si>
  <si>
    <t>BIN SAHARI ABD RAHMAN</t>
  </si>
  <si>
    <t>129.32</t>
  </si>
  <si>
    <t>137.93</t>
  </si>
  <si>
    <t>2023-10-26 12:01:31</t>
  </si>
  <si>
    <t>4133826</t>
  </si>
  <si>
    <t>曼谷贾斯蒂丝酒店</t>
  </si>
  <si>
    <t>PIROMKAN PAKPRAPA</t>
  </si>
  <si>
    <t>238.21</t>
  </si>
  <si>
    <t>254.06</t>
  </si>
  <si>
    <t>2023-10-26 12:00:41</t>
  </si>
  <si>
    <t>4133933</t>
  </si>
  <si>
    <t>贝斯特韦斯特巴厘岛库塔别墅酒店</t>
  </si>
  <si>
    <t>FU YIXUAN</t>
  </si>
  <si>
    <t>165.69</t>
  </si>
  <si>
    <t>176.72</t>
  </si>
  <si>
    <t>2023-10-26 12:02:20</t>
  </si>
  <si>
    <t>4133950</t>
  </si>
  <si>
    <t>考艾里克儿康赛特伊桑精品度假村</t>
  </si>
  <si>
    <t>KOTSANG ANGKARN</t>
  </si>
  <si>
    <t>532.37</t>
  </si>
  <si>
    <t>567.80</t>
  </si>
  <si>
    <t>2023-10-26 12:06:27</t>
  </si>
  <si>
    <t>4134061</t>
  </si>
  <si>
    <t>POTI NATTAWAN</t>
  </si>
  <si>
    <t>99.74</t>
  </si>
  <si>
    <t>106.38</t>
  </si>
  <si>
    <t>2023-10-26 12:49:33</t>
  </si>
  <si>
    <t>4134076</t>
  </si>
  <si>
    <t>UNG JOO KWAI</t>
  </si>
  <si>
    <t>190.00</t>
  </si>
  <si>
    <t>202.64</t>
  </si>
  <si>
    <t>2023-10-26 12:43:47</t>
  </si>
  <si>
    <t>4134367</t>
  </si>
  <si>
    <t>海乌酒店</t>
  </si>
  <si>
    <t>LIEN MING HSIANG</t>
  </si>
  <si>
    <t>121.93</t>
  </si>
  <si>
    <t>130.04</t>
  </si>
  <si>
    <t>2023-10-26 13:27:55</t>
  </si>
  <si>
    <t>4134424</t>
  </si>
  <si>
    <t>LINDQUIST KEVIN</t>
  </si>
  <si>
    <t>183.16</t>
  </si>
  <si>
    <t>195.35</t>
  </si>
  <si>
    <t>2023-10-26 13:33:27</t>
  </si>
  <si>
    <t>4134472</t>
  </si>
  <si>
    <t>MAT IRAHIM NURWAHIDAYU</t>
  </si>
  <si>
    <t>2023-10-26 13:43:05</t>
  </si>
  <si>
    <t>4134490</t>
  </si>
  <si>
    <t>曼谷宜居酒店</t>
  </si>
  <si>
    <t>SOPHONKANGWAN CHUDCHADA</t>
  </si>
  <si>
    <t>369.42</t>
  </si>
  <si>
    <t>394.01</t>
  </si>
  <si>
    <t>2023-10-26 13:48:20</t>
  </si>
  <si>
    <t>4134498</t>
  </si>
  <si>
    <t>井里汶西特拉德里姆酒店</t>
  </si>
  <si>
    <t>NURSALIM ANTONIUS HENGKY</t>
  </si>
  <si>
    <t>119.36</t>
  </si>
  <si>
    <t>127.30</t>
  </si>
  <si>
    <t>2023-10-26 13:50:33</t>
  </si>
  <si>
    <t>4134560</t>
  </si>
  <si>
    <t>拉各斯福朋喜来登酒店</t>
  </si>
  <si>
    <t>wang ningrui</t>
  </si>
  <si>
    <t>1015.38</t>
  </si>
  <si>
    <t>1082.96</t>
  </si>
  <si>
    <t>2023-10-26 14:08:19</t>
  </si>
  <si>
    <t>尼日利亚</t>
  </si>
  <si>
    <t>4134577</t>
  </si>
  <si>
    <t>图克图克青年旅舍</t>
  </si>
  <si>
    <t>SONTHINEN THIRAPHON</t>
  </si>
  <si>
    <t>92.49</t>
  </si>
  <si>
    <t>98.65</t>
  </si>
  <si>
    <t>2023-10-26 14:17:09</t>
  </si>
  <si>
    <t>4134585</t>
  </si>
  <si>
    <t>Lee ZIANG</t>
  </si>
  <si>
    <t>447.96</t>
  </si>
  <si>
    <t>477.77</t>
  </si>
  <si>
    <t>2023-10-26 14:14:38</t>
  </si>
  <si>
    <t>4134596</t>
  </si>
  <si>
    <t>素万那普丽晶酒店</t>
  </si>
  <si>
    <t>TOHIR ABDULBAR</t>
  </si>
  <si>
    <t>138.09</t>
  </si>
  <si>
    <t>147.28</t>
  </si>
  <si>
    <t>2023-10-26 14:19:35</t>
  </si>
  <si>
    <t>4134648</t>
  </si>
  <si>
    <t>马六甲芙萝拉大酒店</t>
  </si>
  <si>
    <t>CHAI CHEE WAI</t>
  </si>
  <si>
    <t>161.56</t>
  </si>
  <si>
    <t>172.31</t>
  </si>
  <si>
    <t>2023-10-26 14:34:20</t>
  </si>
  <si>
    <t>4134678</t>
  </si>
  <si>
    <t>皇家酒店</t>
  </si>
  <si>
    <t>NAYEE SUMITABEN MAHESHBHAI</t>
  </si>
  <si>
    <t>448.78</t>
  </si>
  <si>
    <t>478.65</t>
  </si>
  <si>
    <t>2023-10-26 14:45:34</t>
  </si>
  <si>
    <t>印度</t>
  </si>
  <si>
    <t>4134683</t>
  </si>
  <si>
    <t>马斯喀特皇家郁金香酒店</t>
  </si>
  <si>
    <t>AL ABDALI NASSER</t>
  </si>
  <si>
    <t>575.95</t>
  </si>
  <si>
    <t>614.28</t>
  </si>
  <si>
    <t>2023-10-26 14:46:53</t>
  </si>
  <si>
    <t>4134782</t>
  </si>
  <si>
    <t>SUN BIN</t>
  </si>
  <si>
    <t>2454.43</t>
  </si>
  <si>
    <t>2617.78</t>
  </si>
  <si>
    <t>2023-10-26 15:01:00</t>
  </si>
  <si>
    <t>4134878</t>
  </si>
  <si>
    <t>提尼迪酒店 - 曼谷高尔夫俱乐部</t>
  </si>
  <si>
    <t>POON CHUN MING</t>
  </si>
  <si>
    <t>261.80</t>
  </si>
  <si>
    <t>279.22</t>
  </si>
  <si>
    <t>2023-10-26 15:04:49</t>
  </si>
  <si>
    <t>4135005</t>
  </si>
  <si>
    <t>三点阿尔萨拉马酒店</t>
  </si>
  <si>
    <t>PUTHANPURAYIL SAZHAL SALAM</t>
  </si>
  <si>
    <t>456.26</t>
  </si>
  <si>
    <t>486.63</t>
  </si>
  <si>
    <t>2023-10-26 15:40:08</t>
  </si>
  <si>
    <t>4135223</t>
  </si>
  <si>
    <t>HARUN RIDZUWAN</t>
  </si>
  <si>
    <t>209.35</t>
  </si>
  <si>
    <t>223.28</t>
  </si>
  <si>
    <t>2023-10-26 16:02:36</t>
  </si>
  <si>
    <t>4135255</t>
  </si>
  <si>
    <t>NAPRAPAI CHONTICHA</t>
  </si>
  <si>
    <t>416.13</t>
  </si>
  <si>
    <t>443.82</t>
  </si>
  <si>
    <t>2023-10-26 16:10:50</t>
  </si>
  <si>
    <t>4135300</t>
  </si>
  <si>
    <t>Pice Hotel</t>
  </si>
  <si>
    <t>ABDUL MAJID MOHD FADZLI</t>
  </si>
  <si>
    <t>127.81</t>
  </si>
  <si>
    <t>136.32</t>
  </si>
  <si>
    <t>2023-10-26 16:33:30</t>
  </si>
  <si>
    <t>4135315</t>
  </si>
  <si>
    <t>桄榔大山坡酒店</t>
  </si>
  <si>
    <t>LI XINYI</t>
  </si>
  <si>
    <t>192.95</t>
  </si>
  <si>
    <t>205.79</t>
  </si>
  <si>
    <t>2023-10-26 16:26:53</t>
  </si>
  <si>
    <t>4135323</t>
  </si>
  <si>
    <t>克拉玛特MaxoneHotels.com酒店</t>
  </si>
  <si>
    <t>ANDRIANSYAH RIZKI</t>
  </si>
  <si>
    <t>129.56</t>
  </si>
  <si>
    <t>138.18</t>
  </si>
  <si>
    <t>2023-10-26 16:27:54</t>
  </si>
  <si>
    <t>4135336</t>
  </si>
  <si>
    <t>巴拉望合欢树花园酒店</t>
  </si>
  <si>
    <t>Dobleros Mariane Rearl</t>
  </si>
  <si>
    <t>420.51</t>
  </si>
  <si>
    <t>448.50</t>
  </si>
  <si>
    <t>2023-10-26 16:30:40</t>
  </si>
  <si>
    <t>4135353</t>
  </si>
  <si>
    <t>阿斯顿尊荣西马图庞及会议中心</t>
  </si>
  <si>
    <t>KIM HYEJIN</t>
  </si>
  <si>
    <t>499.42</t>
  </si>
  <si>
    <t>532.66</t>
  </si>
  <si>
    <t>2023-10-26 16:34:48</t>
  </si>
  <si>
    <t>4135367</t>
  </si>
  <si>
    <t>关丹凯悦酒店</t>
  </si>
  <si>
    <t>KRISHNAN KARTHIGEYAN</t>
  </si>
  <si>
    <t>686.93</t>
  </si>
  <si>
    <t>732.65</t>
  </si>
  <si>
    <t>2023-10-26 16:37:15</t>
  </si>
  <si>
    <t>4135414</t>
  </si>
  <si>
    <t>林哈德拿笃行政酒店</t>
  </si>
  <si>
    <t>li wei</t>
  </si>
  <si>
    <t>190.85</t>
  </si>
  <si>
    <t>203.55</t>
  </si>
  <si>
    <t>2023-10-26 16:47:45</t>
  </si>
  <si>
    <t>4135424</t>
  </si>
  <si>
    <t>迷你套房 - 马卡蒂艾顿塔酒店</t>
  </si>
  <si>
    <t>TANAKA MIKA</t>
  </si>
  <si>
    <t>263.17</t>
  </si>
  <si>
    <t>280.69</t>
  </si>
  <si>
    <t>2023-10-26 16:50:06</t>
  </si>
  <si>
    <t>4135457</t>
  </si>
  <si>
    <t>芭堤雅百思通酒店  (SHA Extra Plus)</t>
  </si>
  <si>
    <t>PAWITHIDA LUNAHA PAWITHIDA</t>
  </si>
  <si>
    <t>134.14</t>
  </si>
  <si>
    <t>143.07</t>
  </si>
  <si>
    <t>2023-10-26 16:56:08</t>
  </si>
  <si>
    <t>4135466</t>
  </si>
  <si>
    <t>家庭旅馆</t>
  </si>
  <si>
    <t>KU THANAPAT</t>
  </si>
  <si>
    <t>202.80</t>
  </si>
  <si>
    <t>216.30</t>
  </si>
  <si>
    <t>2023-10-26 16:57:59</t>
  </si>
  <si>
    <t>4135660</t>
  </si>
  <si>
    <t>BAKUKIN ILIA</t>
  </si>
  <si>
    <t>143.16</t>
  </si>
  <si>
    <t>152.69</t>
  </si>
  <si>
    <t>2023-10-26 17:20:16</t>
  </si>
  <si>
    <t>4135781</t>
  </si>
  <si>
    <t>法兰西车站里昂巴士底狱酒店</t>
  </si>
  <si>
    <t>MALLET Elric</t>
  </si>
  <si>
    <t>695.35</t>
  </si>
  <si>
    <t>741.63</t>
  </si>
  <si>
    <t>2023-10-26 17:42:36</t>
  </si>
  <si>
    <t>4135802</t>
  </si>
  <si>
    <t>阿瑜陀耶之家酒店</t>
  </si>
  <si>
    <t>WISETLA KANOKORN</t>
  </si>
  <si>
    <t>189.35</t>
  </si>
  <si>
    <t>201.95</t>
  </si>
  <si>
    <t>2023-10-26 17:57:34</t>
  </si>
  <si>
    <t>4135817</t>
  </si>
  <si>
    <t>阿拉木图大埃尔比勒酒店</t>
  </si>
  <si>
    <t>ZHANG MINGFANG</t>
  </si>
  <si>
    <t>365.14</t>
  </si>
  <si>
    <t>389.44</t>
  </si>
  <si>
    <t>2023-10-26 18:02:04</t>
  </si>
  <si>
    <t>哈萨克斯坦</t>
  </si>
  <si>
    <t>4136165</t>
  </si>
  <si>
    <t>219.98</t>
  </si>
  <si>
    <t>234.62</t>
  </si>
  <si>
    <t>2023-10-26 18:43:10</t>
  </si>
  <si>
    <t>4136513</t>
  </si>
  <si>
    <t>曼特拉图拉马力酒店</t>
  </si>
  <si>
    <t>LUO BAOJUN</t>
  </si>
  <si>
    <t>854.05</t>
  </si>
  <si>
    <t>910.89</t>
  </si>
  <si>
    <t>2023-10-26 19:12:15</t>
  </si>
  <si>
    <t>4136610</t>
  </si>
  <si>
    <t>曼谷素里翁可可特尔酒店</t>
  </si>
  <si>
    <t>SIWASAHUT PHAKORN</t>
  </si>
  <si>
    <t>227.25</t>
  </si>
  <si>
    <t>242.37</t>
  </si>
  <si>
    <t>2023-10-26 19:33:01</t>
  </si>
  <si>
    <t>4136995</t>
  </si>
  <si>
    <t>月亮夜晚酒店</t>
  </si>
  <si>
    <t>LEE JUSEOK</t>
  </si>
  <si>
    <t>162.27</t>
  </si>
  <si>
    <t>173.07</t>
  </si>
  <si>
    <t>2023-10-26 20:27:03</t>
  </si>
  <si>
    <t>4137039</t>
  </si>
  <si>
    <t>盖亚别墅多洛米蒂旅馆</t>
  </si>
  <si>
    <t>Gendron Alexandre</t>
  </si>
  <si>
    <t>484.90</t>
  </si>
  <si>
    <t>517.17</t>
  </si>
  <si>
    <t>2023-10-26 20:31:19</t>
  </si>
  <si>
    <t>4137089</t>
  </si>
  <si>
    <t>布赖代盖西姆金色郁金香酒店</t>
  </si>
  <si>
    <t>YU FEI</t>
  </si>
  <si>
    <t>762.94</t>
  </si>
  <si>
    <t>813.72</t>
  </si>
  <si>
    <t>2023-10-26 20:47:33</t>
  </si>
  <si>
    <t>4137105</t>
  </si>
  <si>
    <t>阿罗哈合艾酒店</t>
  </si>
  <si>
    <t>KE WEIQIU,LI Huosheng</t>
  </si>
  <si>
    <t>342.92</t>
  </si>
  <si>
    <t>365.74</t>
  </si>
  <si>
    <t>2023-10-26 20:51:53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</si>
</sst>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22"/>
  <sheetViews>
    <sheetView topLeftCell="A352" workbookViewId="0">
      <selection activeCell="A352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45221</v>
      </c>
      <c r="G2" s="6">
        <v>45224</v>
      </c>
      <c r="H2" s="4">
        <v>1</v>
      </c>
      <c r="I2" s="4">
        <v>3</v>
      </c>
      <c r="J2" s="4">
        <v>3</v>
      </c>
      <c r="K2" s="4" t="s">
        <v>30</v>
      </c>
      <c r="L2" s="4">
        <v>5190</v>
      </c>
      <c r="M2" s="4">
        <v>5190</v>
      </c>
      <c r="N2" s="4" t="s">
        <v>31</v>
      </c>
      <c r="O2" s="4" t="s">
        <v>32</v>
      </c>
      <c r="P2" s="4" t="s">
        <v>33</v>
      </c>
      <c r="Q2" s="4">
        <v>0</v>
      </c>
      <c r="R2" s="7">
        <v>45061</v>
      </c>
      <c r="S2" s="6">
        <v>45227</v>
      </c>
      <c r="T2" s="4" t="s">
        <v>34</v>
      </c>
      <c r="U2" s="4">
        <v>5190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45220</v>
      </c>
      <c r="G3" s="6">
        <v>45224</v>
      </c>
      <c r="H3" s="4">
        <v>1</v>
      </c>
      <c r="I3" s="4">
        <v>4</v>
      </c>
      <c r="J3" s="4">
        <v>4</v>
      </c>
      <c r="K3" s="4" t="s">
        <v>30</v>
      </c>
      <c r="L3" s="4">
        <v>1472</v>
      </c>
      <c r="M3" s="4">
        <v>1472</v>
      </c>
      <c r="N3" s="4" t="s">
        <v>40</v>
      </c>
      <c r="O3" s="4" t="s">
        <v>32</v>
      </c>
      <c r="P3" s="4" t="s">
        <v>33</v>
      </c>
      <c r="Q3" s="4">
        <v>0</v>
      </c>
      <c r="R3" s="7">
        <v>45087.0000115741</v>
      </c>
      <c r="S3" s="6">
        <v>45227</v>
      </c>
      <c r="T3" s="4" t="s">
        <v>34</v>
      </c>
      <c r="U3" s="4">
        <v>1472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45221</v>
      </c>
      <c r="G4" s="6">
        <v>45224</v>
      </c>
      <c r="H4" s="4">
        <v>1</v>
      </c>
      <c r="I4" s="4">
        <v>3</v>
      </c>
      <c r="J4" s="4">
        <v>3</v>
      </c>
      <c r="K4" s="4" t="s">
        <v>30</v>
      </c>
      <c r="L4" s="4">
        <v>3525.54</v>
      </c>
      <c r="M4" s="4">
        <v>3525.54</v>
      </c>
      <c r="N4" s="4" t="s">
        <v>46</v>
      </c>
      <c r="O4" s="4" t="s">
        <v>32</v>
      </c>
      <c r="P4" s="4" t="s">
        <v>33</v>
      </c>
      <c r="Q4" s="4">
        <v>0</v>
      </c>
      <c r="R4" s="7">
        <v>45127.0000115741</v>
      </c>
      <c r="S4" s="6">
        <v>45227</v>
      </c>
      <c r="T4" s="4" t="s">
        <v>34</v>
      </c>
      <c r="U4" s="4">
        <v>3525.54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45221</v>
      </c>
      <c r="G5" s="6">
        <v>45224</v>
      </c>
      <c r="H5" s="4">
        <v>1</v>
      </c>
      <c r="I5" s="4">
        <v>3</v>
      </c>
      <c r="J5" s="4">
        <v>3</v>
      </c>
      <c r="K5" s="4" t="s">
        <v>30</v>
      </c>
      <c r="L5" s="4">
        <v>3525.54</v>
      </c>
      <c r="M5" s="4">
        <v>3525.54</v>
      </c>
      <c r="N5" s="4" t="s">
        <v>50</v>
      </c>
      <c r="O5" s="4" t="s">
        <v>32</v>
      </c>
      <c r="P5" s="4" t="s">
        <v>33</v>
      </c>
      <c r="Q5" s="4">
        <v>0</v>
      </c>
      <c r="R5" s="7">
        <v>45127</v>
      </c>
      <c r="S5" s="6">
        <v>45227</v>
      </c>
      <c r="T5" s="4" t="s">
        <v>34</v>
      </c>
      <c r="U5" s="4">
        <v>3525.54</v>
      </c>
      <c r="V5" s="4">
        <v>0</v>
      </c>
      <c r="W5" s="4">
        <v>0</v>
      </c>
      <c r="X5" s="4" t="s">
        <v>51</v>
      </c>
      <c r="Y5" s="4" t="s">
        <v>48</v>
      </c>
    </row>
    <row r="6" s="4" customFormat="1" spans="1:25">
      <c r="A6" s="4" t="s">
        <v>43</v>
      </c>
      <c r="B6" s="4" t="s">
        <v>26</v>
      </c>
      <c r="C6" s="4" t="s">
        <v>52</v>
      </c>
      <c r="D6" s="4" t="s">
        <v>44</v>
      </c>
      <c r="E6" s="4" t="s">
        <v>45</v>
      </c>
      <c r="F6" s="6">
        <v>45221</v>
      </c>
      <c r="G6" s="6">
        <v>45224</v>
      </c>
      <c r="H6" s="4">
        <v>1</v>
      </c>
      <c r="I6" s="4">
        <v>3</v>
      </c>
      <c r="J6" s="4">
        <v>3</v>
      </c>
      <c r="K6" s="4" t="s">
        <v>30</v>
      </c>
      <c r="L6" s="4">
        <v>-3525.54</v>
      </c>
      <c r="M6" s="4">
        <v>-3525.54</v>
      </c>
      <c r="N6" s="4" t="s">
        <v>46</v>
      </c>
      <c r="O6" s="4" t="s">
        <v>32</v>
      </c>
      <c r="P6" s="4" t="s">
        <v>33</v>
      </c>
      <c r="Q6" s="4">
        <v>0</v>
      </c>
      <c r="R6" s="7">
        <v>45127.0000115741</v>
      </c>
      <c r="S6" s="6">
        <v>45227</v>
      </c>
      <c r="T6" s="4" t="s">
        <v>34</v>
      </c>
      <c r="U6" s="4">
        <v>-3525.54</v>
      </c>
      <c r="V6" s="4">
        <v>0</v>
      </c>
      <c r="W6" s="4">
        <v>0</v>
      </c>
      <c r="X6" s="4" t="s">
        <v>47</v>
      </c>
      <c r="Y6" s="4" t="s">
        <v>48</v>
      </c>
    </row>
    <row r="7" s="4" customFormat="1" spans="1:25">
      <c r="A7" s="4" t="s">
        <v>49</v>
      </c>
      <c r="B7" s="4" t="s">
        <v>26</v>
      </c>
      <c r="C7" s="4" t="s">
        <v>52</v>
      </c>
      <c r="D7" s="4" t="s">
        <v>44</v>
      </c>
      <c r="E7" s="4" t="s">
        <v>45</v>
      </c>
      <c r="F7" s="6">
        <v>45221</v>
      </c>
      <c r="G7" s="6">
        <v>45224</v>
      </c>
      <c r="H7" s="4">
        <v>1</v>
      </c>
      <c r="I7" s="4">
        <v>3</v>
      </c>
      <c r="J7" s="4">
        <v>3</v>
      </c>
      <c r="K7" s="4" t="s">
        <v>30</v>
      </c>
      <c r="L7" s="4">
        <v>-3525.54</v>
      </c>
      <c r="M7" s="4">
        <v>-3525.54</v>
      </c>
      <c r="N7" s="4" t="s">
        <v>50</v>
      </c>
      <c r="O7" s="4" t="s">
        <v>32</v>
      </c>
      <c r="P7" s="4" t="s">
        <v>33</v>
      </c>
      <c r="Q7" s="4">
        <v>0</v>
      </c>
      <c r="R7" s="7">
        <v>45127</v>
      </c>
      <c r="S7" s="6">
        <v>45227</v>
      </c>
      <c r="T7" s="4" t="s">
        <v>34</v>
      </c>
      <c r="U7" s="4">
        <v>-3525.54</v>
      </c>
      <c r="V7" s="4">
        <v>0</v>
      </c>
      <c r="W7" s="4">
        <v>0</v>
      </c>
      <c r="X7" s="4" t="s">
        <v>51</v>
      </c>
      <c r="Y7" s="4" t="s">
        <v>48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45220</v>
      </c>
      <c r="G8" s="6">
        <v>45224</v>
      </c>
      <c r="H8" s="4">
        <v>1</v>
      </c>
      <c r="I8" s="4">
        <v>4</v>
      </c>
      <c r="J8" s="4">
        <v>4</v>
      </c>
      <c r="K8" s="4" t="s">
        <v>30</v>
      </c>
      <c r="L8" s="4">
        <v>4331.28</v>
      </c>
      <c r="M8" s="4">
        <v>4331.28</v>
      </c>
      <c r="N8" s="4" t="s">
        <v>56</v>
      </c>
      <c r="O8" s="4" t="s">
        <v>32</v>
      </c>
      <c r="P8" s="4" t="s">
        <v>33</v>
      </c>
      <c r="Q8" s="4">
        <v>0</v>
      </c>
      <c r="R8" s="7">
        <v>45130.0000115741</v>
      </c>
      <c r="S8" s="6">
        <v>45227</v>
      </c>
      <c r="T8" s="4" t="s">
        <v>34</v>
      </c>
      <c r="U8" s="4">
        <v>4331.28</v>
      </c>
      <c r="V8" s="4">
        <v>0</v>
      </c>
      <c r="W8" s="4">
        <v>0</v>
      </c>
      <c r="X8" s="4" t="s">
        <v>57</v>
      </c>
      <c r="Y8" s="4" t="s">
        <v>48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45222</v>
      </c>
      <c r="G9" s="6">
        <v>45224</v>
      </c>
      <c r="H9" s="4">
        <v>1</v>
      </c>
      <c r="I9" s="4">
        <v>2</v>
      </c>
      <c r="J9" s="4">
        <v>2</v>
      </c>
      <c r="K9" s="4" t="s">
        <v>30</v>
      </c>
      <c r="L9" s="4">
        <v>1689.18</v>
      </c>
      <c r="M9" s="4">
        <v>1689.18</v>
      </c>
      <c r="N9" s="4" t="s">
        <v>61</v>
      </c>
      <c r="O9" s="4" t="s">
        <v>32</v>
      </c>
      <c r="P9" s="4" t="s">
        <v>33</v>
      </c>
      <c r="Q9" s="4">
        <v>0</v>
      </c>
      <c r="R9" s="7">
        <v>45145</v>
      </c>
      <c r="S9" s="6">
        <v>45227</v>
      </c>
      <c r="T9" s="4" t="s">
        <v>34</v>
      </c>
      <c r="U9" s="4">
        <v>1689.18</v>
      </c>
      <c r="V9" s="4">
        <v>0</v>
      </c>
      <c r="W9" s="4">
        <v>0</v>
      </c>
      <c r="X9" s="4" t="s">
        <v>62</v>
      </c>
      <c r="Y9" s="4" t="s">
        <v>48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45223</v>
      </c>
      <c r="G10" s="6">
        <v>45224</v>
      </c>
      <c r="H10" s="4">
        <v>1</v>
      </c>
      <c r="I10" s="4">
        <v>1</v>
      </c>
      <c r="J10" s="4">
        <v>1</v>
      </c>
      <c r="K10" s="4" t="s">
        <v>30</v>
      </c>
      <c r="L10" s="4">
        <v>1085.77</v>
      </c>
      <c r="M10" s="4">
        <v>1085.77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45148.0000115741</v>
      </c>
      <c r="S10" s="6">
        <v>45227</v>
      </c>
      <c r="T10" s="4" t="s">
        <v>34</v>
      </c>
      <c r="U10" s="4">
        <v>1085.77</v>
      </c>
      <c r="V10" s="4">
        <v>0</v>
      </c>
      <c r="W10" s="4">
        <v>0</v>
      </c>
      <c r="X10" s="4" t="s">
        <v>67</v>
      </c>
      <c r="Y10" s="4" t="s">
        <v>48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45219</v>
      </c>
      <c r="G11" s="6">
        <v>45224</v>
      </c>
      <c r="H11" s="4">
        <v>1</v>
      </c>
      <c r="I11" s="4">
        <v>5</v>
      </c>
      <c r="J11" s="4">
        <v>5</v>
      </c>
      <c r="K11" s="4" t="s">
        <v>30</v>
      </c>
      <c r="L11" s="4">
        <v>5411.25</v>
      </c>
      <c r="M11" s="4">
        <v>5411.25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45148</v>
      </c>
      <c r="S11" s="6">
        <v>45227</v>
      </c>
      <c r="T11" s="4" t="s">
        <v>34</v>
      </c>
      <c r="U11" s="4">
        <v>5411.25</v>
      </c>
      <c r="V11" s="4">
        <v>0</v>
      </c>
      <c r="W11" s="4">
        <v>0</v>
      </c>
      <c r="X11" s="4" t="s">
        <v>72</v>
      </c>
      <c r="Y11" s="4" t="s">
        <v>73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45222</v>
      </c>
      <c r="G12" s="6">
        <v>45224</v>
      </c>
      <c r="H12" s="4">
        <v>1</v>
      </c>
      <c r="I12" s="4">
        <v>2</v>
      </c>
      <c r="J12" s="4">
        <v>2</v>
      </c>
      <c r="K12" s="4" t="s">
        <v>30</v>
      </c>
      <c r="L12" s="4">
        <v>801.8</v>
      </c>
      <c r="M12" s="4">
        <v>801.8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45162</v>
      </c>
      <c r="S12" s="6">
        <v>45227</v>
      </c>
      <c r="T12" s="4" t="s">
        <v>34</v>
      </c>
      <c r="U12" s="4">
        <v>801.8</v>
      </c>
      <c r="V12" s="4">
        <v>0</v>
      </c>
      <c r="W12" s="4">
        <v>0</v>
      </c>
      <c r="X12" s="4" t="s">
        <v>78</v>
      </c>
      <c r="Y12" s="4" t="s">
        <v>79</v>
      </c>
    </row>
    <row r="13" s="4" customFormat="1" spans="1:25">
      <c r="A13" s="4" t="s">
        <v>53</v>
      </c>
      <c r="B13" s="4" t="s">
        <v>26</v>
      </c>
      <c r="C13" s="4" t="s">
        <v>52</v>
      </c>
      <c r="D13" s="4" t="s">
        <v>54</v>
      </c>
      <c r="E13" s="4" t="s">
        <v>55</v>
      </c>
      <c r="F13" s="6">
        <v>45220</v>
      </c>
      <c r="G13" s="6">
        <v>45224</v>
      </c>
      <c r="H13" s="4">
        <v>1</v>
      </c>
      <c r="I13" s="4">
        <v>4</v>
      </c>
      <c r="J13" s="4">
        <v>4</v>
      </c>
      <c r="K13" s="4" t="s">
        <v>30</v>
      </c>
      <c r="L13" s="4">
        <v>-4331.28</v>
      </c>
      <c r="M13" s="4">
        <v>-4331.28</v>
      </c>
      <c r="N13" s="4" t="s">
        <v>56</v>
      </c>
      <c r="O13" s="4" t="s">
        <v>32</v>
      </c>
      <c r="P13" s="4" t="s">
        <v>33</v>
      </c>
      <c r="Q13" s="4">
        <v>0</v>
      </c>
      <c r="R13" s="7">
        <v>45130.0000115741</v>
      </c>
      <c r="S13" s="6">
        <v>45227</v>
      </c>
      <c r="T13" s="4" t="s">
        <v>34</v>
      </c>
      <c r="U13" s="4">
        <v>-4331.28</v>
      </c>
      <c r="V13" s="4">
        <v>0</v>
      </c>
      <c r="W13" s="4">
        <v>0</v>
      </c>
      <c r="X13" s="4" t="s">
        <v>57</v>
      </c>
      <c r="Y13" s="4" t="s">
        <v>48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45221</v>
      </c>
      <c r="G14" s="6">
        <v>45224</v>
      </c>
      <c r="H14" s="4">
        <v>1</v>
      </c>
      <c r="I14" s="4">
        <v>3</v>
      </c>
      <c r="J14" s="4">
        <v>3</v>
      </c>
      <c r="K14" s="4" t="s">
        <v>30</v>
      </c>
      <c r="L14" s="4">
        <v>1712.25</v>
      </c>
      <c r="M14" s="4">
        <v>1712.25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45168</v>
      </c>
      <c r="S14" s="6">
        <v>45227</v>
      </c>
      <c r="T14" s="4" t="s">
        <v>34</v>
      </c>
      <c r="U14" s="4">
        <v>1712.25</v>
      </c>
      <c r="V14" s="4">
        <v>0</v>
      </c>
      <c r="W14" s="4">
        <v>0</v>
      </c>
      <c r="X14" s="4" t="s">
        <v>84</v>
      </c>
      <c r="Y14" s="4" t="s">
        <v>85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45222</v>
      </c>
      <c r="G15" s="6">
        <v>45224</v>
      </c>
      <c r="H15" s="4">
        <v>2</v>
      </c>
      <c r="I15" s="4">
        <v>2</v>
      </c>
      <c r="J15" s="4">
        <v>4</v>
      </c>
      <c r="K15" s="4" t="s">
        <v>30</v>
      </c>
      <c r="L15" s="4">
        <v>7313</v>
      </c>
      <c r="M15" s="4">
        <v>7313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45170.0000115741</v>
      </c>
      <c r="S15" s="6">
        <v>45227</v>
      </c>
      <c r="T15" s="4" t="s">
        <v>34</v>
      </c>
      <c r="U15" s="4">
        <v>7313</v>
      </c>
      <c r="V15" s="4">
        <v>0</v>
      </c>
      <c r="W15" s="4">
        <v>0</v>
      </c>
      <c r="X15" s="4" t="s">
        <v>90</v>
      </c>
      <c r="Y15" s="4" t="s">
        <v>91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45223</v>
      </c>
      <c r="G16" s="6">
        <v>45224</v>
      </c>
      <c r="H16" s="4">
        <v>1</v>
      </c>
      <c r="I16" s="4">
        <v>1</v>
      </c>
      <c r="J16" s="4">
        <v>1</v>
      </c>
      <c r="K16" s="4" t="s">
        <v>30</v>
      </c>
      <c r="L16" s="4">
        <v>2178.2</v>
      </c>
      <c r="M16" s="4">
        <v>2178.2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45176.0000115741</v>
      </c>
      <c r="S16" s="6">
        <v>45227</v>
      </c>
      <c r="T16" s="4" t="s">
        <v>34</v>
      </c>
      <c r="U16" s="4">
        <v>2178.2</v>
      </c>
      <c r="V16" s="4">
        <v>0</v>
      </c>
      <c r="W16" s="4">
        <v>0</v>
      </c>
      <c r="X16" s="4" t="s">
        <v>96</v>
      </c>
      <c r="Y16" s="4" t="s">
        <v>48</v>
      </c>
    </row>
    <row r="17" s="4" customFormat="1" spans="1:25">
      <c r="A17" s="4" t="s">
        <v>92</v>
      </c>
      <c r="B17" s="4" t="s">
        <v>26</v>
      </c>
      <c r="C17" s="4" t="s">
        <v>52</v>
      </c>
      <c r="D17" s="4" t="s">
        <v>93</v>
      </c>
      <c r="E17" s="4" t="s">
        <v>94</v>
      </c>
      <c r="F17" s="6">
        <v>45223</v>
      </c>
      <c r="G17" s="6">
        <v>45224</v>
      </c>
      <c r="H17" s="4">
        <v>1</v>
      </c>
      <c r="I17" s="4">
        <v>1</v>
      </c>
      <c r="J17" s="4">
        <v>1</v>
      </c>
      <c r="K17" s="4" t="s">
        <v>30</v>
      </c>
      <c r="L17" s="4">
        <v>-2178.2</v>
      </c>
      <c r="M17" s="4">
        <v>-2178.2</v>
      </c>
      <c r="N17" s="4" t="s">
        <v>95</v>
      </c>
      <c r="O17" s="4" t="s">
        <v>32</v>
      </c>
      <c r="P17" s="4" t="s">
        <v>33</v>
      </c>
      <c r="Q17" s="4">
        <v>0</v>
      </c>
      <c r="R17" s="7">
        <v>45176.0000115741</v>
      </c>
      <c r="S17" s="6">
        <v>45227</v>
      </c>
      <c r="T17" s="4" t="s">
        <v>34</v>
      </c>
      <c r="U17" s="4">
        <v>-2178.2</v>
      </c>
      <c r="V17" s="4">
        <v>0</v>
      </c>
      <c r="W17" s="4">
        <v>0</v>
      </c>
      <c r="X17" s="4" t="s">
        <v>96</v>
      </c>
      <c r="Y17" s="4" t="s">
        <v>48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45223</v>
      </c>
      <c r="G18" s="6">
        <v>45224</v>
      </c>
      <c r="H18" s="4">
        <v>1</v>
      </c>
      <c r="I18" s="4">
        <v>1</v>
      </c>
      <c r="J18" s="4">
        <v>1</v>
      </c>
      <c r="K18" s="4" t="s">
        <v>30</v>
      </c>
      <c r="L18" s="4">
        <v>1016.19</v>
      </c>
      <c r="M18" s="4">
        <v>1016.19</v>
      </c>
      <c r="N18" s="4" t="s">
        <v>100</v>
      </c>
      <c r="O18" s="4" t="s">
        <v>32</v>
      </c>
      <c r="P18" s="4" t="s">
        <v>33</v>
      </c>
      <c r="Q18" s="4">
        <v>0</v>
      </c>
      <c r="R18" s="7">
        <v>45177</v>
      </c>
      <c r="S18" s="6">
        <v>45227</v>
      </c>
      <c r="T18" s="4" t="s">
        <v>34</v>
      </c>
      <c r="U18" s="4">
        <v>1016.19</v>
      </c>
      <c r="V18" s="4">
        <v>0</v>
      </c>
      <c r="W18" s="4">
        <v>0</v>
      </c>
      <c r="X18" s="4" t="s">
        <v>101</v>
      </c>
      <c r="Y18" s="4" t="s">
        <v>102</v>
      </c>
    </row>
    <row r="19" s="4" customFormat="1" spans="1:25">
      <c r="A19" s="4" t="s">
        <v>103</v>
      </c>
      <c r="B19" s="4" t="s">
        <v>26</v>
      </c>
      <c r="C19" s="4" t="s">
        <v>27</v>
      </c>
      <c r="D19" s="4" t="s">
        <v>104</v>
      </c>
      <c r="E19" s="4" t="s">
        <v>105</v>
      </c>
      <c r="F19" s="6">
        <v>45221</v>
      </c>
      <c r="G19" s="6">
        <v>45224</v>
      </c>
      <c r="H19" s="4">
        <v>1</v>
      </c>
      <c r="I19" s="4">
        <v>3</v>
      </c>
      <c r="J19" s="4">
        <v>3</v>
      </c>
      <c r="K19" s="4" t="s">
        <v>30</v>
      </c>
      <c r="L19" s="4">
        <v>6105.39</v>
      </c>
      <c r="M19" s="4">
        <v>6105.39</v>
      </c>
      <c r="N19" s="4" t="s">
        <v>106</v>
      </c>
      <c r="O19" s="4" t="s">
        <v>32</v>
      </c>
      <c r="P19" s="4" t="s">
        <v>33</v>
      </c>
      <c r="Q19" s="4">
        <v>0</v>
      </c>
      <c r="R19" s="7">
        <v>45179</v>
      </c>
      <c r="S19" s="6">
        <v>45227</v>
      </c>
      <c r="T19" s="4" t="s">
        <v>34</v>
      </c>
      <c r="U19" s="4">
        <v>6105.39</v>
      </c>
      <c r="V19" s="4">
        <v>0</v>
      </c>
      <c r="W19" s="4">
        <v>0</v>
      </c>
      <c r="X19" s="4" t="s">
        <v>107</v>
      </c>
      <c r="Y19" s="4" t="s">
        <v>108</v>
      </c>
    </row>
    <row r="20" s="4" customFormat="1" spans="1:25">
      <c r="A20" s="4" t="s">
        <v>109</v>
      </c>
      <c r="B20" s="4" t="s">
        <v>26</v>
      </c>
      <c r="C20" s="4" t="s">
        <v>27</v>
      </c>
      <c r="D20" s="4" t="s">
        <v>110</v>
      </c>
      <c r="E20" s="4" t="s">
        <v>111</v>
      </c>
      <c r="F20" s="6">
        <v>45221</v>
      </c>
      <c r="G20" s="6">
        <v>45224</v>
      </c>
      <c r="H20" s="4">
        <v>1</v>
      </c>
      <c r="I20" s="4">
        <v>3</v>
      </c>
      <c r="J20" s="4">
        <v>3</v>
      </c>
      <c r="K20" s="4" t="s">
        <v>30</v>
      </c>
      <c r="L20" s="4">
        <v>2973.18</v>
      </c>
      <c r="M20" s="4">
        <v>2973.18</v>
      </c>
      <c r="N20" s="4" t="s">
        <v>112</v>
      </c>
      <c r="O20" s="4" t="s">
        <v>32</v>
      </c>
      <c r="P20" s="4" t="s">
        <v>33</v>
      </c>
      <c r="Q20" s="4">
        <v>0</v>
      </c>
      <c r="R20" s="7">
        <v>45180.0000115741</v>
      </c>
      <c r="S20" s="6">
        <v>45227</v>
      </c>
      <c r="T20" s="4" t="s">
        <v>34</v>
      </c>
      <c r="U20" s="4">
        <v>2973.18</v>
      </c>
      <c r="V20" s="4">
        <v>0</v>
      </c>
      <c r="W20" s="4">
        <v>0</v>
      </c>
      <c r="X20" s="4" t="s">
        <v>113</v>
      </c>
      <c r="Y20" s="4" t="s">
        <v>48</v>
      </c>
    </row>
    <row r="21" s="4" customFormat="1" spans="1:25">
      <c r="A21" s="4" t="s">
        <v>114</v>
      </c>
      <c r="B21" s="4" t="s">
        <v>26</v>
      </c>
      <c r="C21" s="4" t="s">
        <v>27</v>
      </c>
      <c r="D21" s="4" t="s">
        <v>115</v>
      </c>
      <c r="E21" s="4" t="s">
        <v>116</v>
      </c>
      <c r="F21" s="6">
        <v>45222</v>
      </c>
      <c r="G21" s="6">
        <v>45224</v>
      </c>
      <c r="H21" s="4">
        <v>1</v>
      </c>
      <c r="I21" s="4">
        <v>2</v>
      </c>
      <c r="J21" s="4">
        <v>2</v>
      </c>
      <c r="K21" s="4" t="s">
        <v>30</v>
      </c>
      <c r="L21" s="4">
        <v>597.02</v>
      </c>
      <c r="M21" s="4">
        <v>597.02</v>
      </c>
      <c r="N21" s="4" t="s">
        <v>117</v>
      </c>
      <c r="O21" s="4" t="s">
        <v>32</v>
      </c>
      <c r="P21" s="4" t="s">
        <v>33</v>
      </c>
      <c r="Q21" s="4">
        <v>0</v>
      </c>
      <c r="R21" s="7">
        <v>45181</v>
      </c>
      <c r="S21" s="6">
        <v>45227</v>
      </c>
      <c r="T21" s="4" t="s">
        <v>34</v>
      </c>
      <c r="U21" s="4">
        <v>597.02</v>
      </c>
      <c r="V21" s="4">
        <v>0</v>
      </c>
      <c r="W21" s="4">
        <v>0</v>
      </c>
      <c r="X21" s="4" t="s">
        <v>118</v>
      </c>
      <c r="Y21" s="4" t="s">
        <v>119</v>
      </c>
    </row>
    <row r="22" s="4" customFormat="1" spans="1:25">
      <c r="A22" s="4" t="s">
        <v>109</v>
      </c>
      <c r="B22" s="4" t="s">
        <v>26</v>
      </c>
      <c r="C22" s="4" t="s">
        <v>52</v>
      </c>
      <c r="D22" s="4" t="s">
        <v>110</v>
      </c>
      <c r="E22" s="4" t="s">
        <v>111</v>
      </c>
      <c r="F22" s="6">
        <v>45221</v>
      </c>
      <c r="G22" s="6">
        <v>45224</v>
      </c>
      <c r="H22" s="4">
        <v>1</v>
      </c>
      <c r="I22" s="4">
        <v>3</v>
      </c>
      <c r="J22" s="4">
        <v>3</v>
      </c>
      <c r="K22" s="4" t="s">
        <v>30</v>
      </c>
      <c r="L22" s="4">
        <v>-2973.18</v>
      </c>
      <c r="M22" s="4">
        <v>-2973.18</v>
      </c>
      <c r="N22" s="4" t="s">
        <v>112</v>
      </c>
      <c r="O22" s="4" t="s">
        <v>32</v>
      </c>
      <c r="P22" s="4" t="s">
        <v>33</v>
      </c>
      <c r="Q22" s="4">
        <v>0</v>
      </c>
      <c r="R22" s="7">
        <v>45180.0000115741</v>
      </c>
      <c r="S22" s="6">
        <v>45227</v>
      </c>
      <c r="T22" s="4" t="s">
        <v>34</v>
      </c>
      <c r="U22" s="4">
        <v>-2973.18</v>
      </c>
      <c r="V22" s="4">
        <v>0</v>
      </c>
      <c r="W22" s="4">
        <v>0</v>
      </c>
      <c r="X22" s="4" t="s">
        <v>113</v>
      </c>
      <c r="Y22" s="4" t="s">
        <v>48</v>
      </c>
    </row>
    <row r="23" s="4" customFormat="1" spans="1:25">
      <c r="A23" s="4" t="s">
        <v>120</v>
      </c>
      <c r="B23" s="4" t="s">
        <v>26</v>
      </c>
      <c r="C23" s="4" t="s">
        <v>27</v>
      </c>
      <c r="D23" s="4" t="s">
        <v>121</v>
      </c>
      <c r="E23" s="4" t="s">
        <v>122</v>
      </c>
      <c r="F23" s="6">
        <v>45223</v>
      </c>
      <c r="G23" s="6">
        <v>45224</v>
      </c>
      <c r="H23" s="4">
        <v>1</v>
      </c>
      <c r="I23" s="4">
        <v>1</v>
      </c>
      <c r="J23" s="4">
        <v>1</v>
      </c>
      <c r="K23" s="4" t="s">
        <v>30</v>
      </c>
      <c r="L23" s="4">
        <v>538.46</v>
      </c>
      <c r="M23" s="4">
        <v>538.46</v>
      </c>
      <c r="N23" s="4" t="s">
        <v>123</v>
      </c>
      <c r="O23" s="4" t="s">
        <v>32</v>
      </c>
      <c r="P23" s="4" t="s">
        <v>33</v>
      </c>
      <c r="Q23" s="4">
        <v>0</v>
      </c>
      <c r="R23" s="7">
        <v>45182</v>
      </c>
      <c r="S23" s="6">
        <v>45227</v>
      </c>
      <c r="T23" s="4" t="s">
        <v>34</v>
      </c>
      <c r="U23" s="4">
        <v>538.46</v>
      </c>
      <c r="V23" s="4">
        <v>0</v>
      </c>
      <c r="W23" s="4">
        <v>0</v>
      </c>
      <c r="X23" s="4" t="s">
        <v>124</v>
      </c>
      <c r="Y23" s="4" t="s">
        <v>125</v>
      </c>
    </row>
    <row r="24" s="4" customFormat="1" spans="1:25">
      <c r="A24" s="4" t="s">
        <v>126</v>
      </c>
      <c r="B24" s="4" t="s">
        <v>26</v>
      </c>
      <c r="C24" s="4" t="s">
        <v>27</v>
      </c>
      <c r="D24" s="4" t="s">
        <v>127</v>
      </c>
      <c r="E24" s="4" t="s">
        <v>128</v>
      </c>
      <c r="F24" s="6">
        <v>45220</v>
      </c>
      <c r="G24" s="6">
        <v>45224</v>
      </c>
      <c r="H24" s="4">
        <v>1</v>
      </c>
      <c r="I24" s="4">
        <v>4</v>
      </c>
      <c r="J24" s="4">
        <v>4</v>
      </c>
      <c r="K24" s="4" t="s">
        <v>30</v>
      </c>
      <c r="L24" s="4">
        <v>3007.44</v>
      </c>
      <c r="M24" s="4">
        <v>3007.44</v>
      </c>
      <c r="N24" s="4" t="s">
        <v>129</v>
      </c>
      <c r="O24" s="4" t="s">
        <v>32</v>
      </c>
      <c r="P24" s="4" t="s">
        <v>33</v>
      </c>
      <c r="Q24" s="4">
        <v>0</v>
      </c>
      <c r="R24" s="7">
        <v>45184</v>
      </c>
      <c r="S24" s="6">
        <v>45227</v>
      </c>
      <c r="T24" s="4" t="s">
        <v>34</v>
      </c>
      <c r="U24" s="4">
        <v>3007.44</v>
      </c>
      <c r="V24" s="4">
        <v>0</v>
      </c>
      <c r="W24" s="4">
        <v>0</v>
      </c>
      <c r="X24" s="4" t="s">
        <v>130</v>
      </c>
      <c r="Y24" s="4" t="s">
        <v>131</v>
      </c>
    </row>
    <row r="25" s="4" customFormat="1" spans="1:25">
      <c r="A25" s="4" t="s">
        <v>132</v>
      </c>
      <c r="B25" s="4" t="s">
        <v>26</v>
      </c>
      <c r="C25" s="4" t="s">
        <v>27</v>
      </c>
      <c r="D25" s="4" t="s">
        <v>133</v>
      </c>
      <c r="E25" s="4" t="s">
        <v>134</v>
      </c>
      <c r="F25" s="6">
        <v>45221</v>
      </c>
      <c r="G25" s="6">
        <v>45224</v>
      </c>
      <c r="H25" s="4">
        <v>1</v>
      </c>
      <c r="I25" s="4">
        <v>3</v>
      </c>
      <c r="J25" s="4">
        <v>3</v>
      </c>
      <c r="K25" s="4" t="s">
        <v>30</v>
      </c>
      <c r="L25" s="4">
        <v>4915.32</v>
      </c>
      <c r="M25" s="4">
        <v>4915.32</v>
      </c>
      <c r="N25" s="4" t="s">
        <v>135</v>
      </c>
      <c r="O25" s="4" t="s">
        <v>32</v>
      </c>
      <c r="P25" s="4" t="s">
        <v>33</v>
      </c>
      <c r="Q25" s="4">
        <v>0</v>
      </c>
      <c r="R25" s="7">
        <v>45186</v>
      </c>
      <c r="S25" s="6">
        <v>45227</v>
      </c>
      <c r="T25" s="4" t="s">
        <v>34</v>
      </c>
      <c r="U25" s="4">
        <v>4915.32</v>
      </c>
      <c r="V25" s="4">
        <v>0</v>
      </c>
      <c r="W25" s="4">
        <v>0</v>
      </c>
      <c r="X25" s="4" t="s">
        <v>136</v>
      </c>
      <c r="Y25" s="4" t="s">
        <v>137</v>
      </c>
    </row>
    <row r="26" s="4" customFormat="1" spans="1:25">
      <c r="A26" s="4" t="s">
        <v>138</v>
      </c>
      <c r="B26" s="4" t="s">
        <v>26</v>
      </c>
      <c r="C26" s="4" t="s">
        <v>27</v>
      </c>
      <c r="D26" s="4" t="s">
        <v>139</v>
      </c>
      <c r="E26" s="4" t="s">
        <v>140</v>
      </c>
      <c r="F26" s="6">
        <v>45223</v>
      </c>
      <c r="G26" s="6">
        <v>45224</v>
      </c>
      <c r="H26" s="4">
        <v>1</v>
      </c>
      <c r="I26" s="4">
        <v>1</v>
      </c>
      <c r="J26" s="4">
        <v>1</v>
      </c>
      <c r="K26" s="4" t="s">
        <v>30</v>
      </c>
      <c r="L26" s="4">
        <v>2692.37</v>
      </c>
      <c r="M26" s="4">
        <v>2692.37</v>
      </c>
      <c r="N26" s="4" t="s">
        <v>141</v>
      </c>
      <c r="O26" s="4" t="s">
        <v>32</v>
      </c>
      <c r="P26" s="4" t="s">
        <v>33</v>
      </c>
      <c r="Q26" s="4">
        <v>0</v>
      </c>
      <c r="R26" s="7">
        <v>45187.0000115741</v>
      </c>
      <c r="S26" s="6">
        <v>45227</v>
      </c>
      <c r="T26" s="4" t="s">
        <v>34</v>
      </c>
      <c r="U26" s="4">
        <v>2692.37</v>
      </c>
      <c r="V26" s="4">
        <v>0</v>
      </c>
      <c r="W26" s="4">
        <v>0</v>
      </c>
      <c r="X26" s="4" t="s">
        <v>142</v>
      </c>
      <c r="Y26" s="4" t="s">
        <v>143</v>
      </c>
    </row>
    <row r="27" s="4" customFormat="1" spans="1:25">
      <c r="A27" s="4" t="s">
        <v>144</v>
      </c>
      <c r="B27" s="4" t="s">
        <v>26</v>
      </c>
      <c r="C27" s="4" t="s">
        <v>27</v>
      </c>
      <c r="D27" s="4" t="s">
        <v>145</v>
      </c>
      <c r="E27" s="4" t="s">
        <v>146</v>
      </c>
      <c r="F27" s="6">
        <v>45221</v>
      </c>
      <c r="G27" s="6">
        <v>45224</v>
      </c>
      <c r="H27" s="4">
        <v>1</v>
      </c>
      <c r="I27" s="4">
        <v>3</v>
      </c>
      <c r="J27" s="4">
        <v>3</v>
      </c>
      <c r="K27" s="4" t="s">
        <v>30</v>
      </c>
      <c r="L27" s="4">
        <v>2023.47</v>
      </c>
      <c r="M27" s="4">
        <v>2023.47</v>
      </c>
      <c r="N27" s="4" t="s">
        <v>147</v>
      </c>
      <c r="O27" s="4" t="s">
        <v>32</v>
      </c>
      <c r="P27" s="4" t="s">
        <v>33</v>
      </c>
      <c r="Q27" s="4">
        <v>0</v>
      </c>
      <c r="R27" s="7">
        <v>45191</v>
      </c>
      <c r="S27" s="6">
        <v>45227</v>
      </c>
      <c r="T27" s="4" t="s">
        <v>34</v>
      </c>
      <c r="U27" s="4">
        <v>2023.47</v>
      </c>
      <c r="V27" s="4">
        <v>0</v>
      </c>
      <c r="W27" s="4">
        <v>0</v>
      </c>
      <c r="X27" s="4" t="s">
        <v>148</v>
      </c>
      <c r="Y27" s="4" t="s">
        <v>48</v>
      </c>
    </row>
    <row r="28" s="4" customFormat="1" spans="1:25">
      <c r="A28" s="4" t="s">
        <v>149</v>
      </c>
      <c r="B28" s="4" t="s">
        <v>26</v>
      </c>
      <c r="C28" s="4" t="s">
        <v>27</v>
      </c>
      <c r="D28" s="4" t="s">
        <v>150</v>
      </c>
      <c r="E28" s="4" t="s">
        <v>105</v>
      </c>
      <c r="F28" s="6">
        <v>45223</v>
      </c>
      <c r="G28" s="6">
        <v>45224</v>
      </c>
      <c r="H28" s="4">
        <v>1</v>
      </c>
      <c r="I28" s="4">
        <v>1</v>
      </c>
      <c r="J28" s="4">
        <v>1</v>
      </c>
      <c r="K28" s="4" t="s">
        <v>30</v>
      </c>
      <c r="L28" s="4">
        <v>260.13</v>
      </c>
      <c r="M28" s="4">
        <v>260.13</v>
      </c>
      <c r="N28" s="4" t="s">
        <v>151</v>
      </c>
      <c r="O28" s="4" t="s">
        <v>32</v>
      </c>
      <c r="P28" s="4" t="s">
        <v>33</v>
      </c>
      <c r="Q28" s="4">
        <v>0</v>
      </c>
      <c r="R28" s="7">
        <v>45191</v>
      </c>
      <c r="S28" s="6">
        <v>45227</v>
      </c>
      <c r="T28" s="4" t="s">
        <v>34</v>
      </c>
      <c r="U28" s="4">
        <v>260.13</v>
      </c>
      <c r="V28" s="4">
        <v>0</v>
      </c>
      <c r="W28" s="4">
        <v>0</v>
      </c>
      <c r="X28" s="4" t="s">
        <v>152</v>
      </c>
      <c r="Y28" s="4" t="s">
        <v>153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98</v>
      </c>
      <c r="E29" s="4" t="s">
        <v>155</v>
      </c>
      <c r="F29" s="6">
        <v>45223</v>
      </c>
      <c r="G29" s="6">
        <v>45224</v>
      </c>
      <c r="H29" s="4">
        <v>1</v>
      </c>
      <c r="I29" s="4">
        <v>1</v>
      </c>
      <c r="J29" s="4">
        <v>1</v>
      </c>
      <c r="K29" s="4" t="s">
        <v>30</v>
      </c>
      <c r="L29" s="4">
        <v>838.3</v>
      </c>
      <c r="M29" s="4">
        <v>838.3</v>
      </c>
      <c r="N29" s="4" t="s">
        <v>156</v>
      </c>
      <c r="O29" s="4" t="s">
        <v>32</v>
      </c>
      <c r="P29" s="4" t="s">
        <v>33</v>
      </c>
      <c r="Q29" s="4">
        <v>0</v>
      </c>
      <c r="R29" s="7">
        <v>45192.0000115741</v>
      </c>
      <c r="S29" s="6">
        <v>45227</v>
      </c>
      <c r="T29" s="4" t="s">
        <v>34</v>
      </c>
      <c r="U29" s="4">
        <v>838.3</v>
      </c>
      <c r="V29" s="4">
        <v>0</v>
      </c>
      <c r="W29" s="4">
        <v>0</v>
      </c>
      <c r="X29" s="4" t="s">
        <v>157</v>
      </c>
      <c r="Y29" s="4" t="s">
        <v>158</v>
      </c>
    </row>
    <row r="30" s="4" customFormat="1" spans="1:25">
      <c r="A30" s="4" t="s">
        <v>159</v>
      </c>
      <c r="B30" s="4" t="s">
        <v>26</v>
      </c>
      <c r="C30" s="4" t="s">
        <v>27</v>
      </c>
      <c r="D30" s="4" t="s">
        <v>160</v>
      </c>
      <c r="E30" s="4" t="s">
        <v>161</v>
      </c>
      <c r="F30" s="6">
        <v>45221</v>
      </c>
      <c r="G30" s="6">
        <v>45224</v>
      </c>
      <c r="H30" s="4">
        <v>1</v>
      </c>
      <c r="I30" s="4">
        <v>3</v>
      </c>
      <c r="J30" s="4">
        <v>3</v>
      </c>
      <c r="K30" s="4" t="s">
        <v>30</v>
      </c>
      <c r="L30" s="4">
        <v>5506.62</v>
      </c>
      <c r="M30" s="4">
        <v>5506.62</v>
      </c>
      <c r="N30" s="4" t="s">
        <v>162</v>
      </c>
      <c r="O30" s="4" t="s">
        <v>32</v>
      </c>
      <c r="P30" s="4" t="s">
        <v>33</v>
      </c>
      <c r="Q30" s="4">
        <v>0</v>
      </c>
      <c r="R30" s="7">
        <v>45192</v>
      </c>
      <c r="S30" s="6">
        <v>45227</v>
      </c>
      <c r="T30" s="4" t="s">
        <v>34</v>
      </c>
      <c r="U30" s="4">
        <v>5506.62</v>
      </c>
      <c r="V30" s="4">
        <v>0</v>
      </c>
      <c r="W30" s="4">
        <v>0</v>
      </c>
      <c r="X30" s="4" t="s">
        <v>163</v>
      </c>
      <c r="Y30" s="4" t="s">
        <v>164</v>
      </c>
    </row>
    <row r="31" s="4" customFormat="1" spans="1:25">
      <c r="A31" s="4" t="s">
        <v>165</v>
      </c>
      <c r="B31" s="4" t="s">
        <v>26</v>
      </c>
      <c r="C31" s="4" t="s">
        <v>27</v>
      </c>
      <c r="D31" s="4" t="s">
        <v>166</v>
      </c>
      <c r="E31" s="4" t="s">
        <v>167</v>
      </c>
      <c r="F31" s="6">
        <v>45223</v>
      </c>
      <c r="G31" s="6">
        <v>45224</v>
      </c>
      <c r="H31" s="4">
        <v>1</v>
      </c>
      <c r="I31" s="4">
        <v>1</v>
      </c>
      <c r="J31" s="4">
        <v>1</v>
      </c>
      <c r="K31" s="4" t="s">
        <v>30</v>
      </c>
      <c r="L31" s="4">
        <v>1079.48</v>
      </c>
      <c r="M31" s="4">
        <v>1079.48</v>
      </c>
      <c r="N31" s="4" t="s">
        <v>168</v>
      </c>
      <c r="O31" s="4" t="s">
        <v>32</v>
      </c>
      <c r="P31" s="4" t="s">
        <v>33</v>
      </c>
      <c r="Q31" s="4">
        <v>0</v>
      </c>
      <c r="R31" s="7">
        <v>45194</v>
      </c>
      <c r="S31" s="6">
        <v>45227</v>
      </c>
      <c r="T31" s="4" t="s">
        <v>34</v>
      </c>
      <c r="U31" s="4">
        <v>1079.48</v>
      </c>
      <c r="V31" s="4">
        <v>0</v>
      </c>
      <c r="W31" s="4">
        <v>0</v>
      </c>
      <c r="X31" s="4" t="s">
        <v>169</v>
      </c>
      <c r="Y31" s="4" t="s">
        <v>48</v>
      </c>
    </row>
    <row r="32" s="4" customFormat="1" spans="1:25">
      <c r="A32" s="4" t="s">
        <v>103</v>
      </c>
      <c r="B32" s="4" t="s">
        <v>26</v>
      </c>
      <c r="C32" s="4" t="s">
        <v>52</v>
      </c>
      <c r="D32" s="4" t="s">
        <v>104</v>
      </c>
      <c r="E32" s="4" t="s">
        <v>105</v>
      </c>
      <c r="F32" s="6">
        <v>45221</v>
      </c>
      <c r="G32" s="6">
        <v>45224</v>
      </c>
      <c r="H32" s="4">
        <v>1</v>
      </c>
      <c r="I32" s="4">
        <v>3</v>
      </c>
      <c r="J32" s="4">
        <v>3</v>
      </c>
      <c r="K32" s="4" t="s">
        <v>30</v>
      </c>
      <c r="L32" s="4">
        <v>-6105.39</v>
      </c>
      <c r="M32" s="4">
        <v>-6105.39</v>
      </c>
      <c r="N32" s="4" t="s">
        <v>106</v>
      </c>
      <c r="O32" s="4" t="s">
        <v>32</v>
      </c>
      <c r="P32" s="4" t="s">
        <v>33</v>
      </c>
      <c r="Q32" s="4">
        <v>0</v>
      </c>
      <c r="R32" s="7">
        <v>45179</v>
      </c>
      <c r="S32" s="6">
        <v>45227</v>
      </c>
      <c r="T32" s="4" t="s">
        <v>34</v>
      </c>
      <c r="U32" s="4">
        <v>-6105.39</v>
      </c>
      <c r="V32" s="4">
        <v>0</v>
      </c>
      <c r="W32" s="4">
        <v>0</v>
      </c>
      <c r="X32" s="4" t="s">
        <v>107</v>
      </c>
      <c r="Y32" s="4" t="s">
        <v>108</v>
      </c>
    </row>
    <row r="33" s="4" customFormat="1" spans="1:25">
      <c r="A33" s="4" t="s">
        <v>170</v>
      </c>
      <c r="B33" s="4" t="s">
        <v>26</v>
      </c>
      <c r="C33" s="4" t="s">
        <v>27</v>
      </c>
      <c r="D33" s="4" t="s">
        <v>171</v>
      </c>
      <c r="E33" s="4" t="s">
        <v>172</v>
      </c>
      <c r="F33" s="6">
        <v>45223</v>
      </c>
      <c r="G33" s="6">
        <v>45224</v>
      </c>
      <c r="H33" s="4">
        <v>1</v>
      </c>
      <c r="I33" s="4">
        <v>1</v>
      </c>
      <c r="J33" s="4">
        <v>1</v>
      </c>
      <c r="K33" s="4" t="s">
        <v>30</v>
      </c>
      <c r="L33" s="4">
        <v>508.63</v>
      </c>
      <c r="M33" s="4">
        <v>508.63</v>
      </c>
      <c r="N33" s="4" t="s">
        <v>173</v>
      </c>
      <c r="O33" s="4" t="s">
        <v>32</v>
      </c>
      <c r="P33" s="4" t="s">
        <v>33</v>
      </c>
      <c r="Q33" s="4">
        <v>0</v>
      </c>
      <c r="R33" s="7">
        <v>45195</v>
      </c>
      <c r="S33" s="6">
        <v>45227</v>
      </c>
      <c r="T33" s="4" t="s">
        <v>34</v>
      </c>
      <c r="U33" s="4">
        <v>508.63</v>
      </c>
      <c r="V33" s="4">
        <v>0</v>
      </c>
      <c r="W33" s="4">
        <v>0</v>
      </c>
      <c r="X33" s="4" t="s">
        <v>174</v>
      </c>
      <c r="Y33" s="4" t="s">
        <v>175</v>
      </c>
    </row>
    <row r="34" s="4" customFormat="1" spans="1:25">
      <c r="A34" s="4" t="s">
        <v>176</v>
      </c>
      <c r="B34" s="4" t="s">
        <v>26</v>
      </c>
      <c r="C34" s="4" t="s">
        <v>27</v>
      </c>
      <c r="D34" s="4" t="s">
        <v>177</v>
      </c>
      <c r="E34" s="4" t="s">
        <v>178</v>
      </c>
      <c r="F34" s="6">
        <v>45219</v>
      </c>
      <c r="G34" s="6">
        <v>45224</v>
      </c>
      <c r="H34" s="4">
        <v>1</v>
      </c>
      <c r="I34" s="4">
        <v>5</v>
      </c>
      <c r="J34" s="4">
        <v>5</v>
      </c>
      <c r="K34" s="4" t="s">
        <v>30</v>
      </c>
      <c r="L34" s="4">
        <v>5851.8</v>
      </c>
      <c r="M34" s="4">
        <v>5851.8</v>
      </c>
      <c r="N34" s="4" t="s">
        <v>179</v>
      </c>
      <c r="O34" s="4" t="s">
        <v>32</v>
      </c>
      <c r="P34" s="4" t="s">
        <v>33</v>
      </c>
      <c r="Q34" s="4">
        <v>0</v>
      </c>
      <c r="R34" s="7">
        <v>45199</v>
      </c>
      <c r="S34" s="6">
        <v>45227</v>
      </c>
      <c r="T34" s="4" t="s">
        <v>34</v>
      </c>
      <c r="U34" s="4">
        <v>5851.8</v>
      </c>
      <c r="V34" s="4">
        <v>0</v>
      </c>
      <c r="W34" s="4">
        <v>0</v>
      </c>
      <c r="X34" s="4" t="s">
        <v>180</v>
      </c>
      <c r="Y34" s="4" t="s">
        <v>48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182</v>
      </c>
      <c r="E35" s="4" t="s">
        <v>183</v>
      </c>
      <c r="F35" s="6">
        <v>45223</v>
      </c>
      <c r="G35" s="6">
        <v>45224</v>
      </c>
      <c r="H35" s="4">
        <v>1</v>
      </c>
      <c r="I35" s="4">
        <v>1</v>
      </c>
      <c r="J35" s="4">
        <v>1</v>
      </c>
      <c r="K35" s="4" t="s">
        <v>30</v>
      </c>
      <c r="L35" s="4">
        <v>253.59</v>
      </c>
      <c r="M35" s="4">
        <v>253.59</v>
      </c>
      <c r="N35" s="4" t="s">
        <v>184</v>
      </c>
      <c r="O35" s="4" t="s">
        <v>32</v>
      </c>
      <c r="P35" s="4" t="s">
        <v>33</v>
      </c>
      <c r="Q35" s="4">
        <v>0</v>
      </c>
      <c r="R35" s="7">
        <v>45200.0000115741</v>
      </c>
      <c r="S35" s="6">
        <v>45227</v>
      </c>
      <c r="T35" s="4" t="s">
        <v>34</v>
      </c>
      <c r="U35" s="4">
        <v>253.59</v>
      </c>
      <c r="V35" s="4">
        <v>0</v>
      </c>
      <c r="W35" s="4">
        <v>0</v>
      </c>
      <c r="X35" s="4" t="s">
        <v>185</v>
      </c>
      <c r="Y35" s="4" t="s">
        <v>48</v>
      </c>
    </row>
    <row r="36" s="4" customFormat="1" spans="1:25">
      <c r="A36" s="4" t="s">
        <v>181</v>
      </c>
      <c r="B36" s="4" t="s">
        <v>26</v>
      </c>
      <c r="C36" s="4" t="s">
        <v>52</v>
      </c>
      <c r="D36" s="4" t="s">
        <v>182</v>
      </c>
      <c r="E36" s="4" t="s">
        <v>183</v>
      </c>
      <c r="F36" s="6">
        <v>45223</v>
      </c>
      <c r="G36" s="6">
        <v>45224</v>
      </c>
      <c r="H36" s="4">
        <v>1</v>
      </c>
      <c r="I36" s="4">
        <v>1</v>
      </c>
      <c r="J36" s="4">
        <v>1</v>
      </c>
      <c r="K36" s="4" t="s">
        <v>30</v>
      </c>
      <c r="L36" s="4">
        <v>-253.59</v>
      </c>
      <c r="M36" s="4">
        <v>-253.59</v>
      </c>
      <c r="N36" s="4" t="s">
        <v>184</v>
      </c>
      <c r="O36" s="4" t="s">
        <v>32</v>
      </c>
      <c r="P36" s="4" t="s">
        <v>33</v>
      </c>
      <c r="Q36" s="4">
        <v>0</v>
      </c>
      <c r="R36" s="7">
        <v>45200.0000115741</v>
      </c>
      <c r="S36" s="6">
        <v>45227</v>
      </c>
      <c r="T36" s="4" t="s">
        <v>34</v>
      </c>
      <c r="U36" s="4">
        <v>-253.59</v>
      </c>
      <c r="V36" s="4">
        <v>0</v>
      </c>
      <c r="W36" s="4">
        <v>0</v>
      </c>
      <c r="X36" s="4" t="s">
        <v>185</v>
      </c>
      <c r="Y36" s="4" t="s">
        <v>48</v>
      </c>
    </row>
    <row r="37" s="4" customFormat="1" spans="1:25">
      <c r="A37" s="4" t="s">
        <v>186</v>
      </c>
      <c r="B37" s="4" t="s">
        <v>26</v>
      </c>
      <c r="C37" s="4" t="s">
        <v>27</v>
      </c>
      <c r="D37" s="4" t="s">
        <v>187</v>
      </c>
      <c r="E37" s="4" t="s">
        <v>188</v>
      </c>
      <c r="F37" s="6">
        <v>45223</v>
      </c>
      <c r="G37" s="6">
        <v>45224</v>
      </c>
      <c r="H37" s="4">
        <v>1</v>
      </c>
      <c r="I37" s="4">
        <v>1</v>
      </c>
      <c r="J37" s="4">
        <v>1</v>
      </c>
      <c r="K37" s="4" t="s">
        <v>30</v>
      </c>
      <c r="L37" s="4">
        <v>400.8</v>
      </c>
      <c r="M37" s="4">
        <v>400.8</v>
      </c>
      <c r="N37" s="4" t="s">
        <v>189</v>
      </c>
      <c r="O37" s="4" t="s">
        <v>32</v>
      </c>
      <c r="P37" s="4" t="s">
        <v>33</v>
      </c>
      <c r="Q37" s="4">
        <v>0</v>
      </c>
      <c r="R37" s="7">
        <v>45200</v>
      </c>
      <c r="S37" s="6">
        <v>45227</v>
      </c>
      <c r="T37" s="4" t="s">
        <v>34</v>
      </c>
      <c r="U37" s="4">
        <v>400.8</v>
      </c>
      <c r="V37" s="4">
        <v>0</v>
      </c>
      <c r="W37" s="4">
        <v>0</v>
      </c>
      <c r="X37" s="4" t="s">
        <v>190</v>
      </c>
      <c r="Y37" s="4" t="s">
        <v>48</v>
      </c>
    </row>
    <row r="38" s="4" customFormat="1" spans="1:25">
      <c r="A38" s="4" t="s">
        <v>191</v>
      </c>
      <c r="B38" s="4" t="s">
        <v>26</v>
      </c>
      <c r="C38" s="4" t="s">
        <v>27</v>
      </c>
      <c r="D38" s="4" t="s">
        <v>192</v>
      </c>
      <c r="E38" s="4" t="s">
        <v>193</v>
      </c>
      <c r="F38" s="6">
        <v>45223</v>
      </c>
      <c r="G38" s="6">
        <v>45224</v>
      </c>
      <c r="H38" s="4">
        <v>1</v>
      </c>
      <c r="I38" s="4">
        <v>1</v>
      </c>
      <c r="J38" s="4">
        <v>1</v>
      </c>
      <c r="K38" s="4" t="s">
        <v>30</v>
      </c>
      <c r="L38" s="4">
        <v>177.19</v>
      </c>
      <c r="M38" s="4">
        <v>177.19</v>
      </c>
      <c r="N38" s="4" t="s">
        <v>194</v>
      </c>
      <c r="O38" s="4" t="s">
        <v>32</v>
      </c>
      <c r="P38" s="4" t="s">
        <v>33</v>
      </c>
      <c r="Q38" s="4">
        <v>0</v>
      </c>
      <c r="R38" s="7">
        <v>45200.0000115741</v>
      </c>
      <c r="S38" s="6">
        <v>45227</v>
      </c>
      <c r="T38" s="4" t="s">
        <v>34</v>
      </c>
      <c r="U38" s="4">
        <v>177.19</v>
      </c>
      <c r="V38" s="4">
        <v>0</v>
      </c>
      <c r="W38" s="4">
        <v>0</v>
      </c>
      <c r="X38" s="4" t="s">
        <v>195</v>
      </c>
      <c r="Y38" s="4" t="s">
        <v>196</v>
      </c>
    </row>
    <row r="39" s="4" customFormat="1" spans="1:25">
      <c r="A39" s="4" t="s">
        <v>149</v>
      </c>
      <c r="B39" s="4" t="s">
        <v>26</v>
      </c>
      <c r="C39" s="4" t="s">
        <v>52</v>
      </c>
      <c r="D39" s="4" t="s">
        <v>150</v>
      </c>
      <c r="E39" s="4" t="s">
        <v>105</v>
      </c>
      <c r="F39" s="6">
        <v>45223</v>
      </c>
      <c r="G39" s="6">
        <v>45224</v>
      </c>
      <c r="H39" s="4">
        <v>1</v>
      </c>
      <c r="I39" s="4">
        <v>1</v>
      </c>
      <c r="J39" s="4">
        <v>1</v>
      </c>
      <c r="K39" s="4" t="s">
        <v>30</v>
      </c>
      <c r="L39" s="4">
        <v>-260.13</v>
      </c>
      <c r="M39" s="4">
        <v>-260.13</v>
      </c>
      <c r="N39" s="4" t="s">
        <v>151</v>
      </c>
      <c r="O39" s="4" t="s">
        <v>32</v>
      </c>
      <c r="P39" s="4" t="s">
        <v>33</v>
      </c>
      <c r="Q39" s="4">
        <v>0</v>
      </c>
      <c r="R39" s="7">
        <v>45191</v>
      </c>
      <c r="S39" s="6">
        <v>45227</v>
      </c>
      <c r="T39" s="4" t="s">
        <v>34</v>
      </c>
      <c r="U39" s="4">
        <v>-260.13</v>
      </c>
      <c r="V39" s="4">
        <v>0</v>
      </c>
      <c r="W39" s="4">
        <v>0</v>
      </c>
      <c r="X39" s="4" t="s">
        <v>152</v>
      </c>
      <c r="Y39" s="4" t="s">
        <v>153</v>
      </c>
    </row>
    <row r="40" s="4" customFormat="1" spans="1:25">
      <c r="A40" s="4" t="s">
        <v>197</v>
      </c>
      <c r="B40" s="4" t="s">
        <v>26</v>
      </c>
      <c r="C40" s="4" t="s">
        <v>27</v>
      </c>
      <c r="D40" s="4" t="s">
        <v>198</v>
      </c>
      <c r="E40" s="4" t="s">
        <v>199</v>
      </c>
      <c r="F40" s="6">
        <v>45221</v>
      </c>
      <c r="G40" s="6">
        <v>45224</v>
      </c>
      <c r="H40" s="4">
        <v>1</v>
      </c>
      <c r="I40" s="4">
        <v>3</v>
      </c>
      <c r="J40" s="4">
        <v>3</v>
      </c>
      <c r="K40" s="4" t="s">
        <v>30</v>
      </c>
      <c r="L40" s="4">
        <v>924.78</v>
      </c>
      <c r="M40" s="4">
        <v>924.78</v>
      </c>
      <c r="N40" s="4" t="s">
        <v>200</v>
      </c>
      <c r="O40" s="4" t="s">
        <v>32</v>
      </c>
      <c r="P40" s="4" t="s">
        <v>33</v>
      </c>
      <c r="Q40" s="4">
        <v>0</v>
      </c>
      <c r="R40" s="7">
        <v>45200</v>
      </c>
      <c r="S40" s="6">
        <v>45227</v>
      </c>
      <c r="T40" s="4" t="s">
        <v>34</v>
      </c>
      <c r="U40" s="4">
        <v>924.78</v>
      </c>
      <c r="V40" s="4">
        <v>0</v>
      </c>
      <c r="W40" s="4">
        <v>0</v>
      </c>
      <c r="X40" s="4" t="s">
        <v>201</v>
      </c>
      <c r="Y40" s="4" t="s">
        <v>202</v>
      </c>
    </row>
    <row r="41" s="4" customFormat="1" spans="1:25">
      <c r="A41" s="4" t="s">
        <v>203</v>
      </c>
      <c r="B41" s="4" t="s">
        <v>26</v>
      </c>
      <c r="C41" s="4" t="s">
        <v>27</v>
      </c>
      <c r="D41" s="4" t="s">
        <v>204</v>
      </c>
      <c r="E41" s="4" t="s">
        <v>205</v>
      </c>
      <c r="F41" s="6">
        <v>45219</v>
      </c>
      <c r="G41" s="6">
        <v>45224</v>
      </c>
      <c r="H41" s="4">
        <v>1</v>
      </c>
      <c r="I41" s="4">
        <v>5</v>
      </c>
      <c r="J41" s="4">
        <v>5</v>
      </c>
      <c r="K41" s="4" t="s">
        <v>30</v>
      </c>
      <c r="L41" s="4">
        <v>10855.55</v>
      </c>
      <c r="M41" s="4">
        <v>10855.55</v>
      </c>
      <c r="N41" s="4" t="s">
        <v>206</v>
      </c>
      <c r="O41" s="4" t="s">
        <v>32</v>
      </c>
      <c r="P41" s="4" t="s">
        <v>33</v>
      </c>
      <c r="Q41" s="4">
        <v>0</v>
      </c>
      <c r="R41" s="7">
        <v>45201</v>
      </c>
      <c r="S41" s="6">
        <v>45227</v>
      </c>
      <c r="T41" s="4" t="s">
        <v>34</v>
      </c>
      <c r="U41" s="4">
        <v>10855.55</v>
      </c>
      <c r="V41" s="4">
        <v>0</v>
      </c>
      <c r="W41" s="4">
        <v>0</v>
      </c>
      <c r="X41" s="4" t="s">
        <v>207</v>
      </c>
      <c r="Y41" s="4" t="s">
        <v>208</v>
      </c>
    </row>
    <row r="42" s="4" customFormat="1" spans="1:25">
      <c r="A42" s="4" t="s">
        <v>209</v>
      </c>
      <c r="B42" s="4" t="s">
        <v>26</v>
      </c>
      <c r="C42" s="4" t="s">
        <v>27</v>
      </c>
      <c r="D42" s="4" t="s">
        <v>210</v>
      </c>
      <c r="E42" s="4" t="s">
        <v>211</v>
      </c>
      <c r="F42" s="6">
        <v>45222</v>
      </c>
      <c r="G42" s="6">
        <v>45224</v>
      </c>
      <c r="H42" s="4">
        <v>1</v>
      </c>
      <c r="I42" s="4">
        <v>2</v>
      </c>
      <c r="J42" s="4">
        <v>2</v>
      </c>
      <c r="K42" s="4" t="s">
        <v>30</v>
      </c>
      <c r="L42" s="4">
        <v>3020.94</v>
      </c>
      <c r="M42" s="4">
        <v>3020.94</v>
      </c>
      <c r="N42" s="4" t="s">
        <v>212</v>
      </c>
      <c r="O42" s="4" t="s">
        <v>32</v>
      </c>
      <c r="P42" s="4" t="s">
        <v>33</v>
      </c>
      <c r="Q42" s="4">
        <v>0</v>
      </c>
      <c r="R42" s="7">
        <v>45201</v>
      </c>
      <c r="S42" s="6">
        <v>45227</v>
      </c>
      <c r="T42" s="4" t="s">
        <v>34</v>
      </c>
      <c r="U42" s="4">
        <v>3020.94</v>
      </c>
      <c r="V42" s="4">
        <v>0</v>
      </c>
      <c r="W42" s="4">
        <v>0</v>
      </c>
      <c r="X42" s="4" t="s">
        <v>213</v>
      </c>
      <c r="Y42" s="4" t="s">
        <v>214</v>
      </c>
    </row>
    <row r="43" s="4" customFormat="1" spans="1:25">
      <c r="A43" s="4" t="s">
        <v>215</v>
      </c>
      <c r="B43" s="4" t="s">
        <v>26</v>
      </c>
      <c r="C43" s="4" t="s">
        <v>27</v>
      </c>
      <c r="D43" s="4" t="s">
        <v>216</v>
      </c>
      <c r="E43" s="4" t="s">
        <v>217</v>
      </c>
      <c r="F43" s="6">
        <v>45222</v>
      </c>
      <c r="G43" s="6">
        <v>45224</v>
      </c>
      <c r="H43" s="4">
        <v>1</v>
      </c>
      <c r="I43" s="4">
        <v>2</v>
      </c>
      <c r="J43" s="4">
        <v>2</v>
      </c>
      <c r="K43" s="4" t="s">
        <v>30</v>
      </c>
      <c r="L43" s="4">
        <v>1484.36</v>
      </c>
      <c r="M43" s="4">
        <v>1484.36</v>
      </c>
      <c r="N43" s="4" t="s">
        <v>218</v>
      </c>
      <c r="O43" s="4" t="s">
        <v>32</v>
      </c>
      <c r="P43" s="4" t="s">
        <v>33</v>
      </c>
      <c r="Q43" s="4">
        <v>0</v>
      </c>
      <c r="R43" s="7">
        <v>45202</v>
      </c>
      <c r="S43" s="6">
        <v>45227</v>
      </c>
      <c r="T43" s="4" t="s">
        <v>34</v>
      </c>
      <c r="U43" s="4">
        <v>1484.36</v>
      </c>
      <c r="V43" s="4">
        <v>0</v>
      </c>
      <c r="W43" s="4">
        <v>0</v>
      </c>
      <c r="X43" s="4" t="s">
        <v>219</v>
      </c>
      <c r="Y43" s="4" t="s">
        <v>220</v>
      </c>
    </row>
    <row r="44" s="4" customFormat="1" spans="1:25">
      <c r="A44" s="4" t="s">
        <v>221</v>
      </c>
      <c r="B44" s="4" t="s">
        <v>26</v>
      </c>
      <c r="C44" s="4" t="s">
        <v>27</v>
      </c>
      <c r="D44" s="4" t="s">
        <v>222</v>
      </c>
      <c r="E44" s="4" t="s">
        <v>223</v>
      </c>
      <c r="F44" s="6">
        <v>45223</v>
      </c>
      <c r="G44" s="6">
        <v>45224</v>
      </c>
      <c r="H44" s="4">
        <v>1</v>
      </c>
      <c r="I44" s="4">
        <v>1</v>
      </c>
      <c r="J44" s="4">
        <v>1</v>
      </c>
      <c r="K44" s="4" t="s">
        <v>30</v>
      </c>
      <c r="L44" s="4">
        <v>1210.93</v>
      </c>
      <c r="M44" s="4">
        <v>1210.93</v>
      </c>
      <c r="N44" s="4" t="s">
        <v>224</v>
      </c>
      <c r="O44" s="4" t="s">
        <v>32</v>
      </c>
      <c r="P44" s="4" t="s">
        <v>33</v>
      </c>
      <c r="Q44" s="4">
        <v>0</v>
      </c>
      <c r="R44" s="7">
        <v>45202.0000115741</v>
      </c>
      <c r="S44" s="6">
        <v>45227</v>
      </c>
      <c r="T44" s="4" t="s">
        <v>34</v>
      </c>
      <c r="U44" s="4">
        <v>1210.93</v>
      </c>
      <c r="V44" s="4">
        <v>0</v>
      </c>
      <c r="W44" s="4">
        <v>0</v>
      </c>
      <c r="X44" s="4" t="s">
        <v>225</v>
      </c>
      <c r="Y44" s="4" t="s">
        <v>226</v>
      </c>
    </row>
    <row r="45" s="4" customFormat="1" spans="1:25">
      <c r="A45" s="4" t="s">
        <v>227</v>
      </c>
      <c r="B45" s="4" t="s">
        <v>26</v>
      </c>
      <c r="C45" s="4" t="s">
        <v>27</v>
      </c>
      <c r="D45" s="4" t="s">
        <v>228</v>
      </c>
      <c r="E45" s="4" t="s">
        <v>229</v>
      </c>
      <c r="F45" s="6">
        <v>45221</v>
      </c>
      <c r="G45" s="6">
        <v>45224</v>
      </c>
      <c r="H45" s="4">
        <v>1</v>
      </c>
      <c r="I45" s="4">
        <v>3</v>
      </c>
      <c r="J45" s="4">
        <v>3</v>
      </c>
      <c r="K45" s="4" t="s">
        <v>30</v>
      </c>
      <c r="L45" s="4">
        <v>1695.69</v>
      </c>
      <c r="M45" s="4">
        <v>1695.69</v>
      </c>
      <c r="N45" s="4" t="s">
        <v>230</v>
      </c>
      <c r="O45" s="4" t="s">
        <v>32</v>
      </c>
      <c r="P45" s="4" t="s">
        <v>33</v>
      </c>
      <c r="Q45" s="4">
        <v>0</v>
      </c>
      <c r="R45" s="7">
        <v>45204.0000115741</v>
      </c>
      <c r="S45" s="6">
        <v>45227</v>
      </c>
      <c r="T45" s="4" t="s">
        <v>34</v>
      </c>
      <c r="U45" s="4">
        <v>1695.69</v>
      </c>
      <c r="V45" s="4">
        <v>0</v>
      </c>
      <c r="W45" s="4">
        <v>0</v>
      </c>
      <c r="X45" s="4" t="s">
        <v>231</v>
      </c>
      <c r="Y45" s="4" t="s">
        <v>232</v>
      </c>
    </row>
    <row r="46" s="4" customFormat="1" spans="1:25">
      <c r="A46" s="4" t="s">
        <v>233</v>
      </c>
      <c r="B46" s="4" t="s">
        <v>26</v>
      </c>
      <c r="C46" s="4" t="s">
        <v>27</v>
      </c>
      <c r="D46" s="4" t="s">
        <v>234</v>
      </c>
      <c r="E46" s="4" t="s">
        <v>235</v>
      </c>
      <c r="F46" s="6">
        <v>45222</v>
      </c>
      <c r="G46" s="6">
        <v>45224</v>
      </c>
      <c r="H46" s="4">
        <v>1</v>
      </c>
      <c r="I46" s="4">
        <v>2</v>
      </c>
      <c r="J46" s="4">
        <v>2</v>
      </c>
      <c r="K46" s="4" t="s">
        <v>30</v>
      </c>
      <c r="L46" s="4">
        <v>195.46</v>
      </c>
      <c r="M46" s="4">
        <v>195.46</v>
      </c>
      <c r="N46" s="4" t="s">
        <v>236</v>
      </c>
      <c r="O46" s="4" t="s">
        <v>32</v>
      </c>
      <c r="P46" s="4" t="s">
        <v>33</v>
      </c>
      <c r="Q46" s="4">
        <v>0</v>
      </c>
      <c r="R46" s="7">
        <v>45204.0000115741</v>
      </c>
      <c r="S46" s="6">
        <v>45227</v>
      </c>
      <c r="T46" s="4" t="s">
        <v>34</v>
      </c>
      <c r="U46" s="4">
        <v>195.46</v>
      </c>
      <c r="V46" s="4">
        <v>0</v>
      </c>
      <c r="W46" s="4">
        <v>0</v>
      </c>
      <c r="X46" s="4" t="s">
        <v>237</v>
      </c>
      <c r="Y46" s="4" t="s">
        <v>238</v>
      </c>
    </row>
    <row r="47" s="4" customFormat="1" spans="1:25">
      <c r="A47" s="4" t="s">
        <v>239</v>
      </c>
      <c r="B47" s="4" t="s">
        <v>26</v>
      </c>
      <c r="C47" s="4" t="s">
        <v>27</v>
      </c>
      <c r="D47" s="4" t="s">
        <v>240</v>
      </c>
      <c r="E47" s="4" t="s">
        <v>241</v>
      </c>
      <c r="F47" s="6">
        <v>45220</v>
      </c>
      <c r="G47" s="6">
        <v>45224</v>
      </c>
      <c r="H47" s="4">
        <v>1</v>
      </c>
      <c r="I47" s="4">
        <v>4</v>
      </c>
      <c r="J47" s="4">
        <v>4</v>
      </c>
      <c r="K47" s="4" t="s">
        <v>30</v>
      </c>
      <c r="L47" s="4">
        <v>1794.48</v>
      </c>
      <c r="M47" s="4">
        <v>1794.48</v>
      </c>
      <c r="N47" s="4" t="s">
        <v>242</v>
      </c>
      <c r="O47" s="4" t="s">
        <v>32</v>
      </c>
      <c r="P47" s="4" t="s">
        <v>33</v>
      </c>
      <c r="Q47" s="4">
        <v>0</v>
      </c>
      <c r="R47" s="7">
        <v>45204.0000115741</v>
      </c>
      <c r="S47" s="6">
        <v>45227</v>
      </c>
      <c r="T47" s="4" t="s">
        <v>34</v>
      </c>
      <c r="U47" s="4">
        <v>1794.48</v>
      </c>
      <c r="V47" s="4">
        <v>0</v>
      </c>
      <c r="W47" s="4">
        <v>0</v>
      </c>
      <c r="X47" s="4" t="s">
        <v>243</v>
      </c>
      <c r="Y47" s="4" t="s">
        <v>48</v>
      </c>
    </row>
    <row r="48" s="4" customFormat="1" spans="1:25">
      <c r="A48" s="4" t="s">
        <v>165</v>
      </c>
      <c r="B48" s="4" t="s">
        <v>26</v>
      </c>
      <c r="C48" s="4" t="s">
        <v>52</v>
      </c>
      <c r="D48" s="4" t="s">
        <v>166</v>
      </c>
      <c r="E48" s="4" t="s">
        <v>167</v>
      </c>
      <c r="F48" s="6">
        <v>45223</v>
      </c>
      <c r="G48" s="6">
        <v>45224</v>
      </c>
      <c r="H48" s="4">
        <v>1</v>
      </c>
      <c r="I48" s="4">
        <v>1</v>
      </c>
      <c r="J48" s="4">
        <v>1</v>
      </c>
      <c r="K48" s="4" t="s">
        <v>30</v>
      </c>
      <c r="L48" s="4">
        <v>-1079.48</v>
      </c>
      <c r="M48" s="4">
        <v>-1079.48</v>
      </c>
      <c r="N48" s="4" t="s">
        <v>168</v>
      </c>
      <c r="O48" s="4" t="s">
        <v>32</v>
      </c>
      <c r="P48" s="4" t="s">
        <v>33</v>
      </c>
      <c r="Q48" s="4">
        <v>0</v>
      </c>
      <c r="R48" s="7">
        <v>45194</v>
      </c>
      <c r="S48" s="6">
        <v>45227</v>
      </c>
      <c r="T48" s="4" t="s">
        <v>34</v>
      </c>
      <c r="U48" s="4">
        <v>-1079.48</v>
      </c>
      <c r="V48" s="4">
        <v>0</v>
      </c>
      <c r="W48" s="4">
        <v>0</v>
      </c>
      <c r="X48" s="4" t="s">
        <v>169</v>
      </c>
      <c r="Y48" s="4" t="s">
        <v>48</v>
      </c>
    </row>
    <row r="49" s="4" customFormat="1" spans="1:26">
      <c r="A49" s="4" t="s">
        <v>244</v>
      </c>
      <c r="B49" s="4" t="s">
        <v>26</v>
      </c>
      <c r="C49" s="4" t="s">
        <v>27</v>
      </c>
      <c r="D49" s="4" t="s">
        <v>245</v>
      </c>
      <c r="E49" s="4" t="s">
        <v>246</v>
      </c>
      <c r="F49" s="6">
        <v>45223</v>
      </c>
      <c r="G49" s="6">
        <v>45224</v>
      </c>
      <c r="H49" s="4">
        <v>2</v>
      </c>
      <c r="I49" s="4">
        <v>1</v>
      </c>
      <c r="J49" s="4">
        <v>2</v>
      </c>
      <c r="K49" s="4" t="s">
        <v>30</v>
      </c>
      <c r="L49" s="4">
        <v>576.98</v>
      </c>
      <c r="M49" s="4">
        <v>576.98</v>
      </c>
      <c r="N49" s="4" t="s">
        <v>247</v>
      </c>
      <c r="O49" s="4" t="s">
        <v>32</v>
      </c>
      <c r="P49" s="4" t="s">
        <v>33</v>
      </c>
      <c r="Q49" s="4">
        <v>0</v>
      </c>
      <c r="R49" s="7">
        <v>45204</v>
      </c>
      <c r="S49" s="6">
        <v>45227</v>
      </c>
      <c r="T49" s="4" t="s">
        <v>34</v>
      </c>
      <c r="U49" s="4">
        <v>576.98</v>
      </c>
      <c r="V49" s="4">
        <v>0</v>
      </c>
      <c r="W49" s="4">
        <v>0</v>
      </c>
      <c r="X49" s="4" t="s">
        <v>248</v>
      </c>
      <c r="Y49" s="4">
        <v>327626294</v>
      </c>
      <c r="Z49" s="4" t="s">
        <v>249</v>
      </c>
    </row>
    <row r="50" s="4" customFormat="1" spans="1:25">
      <c r="A50" s="4" t="s">
        <v>191</v>
      </c>
      <c r="B50" s="4" t="s">
        <v>26</v>
      </c>
      <c r="C50" s="4" t="s">
        <v>52</v>
      </c>
      <c r="D50" s="4" t="s">
        <v>192</v>
      </c>
      <c r="E50" s="4" t="s">
        <v>193</v>
      </c>
      <c r="F50" s="6">
        <v>45223</v>
      </c>
      <c r="G50" s="6">
        <v>45224</v>
      </c>
      <c r="H50" s="4">
        <v>1</v>
      </c>
      <c r="I50" s="4">
        <v>1</v>
      </c>
      <c r="J50" s="4">
        <v>1</v>
      </c>
      <c r="K50" s="4" t="s">
        <v>30</v>
      </c>
      <c r="L50" s="4">
        <v>-177.19</v>
      </c>
      <c r="M50" s="4">
        <v>-177.19</v>
      </c>
      <c r="N50" s="4" t="s">
        <v>194</v>
      </c>
      <c r="O50" s="4" t="s">
        <v>32</v>
      </c>
      <c r="P50" s="4" t="s">
        <v>33</v>
      </c>
      <c r="Q50" s="4">
        <v>0</v>
      </c>
      <c r="R50" s="7">
        <v>45200.0000115741</v>
      </c>
      <c r="S50" s="6">
        <v>45227</v>
      </c>
      <c r="T50" s="4" t="s">
        <v>34</v>
      </c>
      <c r="U50" s="4">
        <v>-177.19</v>
      </c>
      <c r="V50" s="4">
        <v>0</v>
      </c>
      <c r="W50" s="4">
        <v>0</v>
      </c>
      <c r="X50" s="4" t="s">
        <v>195</v>
      </c>
      <c r="Y50" s="4" t="s">
        <v>196</v>
      </c>
    </row>
    <row r="51" s="4" customFormat="1" spans="1:25">
      <c r="A51" s="4" t="s">
        <v>250</v>
      </c>
      <c r="B51" s="4" t="s">
        <v>26</v>
      </c>
      <c r="C51" s="4" t="s">
        <v>27</v>
      </c>
      <c r="D51" s="4" t="s">
        <v>251</v>
      </c>
      <c r="E51" s="4" t="s">
        <v>252</v>
      </c>
      <c r="F51" s="6">
        <v>45219</v>
      </c>
      <c r="G51" s="6">
        <v>45224</v>
      </c>
      <c r="H51" s="4">
        <v>1</v>
      </c>
      <c r="I51" s="4">
        <v>5</v>
      </c>
      <c r="J51" s="4">
        <v>5</v>
      </c>
      <c r="K51" s="4" t="s">
        <v>30</v>
      </c>
      <c r="L51" s="4">
        <v>2539.65</v>
      </c>
      <c r="M51" s="4">
        <v>2539.65</v>
      </c>
      <c r="N51" s="4" t="s">
        <v>253</v>
      </c>
      <c r="O51" s="4" t="s">
        <v>32</v>
      </c>
      <c r="P51" s="4" t="s">
        <v>33</v>
      </c>
      <c r="Q51" s="4">
        <v>0</v>
      </c>
      <c r="R51" s="7">
        <v>45206</v>
      </c>
      <c r="S51" s="6">
        <v>45227</v>
      </c>
      <c r="T51" s="4" t="s">
        <v>34</v>
      </c>
      <c r="U51" s="4">
        <v>2539.65</v>
      </c>
      <c r="V51" s="4">
        <v>0</v>
      </c>
      <c r="W51" s="4">
        <v>0</v>
      </c>
      <c r="X51" s="4" t="s">
        <v>254</v>
      </c>
      <c r="Y51" s="4" t="s">
        <v>255</v>
      </c>
    </row>
    <row r="52" s="4" customFormat="1" spans="1:25">
      <c r="A52" s="4" t="s">
        <v>256</v>
      </c>
      <c r="B52" s="4" t="s">
        <v>26</v>
      </c>
      <c r="C52" s="4" t="s">
        <v>27</v>
      </c>
      <c r="D52" s="4" t="s">
        <v>257</v>
      </c>
      <c r="E52" s="4" t="s">
        <v>258</v>
      </c>
      <c r="F52" s="6">
        <v>45223</v>
      </c>
      <c r="G52" s="6">
        <v>45224</v>
      </c>
      <c r="H52" s="4">
        <v>1</v>
      </c>
      <c r="I52" s="4">
        <v>1</v>
      </c>
      <c r="J52" s="4">
        <v>1</v>
      </c>
      <c r="K52" s="4" t="s">
        <v>30</v>
      </c>
      <c r="L52" s="4">
        <v>2501.18</v>
      </c>
      <c r="M52" s="4">
        <v>2501.18</v>
      </c>
      <c r="N52" s="4" t="s">
        <v>259</v>
      </c>
      <c r="O52" s="4" t="s">
        <v>32</v>
      </c>
      <c r="P52" s="4" t="s">
        <v>33</v>
      </c>
      <c r="Q52" s="4">
        <v>0</v>
      </c>
      <c r="R52" s="7">
        <v>45207</v>
      </c>
      <c r="S52" s="6">
        <v>45227</v>
      </c>
      <c r="T52" s="4" t="s">
        <v>34</v>
      </c>
      <c r="U52" s="4">
        <v>2501.18</v>
      </c>
      <c r="V52" s="4">
        <v>0</v>
      </c>
      <c r="W52" s="4">
        <v>0</v>
      </c>
      <c r="X52" s="4" t="s">
        <v>260</v>
      </c>
      <c r="Y52" s="4" t="s">
        <v>48</v>
      </c>
    </row>
    <row r="53" s="4" customFormat="1" spans="1:25">
      <c r="A53" s="4" t="s">
        <v>261</v>
      </c>
      <c r="B53" s="4" t="s">
        <v>26</v>
      </c>
      <c r="C53" s="4" t="s">
        <v>27</v>
      </c>
      <c r="D53" s="4" t="s">
        <v>262</v>
      </c>
      <c r="E53" s="4" t="s">
        <v>263</v>
      </c>
      <c r="F53" s="6">
        <v>45221</v>
      </c>
      <c r="G53" s="6">
        <v>45224</v>
      </c>
      <c r="H53" s="4">
        <v>1</v>
      </c>
      <c r="I53" s="4">
        <v>3</v>
      </c>
      <c r="J53" s="4">
        <v>3</v>
      </c>
      <c r="K53" s="4" t="s">
        <v>30</v>
      </c>
      <c r="L53" s="4">
        <v>918.67</v>
      </c>
      <c r="M53" s="4">
        <v>918.67</v>
      </c>
      <c r="N53" s="4" t="s">
        <v>264</v>
      </c>
      <c r="O53" s="4" t="s">
        <v>32</v>
      </c>
      <c r="P53" s="4" t="s">
        <v>33</v>
      </c>
      <c r="Q53" s="4">
        <v>0</v>
      </c>
      <c r="R53" s="7">
        <v>45207.0000115741</v>
      </c>
      <c r="S53" s="6">
        <v>45227</v>
      </c>
      <c r="T53" s="4" t="s">
        <v>34</v>
      </c>
      <c r="U53" s="4">
        <v>918.67</v>
      </c>
      <c r="V53" s="4">
        <v>0</v>
      </c>
      <c r="W53" s="4">
        <v>0</v>
      </c>
      <c r="X53" s="4" t="s">
        <v>265</v>
      </c>
      <c r="Y53" s="4" t="s">
        <v>48</v>
      </c>
    </row>
    <row r="54" s="4" customFormat="1" spans="1:25">
      <c r="A54" s="4" t="s">
        <v>266</v>
      </c>
      <c r="B54" s="4" t="s">
        <v>26</v>
      </c>
      <c r="C54" s="4" t="s">
        <v>27</v>
      </c>
      <c r="D54" s="4" t="s">
        <v>267</v>
      </c>
      <c r="E54" s="4" t="s">
        <v>268</v>
      </c>
      <c r="F54" s="6">
        <v>45223</v>
      </c>
      <c r="G54" s="6">
        <v>45224</v>
      </c>
      <c r="H54" s="4">
        <v>2</v>
      </c>
      <c r="I54" s="4">
        <v>1</v>
      </c>
      <c r="J54" s="4">
        <v>2</v>
      </c>
      <c r="K54" s="4" t="s">
        <v>30</v>
      </c>
      <c r="L54" s="4">
        <v>1256.2</v>
      </c>
      <c r="M54" s="4">
        <v>1256.2</v>
      </c>
      <c r="N54" s="4" t="s">
        <v>269</v>
      </c>
      <c r="O54" s="4" t="s">
        <v>32</v>
      </c>
      <c r="P54" s="4" t="s">
        <v>33</v>
      </c>
      <c r="Q54" s="4">
        <v>0</v>
      </c>
      <c r="R54" s="7">
        <v>45208</v>
      </c>
      <c r="S54" s="6">
        <v>45227</v>
      </c>
      <c r="T54" s="4" t="s">
        <v>34</v>
      </c>
      <c r="U54" s="4">
        <v>1256.2</v>
      </c>
      <c r="V54" s="4">
        <v>0</v>
      </c>
      <c r="W54" s="4">
        <v>0</v>
      </c>
      <c r="X54" s="4" t="s">
        <v>270</v>
      </c>
      <c r="Y54" s="4" t="s">
        <v>271</v>
      </c>
    </row>
    <row r="55" s="4" customFormat="1" spans="1:25">
      <c r="A55" s="4" t="s">
        <v>272</v>
      </c>
      <c r="B55" s="4" t="s">
        <v>26</v>
      </c>
      <c r="C55" s="4" t="s">
        <v>27</v>
      </c>
      <c r="D55" s="4" t="s">
        <v>273</v>
      </c>
      <c r="E55" s="4" t="s">
        <v>274</v>
      </c>
      <c r="F55" s="6">
        <v>45222</v>
      </c>
      <c r="G55" s="6">
        <v>45224</v>
      </c>
      <c r="H55" s="4">
        <v>1</v>
      </c>
      <c r="I55" s="4">
        <v>2</v>
      </c>
      <c r="J55" s="4">
        <v>2</v>
      </c>
      <c r="K55" s="4" t="s">
        <v>30</v>
      </c>
      <c r="L55" s="4">
        <v>2443.44</v>
      </c>
      <c r="M55" s="4">
        <v>2443.44</v>
      </c>
      <c r="N55" s="4" t="s">
        <v>275</v>
      </c>
      <c r="O55" s="4" t="s">
        <v>32</v>
      </c>
      <c r="P55" s="4" t="s">
        <v>33</v>
      </c>
      <c r="Q55" s="4">
        <v>0</v>
      </c>
      <c r="R55" s="7">
        <v>45209.0000115741</v>
      </c>
      <c r="S55" s="6">
        <v>45227</v>
      </c>
      <c r="T55" s="4" t="s">
        <v>34</v>
      </c>
      <c r="U55" s="4">
        <v>2443.44</v>
      </c>
      <c r="V55" s="4">
        <v>0</v>
      </c>
      <c r="W55" s="4">
        <v>0</v>
      </c>
      <c r="X55" s="4" t="s">
        <v>276</v>
      </c>
      <c r="Y55" s="4" t="s">
        <v>48</v>
      </c>
    </row>
    <row r="56" s="4" customFormat="1" spans="1:25">
      <c r="A56" s="4" t="s">
        <v>277</v>
      </c>
      <c r="B56" s="4" t="s">
        <v>26</v>
      </c>
      <c r="C56" s="4" t="s">
        <v>27</v>
      </c>
      <c r="D56" s="4" t="s">
        <v>278</v>
      </c>
      <c r="E56" s="4" t="s">
        <v>279</v>
      </c>
      <c r="F56" s="6">
        <v>45222</v>
      </c>
      <c r="G56" s="6">
        <v>45224</v>
      </c>
      <c r="H56" s="4">
        <v>1</v>
      </c>
      <c r="I56" s="4">
        <v>2</v>
      </c>
      <c r="J56" s="4">
        <v>2</v>
      </c>
      <c r="K56" s="4" t="s">
        <v>30</v>
      </c>
      <c r="L56" s="4">
        <v>3095.5</v>
      </c>
      <c r="M56" s="4">
        <v>3095.5</v>
      </c>
      <c r="N56" s="4" t="s">
        <v>280</v>
      </c>
      <c r="O56" s="4" t="s">
        <v>32</v>
      </c>
      <c r="P56" s="4" t="s">
        <v>33</v>
      </c>
      <c r="Q56" s="4">
        <v>0</v>
      </c>
      <c r="R56" s="7">
        <v>45210.0000115741</v>
      </c>
      <c r="S56" s="6">
        <v>45227</v>
      </c>
      <c r="T56" s="4" t="s">
        <v>34</v>
      </c>
      <c r="U56" s="4">
        <v>3095.5</v>
      </c>
      <c r="V56" s="4">
        <v>0</v>
      </c>
      <c r="W56" s="4">
        <v>0</v>
      </c>
      <c r="X56" s="4" t="s">
        <v>281</v>
      </c>
      <c r="Y56" s="4" t="s">
        <v>48</v>
      </c>
    </row>
    <row r="57" s="4" customFormat="1" spans="1:25">
      <c r="A57" s="4" t="s">
        <v>282</v>
      </c>
      <c r="B57" s="4" t="s">
        <v>26</v>
      </c>
      <c r="C57" s="4" t="s">
        <v>27</v>
      </c>
      <c r="D57" s="4" t="s">
        <v>283</v>
      </c>
      <c r="E57" s="4" t="s">
        <v>284</v>
      </c>
      <c r="F57" s="6">
        <v>45221</v>
      </c>
      <c r="G57" s="6">
        <v>45224</v>
      </c>
      <c r="H57" s="4">
        <v>1</v>
      </c>
      <c r="I57" s="4">
        <v>3</v>
      </c>
      <c r="J57" s="4">
        <v>3</v>
      </c>
      <c r="K57" s="4" t="s">
        <v>30</v>
      </c>
      <c r="L57" s="4">
        <v>1430.55</v>
      </c>
      <c r="M57" s="4">
        <v>1430.55</v>
      </c>
      <c r="N57" s="4" t="s">
        <v>285</v>
      </c>
      <c r="O57" s="4" t="s">
        <v>32</v>
      </c>
      <c r="P57" s="4" t="s">
        <v>33</v>
      </c>
      <c r="Q57" s="4">
        <v>0</v>
      </c>
      <c r="R57" s="7">
        <v>45210</v>
      </c>
      <c r="S57" s="6">
        <v>45227</v>
      </c>
      <c r="T57" s="4" t="s">
        <v>34</v>
      </c>
      <c r="U57" s="4">
        <v>1430.55</v>
      </c>
      <c r="V57" s="4">
        <v>0</v>
      </c>
      <c r="W57" s="4">
        <v>0</v>
      </c>
      <c r="X57" s="4" t="s">
        <v>286</v>
      </c>
      <c r="Y57" s="4" t="s">
        <v>287</v>
      </c>
    </row>
    <row r="58" s="4" customFormat="1" spans="1:25">
      <c r="A58" s="4" t="s">
        <v>288</v>
      </c>
      <c r="B58" s="4" t="s">
        <v>26</v>
      </c>
      <c r="C58" s="4" t="s">
        <v>27</v>
      </c>
      <c r="D58" s="4" t="s">
        <v>289</v>
      </c>
      <c r="E58" s="4" t="s">
        <v>290</v>
      </c>
      <c r="F58" s="6">
        <v>45221</v>
      </c>
      <c r="G58" s="6">
        <v>45224</v>
      </c>
      <c r="H58" s="4">
        <v>1</v>
      </c>
      <c r="I58" s="4">
        <v>3</v>
      </c>
      <c r="J58" s="4">
        <v>3</v>
      </c>
      <c r="K58" s="4" t="s">
        <v>30</v>
      </c>
      <c r="L58" s="4">
        <v>1758.36</v>
      </c>
      <c r="M58" s="4">
        <v>1758.36</v>
      </c>
      <c r="N58" s="4" t="s">
        <v>291</v>
      </c>
      <c r="O58" s="4" t="s">
        <v>32</v>
      </c>
      <c r="P58" s="4" t="s">
        <v>33</v>
      </c>
      <c r="Q58" s="4">
        <v>0</v>
      </c>
      <c r="R58" s="7">
        <v>45211.0000115741</v>
      </c>
      <c r="S58" s="6">
        <v>45227</v>
      </c>
      <c r="T58" s="4" t="s">
        <v>34</v>
      </c>
      <c r="U58" s="4">
        <v>1758.36</v>
      </c>
      <c r="V58" s="4">
        <v>0</v>
      </c>
      <c r="W58" s="4">
        <v>0</v>
      </c>
      <c r="X58" s="4" t="s">
        <v>292</v>
      </c>
      <c r="Y58" s="4" t="s">
        <v>48</v>
      </c>
    </row>
    <row r="59" s="4" customFormat="1" spans="1:25">
      <c r="A59" s="4" t="s">
        <v>293</v>
      </c>
      <c r="B59" s="4" t="s">
        <v>26</v>
      </c>
      <c r="C59" s="4" t="s">
        <v>27</v>
      </c>
      <c r="D59" s="4" t="s">
        <v>294</v>
      </c>
      <c r="E59" s="4" t="s">
        <v>295</v>
      </c>
      <c r="F59" s="6">
        <v>45216</v>
      </c>
      <c r="G59" s="6">
        <v>45224</v>
      </c>
      <c r="H59" s="4">
        <v>1</v>
      </c>
      <c r="I59" s="4">
        <v>8</v>
      </c>
      <c r="J59" s="4">
        <v>8</v>
      </c>
      <c r="K59" s="4" t="s">
        <v>30</v>
      </c>
      <c r="L59" s="4">
        <v>6679.92</v>
      </c>
      <c r="M59" s="4">
        <v>6679.92</v>
      </c>
      <c r="N59" s="4" t="s">
        <v>296</v>
      </c>
      <c r="O59" s="4" t="s">
        <v>32</v>
      </c>
      <c r="P59" s="4" t="s">
        <v>33</v>
      </c>
      <c r="Q59" s="4">
        <v>0</v>
      </c>
      <c r="R59" s="7">
        <v>45211</v>
      </c>
      <c r="S59" s="6">
        <v>45227</v>
      </c>
      <c r="T59" s="4" t="s">
        <v>34</v>
      </c>
      <c r="U59" s="4">
        <v>6679.92</v>
      </c>
      <c r="V59" s="4">
        <v>0</v>
      </c>
      <c r="W59" s="4">
        <v>0</v>
      </c>
      <c r="X59" s="4" t="s">
        <v>297</v>
      </c>
      <c r="Y59" s="4" t="s">
        <v>298</v>
      </c>
    </row>
    <row r="60" s="4" customFormat="1" spans="1:25">
      <c r="A60" s="4" t="s">
        <v>299</v>
      </c>
      <c r="B60" s="4" t="s">
        <v>26</v>
      </c>
      <c r="C60" s="4" t="s">
        <v>27</v>
      </c>
      <c r="D60" s="4" t="s">
        <v>300</v>
      </c>
      <c r="E60" s="4" t="s">
        <v>301</v>
      </c>
      <c r="F60" s="6">
        <v>45222</v>
      </c>
      <c r="G60" s="6">
        <v>45224</v>
      </c>
      <c r="H60" s="4">
        <v>2</v>
      </c>
      <c r="I60" s="4">
        <v>2</v>
      </c>
      <c r="J60" s="4">
        <v>4</v>
      </c>
      <c r="K60" s="4" t="s">
        <v>30</v>
      </c>
      <c r="L60" s="4">
        <v>1115.64</v>
      </c>
      <c r="M60" s="4">
        <v>1115.64</v>
      </c>
      <c r="N60" s="4" t="s">
        <v>302</v>
      </c>
      <c r="O60" s="4" t="s">
        <v>32</v>
      </c>
      <c r="P60" s="4" t="s">
        <v>33</v>
      </c>
      <c r="Q60" s="4">
        <v>0</v>
      </c>
      <c r="R60" s="7">
        <v>45211</v>
      </c>
      <c r="S60" s="6">
        <v>45227</v>
      </c>
      <c r="T60" s="4" t="s">
        <v>34</v>
      </c>
      <c r="U60" s="4">
        <v>1115.64</v>
      </c>
      <c r="V60" s="4">
        <v>0</v>
      </c>
      <c r="W60" s="4">
        <v>0</v>
      </c>
      <c r="X60" s="4" t="s">
        <v>303</v>
      </c>
      <c r="Y60" s="4" t="s">
        <v>304</v>
      </c>
    </row>
    <row r="61" s="4" customFormat="1" spans="1:25">
      <c r="A61" s="4" t="s">
        <v>305</v>
      </c>
      <c r="B61" s="4" t="s">
        <v>26</v>
      </c>
      <c r="C61" s="4" t="s">
        <v>27</v>
      </c>
      <c r="D61" s="4" t="s">
        <v>306</v>
      </c>
      <c r="E61" s="4" t="s">
        <v>307</v>
      </c>
      <c r="F61" s="6">
        <v>45217</v>
      </c>
      <c r="G61" s="6">
        <v>45224</v>
      </c>
      <c r="H61" s="4">
        <v>1</v>
      </c>
      <c r="I61" s="4">
        <v>7</v>
      </c>
      <c r="J61" s="4">
        <v>7</v>
      </c>
      <c r="K61" s="4" t="s">
        <v>30</v>
      </c>
      <c r="L61" s="4">
        <v>4124.12</v>
      </c>
      <c r="M61" s="4">
        <v>4124.12</v>
      </c>
      <c r="N61" s="4" t="s">
        <v>308</v>
      </c>
      <c r="O61" s="4" t="s">
        <v>32</v>
      </c>
      <c r="P61" s="4" t="s">
        <v>33</v>
      </c>
      <c r="Q61" s="4">
        <v>0</v>
      </c>
      <c r="R61" s="7">
        <v>45211</v>
      </c>
      <c r="S61" s="6">
        <v>45227</v>
      </c>
      <c r="T61" s="4" t="s">
        <v>34</v>
      </c>
      <c r="U61" s="4">
        <v>4124.12</v>
      </c>
      <c r="V61" s="4">
        <v>0</v>
      </c>
      <c r="W61" s="4">
        <v>0</v>
      </c>
      <c r="X61" s="4" t="s">
        <v>309</v>
      </c>
      <c r="Y61" s="4" t="s">
        <v>310</v>
      </c>
    </row>
    <row r="62" s="4" customFormat="1" spans="1:25">
      <c r="A62" s="4" t="s">
        <v>311</v>
      </c>
      <c r="B62" s="4" t="s">
        <v>26</v>
      </c>
      <c r="C62" s="4" t="s">
        <v>27</v>
      </c>
      <c r="D62" s="4" t="s">
        <v>312</v>
      </c>
      <c r="E62" s="4" t="s">
        <v>313</v>
      </c>
      <c r="F62" s="6">
        <v>45223</v>
      </c>
      <c r="G62" s="6">
        <v>45224</v>
      </c>
      <c r="H62" s="4">
        <v>1</v>
      </c>
      <c r="I62" s="4">
        <v>1</v>
      </c>
      <c r="J62" s="4">
        <v>1</v>
      </c>
      <c r="K62" s="4" t="s">
        <v>30</v>
      </c>
      <c r="L62" s="4">
        <v>1096.43</v>
      </c>
      <c r="M62" s="4">
        <v>1096.43</v>
      </c>
      <c r="N62" s="4" t="s">
        <v>314</v>
      </c>
      <c r="O62" s="4" t="s">
        <v>32</v>
      </c>
      <c r="P62" s="4" t="s">
        <v>33</v>
      </c>
      <c r="Q62" s="4">
        <v>0</v>
      </c>
      <c r="R62" s="7">
        <v>45212</v>
      </c>
      <c r="S62" s="6">
        <v>45227</v>
      </c>
      <c r="T62" s="4" t="s">
        <v>34</v>
      </c>
      <c r="U62" s="4">
        <v>1096.43</v>
      </c>
      <c r="V62" s="4">
        <v>0</v>
      </c>
      <c r="W62" s="4">
        <v>0</v>
      </c>
      <c r="X62" s="4" t="s">
        <v>315</v>
      </c>
      <c r="Y62" s="4" t="s">
        <v>48</v>
      </c>
    </row>
    <row r="63" s="4" customFormat="1" spans="1:25">
      <c r="A63" s="4" t="s">
        <v>316</v>
      </c>
      <c r="B63" s="4" t="s">
        <v>26</v>
      </c>
      <c r="C63" s="4" t="s">
        <v>27</v>
      </c>
      <c r="D63" s="4" t="s">
        <v>187</v>
      </c>
      <c r="E63" s="4" t="s">
        <v>65</v>
      </c>
      <c r="F63" s="6">
        <v>45223</v>
      </c>
      <c r="G63" s="6">
        <v>45224</v>
      </c>
      <c r="H63" s="4">
        <v>1</v>
      </c>
      <c r="I63" s="4">
        <v>1</v>
      </c>
      <c r="J63" s="4">
        <v>1</v>
      </c>
      <c r="K63" s="4" t="s">
        <v>30</v>
      </c>
      <c r="L63" s="4">
        <v>310.61</v>
      </c>
      <c r="M63" s="4">
        <v>310.61</v>
      </c>
      <c r="N63" s="4" t="s">
        <v>317</v>
      </c>
      <c r="O63" s="4" t="s">
        <v>32</v>
      </c>
      <c r="P63" s="4" t="s">
        <v>33</v>
      </c>
      <c r="Q63" s="4">
        <v>0</v>
      </c>
      <c r="R63" s="7">
        <v>45212</v>
      </c>
      <c r="S63" s="6">
        <v>45227</v>
      </c>
      <c r="T63" s="4" t="s">
        <v>34</v>
      </c>
      <c r="U63" s="4">
        <v>310.61</v>
      </c>
      <c r="V63" s="4">
        <v>0</v>
      </c>
      <c r="W63" s="4">
        <v>0</v>
      </c>
      <c r="X63" s="4" t="s">
        <v>318</v>
      </c>
      <c r="Y63" s="4" t="s">
        <v>48</v>
      </c>
    </row>
    <row r="64" s="4" customFormat="1" spans="1:25">
      <c r="A64" s="4" t="s">
        <v>319</v>
      </c>
      <c r="B64" s="4" t="s">
        <v>26</v>
      </c>
      <c r="C64" s="4" t="s">
        <v>27</v>
      </c>
      <c r="D64" s="4" t="s">
        <v>187</v>
      </c>
      <c r="E64" s="4" t="s">
        <v>188</v>
      </c>
      <c r="F64" s="6">
        <v>45223</v>
      </c>
      <c r="G64" s="6">
        <v>45224</v>
      </c>
      <c r="H64" s="4">
        <v>1</v>
      </c>
      <c r="I64" s="4">
        <v>1</v>
      </c>
      <c r="J64" s="4">
        <v>1</v>
      </c>
      <c r="K64" s="4" t="s">
        <v>30</v>
      </c>
      <c r="L64" s="4">
        <v>390.42</v>
      </c>
      <c r="M64" s="4">
        <v>390.42</v>
      </c>
      <c r="N64" s="4" t="s">
        <v>320</v>
      </c>
      <c r="O64" s="4" t="s">
        <v>32</v>
      </c>
      <c r="P64" s="4" t="s">
        <v>33</v>
      </c>
      <c r="Q64" s="4">
        <v>0</v>
      </c>
      <c r="R64" s="7">
        <v>45212</v>
      </c>
      <c r="S64" s="6">
        <v>45227</v>
      </c>
      <c r="T64" s="4" t="s">
        <v>34</v>
      </c>
      <c r="U64" s="4">
        <v>390.42</v>
      </c>
      <c r="V64" s="4">
        <v>0</v>
      </c>
      <c r="W64" s="4">
        <v>0</v>
      </c>
      <c r="X64" s="4" t="s">
        <v>321</v>
      </c>
      <c r="Y64" s="4" t="s">
        <v>48</v>
      </c>
    </row>
    <row r="65" s="4" customFormat="1" spans="1:25">
      <c r="A65" s="4" t="s">
        <v>322</v>
      </c>
      <c r="B65" s="4" t="s">
        <v>26</v>
      </c>
      <c r="C65" s="4" t="s">
        <v>27</v>
      </c>
      <c r="D65" s="4" t="s">
        <v>187</v>
      </c>
      <c r="E65" s="4" t="s">
        <v>323</v>
      </c>
      <c r="F65" s="6">
        <v>45223</v>
      </c>
      <c r="G65" s="6">
        <v>45224</v>
      </c>
      <c r="H65" s="4">
        <v>1</v>
      </c>
      <c r="I65" s="4">
        <v>1</v>
      </c>
      <c r="J65" s="4">
        <v>1</v>
      </c>
      <c r="K65" s="4" t="s">
        <v>30</v>
      </c>
      <c r="L65" s="4">
        <v>412.61</v>
      </c>
      <c r="M65" s="4">
        <v>412.61</v>
      </c>
      <c r="N65" s="4" t="s">
        <v>324</v>
      </c>
      <c r="O65" s="4" t="s">
        <v>32</v>
      </c>
      <c r="P65" s="4" t="s">
        <v>33</v>
      </c>
      <c r="Q65" s="4">
        <v>0</v>
      </c>
      <c r="R65" s="7">
        <v>45212.0000115741</v>
      </c>
      <c r="S65" s="6">
        <v>45227</v>
      </c>
      <c r="T65" s="4" t="s">
        <v>34</v>
      </c>
      <c r="U65" s="4">
        <v>412.61</v>
      </c>
      <c r="V65" s="4">
        <v>0</v>
      </c>
      <c r="W65" s="4">
        <v>0</v>
      </c>
      <c r="X65" s="4" t="s">
        <v>325</v>
      </c>
      <c r="Y65" s="4" t="s">
        <v>48</v>
      </c>
    </row>
    <row r="66" s="4" customFormat="1" spans="1:25">
      <c r="A66" s="4" t="s">
        <v>326</v>
      </c>
      <c r="B66" s="4" t="s">
        <v>26</v>
      </c>
      <c r="C66" s="4" t="s">
        <v>27</v>
      </c>
      <c r="D66" s="4" t="s">
        <v>327</v>
      </c>
      <c r="E66" s="4" t="s">
        <v>328</v>
      </c>
      <c r="F66" s="6">
        <v>45220</v>
      </c>
      <c r="G66" s="6">
        <v>45224</v>
      </c>
      <c r="H66" s="4">
        <v>1</v>
      </c>
      <c r="I66" s="4">
        <v>4</v>
      </c>
      <c r="J66" s="4">
        <v>4</v>
      </c>
      <c r="K66" s="4" t="s">
        <v>30</v>
      </c>
      <c r="L66" s="4">
        <v>1183.64</v>
      </c>
      <c r="M66" s="4">
        <v>1183.64</v>
      </c>
      <c r="N66" s="4" t="s">
        <v>329</v>
      </c>
      <c r="O66" s="4" t="s">
        <v>32</v>
      </c>
      <c r="P66" s="4" t="s">
        <v>33</v>
      </c>
      <c r="Q66" s="4">
        <v>0</v>
      </c>
      <c r="R66" s="7">
        <v>45212.0000115741</v>
      </c>
      <c r="S66" s="6">
        <v>45227</v>
      </c>
      <c r="T66" s="4" t="s">
        <v>34</v>
      </c>
      <c r="U66" s="4">
        <v>1183.64</v>
      </c>
      <c r="V66" s="4">
        <v>0</v>
      </c>
      <c r="W66" s="4">
        <v>0</v>
      </c>
      <c r="X66" s="4" t="s">
        <v>330</v>
      </c>
      <c r="Y66" s="4" t="s">
        <v>331</v>
      </c>
    </row>
    <row r="67" s="4" customFormat="1" spans="1:25">
      <c r="A67" s="4" t="s">
        <v>332</v>
      </c>
      <c r="B67" s="4" t="s">
        <v>26</v>
      </c>
      <c r="C67" s="4" t="s">
        <v>27</v>
      </c>
      <c r="D67" s="4" t="s">
        <v>333</v>
      </c>
      <c r="E67" s="4" t="s">
        <v>334</v>
      </c>
      <c r="F67" s="6">
        <v>45223</v>
      </c>
      <c r="G67" s="6">
        <v>45224</v>
      </c>
      <c r="H67" s="4">
        <v>1</v>
      </c>
      <c r="I67" s="4">
        <v>1</v>
      </c>
      <c r="J67" s="4">
        <v>1</v>
      </c>
      <c r="K67" s="4" t="s">
        <v>30</v>
      </c>
      <c r="L67" s="4">
        <v>646.14</v>
      </c>
      <c r="M67" s="4">
        <v>646.14</v>
      </c>
      <c r="N67" s="4" t="s">
        <v>335</v>
      </c>
      <c r="O67" s="4" t="s">
        <v>32</v>
      </c>
      <c r="P67" s="4" t="s">
        <v>33</v>
      </c>
      <c r="Q67" s="4">
        <v>0</v>
      </c>
      <c r="R67" s="7">
        <v>45213.0000115741</v>
      </c>
      <c r="S67" s="6">
        <v>45227</v>
      </c>
      <c r="T67" s="4" t="s">
        <v>34</v>
      </c>
      <c r="U67" s="4">
        <v>646.14</v>
      </c>
      <c r="V67" s="4">
        <v>0</v>
      </c>
      <c r="W67" s="4">
        <v>0</v>
      </c>
      <c r="X67" s="4" t="s">
        <v>336</v>
      </c>
      <c r="Y67" s="4" t="s">
        <v>337</v>
      </c>
    </row>
    <row r="68" s="4" customFormat="1" spans="1:25">
      <c r="A68" s="4" t="s">
        <v>338</v>
      </c>
      <c r="B68" s="4" t="s">
        <v>26</v>
      </c>
      <c r="C68" s="4" t="s">
        <v>27</v>
      </c>
      <c r="D68" s="4" t="s">
        <v>339</v>
      </c>
      <c r="E68" s="4" t="s">
        <v>340</v>
      </c>
      <c r="F68" s="6">
        <v>45220</v>
      </c>
      <c r="G68" s="6">
        <v>45224</v>
      </c>
      <c r="H68" s="4">
        <v>1</v>
      </c>
      <c r="I68" s="4">
        <v>4</v>
      </c>
      <c r="J68" s="4">
        <v>4</v>
      </c>
      <c r="K68" s="4" t="s">
        <v>30</v>
      </c>
      <c r="L68" s="4">
        <v>2028.2</v>
      </c>
      <c r="M68" s="4">
        <v>2028.2</v>
      </c>
      <c r="N68" s="4" t="s">
        <v>341</v>
      </c>
      <c r="O68" s="4" t="s">
        <v>32</v>
      </c>
      <c r="P68" s="4" t="s">
        <v>33</v>
      </c>
      <c r="Q68" s="4">
        <v>0</v>
      </c>
      <c r="R68" s="7">
        <v>45213</v>
      </c>
      <c r="S68" s="6">
        <v>45227</v>
      </c>
      <c r="T68" s="4" t="s">
        <v>34</v>
      </c>
      <c r="U68" s="4">
        <v>2028.2</v>
      </c>
      <c r="V68" s="4">
        <v>0</v>
      </c>
      <c r="W68" s="4">
        <v>0</v>
      </c>
      <c r="X68" s="4" t="s">
        <v>342</v>
      </c>
      <c r="Y68" s="4" t="s">
        <v>343</v>
      </c>
    </row>
    <row r="69" s="4" customFormat="1" spans="1:25">
      <c r="A69" s="4" t="s">
        <v>344</v>
      </c>
      <c r="B69" s="4" t="s">
        <v>26</v>
      </c>
      <c r="C69" s="4" t="s">
        <v>27</v>
      </c>
      <c r="D69" s="4" t="s">
        <v>345</v>
      </c>
      <c r="E69" s="4" t="s">
        <v>346</v>
      </c>
      <c r="F69" s="6">
        <v>45223</v>
      </c>
      <c r="G69" s="6">
        <v>45224</v>
      </c>
      <c r="H69" s="4">
        <v>1</v>
      </c>
      <c r="I69" s="4">
        <v>1</v>
      </c>
      <c r="J69" s="4">
        <v>1</v>
      </c>
      <c r="K69" s="4" t="s">
        <v>30</v>
      </c>
      <c r="L69" s="4">
        <v>1250.33</v>
      </c>
      <c r="M69" s="4">
        <v>1250.33</v>
      </c>
      <c r="N69" s="4" t="s">
        <v>347</v>
      </c>
      <c r="O69" s="4" t="s">
        <v>32</v>
      </c>
      <c r="P69" s="4" t="s">
        <v>33</v>
      </c>
      <c r="Q69" s="4">
        <v>0</v>
      </c>
      <c r="R69" s="7">
        <v>45213.0000115741</v>
      </c>
      <c r="S69" s="6">
        <v>45227</v>
      </c>
      <c r="T69" s="4" t="s">
        <v>34</v>
      </c>
      <c r="U69" s="4">
        <v>1250.33</v>
      </c>
      <c r="V69" s="4">
        <v>0</v>
      </c>
      <c r="W69" s="4">
        <v>0</v>
      </c>
      <c r="X69" s="4" t="s">
        <v>348</v>
      </c>
      <c r="Y69" s="4" t="s">
        <v>48</v>
      </c>
    </row>
    <row r="70" s="4" customFormat="1" spans="1:25">
      <c r="A70" s="4" t="s">
        <v>349</v>
      </c>
      <c r="B70" s="4" t="s">
        <v>26</v>
      </c>
      <c r="C70" s="4" t="s">
        <v>27</v>
      </c>
      <c r="D70" s="4" t="s">
        <v>350</v>
      </c>
      <c r="E70" s="4" t="s">
        <v>351</v>
      </c>
      <c r="F70" s="6">
        <v>45222</v>
      </c>
      <c r="G70" s="6">
        <v>45224</v>
      </c>
      <c r="H70" s="4">
        <v>1</v>
      </c>
      <c r="I70" s="4">
        <v>2</v>
      </c>
      <c r="J70" s="4">
        <v>2</v>
      </c>
      <c r="K70" s="4" t="s">
        <v>30</v>
      </c>
      <c r="L70" s="4">
        <v>1236.99</v>
      </c>
      <c r="M70" s="4">
        <v>1236.99</v>
      </c>
      <c r="N70" s="4" t="s">
        <v>352</v>
      </c>
      <c r="O70" s="4" t="s">
        <v>32</v>
      </c>
      <c r="P70" s="4" t="s">
        <v>33</v>
      </c>
      <c r="Q70" s="4">
        <v>0</v>
      </c>
      <c r="R70" s="7">
        <v>45213</v>
      </c>
      <c r="S70" s="6">
        <v>45227</v>
      </c>
      <c r="T70" s="4" t="s">
        <v>34</v>
      </c>
      <c r="U70" s="4">
        <v>1236.99</v>
      </c>
      <c r="V70" s="4">
        <v>0</v>
      </c>
      <c r="W70" s="4">
        <v>0</v>
      </c>
      <c r="X70" s="4" t="s">
        <v>353</v>
      </c>
      <c r="Y70" s="4" t="s">
        <v>354</v>
      </c>
    </row>
    <row r="71" s="4" customFormat="1" spans="1:25">
      <c r="A71" s="4" t="s">
        <v>355</v>
      </c>
      <c r="B71" s="4" t="s">
        <v>26</v>
      </c>
      <c r="C71" s="4" t="s">
        <v>27</v>
      </c>
      <c r="D71" s="4" t="s">
        <v>356</v>
      </c>
      <c r="E71" s="4" t="s">
        <v>357</v>
      </c>
      <c r="F71" s="6">
        <v>45223</v>
      </c>
      <c r="G71" s="6">
        <v>45224</v>
      </c>
      <c r="H71" s="4">
        <v>1</v>
      </c>
      <c r="I71" s="4">
        <v>1</v>
      </c>
      <c r="J71" s="4">
        <v>1</v>
      </c>
      <c r="K71" s="4" t="s">
        <v>30</v>
      </c>
      <c r="L71" s="4">
        <v>379.51</v>
      </c>
      <c r="M71" s="4">
        <v>379.51</v>
      </c>
      <c r="N71" s="4" t="s">
        <v>358</v>
      </c>
      <c r="O71" s="4" t="s">
        <v>32</v>
      </c>
      <c r="P71" s="4" t="s">
        <v>33</v>
      </c>
      <c r="Q71" s="4">
        <v>0</v>
      </c>
      <c r="R71" s="7">
        <v>45214</v>
      </c>
      <c r="S71" s="6">
        <v>45227</v>
      </c>
      <c r="T71" s="4" t="s">
        <v>34</v>
      </c>
      <c r="U71" s="4">
        <v>379.51</v>
      </c>
      <c r="V71" s="4">
        <v>0</v>
      </c>
      <c r="W71" s="4">
        <v>0</v>
      </c>
      <c r="X71" s="4" t="s">
        <v>359</v>
      </c>
      <c r="Y71" s="4" t="s">
        <v>360</v>
      </c>
    </row>
    <row r="72" s="4" customFormat="1" spans="1:25">
      <c r="A72" s="4" t="s">
        <v>361</v>
      </c>
      <c r="B72" s="4" t="s">
        <v>26</v>
      </c>
      <c r="C72" s="4" t="s">
        <v>27</v>
      </c>
      <c r="D72" s="4" t="s">
        <v>362</v>
      </c>
      <c r="E72" s="4" t="s">
        <v>363</v>
      </c>
      <c r="F72" s="6">
        <v>45222</v>
      </c>
      <c r="G72" s="6">
        <v>45224</v>
      </c>
      <c r="H72" s="4">
        <v>1</v>
      </c>
      <c r="I72" s="4">
        <v>2</v>
      </c>
      <c r="J72" s="4">
        <v>2</v>
      </c>
      <c r="K72" s="4" t="s">
        <v>30</v>
      </c>
      <c r="L72" s="4">
        <v>1848.38</v>
      </c>
      <c r="M72" s="4">
        <v>1848.38</v>
      </c>
      <c r="N72" s="4" t="s">
        <v>364</v>
      </c>
      <c r="O72" s="4" t="s">
        <v>32</v>
      </c>
      <c r="P72" s="4" t="s">
        <v>33</v>
      </c>
      <c r="Q72" s="4">
        <v>0</v>
      </c>
      <c r="R72" s="7">
        <v>45214</v>
      </c>
      <c r="S72" s="6">
        <v>45227</v>
      </c>
      <c r="T72" s="4" t="s">
        <v>34</v>
      </c>
      <c r="U72" s="4">
        <v>1848.38</v>
      </c>
      <c r="V72" s="4">
        <v>0</v>
      </c>
      <c r="W72" s="4">
        <v>0</v>
      </c>
      <c r="X72" s="4" t="s">
        <v>365</v>
      </c>
      <c r="Y72" s="4" t="s">
        <v>48</v>
      </c>
    </row>
    <row r="73" s="4" customFormat="1" spans="1:25">
      <c r="A73" s="4" t="s">
        <v>316</v>
      </c>
      <c r="B73" s="4" t="s">
        <v>26</v>
      </c>
      <c r="C73" s="4" t="s">
        <v>52</v>
      </c>
      <c r="D73" s="4" t="s">
        <v>187</v>
      </c>
      <c r="E73" s="4" t="s">
        <v>65</v>
      </c>
      <c r="F73" s="6">
        <v>45223</v>
      </c>
      <c r="G73" s="6">
        <v>45224</v>
      </c>
      <c r="H73" s="4">
        <v>1</v>
      </c>
      <c r="I73" s="4">
        <v>1</v>
      </c>
      <c r="J73" s="4">
        <v>1</v>
      </c>
      <c r="K73" s="4" t="s">
        <v>30</v>
      </c>
      <c r="L73" s="4">
        <v>-310.61</v>
      </c>
      <c r="M73" s="4">
        <v>-310.61</v>
      </c>
      <c r="N73" s="4" t="s">
        <v>317</v>
      </c>
      <c r="O73" s="4" t="s">
        <v>32</v>
      </c>
      <c r="P73" s="4" t="s">
        <v>33</v>
      </c>
      <c r="Q73" s="4">
        <v>0</v>
      </c>
      <c r="R73" s="7">
        <v>45212</v>
      </c>
      <c r="S73" s="6">
        <v>45227</v>
      </c>
      <c r="T73" s="4" t="s">
        <v>34</v>
      </c>
      <c r="U73" s="4">
        <v>-310.61</v>
      </c>
      <c r="V73" s="4">
        <v>0</v>
      </c>
      <c r="W73" s="4">
        <v>0</v>
      </c>
      <c r="X73" s="4" t="s">
        <v>318</v>
      </c>
      <c r="Y73" s="4" t="s">
        <v>48</v>
      </c>
    </row>
    <row r="74" s="4" customFormat="1" spans="1:25">
      <c r="A74" s="4" t="s">
        <v>366</v>
      </c>
      <c r="B74" s="4" t="s">
        <v>26</v>
      </c>
      <c r="C74" s="4" t="s">
        <v>27</v>
      </c>
      <c r="D74" s="4" t="s">
        <v>367</v>
      </c>
      <c r="E74" s="4" t="s">
        <v>368</v>
      </c>
      <c r="F74" s="6">
        <v>45223</v>
      </c>
      <c r="G74" s="6">
        <v>45224</v>
      </c>
      <c r="H74" s="4">
        <v>1</v>
      </c>
      <c r="I74" s="4">
        <v>1</v>
      </c>
      <c r="J74" s="4">
        <v>1</v>
      </c>
      <c r="K74" s="4" t="s">
        <v>30</v>
      </c>
      <c r="L74" s="4">
        <v>273.45</v>
      </c>
      <c r="M74" s="4">
        <v>273.45</v>
      </c>
      <c r="N74" s="4" t="s">
        <v>369</v>
      </c>
      <c r="O74" s="4" t="s">
        <v>32</v>
      </c>
      <c r="P74" s="4" t="s">
        <v>33</v>
      </c>
      <c r="Q74" s="4">
        <v>0</v>
      </c>
      <c r="R74" s="7">
        <v>45214</v>
      </c>
      <c r="S74" s="6">
        <v>45227</v>
      </c>
      <c r="T74" s="4" t="s">
        <v>34</v>
      </c>
      <c r="U74" s="4">
        <v>273.45</v>
      </c>
      <c r="V74" s="4">
        <v>0</v>
      </c>
      <c r="W74" s="4">
        <v>0</v>
      </c>
      <c r="X74" s="4" t="s">
        <v>370</v>
      </c>
      <c r="Y74" s="4" t="s">
        <v>371</v>
      </c>
    </row>
    <row r="75" s="4" customFormat="1" spans="1:25">
      <c r="A75" s="4" t="s">
        <v>372</v>
      </c>
      <c r="B75" s="4" t="s">
        <v>26</v>
      </c>
      <c r="C75" s="4" t="s">
        <v>27</v>
      </c>
      <c r="D75" s="4" t="s">
        <v>373</v>
      </c>
      <c r="E75" s="4" t="s">
        <v>374</v>
      </c>
      <c r="F75" s="6">
        <v>45221</v>
      </c>
      <c r="G75" s="6">
        <v>45224</v>
      </c>
      <c r="H75" s="4">
        <v>1</v>
      </c>
      <c r="I75" s="4">
        <v>3</v>
      </c>
      <c r="J75" s="4">
        <v>3</v>
      </c>
      <c r="K75" s="4" t="s">
        <v>30</v>
      </c>
      <c r="L75" s="4">
        <v>1276.92</v>
      </c>
      <c r="M75" s="4">
        <v>1276.92</v>
      </c>
      <c r="N75" s="4" t="s">
        <v>375</v>
      </c>
      <c r="O75" s="4" t="s">
        <v>32</v>
      </c>
      <c r="P75" s="4" t="s">
        <v>33</v>
      </c>
      <c r="Q75" s="4">
        <v>0</v>
      </c>
      <c r="R75" s="7">
        <v>45180</v>
      </c>
      <c r="S75" s="6">
        <v>45227</v>
      </c>
      <c r="T75" s="4" t="s">
        <v>34</v>
      </c>
      <c r="U75" s="4">
        <v>1276.92</v>
      </c>
      <c r="V75" s="4">
        <v>0</v>
      </c>
      <c r="W75" s="4">
        <v>0</v>
      </c>
      <c r="X75" s="4" t="s">
        <v>376</v>
      </c>
      <c r="Y75" s="4" t="s">
        <v>48</v>
      </c>
    </row>
    <row r="76" s="4" customFormat="1" spans="1:25">
      <c r="A76" s="4" t="s">
        <v>377</v>
      </c>
      <c r="B76" s="4" t="s">
        <v>26</v>
      </c>
      <c r="C76" s="4" t="s">
        <v>27</v>
      </c>
      <c r="D76" s="4" t="s">
        <v>378</v>
      </c>
      <c r="E76" s="4" t="s">
        <v>379</v>
      </c>
      <c r="F76" s="6">
        <v>45222</v>
      </c>
      <c r="G76" s="6">
        <v>45224</v>
      </c>
      <c r="H76" s="4">
        <v>1</v>
      </c>
      <c r="I76" s="4">
        <v>2</v>
      </c>
      <c r="J76" s="4">
        <v>2</v>
      </c>
      <c r="K76" s="4" t="s">
        <v>30</v>
      </c>
      <c r="L76" s="4">
        <v>762.72</v>
      </c>
      <c r="M76" s="4">
        <v>762.72</v>
      </c>
      <c r="N76" s="4" t="s">
        <v>380</v>
      </c>
      <c r="O76" s="4" t="s">
        <v>32</v>
      </c>
      <c r="P76" s="4" t="s">
        <v>33</v>
      </c>
      <c r="Q76" s="4">
        <v>0</v>
      </c>
      <c r="R76" s="7">
        <v>45214</v>
      </c>
      <c r="S76" s="6">
        <v>45227</v>
      </c>
      <c r="T76" s="4" t="s">
        <v>34</v>
      </c>
      <c r="U76" s="4">
        <v>762.72</v>
      </c>
      <c r="V76" s="4">
        <v>0</v>
      </c>
      <c r="W76" s="4">
        <v>0</v>
      </c>
      <c r="X76" s="4" t="s">
        <v>381</v>
      </c>
      <c r="Y76" s="4" t="s">
        <v>382</v>
      </c>
    </row>
    <row r="77" s="4" customFormat="1" spans="1:25">
      <c r="A77" s="4" t="s">
        <v>383</v>
      </c>
      <c r="B77" s="4" t="s">
        <v>26</v>
      </c>
      <c r="C77" s="4" t="s">
        <v>27</v>
      </c>
      <c r="D77" s="4" t="s">
        <v>384</v>
      </c>
      <c r="E77" s="4" t="s">
        <v>385</v>
      </c>
      <c r="F77" s="6">
        <v>45217</v>
      </c>
      <c r="G77" s="6">
        <v>45224</v>
      </c>
      <c r="H77" s="4">
        <v>2</v>
      </c>
      <c r="I77" s="4">
        <v>7</v>
      </c>
      <c r="J77" s="4">
        <v>14</v>
      </c>
      <c r="K77" s="4" t="s">
        <v>30</v>
      </c>
      <c r="L77" s="4">
        <v>3377.36</v>
      </c>
      <c r="M77" s="4">
        <v>3377.36</v>
      </c>
      <c r="N77" s="4" t="s">
        <v>386</v>
      </c>
      <c r="O77" s="4" t="s">
        <v>32</v>
      </c>
      <c r="P77" s="4" t="s">
        <v>33</v>
      </c>
      <c r="Q77" s="4">
        <v>0</v>
      </c>
      <c r="R77" s="7">
        <v>45214</v>
      </c>
      <c r="S77" s="6">
        <v>45227</v>
      </c>
      <c r="T77" s="4" t="s">
        <v>34</v>
      </c>
      <c r="U77" s="4">
        <v>3377.36</v>
      </c>
      <c r="V77" s="4">
        <v>0</v>
      </c>
      <c r="W77" s="4">
        <v>0</v>
      </c>
      <c r="X77" s="4" t="s">
        <v>387</v>
      </c>
      <c r="Y77" s="4" t="s">
        <v>48</v>
      </c>
    </row>
    <row r="78" s="4" customFormat="1" spans="1:25">
      <c r="A78" s="4" t="s">
        <v>388</v>
      </c>
      <c r="B78" s="4" t="s">
        <v>26</v>
      </c>
      <c r="C78" s="4" t="s">
        <v>27</v>
      </c>
      <c r="D78" s="4" t="s">
        <v>389</v>
      </c>
      <c r="E78" s="4" t="s">
        <v>390</v>
      </c>
      <c r="F78" s="6">
        <v>45223</v>
      </c>
      <c r="G78" s="6">
        <v>45224</v>
      </c>
      <c r="H78" s="4">
        <v>1</v>
      </c>
      <c r="I78" s="4">
        <v>1</v>
      </c>
      <c r="J78" s="4">
        <v>1</v>
      </c>
      <c r="K78" s="4" t="s">
        <v>30</v>
      </c>
      <c r="L78" s="4">
        <v>881.27</v>
      </c>
      <c r="M78" s="4">
        <v>881.27</v>
      </c>
      <c r="N78" s="4" t="s">
        <v>391</v>
      </c>
      <c r="O78" s="4" t="s">
        <v>32</v>
      </c>
      <c r="P78" s="4" t="s">
        <v>33</v>
      </c>
      <c r="Q78" s="4">
        <v>0</v>
      </c>
      <c r="R78" s="7">
        <v>45214</v>
      </c>
      <c r="S78" s="6">
        <v>45227</v>
      </c>
      <c r="T78" s="4" t="s">
        <v>34</v>
      </c>
      <c r="U78" s="4">
        <v>881.27</v>
      </c>
      <c r="V78" s="4">
        <v>0</v>
      </c>
      <c r="W78" s="4">
        <v>0</v>
      </c>
      <c r="X78" s="4" t="s">
        <v>392</v>
      </c>
      <c r="Y78" s="4" t="s">
        <v>48</v>
      </c>
    </row>
    <row r="79" s="4" customFormat="1" spans="1:25">
      <c r="A79" s="4" t="s">
        <v>388</v>
      </c>
      <c r="B79" s="4" t="s">
        <v>26</v>
      </c>
      <c r="C79" s="4" t="s">
        <v>52</v>
      </c>
      <c r="D79" s="4" t="s">
        <v>389</v>
      </c>
      <c r="E79" s="4" t="s">
        <v>390</v>
      </c>
      <c r="F79" s="6">
        <v>45223</v>
      </c>
      <c r="G79" s="6">
        <v>45224</v>
      </c>
      <c r="H79" s="4">
        <v>1</v>
      </c>
      <c r="I79" s="4">
        <v>1</v>
      </c>
      <c r="J79" s="4">
        <v>1</v>
      </c>
      <c r="K79" s="4" t="s">
        <v>30</v>
      </c>
      <c r="L79" s="4">
        <v>-881.27</v>
      </c>
      <c r="M79" s="4">
        <v>-881.27</v>
      </c>
      <c r="N79" s="4" t="s">
        <v>391</v>
      </c>
      <c r="O79" s="4" t="s">
        <v>32</v>
      </c>
      <c r="P79" s="4" t="s">
        <v>33</v>
      </c>
      <c r="Q79" s="4">
        <v>0</v>
      </c>
      <c r="R79" s="7">
        <v>45214</v>
      </c>
      <c r="S79" s="6">
        <v>45227</v>
      </c>
      <c r="T79" s="4" t="s">
        <v>34</v>
      </c>
      <c r="U79" s="4">
        <v>-881.27</v>
      </c>
      <c r="V79" s="4">
        <v>0</v>
      </c>
      <c r="W79" s="4">
        <v>0</v>
      </c>
      <c r="X79" s="4" t="s">
        <v>392</v>
      </c>
      <c r="Y79" s="4" t="s">
        <v>48</v>
      </c>
    </row>
    <row r="80" s="4" customFormat="1" spans="1:25">
      <c r="A80" s="4" t="s">
        <v>393</v>
      </c>
      <c r="B80" s="4" t="s">
        <v>26</v>
      </c>
      <c r="C80" s="4" t="s">
        <v>27</v>
      </c>
      <c r="D80" s="4" t="s">
        <v>394</v>
      </c>
      <c r="E80" s="4" t="s">
        <v>395</v>
      </c>
      <c r="F80" s="6">
        <v>45221</v>
      </c>
      <c r="G80" s="6">
        <v>45224</v>
      </c>
      <c r="H80" s="4">
        <v>1</v>
      </c>
      <c r="I80" s="4">
        <v>3</v>
      </c>
      <c r="J80" s="4">
        <v>3</v>
      </c>
      <c r="K80" s="4" t="s">
        <v>30</v>
      </c>
      <c r="L80" s="4">
        <v>3131.64</v>
      </c>
      <c r="M80" s="4">
        <v>3131.64</v>
      </c>
      <c r="N80" s="4" t="s">
        <v>396</v>
      </c>
      <c r="O80" s="4" t="s">
        <v>32</v>
      </c>
      <c r="P80" s="4" t="s">
        <v>33</v>
      </c>
      <c r="Q80" s="4">
        <v>0</v>
      </c>
      <c r="R80" s="7">
        <v>45202.0000115741</v>
      </c>
      <c r="S80" s="6">
        <v>45227</v>
      </c>
      <c r="T80" s="4" t="s">
        <v>34</v>
      </c>
      <c r="U80" s="4">
        <v>3131.64</v>
      </c>
      <c r="V80" s="4">
        <v>0</v>
      </c>
      <c r="W80" s="4">
        <v>0</v>
      </c>
      <c r="X80" s="4" t="s">
        <v>397</v>
      </c>
      <c r="Y80" s="4" t="s">
        <v>398</v>
      </c>
    </row>
    <row r="81" s="4" customFormat="1" spans="1:25">
      <c r="A81" s="4" t="s">
        <v>399</v>
      </c>
      <c r="B81" s="4" t="s">
        <v>26</v>
      </c>
      <c r="C81" s="4" t="s">
        <v>27</v>
      </c>
      <c r="D81" s="4" t="s">
        <v>187</v>
      </c>
      <c r="E81" s="4" t="s">
        <v>65</v>
      </c>
      <c r="F81" s="6">
        <v>45223</v>
      </c>
      <c r="G81" s="6">
        <v>45224</v>
      </c>
      <c r="H81" s="4">
        <v>1</v>
      </c>
      <c r="I81" s="4">
        <v>1</v>
      </c>
      <c r="J81" s="4">
        <v>1</v>
      </c>
      <c r="K81" s="4" t="s">
        <v>30</v>
      </c>
      <c r="L81" s="4">
        <v>310.62</v>
      </c>
      <c r="M81" s="4">
        <v>310.62</v>
      </c>
      <c r="N81" s="4" t="s">
        <v>400</v>
      </c>
      <c r="O81" s="4" t="s">
        <v>32</v>
      </c>
      <c r="P81" s="4" t="s">
        <v>33</v>
      </c>
      <c r="Q81" s="4">
        <v>0</v>
      </c>
      <c r="R81" s="7">
        <v>45215</v>
      </c>
      <c r="S81" s="6">
        <v>45227</v>
      </c>
      <c r="T81" s="4" t="s">
        <v>34</v>
      </c>
      <c r="U81" s="4">
        <v>310.62</v>
      </c>
      <c r="V81" s="4">
        <v>0</v>
      </c>
      <c r="W81" s="4">
        <v>0</v>
      </c>
      <c r="X81" s="4" t="s">
        <v>401</v>
      </c>
      <c r="Y81" s="4" t="s">
        <v>48</v>
      </c>
    </row>
    <row r="82" s="4" customFormat="1" spans="1:25">
      <c r="A82" s="4" t="s">
        <v>402</v>
      </c>
      <c r="B82" s="4" t="s">
        <v>26</v>
      </c>
      <c r="C82" s="4" t="s">
        <v>27</v>
      </c>
      <c r="D82" s="4" t="s">
        <v>187</v>
      </c>
      <c r="E82" s="4" t="s">
        <v>65</v>
      </c>
      <c r="F82" s="6">
        <v>45223</v>
      </c>
      <c r="G82" s="6">
        <v>45224</v>
      </c>
      <c r="H82" s="4">
        <v>1</v>
      </c>
      <c r="I82" s="4">
        <v>1</v>
      </c>
      <c r="J82" s="4">
        <v>1</v>
      </c>
      <c r="K82" s="4" t="s">
        <v>30</v>
      </c>
      <c r="L82" s="4">
        <v>310.62</v>
      </c>
      <c r="M82" s="4">
        <v>310.62</v>
      </c>
      <c r="N82" s="4" t="s">
        <v>403</v>
      </c>
      <c r="O82" s="4" t="s">
        <v>32</v>
      </c>
      <c r="P82" s="4" t="s">
        <v>33</v>
      </c>
      <c r="Q82" s="4">
        <v>0</v>
      </c>
      <c r="R82" s="7">
        <v>45215</v>
      </c>
      <c r="S82" s="6">
        <v>45227</v>
      </c>
      <c r="T82" s="4" t="s">
        <v>34</v>
      </c>
      <c r="U82" s="4">
        <v>310.62</v>
      </c>
      <c r="V82" s="4">
        <v>0</v>
      </c>
      <c r="W82" s="4">
        <v>0</v>
      </c>
      <c r="X82" s="4" t="s">
        <v>404</v>
      </c>
      <c r="Y82" s="4" t="s">
        <v>48</v>
      </c>
    </row>
    <row r="83" s="4" customFormat="1" spans="1:25">
      <c r="A83" s="4" t="s">
        <v>405</v>
      </c>
      <c r="B83" s="4" t="s">
        <v>26</v>
      </c>
      <c r="C83" s="4" t="s">
        <v>27</v>
      </c>
      <c r="D83" s="4" t="s">
        <v>406</v>
      </c>
      <c r="E83" s="4" t="s">
        <v>407</v>
      </c>
      <c r="F83" s="6">
        <v>45222</v>
      </c>
      <c r="G83" s="6">
        <v>45224</v>
      </c>
      <c r="H83" s="4">
        <v>1</v>
      </c>
      <c r="I83" s="4">
        <v>2</v>
      </c>
      <c r="J83" s="4">
        <v>2</v>
      </c>
      <c r="K83" s="4" t="s">
        <v>30</v>
      </c>
      <c r="L83" s="4">
        <v>6801.4</v>
      </c>
      <c r="M83" s="4">
        <v>6801.4</v>
      </c>
      <c r="N83" s="4" t="s">
        <v>408</v>
      </c>
      <c r="O83" s="4" t="s">
        <v>32</v>
      </c>
      <c r="P83" s="4" t="s">
        <v>33</v>
      </c>
      <c r="Q83" s="4">
        <v>0</v>
      </c>
      <c r="R83" s="7">
        <v>45215.0000115741</v>
      </c>
      <c r="S83" s="6">
        <v>45227</v>
      </c>
      <c r="T83" s="4" t="s">
        <v>34</v>
      </c>
      <c r="U83" s="4">
        <v>6801.4</v>
      </c>
      <c r="V83" s="4">
        <v>0</v>
      </c>
      <c r="W83" s="4">
        <v>0</v>
      </c>
      <c r="X83" s="4" t="s">
        <v>409</v>
      </c>
      <c r="Y83" s="4" t="s">
        <v>410</v>
      </c>
    </row>
    <row r="84" s="4" customFormat="1" spans="1:25">
      <c r="A84" s="4" t="s">
        <v>250</v>
      </c>
      <c r="B84" s="4" t="s">
        <v>26</v>
      </c>
      <c r="C84" s="4" t="s">
        <v>52</v>
      </c>
      <c r="D84" s="4" t="s">
        <v>251</v>
      </c>
      <c r="E84" s="4" t="s">
        <v>252</v>
      </c>
      <c r="F84" s="6">
        <v>45219</v>
      </c>
      <c r="G84" s="6">
        <v>45224</v>
      </c>
      <c r="H84" s="4">
        <v>1</v>
      </c>
      <c r="I84" s="4">
        <v>5</v>
      </c>
      <c r="J84" s="4">
        <v>5</v>
      </c>
      <c r="K84" s="4" t="s">
        <v>30</v>
      </c>
      <c r="L84" s="4">
        <v>-2539.65</v>
      </c>
      <c r="M84" s="4">
        <v>-2539.65</v>
      </c>
      <c r="N84" s="4" t="s">
        <v>253</v>
      </c>
      <c r="O84" s="4" t="s">
        <v>32</v>
      </c>
      <c r="P84" s="4" t="s">
        <v>33</v>
      </c>
      <c r="Q84" s="4">
        <v>0</v>
      </c>
      <c r="R84" s="7">
        <v>45206</v>
      </c>
      <c r="S84" s="6">
        <v>45227</v>
      </c>
      <c r="T84" s="4" t="s">
        <v>34</v>
      </c>
      <c r="U84" s="4">
        <v>-2539.65</v>
      </c>
      <c r="V84" s="4">
        <v>0</v>
      </c>
      <c r="W84" s="4">
        <v>0</v>
      </c>
      <c r="X84" s="4" t="s">
        <v>254</v>
      </c>
      <c r="Y84" s="4" t="s">
        <v>255</v>
      </c>
    </row>
    <row r="85" s="4" customFormat="1" spans="1:25">
      <c r="A85" s="4" t="s">
        <v>411</v>
      </c>
      <c r="B85" s="4" t="s">
        <v>26</v>
      </c>
      <c r="C85" s="4" t="s">
        <v>27</v>
      </c>
      <c r="D85" s="4" t="s">
        <v>412</v>
      </c>
      <c r="E85" s="4" t="s">
        <v>413</v>
      </c>
      <c r="F85" s="6">
        <v>45221</v>
      </c>
      <c r="G85" s="6">
        <v>45224</v>
      </c>
      <c r="H85" s="4">
        <v>1</v>
      </c>
      <c r="I85" s="4">
        <v>3</v>
      </c>
      <c r="J85" s="4">
        <v>3</v>
      </c>
      <c r="K85" s="4" t="s">
        <v>30</v>
      </c>
      <c r="L85" s="4">
        <v>1050.27</v>
      </c>
      <c r="M85" s="4">
        <v>1050.27</v>
      </c>
      <c r="N85" s="4" t="s">
        <v>414</v>
      </c>
      <c r="O85" s="4" t="s">
        <v>32</v>
      </c>
      <c r="P85" s="4" t="s">
        <v>33</v>
      </c>
      <c r="Q85" s="4">
        <v>0</v>
      </c>
      <c r="R85" s="7">
        <v>45216</v>
      </c>
      <c r="S85" s="6">
        <v>45227</v>
      </c>
      <c r="T85" s="4" t="s">
        <v>34</v>
      </c>
      <c r="U85" s="4">
        <v>1050.27</v>
      </c>
      <c r="V85" s="4">
        <v>0</v>
      </c>
      <c r="W85" s="4">
        <v>0</v>
      </c>
      <c r="X85" s="4" t="s">
        <v>415</v>
      </c>
      <c r="Y85" s="4" t="s">
        <v>416</v>
      </c>
    </row>
    <row r="86" s="4" customFormat="1" spans="1:25">
      <c r="A86" s="4" t="s">
        <v>417</v>
      </c>
      <c r="B86" s="4" t="s">
        <v>26</v>
      </c>
      <c r="C86" s="4" t="s">
        <v>27</v>
      </c>
      <c r="D86" s="4" t="s">
        <v>418</v>
      </c>
      <c r="E86" s="4" t="s">
        <v>419</v>
      </c>
      <c r="F86" s="6">
        <v>45223</v>
      </c>
      <c r="G86" s="6">
        <v>45224</v>
      </c>
      <c r="H86" s="4">
        <v>1</v>
      </c>
      <c r="I86" s="4">
        <v>1</v>
      </c>
      <c r="J86" s="4">
        <v>1</v>
      </c>
      <c r="K86" s="4" t="s">
        <v>30</v>
      </c>
      <c r="L86" s="4">
        <v>1483.08</v>
      </c>
      <c r="M86" s="4">
        <v>1483.08</v>
      </c>
      <c r="N86" s="4" t="s">
        <v>420</v>
      </c>
      <c r="O86" s="4" t="s">
        <v>32</v>
      </c>
      <c r="P86" s="4" t="s">
        <v>33</v>
      </c>
      <c r="Q86" s="4">
        <v>0</v>
      </c>
      <c r="R86" s="7">
        <v>45216.0000115741</v>
      </c>
      <c r="S86" s="6">
        <v>45227</v>
      </c>
      <c r="T86" s="4" t="s">
        <v>34</v>
      </c>
      <c r="U86" s="4">
        <v>1483.08</v>
      </c>
      <c r="V86" s="4">
        <v>0</v>
      </c>
      <c r="W86" s="4">
        <v>0</v>
      </c>
      <c r="X86" s="4" t="s">
        <v>421</v>
      </c>
      <c r="Y86" s="4" t="s">
        <v>422</v>
      </c>
    </row>
    <row r="87" s="4" customFormat="1" spans="1:25">
      <c r="A87" s="4" t="s">
        <v>423</v>
      </c>
      <c r="B87" s="4" t="s">
        <v>26</v>
      </c>
      <c r="C87" s="4" t="s">
        <v>27</v>
      </c>
      <c r="D87" s="4" t="s">
        <v>424</v>
      </c>
      <c r="E87" s="4" t="s">
        <v>425</v>
      </c>
      <c r="F87" s="6">
        <v>45223</v>
      </c>
      <c r="G87" s="6">
        <v>45224</v>
      </c>
      <c r="H87" s="4">
        <v>1</v>
      </c>
      <c r="I87" s="4">
        <v>1</v>
      </c>
      <c r="J87" s="4">
        <v>1</v>
      </c>
      <c r="K87" s="4" t="s">
        <v>30</v>
      </c>
      <c r="L87" s="4">
        <v>643.88</v>
      </c>
      <c r="M87" s="4">
        <v>643.88</v>
      </c>
      <c r="N87" s="4" t="s">
        <v>426</v>
      </c>
      <c r="O87" s="4" t="s">
        <v>32</v>
      </c>
      <c r="P87" s="4" t="s">
        <v>33</v>
      </c>
      <c r="Q87" s="4">
        <v>0</v>
      </c>
      <c r="R87" s="7">
        <v>45216.0000115741</v>
      </c>
      <c r="S87" s="6">
        <v>45227</v>
      </c>
      <c r="T87" s="4" t="s">
        <v>34</v>
      </c>
      <c r="U87" s="4">
        <v>643.88</v>
      </c>
      <c r="V87" s="4">
        <v>0</v>
      </c>
      <c r="W87" s="4">
        <v>0</v>
      </c>
      <c r="X87" s="4" t="s">
        <v>427</v>
      </c>
      <c r="Y87" s="4" t="s">
        <v>428</v>
      </c>
    </row>
    <row r="88" s="4" customFormat="1" spans="1:25">
      <c r="A88" s="4" t="s">
        <v>429</v>
      </c>
      <c r="B88" s="4" t="s">
        <v>26</v>
      </c>
      <c r="C88" s="4" t="s">
        <v>27</v>
      </c>
      <c r="D88" s="4" t="s">
        <v>430</v>
      </c>
      <c r="E88" s="4" t="s">
        <v>431</v>
      </c>
      <c r="F88" s="6">
        <v>45222</v>
      </c>
      <c r="G88" s="6">
        <v>45224</v>
      </c>
      <c r="H88" s="4">
        <v>1</v>
      </c>
      <c r="I88" s="4">
        <v>2</v>
      </c>
      <c r="J88" s="4">
        <v>2</v>
      </c>
      <c r="K88" s="4" t="s">
        <v>30</v>
      </c>
      <c r="L88" s="4">
        <v>2017.71</v>
      </c>
      <c r="M88" s="4">
        <v>2017.71</v>
      </c>
      <c r="N88" s="4" t="s">
        <v>432</v>
      </c>
      <c r="O88" s="4" t="s">
        <v>32</v>
      </c>
      <c r="P88" s="4" t="s">
        <v>33</v>
      </c>
      <c r="Q88" s="4">
        <v>0</v>
      </c>
      <c r="R88" s="7">
        <v>45216.0000115741</v>
      </c>
      <c r="S88" s="6">
        <v>45227</v>
      </c>
      <c r="T88" s="4" t="s">
        <v>34</v>
      </c>
      <c r="U88" s="4">
        <v>2017.71</v>
      </c>
      <c r="V88" s="4">
        <v>0</v>
      </c>
      <c r="W88" s="4">
        <v>0</v>
      </c>
      <c r="X88" s="4" t="s">
        <v>433</v>
      </c>
      <c r="Y88" s="4" t="s">
        <v>434</v>
      </c>
    </row>
    <row r="89" s="4" customFormat="1" spans="1:25">
      <c r="A89" s="4" t="s">
        <v>435</v>
      </c>
      <c r="B89" s="4" t="s">
        <v>26</v>
      </c>
      <c r="C89" s="4" t="s">
        <v>27</v>
      </c>
      <c r="D89" s="4" t="s">
        <v>436</v>
      </c>
      <c r="E89" s="4" t="s">
        <v>437</v>
      </c>
      <c r="F89" s="6">
        <v>45221</v>
      </c>
      <c r="G89" s="6">
        <v>45224</v>
      </c>
      <c r="H89" s="4">
        <v>1</v>
      </c>
      <c r="I89" s="4">
        <v>3</v>
      </c>
      <c r="J89" s="4">
        <v>3</v>
      </c>
      <c r="K89" s="4" t="s">
        <v>30</v>
      </c>
      <c r="L89" s="4">
        <v>1965.96</v>
      </c>
      <c r="M89" s="4">
        <v>1965.96</v>
      </c>
      <c r="N89" s="4" t="s">
        <v>438</v>
      </c>
      <c r="O89" s="4" t="s">
        <v>32</v>
      </c>
      <c r="P89" s="4" t="s">
        <v>33</v>
      </c>
      <c r="Q89" s="4">
        <v>0</v>
      </c>
      <c r="R89" s="7">
        <v>45217.0000115741</v>
      </c>
      <c r="S89" s="6">
        <v>45227</v>
      </c>
      <c r="T89" s="4" t="s">
        <v>34</v>
      </c>
      <c r="U89" s="4">
        <v>1965.96</v>
      </c>
      <c r="V89" s="4">
        <v>0</v>
      </c>
      <c r="W89" s="4">
        <v>0</v>
      </c>
      <c r="X89" s="4" t="s">
        <v>439</v>
      </c>
      <c r="Y89" s="4" t="s">
        <v>440</v>
      </c>
    </row>
    <row r="90" s="4" customFormat="1" spans="1:25">
      <c r="A90" s="4" t="s">
        <v>441</v>
      </c>
      <c r="B90" s="4" t="s">
        <v>26</v>
      </c>
      <c r="C90" s="4" t="s">
        <v>27</v>
      </c>
      <c r="D90" s="4" t="s">
        <v>442</v>
      </c>
      <c r="E90" s="4" t="s">
        <v>443</v>
      </c>
      <c r="F90" s="6">
        <v>45223</v>
      </c>
      <c r="G90" s="6">
        <v>45224</v>
      </c>
      <c r="H90" s="4">
        <v>1</v>
      </c>
      <c r="I90" s="4">
        <v>1</v>
      </c>
      <c r="J90" s="4">
        <v>1</v>
      </c>
      <c r="K90" s="4" t="s">
        <v>30</v>
      </c>
      <c r="L90" s="4">
        <v>311.9</v>
      </c>
      <c r="M90" s="4">
        <v>311.9</v>
      </c>
      <c r="N90" s="4" t="s">
        <v>444</v>
      </c>
      <c r="O90" s="4" t="s">
        <v>32</v>
      </c>
      <c r="P90" s="4" t="s">
        <v>33</v>
      </c>
      <c r="Q90" s="4">
        <v>0</v>
      </c>
      <c r="R90" s="7">
        <v>45217</v>
      </c>
      <c r="S90" s="6">
        <v>45227</v>
      </c>
      <c r="T90" s="4" t="s">
        <v>34</v>
      </c>
      <c r="U90" s="4">
        <v>311.9</v>
      </c>
      <c r="V90" s="4">
        <v>0</v>
      </c>
      <c r="W90" s="4">
        <v>0</v>
      </c>
      <c r="X90" s="4" t="s">
        <v>445</v>
      </c>
      <c r="Y90" s="4" t="s">
        <v>446</v>
      </c>
    </row>
    <row r="91" s="4" customFormat="1" spans="1:25">
      <c r="A91" s="4" t="s">
        <v>447</v>
      </c>
      <c r="B91" s="4" t="s">
        <v>26</v>
      </c>
      <c r="C91" s="4" t="s">
        <v>27</v>
      </c>
      <c r="D91" s="4" t="s">
        <v>448</v>
      </c>
      <c r="E91" s="4" t="s">
        <v>246</v>
      </c>
      <c r="F91" s="6">
        <v>45222</v>
      </c>
      <c r="G91" s="6">
        <v>45224</v>
      </c>
      <c r="H91" s="4">
        <v>1</v>
      </c>
      <c r="I91" s="4">
        <v>2</v>
      </c>
      <c r="J91" s="4">
        <v>2</v>
      </c>
      <c r="K91" s="4" t="s">
        <v>30</v>
      </c>
      <c r="L91" s="4">
        <v>898.52</v>
      </c>
      <c r="M91" s="4">
        <v>898.52</v>
      </c>
      <c r="N91" s="4" t="s">
        <v>449</v>
      </c>
      <c r="O91" s="4" t="s">
        <v>32</v>
      </c>
      <c r="P91" s="4" t="s">
        <v>33</v>
      </c>
      <c r="Q91" s="4">
        <v>0</v>
      </c>
      <c r="R91" s="7">
        <v>45217</v>
      </c>
      <c r="S91" s="6">
        <v>45227</v>
      </c>
      <c r="T91" s="4" t="s">
        <v>34</v>
      </c>
      <c r="U91" s="4">
        <v>898.52</v>
      </c>
      <c r="V91" s="4">
        <v>0</v>
      </c>
      <c r="W91" s="4">
        <v>0</v>
      </c>
      <c r="X91" s="4" t="s">
        <v>450</v>
      </c>
      <c r="Y91" s="4" t="s">
        <v>451</v>
      </c>
    </row>
    <row r="92" s="4" customFormat="1" spans="1:25">
      <c r="A92" s="4" t="s">
        <v>63</v>
      </c>
      <c r="B92" s="4" t="s">
        <v>26</v>
      </c>
      <c r="C92" s="4" t="s">
        <v>52</v>
      </c>
      <c r="D92" s="4" t="s">
        <v>64</v>
      </c>
      <c r="E92" s="4" t="s">
        <v>65</v>
      </c>
      <c r="F92" s="6">
        <v>45223</v>
      </c>
      <c r="G92" s="6">
        <v>45224</v>
      </c>
      <c r="H92" s="4">
        <v>1</v>
      </c>
      <c r="I92" s="4">
        <v>1</v>
      </c>
      <c r="J92" s="4">
        <v>1</v>
      </c>
      <c r="K92" s="4" t="s">
        <v>30</v>
      </c>
      <c r="L92" s="4">
        <v>-1085.77</v>
      </c>
      <c r="M92" s="4">
        <v>-1085.77</v>
      </c>
      <c r="N92" s="4" t="s">
        <v>66</v>
      </c>
      <c r="O92" s="4" t="s">
        <v>32</v>
      </c>
      <c r="P92" s="4" t="s">
        <v>33</v>
      </c>
      <c r="Q92" s="4">
        <v>0</v>
      </c>
      <c r="R92" s="7">
        <v>45148.0000115741</v>
      </c>
      <c r="S92" s="6">
        <v>45227</v>
      </c>
      <c r="T92" s="4" t="s">
        <v>34</v>
      </c>
      <c r="U92" s="4">
        <v>-1085.77</v>
      </c>
      <c r="V92" s="4">
        <v>0</v>
      </c>
      <c r="W92" s="4">
        <v>0</v>
      </c>
      <c r="X92" s="4" t="s">
        <v>67</v>
      </c>
      <c r="Y92" s="4" t="s">
        <v>48</v>
      </c>
    </row>
    <row r="93" s="4" customFormat="1" spans="1:25">
      <c r="A93" s="4" t="s">
        <v>452</v>
      </c>
      <c r="B93" s="4" t="s">
        <v>26</v>
      </c>
      <c r="C93" s="4" t="s">
        <v>27</v>
      </c>
      <c r="D93" s="4" t="s">
        <v>453</v>
      </c>
      <c r="E93" s="4" t="s">
        <v>454</v>
      </c>
      <c r="F93" s="6">
        <v>45219</v>
      </c>
      <c r="G93" s="6">
        <v>45224</v>
      </c>
      <c r="H93" s="4">
        <v>1</v>
      </c>
      <c r="I93" s="4">
        <v>5</v>
      </c>
      <c r="J93" s="4">
        <v>5</v>
      </c>
      <c r="K93" s="4" t="s">
        <v>30</v>
      </c>
      <c r="L93" s="4">
        <v>775.02</v>
      </c>
      <c r="M93" s="4">
        <v>775.02</v>
      </c>
      <c r="N93" s="4" t="s">
        <v>455</v>
      </c>
      <c r="O93" s="4" t="s">
        <v>32</v>
      </c>
      <c r="P93" s="4" t="s">
        <v>33</v>
      </c>
      <c r="Q93" s="4">
        <v>0</v>
      </c>
      <c r="R93" s="7">
        <v>45218.0000115741</v>
      </c>
      <c r="S93" s="6">
        <v>45227</v>
      </c>
      <c r="T93" s="4" t="s">
        <v>34</v>
      </c>
      <c r="U93" s="4">
        <v>775.02</v>
      </c>
      <c r="V93" s="4">
        <v>0</v>
      </c>
      <c r="W93" s="4">
        <v>0</v>
      </c>
      <c r="X93" s="4" t="s">
        <v>456</v>
      </c>
      <c r="Y93" s="4" t="s">
        <v>457</v>
      </c>
    </row>
    <row r="94" s="4" customFormat="1" spans="1:25">
      <c r="A94" s="4" t="s">
        <v>458</v>
      </c>
      <c r="B94" s="4" t="s">
        <v>26</v>
      </c>
      <c r="C94" s="4" t="s">
        <v>27</v>
      </c>
      <c r="D94" s="4" t="s">
        <v>459</v>
      </c>
      <c r="E94" s="4" t="s">
        <v>460</v>
      </c>
      <c r="F94" s="6">
        <v>45219</v>
      </c>
      <c r="G94" s="6">
        <v>45224</v>
      </c>
      <c r="H94" s="4">
        <v>1</v>
      </c>
      <c r="I94" s="4">
        <v>5</v>
      </c>
      <c r="J94" s="4">
        <v>5</v>
      </c>
      <c r="K94" s="4" t="s">
        <v>30</v>
      </c>
      <c r="L94" s="4">
        <v>1916.7</v>
      </c>
      <c r="M94" s="4">
        <v>1916.7</v>
      </c>
      <c r="N94" s="4" t="s">
        <v>461</v>
      </c>
      <c r="O94" s="4" t="s">
        <v>32</v>
      </c>
      <c r="P94" s="4" t="s">
        <v>33</v>
      </c>
      <c r="Q94" s="4">
        <v>0</v>
      </c>
      <c r="R94" s="7">
        <v>45218</v>
      </c>
      <c r="S94" s="6">
        <v>45227</v>
      </c>
      <c r="T94" s="4" t="s">
        <v>34</v>
      </c>
      <c r="U94" s="4">
        <v>1916.7</v>
      </c>
      <c r="V94" s="4">
        <v>0</v>
      </c>
      <c r="W94" s="4">
        <v>0</v>
      </c>
      <c r="X94" s="4" t="s">
        <v>462</v>
      </c>
      <c r="Y94" s="4" t="s">
        <v>463</v>
      </c>
    </row>
    <row r="95" s="4" customFormat="1" spans="1:25">
      <c r="A95" s="4" t="s">
        <v>464</v>
      </c>
      <c r="B95" s="4" t="s">
        <v>26</v>
      </c>
      <c r="C95" s="4" t="s">
        <v>27</v>
      </c>
      <c r="D95" s="4" t="s">
        <v>465</v>
      </c>
      <c r="E95" s="4" t="s">
        <v>65</v>
      </c>
      <c r="F95" s="6">
        <v>45223</v>
      </c>
      <c r="G95" s="6">
        <v>45224</v>
      </c>
      <c r="H95" s="4">
        <v>2</v>
      </c>
      <c r="I95" s="4">
        <v>1</v>
      </c>
      <c r="J95" s="4">
        <v>2</v>
      </c>
      <c r="K95" s="4" t="s">
        <v>30</v>
      </c>
      <c r="L95" s="4">
        <v>345.42</v>
      </c>
      <c r="M95" s="4">
        <v>345.42</v>
      </c>
      <c r="N95" s="4" t="s">
        <v>466</v>
      </c>
      <c r="O95" s="4" t="s">
        <v>32</v>
      </c>
      <c r="P95" s="4" t="s">
        <v>33</v>
      </c>
      <c r="Q95" s="4">
        <v>0</v>
      </c>
      <c r="R95" s="7">
        <v>45218.0000115741</v>
      </c>
      <c r="S95" s="6">
        <v>45227</v>
      </c>
      <c r="T95" s="4" t="s">
        <v>34</v>
      </c>
      <c r="U95" s="4">
        <v>345.42</v>
      </c>
      <c r="V95" s="4">
        <v>0</v>
      </c>
      <c r="W95" s="4">
        <v>0</v>
      </c>
      <c r="X95" s="4" t="s">
        <v>467</v>
      </c>
      <c r="Y95" s="4" t="s">
        <v>468</v>
      </c>
    </row>
    <row r="96" s="4" customFormat="1" spans="1:25">
      <c r="A96" s="4" t="s">
        <v>469</v>
      </c>
      <c r="B96" s="4" t="s">
        <v>26</v>
      </c>
      <c r="C96" s="4" t="s">
        <v>27</v>
      </c>
      <c r="D96" s="4" t="s">
        <v>470</v>
      </c>
      <c r="E96" s="4" t="s">
        <v>471</v>
      </c>
      <c r="F96" s="6">
        <v>45222</v>
      </c>
      <c r="G96" s="6">
        <v>45224</v>
      </c>
      <c r="H96" s="4">
        <v>1</v>
      </c>
      <c r="I96" s="4">
        <v>2</v>
      </c>
      <c r="J96" s="4">
        <v>2</v>
      </c>
      <c r="K96" s="4" t="s">
        <v>30</v>
      </c>
      <c r="L96" s="4">
        <v>1557.03</v>
      </c>
      <c r="M96" s="4">
        <v>1557.03</v>
      </c>
      <c r="N96" s="4" t="s">
        <v>472</v>
      </c>
      <c r="O96" s="4" t="s">
        <v>32</v>
      </c>
      <c r="P96" s="4" t="s">
        <v>33</v>
      </c>
      <c r="Q96" s="4">
        <v>0</v>
      </c>
      <c r="R96" s="7">
        <v>45218.0000115741</v>
      </c>
      <c r="S96" s="6">
        <v>45227</v>
      </c>
      <c r="T96" s="4" t="s">
        <v>34</v>
      </c>
      <c r="U96" s="4">
        <v>1557.03</v>
      </c>
      <c r="V96" s="4">
        <v>0</v>
      </c>
      <c r="W96" s="4">
        <v>0</v>
      </c>
      <c r="X96" s="4" t="s">
        <v>473</v>
      </c>
      <c r="Y96" s="4" t="s">
        <v>48</v>
      </c>
    </row>
    <row r="97" s="4" customFormat="1" spans="1:25">
      <c r="A97" s="4" t="s">
        <v>474</v>
      </c>
      <c r="B97" s="4" t="s">
        <v>26</v>
      </c>
      <c r="C97" s="4" t="s">
        <v>27</v>
      </c>
      <c r="D97" s="4" t="s">
        <v>475</v>
      </c>
      <c r="E97" s="4" t="s">
        <v>476</v>
      </c>
      <c r="F97" s="6">
        <v>45221</v>
      </c>
      <c r="G97" s="6">
        <v>45224</v>
      </c>
      <c r="H97" s="4">
        <v>1</v>
      </c>
      <c r="I97" s="4">
        <v>3</v>
      </c>
      <c r="J97" s="4">
        <v>3</v>
      </c>
      <c r="K97" s="4" t="s">
        <v>30</v>
      </c>
      <c r="L97" s="4">
        <v>2187.42</v>
      </c>
      <c r="M97" s="4">
        <v>2187.42</v>
      </c>
      <c r="N97" s="4" t="s">
        <v>477</v>
      </c>
      <c r="O97" s="4" t="s">
        <v>32</v>
      </c>
      <c r="P97" s="4" t="s">
        <v>33</v>
      </c>
      <c r="Q97" s="4">
        <v>0</v>
      </c>
      <c r="R97" s="7">
        <v>45219.0000115741</v>
      </c>
      <c r="S97" s="6">
        <v>45227</v>
      </c>
      <c r="T97" s="4" t="s">
        <v>34</v>
      </c>
      <c r="U97" s="4">
        <v>2187.42</v>
      </c>
      <c r="V97" s="4">
        <v>0</v>
      </c>
      <c r="W97" s="4">
        <v>0</v>
      </c>
      <c r="X97" s="4" t="s">
        <v>478</v>
      </c>
      <c r="Y97" s="4" t="s">
        <v>48</v>
      </c>
    </row>
    <row r="98" s="4" customFormat="1" spans="1:25">
      <c r="A98" s="4" t="s">
        <v>479</v>
      </c>
      <c r="B98" s="4" t="s">
        <v>26</v>
      </c>
      <c r="C98" s="4" t="s">
        <v>27</v>
      </c>
      <c r="D98" s="4" t="s">
        <v>480</v>
      </c>
      <c r="E98" s="4" t="s">
        <v>481</v>
      </c>
      <c r="F98" s="6">
        <v>45223</v>
      </c>
      <c r="G98" s="6">
        <v>45224</v>
      </c>
      <c r="H98" s="4">
        <v>1</v>
      </c>
      <c r="I98" s="4">
        <v>1</v>
      </c>
      <c r="J98" s="4">
        <v>1</v>
      </c>
      <c r="K98" s="4" t="s">
        <v>30</v>
      </c>
      <c r="L98" s="4">
        <v>298.18</v>
      </c>
      <c r="M98" s="4">
        <v>298.18</v>
      </c>
      <c r="N98" s="4" t="s">
        <v>482</v>
      </c>
      <c r="O98" s="4" t="s">
        <v>32</v>
      </c>
      <c r="P98" s="4" t="s">
        <v>33</v>
      </c>
      <c r="Q98" s="4">
        <v>0</v>
      </c>
      <c r="R98" s="7">
        <v>45219.0000115741</v>
      </c>
      <c r="S98" s="6">
        <v>45227</v>
      </c>
      <c r="T98" s="4" t="s">
        <v>34</v>
      </c>
      <c r="U98" s="4">
        <v>298.18</v>
      </c>
      <c r="V98" s="4">
        <v>0</v>
      </c>
      <c r="W98" s="4">
        <v>0</v>
      </c>
      <c r="X98" s="4" t="s">
        <v>483</v>
      </c>
      <c r="Y98" s="4" t="s">
        <v>48</v>
      </c>
    </row>
    <row r="99" s="4" customFormat="1" spans="1:25">
      <c r="A99" s="4" t="s">
        <v>484</v>
      </c>
      <c r="B99" s="4" t="s">
        <v>26</v>
      </c>
      <c r="C99" s="4" t="s">
        <v>27</v>
      </c>
      <c r="D99" s="4" t="s">
        <v>485</v>
      </c>
      <c r="E99" s="4" t="s">
        <v>486</v>
      </c>
      <c r="F99" s="6">
        <v>45222</v>
      </c>
      <c r="G99" s="6">
        <v>45224</v>
      </c>
      <c r="H99" s="4">
        <v>1</v>
      </c>
      <c r="I99" s="4">
        <v>2</v>
      </c>
      <c r="J99" s="4">
        <v>2</v>
      </c>
      <c r="K99" s="4" t="s">
        <v>30</v>
      </c>
      <c r="L99" s="4">
        <v>509.22</v>
      </c>
      <c r="M99" s="4">
        <v>509.22</v>
      </c>
      <c r="N99" s="4" t="s">
        <v>487</v>
      </c>
      <c r="O99" s="4" t="s">
        <v>32</v>
      </c>
      <c r="P99" s="4" t="s">
        <v>33</v>
      </c>
      <c r="Q99" s="4">
        <v>0</v>
      </c>
      <c r="R99" s="7">
        <v>45219</v>
      </c>
      <c r="S99" s="6">
        <v>45227</v>
      </c>
      <c r="T99" s="4" t="s">
        <v>34</v>
      </c>
      <c r="U99" s="4">
        <v>509.22</v>
      </c>
      <c r="V99" s="4">
        <v>0</v>
      </c>
      <c r="W99" s="4">
        <v>0</v>
      </c>
      <c r="X99" s="4" t="s">
        <v>488</v>
      </c>
      <c r="Y99" s="4" t="s">
        <v>48</v>
      </c>
    </row>
    <row r="100" s="4" customFormat="1" spans="1:25">
      <c r="A100" s="4" t="s">
        <v>489</v>
      </c>
      <c r="B100" s="4" t="s">
        <v>26</v>
      </c>
      <c r="C100" s="4" t="s">
        <v>27</v>
      </c>
      <c r="D100" s="4" t="s">
        <v>490</v>
      </c>
      <c r="E100" s="4" t="s">
        <v>351</v>
      </c>
      <c r="F100" s="6">
        <v>45222</v>
      </c>
      <c r="G100" s="6">
        <v>45224</v>
      </c>
      <c r="H100" s="4">
        <v>1</v>
      </c>
      <c r="I100" s="4">
        <v>2</v>
      </c>
      <c r="J100" s="4">
        <v>2</v>
      </c>
      <c r="K100" s="4" t="s">
        <v>30</v>
      </c>
      <c r="L100" s="4">
        <v>265.5</v>
      </c>
      <c r="M100" s="4">
        <v>265.5</v>
      </c>
      <c r="N100" s="4" t="s">
        <v>491</v>
      </c>
      <c r="O100" s="4" t="s">
        <v>32</v>
      </c>
      <c r="P100" s="4" t="s">
        <v>33</v>
      </c>
      <c r="Q100" s="4">
        <v>0</v>
      </c>
      <c r="R100" s="7">
        <v>45219</v>
      </c>
      <c r="S100" s="6">
        <v>45227</v>
      </c>
      <c r="T100" s="4" t="s">
        <v>34</v>
      </c>
      <c r="U100" s="4">
        <v>265.5</v>
      </c>
      <c r="V100" s="4">
        <v>0</v>
      </c>
      <c r="W100" s="4">
        <v>0</v>
      </c>
      <c r="X100" s="4" t="s">
        <v>492</v>
      </c>
      <c r="Y100" s="4" t="s">
        <v>493</v>
      </c>
    </row>
    <row r="101" s="4" customFormat="1" spans="1:25">
      <c r="A101" s="4" t="s">
        <v>494</v>
      </c>
      <c r="B101" s="4" t="s">
        <v>26</v>
      </c>
      <c r="C101" s="4" t="s">
        <v>27</v>
      </c>
      <c r="D101" s="4" t="s">
        <v>495</v>
      </c>
      <c r="E101" s="4" t="s">
        <v>496</v>
      </c>
      <c r="F101" s="6">
        <v>45221</v>
      </c>
      <c r="G101" s="6">
        <v>45224</v>
      </c>
      <c r="H101" s="4">
        <v>1</v>
      </c>
      <c r="I101" s="4">
        <v>3</v>
      </c>
      <c r="J101" s="4">
        <v>3</v>
      </c>
      <c r="K101" s="4" t="s">
        <v>30</v>
      </c>
      <c r="L101" s="4">
        <v>686.82</v>
      </c>
      <c r="M101" s="4">
        <v>686.82</v>
      </c>
      <c r="N101" s="4" t="s">
        <v>497</v>
      </c>
      <c r="O101" s="4" t="s">
        <v>32</v>
      </c>
      <c r="P101" s="4" t="s">
        <v>33</v>
      </c>
      <c r="Q101" s="4">
        <v>0</v>
      </c>
      <c r="R101" s="7">
        <v>45219.0000115741</v>
      </c>
      <c r="S101" s="6">
        <v>45227</v>
      </c>
      <c r="T101" s="4" t="s">
        <v>34</v>
      </c>
      <c r="U101" s="4">
        <v>686.82</v>
      </c>
      <c r="V101" s="4">
        <v>0</v>
      </c>
      <c r="W101" s="4">
        <v>0</v>
      </c>
      <c r="X101" s="4" t="s">
        <v>498</v>
      </c>
      <c r="Y101" s="4" t="s">
        <v>499</v>
      </c>
    </row>
    <row r="102" s="4" customFormat="1" spans="1:25">
      <c r="A102" s="4" t="s">
        <v>484</v>
      </c>
      <c r="B102" s="4" t="s">
        <v>26</v>
      </c>
      <c r="C102" s="4" t="s">
        <v>52</v>
      </c>
      <c r="D102" s="4" t="s">
        <v>485</v>
      </c>
      <c r="E102" s="4" t="s">
        <v>486</v>
      </c>
      <c r="F102" s="6">
        <v>45222</v>
      </c>
      <c r="G102" s="6">
        <v>45224</v>
      </c>
      <c r="H102" s="4">
        <v>1</v>
      </c>
      <c r="I102" s="4">
        <v>2</v>
      </c>
      <c r="J102" s="4">
        <v>2</v>
      </c>
      <c r="K102" s="4" t="s">
        <v>30</v>
      </c>
      <c r="L102" s="4">
        <v>-509.22</v>
      </c>
      <c r="M102" s="4">
        <v>-509.22</v>
      </c>
      <c r="N102" s="4" t="s">
        <v>487</v>
      </c>
      <c r="O102" s="4" t="s">
        <v>32</v>
      </c>
      <c r="P102" s="4" t="s">
        <v>33</v>
      </c>
      <c r="Q102" s="4">
        <v>0</v>
      </c>
      <c r="R102" s="7">
        <v>45219</v>
      </c>
      <c r="S102" s="6">
        <v>45227</v>
      </c>
      <c r="T102" s="4" t="s">
        <v>34</v>
      </c>
      <c r="U102" s="4">
        <v>-509.22</v>
      </c>
      <c r="V102" s="4">
        <v>0</v>
      </c>
      <c r="W102" s="4">
        <v>0</v>
      </c>
      <c r="X102" s="4" t="s">
        <v>488</v>
      </c>
      <c r="Y102" s="4" t="s">
        <v>48</v>
      </c>
    </row>
    <row r="103" s="4" customFormat="1" spans="1:25">
      <c r="A103" s="4" t="s">
        <v>500</v>
      </c>
      <c r="B103" s="4" t="s">
        <v>26</v>
      </c>
      <c r="C103" s="4" t="s">
        <v>27</v>
      </c>
      <c r="D103" s="4" t="s">
        <v>501</v>
      </c>
      <c r="E103" s="4" t="s">
        <v>502</v>
      </c>
      <c r="F103" s="6">
        <v>45222</v>
      </c>
      <c r="G103" s="6">
        <v>45224</v>
      </c>
      <c r="H103" s="4">
        <v>1</v>
      </c>
      <c r="I103" s="4">
        <v>2</v>
      </c>
      <c r="J103" s="4">
        <v>2</v>
      </c>
      <c r="K103" s="4" t="s">
        <v>30</v>
      </c>
      <c r="L103" s="4">
        <v>4364.04</v>
      </c>
      <c r="M103" s="4">
        <v>4364.04</v>
      </c>
      <c r="N103" s="4" t="s">
        <v>503</v>
      </c>
      <c r="O103" s="4" t="s">
        <v>32</v>
      </c>
      <c r="P103" s="4" t="s">
        <v>33</v>
      </c>
      <c r="Q103" s="4">
        <v>0</v>
      </c>
      <c r="R103" s="7">
        <v>45219.0000115741</v>
      </c>
      <c r="S103" s="6">
        <v>45227</v>
      </c>
      <c r="T103" s="4" t="s">
        <v>34</v>
      </c>
      <c r="U103" s="4">
        <v>4364.04</v>
      </c>
      <c r="V103" s="4">
        <v>0</v>
      </c>
      <c r="W103" s="4">
        <v>0</v>
      </c>
      <c r="X103" s="4" t="s">
        <v>504</v>
      </c>
      <c r="Y103" s="4" t="s">
        <v>505</v>
      </c>
    </row>
    <row r="104" s="4" customFormat="1" spans="1:25">
      <c r="A104" s="4" t="s">
        <v>506</v>
      </c>
      <c r="B104" s="4" t="s">
        <v>26</v>
      </c>
      <c r="C104" s="4" t="s">
        <v>27</v>
      </c>
      <c r="D104" s="4" t="s">
        <v>507</v>
      </c>
      <c r="E104" s="4" t="s">
        <v>508</v>
      </c>
      <c r="F104" s="6">
        <v>45223</v>
      </c>
      <c r="G104" s="6">
        <v>45224</v>
      </c>
      <c r="H104" s="4">
        <v>1</v>
      </c>
      <c r="I104" s="4">
        <v>1</v>
      </c>
      <c r="J104" s="4">
        <v>1</v>
      </c>
      <c r="K104" s="4" t="s">
        <v>30</v>
      </c>
      <c r="L104" s="4">
        <v>728.17</v>
      </c>
      <c r="M104" s="4">
        <v>728.17</v>
      </c>
      <c r="N104" s="4" t="s">
        <v>509</v>
      </c>
      <c r="O104" s="4" t="s">
        <v>32</v>
      </c>
      <c r="P104" s="4" t="s">
        <v>33</v>
      </c>
      <c r="Q104" s="4">
        <v>0</v>
      </c>
      <c r="R104" s="7">
        <v>45219</v>
      </c>
      <c r="S104" s="6">
        <v>45227</v>
      </c>
      <c r="T104" s="4" t="s">
        <v>34</v>
      </c>
      <c r="U104" s="4">
        <v>728.17</v>
      </c>
      <c r="V104" s="4">
        <v>0</v>
      </c>
      <c r="W104" s="4">
        <v>0</v>
      </c>
      <c r="X104" s="4" t="s">
        <v>510</v>
      </c>
      <c r="Y104" s="4" t="s">
        <v>511</v>
      </c>
    </row>
    <row r="105" s="4" customFormat="1" spans="1:25">
      <c r="A105" s="4" t="s">
        <v>512</v>
      </c>
      <c r="B105" s="4" t="s">
        <v>26</v>
      </c>
      <c r="C105" s="4" t="s">
        <v>27</v>
      </c>
      <c r="D105" s="4" t="s">
        <v>513</v>
      </c>
      <c r="E105" s="4" t="s">
        <v>514</v>
      </c>
      <c r="F105" s="6">
        <v>45223</v>
      </c>
      <c r="G105" s="6">
        <v>45224</v>
      </c>
      <c r="H105" s="4">
        <v>1</v>
      </c>
      <c r="I105" s="4">
        <v>1</v>
      </c>
      <c r="J105" s="4">
        <v>1</v>
      </c>
      <c r="K105" s="4" t="s">
        <v>30</v>
      </c>
      <c r="L105" s="4">
        <v>107.17</v>
      </c>
      <c r="M105" s="4">
        <v>107.17</v>
      </c>
      <c r="N105" s="4" t="s">
        <v>515</v>
      </c>
      <c r="O105" s="4" t="s">
        <v>32</v>
      </c>
      <c r="P105" s="4" t="s">
        <v>33</v>
      </c>
      <c r="Q105" s="4">
        <v>0</v>
      </c>
      <c r="R105" s="7">
        <v>45219.0000115741</v>
      </c>
      <c r="S105" s="6">
        <v>45227</v>
      </c>
      <c r="T105" s="4" t="s">
        <v>34</v>
      </c>
      <c r="U105" s="4">
        <v>107.17</v>
      </c>
      <c r="V105" s="4">
        <v>0</v>
      </c>
      <c r="W105" s="4">
        <v>0</v>
      </c>
      <c r="X105" s="4" t="s">
        <v>516</v>
      </c>
      <c r="Y105" s="4" t="s">
        <v>48</v>
      </c>
    </row>
    <row r="106" s="4" customFormat="1" spans="1:25">
      <c r="A106" s="4" t="s">
        <v>517</v>
      </c>
      <c r="B106" s="4" t="s">
        <v>26</v>
      </c>
      <c r="C106" s="4" t="s">
        <v>27</v>
      </c>
      <c r="D106" s="4" t="s">
        <v>518</v>
      </c>
      <c r="E106" s="4" t="s">
        <v>519</v>
      </c>
      <c r="F106" s="6">
        <v>45223</v>
      </c>
      <c r="G106" s="6">
        <v>45224</v>
      </c>
      <c r="H106" s="4">
        <v>1</v>
      </c>
      <c r="I106" s="4">
        <v>1</v>
      </c>
      <c r="J106" s="4">
        <v>1</v>
      </c>
      <c r="K106" s="4" t="s">
        <v>30</v>
      </c>
      <c r="L106" s="4">
        <v>619.68</v>
      </c>
      <c r="M106" s="4">
        <v>619.68</v>
      </c>
      <c r="N106" s="4" t="s">
        <v>520</v>
      </c>
      <c r="O106" s="4" t="s">
        <v>32</v>
      </c>
      <c r="P106" s="4" t="s">
        <v>33</v>
      </c>
      <c r="Q106" s="4">
        <v>0</v>
      </c>
      <c r="R106" s="7">
        <v>45219</v>
      </c>
      <c r="S106" s="6">
        <v>45227</v>
      </c>
      <c r="T106" s="4" t="s">
        <v>34</v>
      </c>
      <c r="U106" s="4">
        <v>619.68</v>
      </c>
      <c r="V106" s="4">
        <v>0</v>
      </c>
      <c r="W106" s="4">
        <v>0</v>
      </c>
      <c r="X106" s="4" t="s">
        <v>521</v>
      </c>
      <c r="Y106" s="4" t="s">
        <v>522</v>
      </c>
    </row>
    <row r="107" s="4" customFormat="1" spans="1:25">
      <c r="A107" s="4" t="s">
        <v>311</v>
      </c>
      <c r="B107" s="4" t="s">
        <v>26</v>
      </c>
      <c r="C107" s="4" t="s">
        <v>52</v>
      </c>
      <c r="D107" s="4" t="s">
        <v>312</v>
      </c>
      <c r="E107" s="4" t="s">
        <v>313</v>
      </c>
      <c r="F107" s="6">
        <v>45223</v>
      </c>
      <c r="G107" s="6">
        <v>45224</v>
      </c>
      <c r="H107" s="4">
        <v>1</v>
      </c>
      <c r="I107" s="4">
        <v>1</v>
      </c>
      <c r="J107" s="4">
        <v>1</v>
      </c>
      <c r="K107" s="4" t="s">
        <v>30</v>
      </c>
      <c r="L107" s="4">
        <v>-1096.43</v>
      </c>
      <c r="M107" s="4">
        <v>-1096.43</v>
      </c>
      <c r="N107" s="4" t="s">
        <v>314</v>
      </c>
      <c r="O107" s="4" t="s">
        <v>32</v>
      </c>
      <c r="P107" s="4" t="s">
        <v>33</v>
      </c>
      <c r="Q107" s="4">
        <v>0</v>
      </c>
      <c r="R107" s="7">
        <v>45212</v>
      </c>
      <c r="S107" s="6">
        <v>45227</v>
      </c>
      <c r="T107" s="4" t="s">
        <v>34</v>
      </c>
      <c r="U107" s="4">
        <v>-1096.43</v>
      </c>
      <c r="V107" s="4">
        <v>0</v>
      </c>
      <c r="W107" s="4">
        <v>0</v>
      </c>
      <c r="X107" s="4" t="s">
        <v>315</v>
      </c>
      <c r="Y107" s="4" t="s">
        <v>48</v>
      </c>
    </row>
    <row r="108" s="4" customFormat="1" spans="1:25">
      <c r="A108" s="4" t="s">
        <v>523</v>
      </c>
      <c r="B108" s="4" t="s">
        <v>26</v>
      </c>
      <c r="C108" s="4" t="s">
        <v>27</v>
      </c>
      <c r="D108" s="4" t="s">
        <v>524</v>
      </c>
      <c r="E108" s="4" t="s">
        <v>525</v>
      </c>
      <c r="F108" s="6">
        <v>45221</v>
      </c>
      <c r="G108" s="6">
        <v>45224</v>
      </c>
      <c r="H108" s="4">
        <v>1</v>
      </c>
      <c r="I108" s="4">
        <v>3</v>
      </c>
      <c r="J108" s="4">
        <v>3</v>
      </c>
      <c r="K108" s="4" t="s">
        <v>30</v>
      </c>
      <c r="L108" s="4">
        <v>1254.68</v>
      </c>
      <c r="M108" s="4">
        <v>1254.68</v>
      </c>
      <c r="N108" s="4" t="s">
        <v>526</v>
      </c>
      <c r="O108" s="4" t="s">
        <v>32</v>
      </c>
      <c r="P108" s="4" t="s">
        <v>33</v>
      </c>
      <c r="Q108" s="4">
        <v>0</v>
      </c>
      <c r="R108" s="7">
        <v>45220</v>
      </c>
      <c r="S108" s="6">
        <v>45227</v>
      </c>
      <c r="T108" s="4" t="s">
        <v>34</v>
      </c>
      <c r="U108" s="4">
        <v>1254.68</v>
      </c>
      <c r="V108" s="4">
        <v>0</v>
      </c>
      <c r="W108" s="4">
        <v>0</v>
      </c>
      <c r="X108" s="4" t="s">
        <v>527</v>
      </c>
      <c r="Y108" s="4" t="s">
        <v>528</v>
      </c>
    </row>
    <row r="109" s="4" customFormat="1" spans="1:25">
      <c r="A109" s="4" t="s">
        <v>529</v>
      </c>
      <c r="B109" s="4" t="s">
        <v>26</v>
      </c>
      <c r="C109" s="4" t="s">
        <v>27</v>
      </c>
      <c r="D109" s="4" t="s">
        <v>530</v>
      </c>
      <c r="E109" s="4" t="s">
        <v>531</v>
      </c>
      <c r="F109" s="6">
        <v>45223</v>
      </c>
      <c r="G109" s="6">
        <v>45224</v>
      </c>
      <c r="H109" s="4">
        <v>1</v>
      </c>
      <c r="I109" s="4">
        <v>1</v>
      </c>
      <c r="J109" s="4">
        <v>1</v>
      </c>
      <c r="K109" s="4" t="s">
        <v>30</v>
      </c>
      <c r="L109" s="4">
        <v>103.61</v>
      </c>
      <c r="M109" s="4">
        <v>103.61</v>
      </c>
      <c r="N109" s="4" t="s">
        <v>532</v>
      </c>
      <c r="O109" s="4" t="s">
        <v>32</v>
      </c>
      <c r="P109" s="4" t="s">
        <v>33</v>
      </c>
      <c r="Q109" s="4">
        <v>0</v>
      </c>
      <c r="R109" s="7">
        <v>45220.0000115741</v>
      </c>
      <c r="S109" s="6">
        <v>45227</v>
      </c>
      <c r="T109" s="4" t="s">
        <v>34</v>
      </c>
      <c r="U109" s="4">
        <v>103.61</v>
      </c>
      <c r="V109" s="4">
        <v>0</v>
      </c>
      <c r="W109" s="4">
        <v>0</v>
      </c>
      <c r="X109" s="4" t="s">
        <v>533</v>
      </c>
      <c r="Y109" s="4" t="s">
        <v>534</v>
      </c>
    </row>
    <row r="110" s="4" customFormat="1" spans="1:25">
      <c r="A110" s="4" t="s">
        <v>535</v>
      </c>
      <c r="B110" s="4" t="s">
        <v>26</v>
      </c>
      <c r="C110" s="4" t="s">
        <v>27</v>
      </c>
      <c r="D110" s="4" t="s">
        <v>536</v>
      </c>
      <c r="E110" s="4" t="s">
        <v>537</v>
      </c>
      <c r="F110" s="6">
        <v>45221</v>
      </c>
      <c r="G110" s="6">
        <v>45224</v>
      </c>
      <c r="H110" s="4">
        <v>1</v>
      </c>
      <c r="I110" s="4">
        <v>3</v>
      </c>
      <c r="J110" s="4">
        <v>3</v>
      </c>
      <c r="K110" s="4" t="s">
        <v>30</v>
      </c>
      <c r="L110" s="4">
        <v>660.38</v>
      </c>
      <c r="M110" s="4">
        <v>660.38</v>
      </c>
      <c r="N110" s="4" t="s">
        <v>538</v>
      </c>
      <c r="O110" s="4" t="s">
        <v>32</v>
      </c>
      <c r="P110" s="4" t="s">
        <v>33</v>
      </c>
      <c r="Q110" s="4">
        <v>0</v>
      </c>
      <c r="R110" s="7">
        <v>45220</v>
      </c>
      <c r="S110" s="6">
        <v>45227</v>
      </c>
      <c r="T110" s="4" t="s">
        <v>34</v>
      </c>
      <c r="U110" s="4">
        <v>660.38</v>
      </c>
      <c r="V110" s="4">
        <v>0</v>
      </c>
      <c r="W110" s="4">
        <v>0</v>
      </c>
      <c r="X110" s="4" t="s">
        <v>539</v>
      </c>
      <c r="Y110" s="4" t="s">
        <v>48</v>
      </c>
    </row>
    <row r="111" s="4" customFormat="1" spans="1:25">
      <c r="A111" s="4" t="s">
        <v>540</v>
      </c>
      <c r="B111" s="4" t="s">
        <v>26</v>
      </c>
      <c r="C111" s="4" t="s">
        <v>27</v>
      </c>
      <c r="D111" s="4" t="s">
        <v>541</v>
      </c>
      <c r="E111" s="4" t="s">
        <v>542</v>
      </c>
      <c r="F111" s="6">
        <v>45221</v>
      </c>
      <c r="G111" s="6">
        <v>45224</v>
      </c>
      <c r="H111" s="4">
        <v>1</v>
      </c>
      <c r="I111" s="4">
        <v>3</v>
      </c>
      <c r="J111" s="4">
        <v>3</v>
      </c>
      <c r="K111" s="4" t="s">
        <v>30</v>
      </c>
      <c r="L111" s="4">
        <v>899.94</v>
      </c>
      <c r="M111" s="4">
        <v>899.94</v>
      </c>
      <c r="N111" s="4" t="s">
        <v>543</v>
      </c>
      <c r="O111" s="4" t="s">
        <v>32</v>
      </c>
      <c r="P111" s="4" t="s">
        <v>33</v>
      </c>
      <c r="Q111" s="4">
        <v>0</v>
      </c>
      <c r="R111" s="7">
        <v>45220</v>
      </c>
      <c r="S111" s="6">
        <v>45227</v>
      </c>
      <c r="T111" s="4" t="s">
        <v>34</v>
      </c>
      <c r="U111" s="4">
        <v>899.94</v>
      </c>
      <c r="V111" s="4">
        <v>0</v>
      </c>
      <c r="W111" s="4">
        <v>0</v>
      </c>
      <c r="X111" s="4" t="s">
        <v>544</v>
      </c>
      <c r="Y111" s="4" t="s">
        <v>545</v>
      </c>
    </row>
    <row r="112" s="4" customFormat="1" spans="1:25">
      <c r="A112" s="4" t="s">
        <v>546</v>
      </c>
      <c r="B112" s="4" t="s">
        <v>26</v>
      </c>
      <c r="C112" s="4" t="s">
        <v>27</v>
      </c>
      <c r="D112" s="4" t="s">
        <v>547</v>
      </c>
      <c r="E112" s="4" t="s">
        <v>548</v>
      </c>
      <c r="F112" s="6">
        <v>45223</v>
      </c>
      <c r="G112" s="6">
        <v>45224</v>
      </c>
      <c r="H112" s="4">
        <v>2</v>
      </c>
      <c r="I112" s="4">
        <v>1</v>
      </c>
      <c r="J112" s="4">
        <v>2</v>
      </c>
      <c r="K112" s="4" t="s">
        <v>30</v>
      </c>
      <c r="L112" s="4">
        <v>665.82</v>
      </c>
      <c r="M112" s="4">
        <v>665.82</v>
      </c>
      <c r="N112" s="4" t="s">
        <v>549</v>
      </c>
      <c r="O112" s="4" t="s">
        <v>32</v>
      </c>
      <c r="P112" s="4" t="s">
        <v>33</v>
      </c>
      <c r="Q112" s="4">
        <v>0</v>
      </c>
      <c r="R112" s="7">
        <v>45220</v>
      </c>
      <c r="S112" s="6">
        <v>45227</v>
      </c>
      <c r="T112" s="4" t="s">
        <v>34</v>
      </c>
      <c r="U112" s="4">
        <v>665.82</v>
      </c>
      <c r="V112" s="4">
        <v>0</v>
      </c>
      <c r="W112" s="4">
        <v>0</v>
      </c>
      <c r="X112" s="4" t="s">
        <v>550</v>
      </c>
      <c r="Y112" s="4" t="s">
        <v>551</v>
      </c>
    </row>
    <row r="113" s="4" customFormat="1" spans="1:25">
      <c r="A113" s="4" t="s">
        <v>552</v>
      </c>
      <c r="B113" s="4" t="s">
        <v>26</v>
      </c>
      <c r="C113" s="4" t="s">
        <v>27</v>
      </c>
      <c r="D113" s="4" t="s">
        <v>553</v>
      </c>
      <c r="E113" s="4" t="s">
        <v>554</v>
      </c>
      <c r="F113" s="6">
        <v>45222</v>
      </c>
      <c r="G113" s="6">
        <v>45224</v>
      </c>
      <c r="H113" s="4">
        <v>1</v>
      </c>
      <c r="I113" s="4">
        <v>2</v>
      </c>
      <c r="J113" s="4">
        <v>2</v>
      </c>
      <c r="K113" s="4" t="s">
        <v>30</v>
      </c>
      <c r="L113" s="4">
        <v>527.66</v>
      </c>
      <c r="M113" s="4">
        <v>527.66</v>
      </c>
      <c r="N113" s="4" t="s">
        <v>555</v>
      </c>
      <c r="O113" s="4" t="s">
        <v>32</v>
      </c>
      <c r="P113" s="4" t="s">
        <v>33</v>
      </c>
      <c r="Q113" s="4">
        <v>0</v>
      </c>
      <c r="R113" s="7">
        <v>45220</v>
      </c>
      <c r="S113" s="6">
        <v>45227</v>
      </c>
      <c r="T113" s="4" t="s">
        <v>34</v>
      </c>
      <c r="U113" s="4">
        <v>527.66</v>
      </c>
      <c r="V113" s="4">
        <v>0</v>
      </c>
      <c r="W113" s="4">
        <v>0</v>
      </c>
      <c r="X113" s="4" t="s">
        <v>556</v>
      </c>
      <c r="Y113" s="4" t="s">
        <v>48</v>
      </c>
    </row>
    <row r="114" s="4" customFormat="1" spans="1:25">
      <c r="A114" s="4" t="s">
        <v>557</v>
      </c>
      <c r="B114" s="4" t="s">
        <v>26</v>
      </c>
      <c r="C114" s="4" t="s">
        <v>27</v>
      </c>
      <c r="D114" s="4" t="s">
        <v>558</v>
      </c>
      <c r="E114" s="4" t="s">
        <v>559</v>
      </c>
      <c r="F114" s="6">
        <v>45223</v>
      </c>
      <c r="G114" s="6">
        <v>45224</v>
      </c>
      <c r="H114" s="4">
        <v>2</v>
      </c>
      <c r="I114" s="4">
        <v>1</v>
      </c>
      <c r="J114" s="4">
        <v>2</v>
      </c>
      <c r="K114" s="4" t="s">
        <v>30</v>
      </c>
      <c r="L114" s="4">
        <v>2282.46</v>
      </c>
      <c r="M114" s="4">
        <v>2282.46</v>
      </c>
      <c r="N114" s="4" t="s">
        <v>560</v>
      </c>
      <c r="O114" s="4" t="s">
        <v>32</v>
      </c>
      <c r="P114" s="4" t="s">
        <v>33</v>
      </c>
      <c r="Q114" s="4">
        <v>0</v>
      </c>
      <c r="R114" s="7">
        <v>45220</v>
      </c>
      <c r="S114" s="6">
        <v>45227</v>
      </c>
      <c r="T114" s="4" t="s">
        <v>34</v>
      </c>
      <c r="U114" s="4">
        <v>2282.46</v>
      </c>
      <c r="V114" s="4">
        <v>0</v>
      </c>
      <c r="W114" s="4">
        <v>0</v>
      </c>
      <c r="X114" s="4" t="s">
        <v>561</v>
      </c>
      <c r="Y114" s="4" t="s">
        <v>48</v>
      </c>
    </row>
    <row r="115" s="4" customFormat="1" spans="1:25">
      <c r="A115" s="4" t="s">
        <v>562</v>
      </c>
      <c r="B115" s="4" t="s">
        <v>26</v>
      </c>
      <c r="C115" s="4" t="s">
        <v>27</v>
      </c>
      <c r="D115" s="4" t="s">
        <v>563</v>
      </c>
      <c r="E115" s="4" t="s">
        <v>246</v>
      </c>
      <c r="F115" s="6">
        <v>45221</v>
      </c>
      <c r="G115" s="6">
        <v>45224</v>
      </c>
      <c r="H115" s="4">
        <v>1</v>
      </c>
      <c r="I115" s="4">
        <v>3</v>
      </c>
      <c r="J115" s="4">
        <v>3</v>
      </c>
      <c r="K115" s="4" t="s">
        <v>30</v>
      </c>
      <c r="L115" s="4">
        <v>2170.29</v>
      </c>
      <c r="M115" s="4">
        <v>2170.29</v>
      </c>
      <c r="N115" s="4" t="s">
        <v>564</v>
      </c>
      <c r="O115" s="4" t="s">
        <v>32</v>
      </c>
      <c r="P115" s="4" t="s">
        <v>33</v>
      </c>
      <c r="Q115" s="4">
        <v>0</v>
      </c>
      <c r="R115" s="7">
        <v>45220.0000115741</v>
      </c>
      <c r="S115" s="6">
        <v>45227</v>
      </c>
      <c r="T115" s="4" t="s">
        <v>34</v>
      </c>
      <c r="U115" s="4">
        <v>2170.29</v>
      </c>
      <c r="V115" s="4">
        <v>0</v>
      </c>
      <c r="W115" s="4">
        <v>0</v>
      </c>
      <c r="X115" s="4" t="s">
        <v>565</v>
      </c>
      <c r="Y115" s="4" t="s">
        <v>566</v>
      </c>
    </row>
    <row r="116" s="4" customFormat="1" spans="1:25">
      <c r="A116" s="4" t="s">
        <v>567</v>
      </c>
      <c r="B116" s="4" t="s">
        <v>26</v>
      </c>
      <c r="C116" s="4" t="s">
        <v>27</v>
      </c>
      <c r="D116" s="4" t="s">
        <v>568</v>
      </c>
      <c r="E116" s="4" t="s">
        <v>569</v>
      </c>
      <c r="F116" s="6">
        <v>45221</v>
      </c>
      <c r="G116" s="6">
        <v>45224</v>
      </c>
      <c r="H116" s="4">
        <v>1</v>
      </c>
      <c r="I116" s="4">
        <v>3</v>
      </c>
      <c r="J116" s="4">
        <v>3</v>
      </c>
      <c r="K116" s="4" t="s">
        <v>30</v>
      </c>
      <c r="L116" s="4">
        <v>1104.78</v>
      </c>
      <c r="M116" s="4">
        <v>1104.78</v>
      </c>
      <c r="N116" s="4" t="s">
        <v>570</v>
      </c>
      <c r="O116" s="4" t="s">
        <v>32</v>
      </c>
      <c r="P116" s="4" t="s">
        <v>33</v>
      </c>
      <c r="Q116" s="4">
        <v>0</v>
      </c>
      <c r="R116" s="7">
        <v>45220</v>
      </c>
      <c r="S116" s="6">
        <v>45227</v>
      </c>
      <c r="T116" s="4" t="s">
        <v>34</v>
      </c>
      <c r="U116" s="4">
        <v>1104.78</v>
      </c>
      <c r="V116" s="4">
        <v>0</v>
      </c>
      <c r="W116" s="4">
        <v>0</v>
      </c>
      <c r="X116" s="4" t="s">
        <v>571</v>
      </c>
      <c r="Y116" s="4" t="s">
        <v>48</v>
      </c>
    </row>
    <row r="117" s="4" customFormat="1" spans="1:25">
      <c r="A117" s="4" t="s">
        <v>572</v>
      </c>
      <c r="B117" s="4" t="s">
        <v>26</v>
      </c>
      <c r="C117" s="4" t="s">
        <v>27</v>
      </c>
      <c r="D117" s="4" t="s">
        <v>573</v>
      </c>
      <c r="E117" s="4" t="s">
        <v>574</v>
      </c>
      <c r="F117" s="6">
        <v>45221</v>
      </c>
      <c r="G117" s="6">
        <v>45224</v>
      </c>
      <c r="H117" s="4">
        <v>3</v>
      </c>
      <c r="I117" s="4">
        <v>3</v>
      </c>
      <c r="J117" s="4">
        <v>9</v>
      </c>
      <c r="K117" s="4" t="s">
        <v>30</v>
      </c>
      <c r="L117" s="4">
        <v>1590.96</v>
      </c>
      <c r="M117" s="4">
        <v>1590.96</v>
      </c>
      <c r="N117" s="4" t="s">
        <v>575</v>
      </c>
      <c r="O117" s="4" t="s">
        <v>32</v>
      </c>
      <c r="P117" s="4" t="s">
        <v>33</v>
      </c>
      <c r="Q117" s="4">
        <v>0</v>
      </c>
      <c r="R117" s="7">
        <v>45220</v>
      </c>
      <c r="S117" s="6">
        <v>45227</v>
      </c>
      <c r="T117" s="4" t="s">
        <v>34</v>
      </c>
      <c r="U117" s="4">
        <v>1590.96</v>
      </c>
      <c r="V117" s="4">
        <v>0</v>
      </c>
      <c r="W117" s="4">
        <v>0</v>
      </c>
      <c r="X117" s="4" t="s">
        <v>576</v>
      </c>
      <c r="Y117" s="4" t="s">
        <v>48</v>
      </c>
    </row>
    <row r="118" s="4" customFormat="1" spans="1:25">
      <c r="A118" s="4" t="s">
        <v>577</v>
      </c>
      <c r="B118" s="4" t="s">
        <v>26</v>
      </c>
      <c r="C118" s="4" t="s">
        <v>27</v>
      </c>
      <c r="D118" s="4" t="s">
        <v>578</v>
      </c>
      <c r="E118" s="4" t="s">
        <v>579</v>
      </c>
      <c r="F118" s="6">
        <v>45222</v>
      </c>
      <c r="G118" s="6">
        <v>45224</v>
      </c>
      <c r="H118" s="4">
        <v>1</v>
      </c>
      <c r="I118" s="4">
        <v>2</v>
      </c>
      <c r="J118" s="4">
        <v>2</v>
      </c>
      <c r="K118" s="4" t="s">
        <v>30</v>
      </c>
      <c r="L118" s="4">
        <v>419.04</v>
      </c>
      <c r="M118" s="4">
        <v>419.04</v>
      </c>
      <c r="N118" s="4" t="s">
        <v>580</v>
      </c>
      <c r="O118" s="4" t="s">
        <v>32</v>
      </c>
      <c r="P118" s="4" t="s">
        <v>33</v>
      </c>
      <c r="Q118" s="4">
        <v>0</v>
      </c>
      <c r="R118" s="7">
        <v>45220</v>
      </c>
      <c r="S118" s="6">
        <v>45227</v>
      </c>
      <c r="T118" s="4" t="s">
        <v>34</v>
      </c>
      <c r="U118" s="4">
        <v>419.04</v>
      </c>
      <c r="V118" s="4">
        <v>0</v>
      </c>
      <c r="W118" s="4">
        <v>0</v>
      </c>
      <c r="X118" s="4" t="s">
        <v>581</v>
      </c>
      <c r="Y118" s="4" t="s">
        <v>48</v>
      </c>
    </row>
    <row r="119" s="4" customFormat="1" spans="1:25">
      <c r="A119" s="4" t="s">
        <v>582</v>
      </c>
      <c r="B119" s="4" t="s">
        <v>26</v>
      </c>
      <c r="C119" s="4" t="s">
        <v>27</v>
      </c>
      <c r="D119" s="4" t="s">
        <v>583</v>
      </c>
      <c r="E119" s="4" t="s">
        <v>584</v>
      </c>
      <c r="F119" s="6">
        <v>45222</v>
      </c>
      <c r="G119" s="6">
        <v>45224</v>
      </c>
      <c r="H119" s="4">
        <v>1</v>
      </c>
      <c r="I119" s="4">
        <v>2</v>
      </c>
      <c r="J119" s="4">
        <v>2</v>
      </c>
      <c r="K119" s="4" t="s">
        <v>30</v>
      </c>
      <c r="L119" s="4">
        <v>495.29</v>
      </c>
      <c r="M119" s="4">
        <v>495.29</v>
      </c>
      <c r="N119" s="4" t="s">
        <v>585</v>
      </c>
      <c r="O119" s="4" t="s">
        <v>32</v>
      </c>
      <c r="P119" s="4" t="s">
        <v>33</v>
      </c>
      <c r="Q119" s="4">
        <v>0</v>
      </c>
      <c r="R119" s="7">
        <v>45220.0000115741</v>
      </c>
      <c r="S119" s="6">
        <v>45227</v>
      </c>
      <c r="T119" s="4" t="s">
        <v>34</v>
      </c>
      <c r="U119" s="4">
        <v>495.29</v>
      </c>
      <c r="V119" s="4">
        <v>0</v>
      </c>
      <c r="W119" s="4">
        <v>0</v>
      </c>
      <c r="X119" s="4" t="s">
        <v>586</v>
      </c>
      <c r="Y119" s="4" t="s">
        <v>48</v>
      </c>
    </row>
    <row r="120" s="4" customFormat="1" spans="1:27">
      <c r="A120" s="4" t="s">
        <v>587</v>
      </c>
      <c r="B120" s="4" t="s">
        <v>26</v>
      </c>
      <c r="C120" s="4" t="s">
        <v>27</v>
      </c>
      <c r="D120" s="4" t="s">
        <v>588</v>
      </c>
      <c r="E120" s="4" t="s">
        <v>351</v>
      </c>
      <c r="F120" s="6">
        <v>45222</v>
      </c>
      <c r="G120" s="6">
        <v>45224</v>
      </c>
      <c r="H120" s="4">
        <v>2</v>
      </c>
      <c r="I120" s="4">
        <v>2</v>
      </c>
      <c r="J120" s="4">
        <v>4</v>
      </c>
      <c r="K120" s="4" t="s">
        <v>30</v>
      </c>
      <c r="L120" s="4">
        <v>5215.26</v>
      </c>
      <c r="M120" s="4">
        <v>5215.26</v>
      </c>
      <c r="N120" s="4" t="s">
        <v>589</v>
      </c>
      <c r="O120" s="4" t="s">
        <v>32</v>
      </c>
      <c r="P120" s="4" t="s">
        <v>33</v>
      </c>
      <c r="Q120" s="4">
        <v>0</v>
      </c>
      <c r="R120" s="7">
        <v>45220</v>
      </c>
      <c r="S120" s="6">
        <v>45227</v>
      </c>
      <c r="T120" s="4" t="s">
        <v>34</v>
      </c>
      <c r="U120" s="4">
        <v>5215.26</v>
      </c>
      <c r="V120" s="4">
        <v>0</v>
      </c>
      <c r="W120" s="4">
        <v>0</v>
      </c>
      <c r="X120" s="4" t="s">
        <v>590</v>
      </c>
      <c r="Y120" s="4">
        <v>108800927</v>
      </c>
      <c r="Z120" s="4" t="s">
        <v>591</v>
      </c>
      <c r="AA120" s="4" t="s">
        <v>592</v>
      </c>
    </row>
    <row r="121" s="4" customFormat="1" spans="1:25">
      <c r="A121" s="4" t="s">
        <v>593</v>
      </c>
      <c r="B121" s="4" t="s">
        <v>26</v>
      </c>
      <c r="C121" s="4" t="s">
        <v>27</v>
      </c>
      <c r="D121" s="4" t="s">
        <v>518</v>
      </c>
      <c r="E121" s="4" t="s">
        <v>29</v>
      </c>
      <c r="F121" s="6">
        <v>45223</v>
      </c>
      <c r="G121" s="6">
        <v>45224</v>
      </c>
      <c r="H121" s="4">
        <v>1</v>
      </c>
      <c r="I121" s="4">
        <v>1</v>
      </c>
      <c r="J121" s="4">
        <v>1</v>
      </c>
      <c r="K121" s="4" t="s">
        <v>30</v>
      </c>
      <c r="L121" s="4">
        <v>675.57</v>
      </c>
      <c r="M121" s="4">
        <v>675.57</v>
      </c>
      <c r="N121" s="4" t="s">
        <v>594</v>
      </c>
      <c r="O121" s="4" t="s">
        <v>32</v>
      </c>
      <c r="P121" s="4" t="s">
        <v>33</v>
      </c>
      <c r="Q121" s="4">
        <v>0</v>
      </c>
      <c r="R121" s="7">
        <v>45220.0000115741</v>
      </c>
      <c r="S121" s="6">
        <v>45227</v>
      </c>
      <c r="T121" s="4" t="s">
        <v>34</v>
      </c>
      <c r="U121" s="4">
        <v>675.57</v>
      </c>
      <c r="V121" s="4">
        <v>0</v>
      </c>
      <c r="W121" s="4">
        <v>0</v>
      </c>
      <c r="X121" s="4" t="s">
        <v>595</v>
      </c>
      <c r="Y121" s="4" t="s">
        <v>596</v>
      </c>
    </row>
    <row r="122" s="4" customFormat="1" spans="1:25">
      <c r="A122" s="4" t="s">
        <v>597</v>
      </c>
      <c r="B122" s="4" t="s">
        <v>26</v>
      </c>
      <c r="C122" s="4" t="s">
        <v>27</v>
      </c>
      <c r="D122" s="4" t="s">
        <v>278</v>
      </c>
      <c r="E122" s="4" t="s">
        <v>598</v>
      </c>
      <c r="F122" s="6">
        <v>45222</v>
      </c>
      <c r="G122" s="6">
        <v>45224</v>
      </c>
      <c r="H122" s="4">
        <v>1</v>
      </c>
      <c r="I122" s="4">
        <v>2</v>
      </c>
      <c r="J122" s="4">
        <v>2</v>
      </c>
      <c r="K122" s="4" t="s">
        <v>30</v>
      </c>
      <c r="L122" s="4">
        <v>6092.72</v>
      </c>
      <c r="M122" s="4">
        <v>6092.72</v>
      </c>
      <c r="N122" s="4" t="s">
        <v>599</v>
      </c>
      <c r="O122" s="4" t="s">
        <v>32</v>
      </c>
      <c r="P122" s="4" t="s">
        <v>33</v>
      </c>
      <c r="Q122" s="4">
        <v>0</v>
      </c>
      <c r="R122" s="7">
        <v>45220.0000115741</v>
      </c>
      <c r="S122" s="6">
        <v>45227</v>
      </c>
      <c r="T122" s="4" t="s">
        <v>34</v>
      </c>
      <c r="U122" s="4">
        <v>6092.72</v>
      </c>
      <c r="V122" s="4">
        <v>0</v>
      </c>
      <c r="W122" s="4">
        <v>0</v>
      </c>
      <c r="X122" s="4" t="s">
        <v>600</v>
      </c>
      <c r="Y122" s="4" t="s">
        <v>601</v>
      </c>
    </row>
    <row r="123" s="4" customFormat="1" spans="1:25">
      <c r="A123" s="4" t="s">
        <v>602</v>
      </c>
      <c r="B123" s="4" t="s">
        <v>26</v>
      </c>
      <c r="C123" s="4" t="s">
        <v>27</v>
      </c>
      <c r="D123" s="4" t="s">
        <v>278</v>
      </c>
      <c r="E123" s="4" t="s">
        <v>603</v>
      </c>
      <c r="F123" s="6">
        <v>45222</v>
      </c>
      <c r="G123" s="6">
        <v>45224</v>
      </c>
      <c r="H123" s="4">
        <v>1</v>
      </c>
      <c r="I123" s="4">
        <v>2</v>
      </c>
      <c r="J123" s="4">
        <v>2</v>
      </c>
      <c r="K123" s="4" t="s">
        <v>30</v>
      </c>
      <c r="L123" s="4">
        <v>3049.66</v>
      </c>
      <c r="M123" s="4">
        <v>3049.66</v>
      </c>
      <c r="N123" s="4" t="s">
        <v>604</v>
      </c>
      <c r="O123" s="4" t="s">
        <v>32</v>
      </c>
      <c r="P123" s="4" t="s">
        <v>33</v>
      </c>
      <c r="Q123" s="4">
        <v>0</v>
      </c>
      <c r="R123" s="7">
        <v>45220.0000115741</v>
      </c>
      <c r="S123" s="6">
        <v>45227</v>
      </c>
      <c r="T123" s="4" t="s">
        <v>34</v>
      </c>
      <c r="U123" s="4">
        <v>3049.66</v>
      </c>
      <c r="V123" s="4">
        <v>0</v>
      </c>
      <c r="W123" s="4">
        <v>0</v>
      </c>
      <c r="X123" s="4" t="s">
        <v>605</v>
      </c>
      <c r="Y123" s="4" t="s">
        <v>606</v>
      </c>
    </row>
    <row r="124" s="4" customFormat="1" spans="1:25">
      <c r="A124" s="4" t="s">
        <v>607</v>
      </c>
      <c r="B124" s="4" t="s">
        <v>26</v>
      </c>
      <c r="C124" s="4" t="s">
        <v>27</v>
      </c>
      <c r="D124" s="4" t="s">
        <v>278</v>
      </c>
      <c r="E124" s="4" t="s">
        <v>608</v>
      </c>
      <c r="F124" s="6">
        <v>45222</v>
      </c>
      <c r="G124" s="6">
        <v>45224</v>
      </c>
      <c r="H124" s="4">
        <v>1</v>
      </c>
      <c r="I124" s="4">
        <v>2</v>
      </c>
      <c r="J124" s="4">
        <v>2</v>
      </c>
      <c r="K124" s="4" t="s">
        <v>30</v>
      </c>
      <c r="L124" s="4">
        <v>2961.8</v>
      </c>
      <c r="M124" s="4">
        <v>2961.8</v>
      </c>
      <c r="N124" s="4" t="s">
        <v>609</v>
      </c>
      <c r="O124" s="4" t="s">
        <v>32</v>
      </c>
      <c r="P124" s="4" t="s">
        <v>33</v>
      </c>
      <c r="Q124" s="4">
        <v>0</v>
      </c>
      <c r="R124" s="7">
        <v>45220</v>
      </c>
      <c r="S124" s="6">
        <v>45227</v>
      </c>
      <c r="T124" s="4" t="s">
        <v>34</v>
      </c>
      <c r="U124" s="4">
        <v>2961.8</v>
      </c>
      <c r="V124" s="4">
        <v>0</v>
      </c>
      <c r="W124" s="4">
        <v>0</v>
      </c>
      <c r="X124" s="4" t="s">
        <v>610</v>
      </c>
      <c r="Y124" s="4" t="s">
        <v>611</v>
      </c>
    </row>
    <row r="125" s="4" customFormat="1" spans="1:25">
      <c r="A125" s="4" t="s">
        <v>612</v>
      </c>
      <c r="B125" s="4" t="s">
        <v>26</v>
      </c>
      <c r="C125" s="4" t="s">
        <v>27</v>
      </c>
      <c r="D125" s="4" t="s">
        <v>278</v>
      </c>
      <c r="E125" s="4" t="s">
        <v>608</v>
      </c>
      <c r="F125" s="6">
        <v>45222</v>
      </c>
      <c r="G125" s="6">
        <v>45224</v>
      </c>
      <c r="H125" s="4">
        <v>1</v>
      </c>
      <c r="I125" s="4">
        <v>2</v>
      </c>
      <c r="J125" s="4">
        <v>2</v>
      </c>
      <c r="K125" s="4" t="s">
        <v>30</v>
      </c>
      <c r="L125" s="4">
        <v>2961.8</v>
      </c>
      <c r="M125" s="4">
        <v>2961.8</v>
      </c>
      <c r="N125" s="4" t="s">
        <v>613</v>
      </c>
      <c r="O125" s="4" t="s">
        <v>32</v>
      </c>
      <c r="P125" s="4" t="s">
        <v>33</v>
      </c>
      <c r="Q125" s="4">
        <v>0</v>
      </c>
      <c r="R125" s="7">
        <v>45220.0000115741</v>
      </c>
      <c r="S125" s="6">
        <v>45227</v>
      </c>
      <c r="T125" s="4" t="s">
        <v>34</v>
      </c>
      <c r="U125" s="4">
        <v>2961.8</v>
      </c>
      <c r="V125" s="4">
        <v>0</v>
      </c>
      <c r="W125" s="4">
        <v>0</v>
      </c>
      <c r="X125" s="4" t="s">
        <v>614</v>
      </c>
      <c r="Y125" s="4" t="s">
        <v>615</v>
      </c>
    </row>
    <row r="126" s="4" customFormat="1" spans="1:25">
      <c r="A126" s="4" t="s">
        <v>616</v>
      </c>
      <c r="B126" s="4" t="s">
        <v>26</v>
      </c>
      <c r="C126" s="4" t="s">
        <v>27</v>
      </c>
      <c r="D126" s="4" t="s">
        <v>617</v>
      </c>
      <c r="E126" s="4" t="s">
        <v>608</v>
      </c>
      <c r="F126" s="6">
        <v>45221</v>
      </c>
      <c r="G126" s="6">
        <v>45224</v>
      </c>
      <c r="H126" s="4">
        <v>1</v>
      </c>
      <c r="I126" s="4">
        <v>3</v>
      </c>
      <c r="J126" s="4">
        <v>3</v>
      </c>
      <c r="K126" s="4" t="s">
        <v>30</v>
      </c>
      <c r="L126" s="4">
        <v>1117.5</v>
      </c>
      <c r="M126" s="4">
        <v>1117.5</v>
      </c>
      <c r="N126" s="4" t="s">
        <v>618</v>
      </c>
      <c r="O126" s="4" t="s">
        <v>32</v>
      </c>
      <c r="P126" s="4" t="s">
        <v>33</v>
      </c>
      <c r="Q126" s="4">
        <v>0</v>
      </c>
      <c r="R126" s="7">
        <v>45220.0000115741</v>
      </c>
      <c r="S126" s="6">
        <v>45227</v>
      </c>
      <c r="T126" s="4" t="s">
        <v>34</v>
      </c>
      <c r="U126" s="4">
        <v>1117.5</v>
      </c>
      <c r="V126" s="4">
        <v>0</v>
      </c>
      <c r="W126" s="4">
        <v>0</v>
      </c>
      <c r="X126" s="4" t="s">
        <v>619</v>
      </c>
      <c r="Y126" s="4" t="s">
        <v>48</v>
      </c>
    </row>
    <row r="127" s="4" customFormat="1" spans="1:25">
      <c r="A127" s="4" t="s">
        <v>620</v>
      </c>
      <c r="B127" s="4" t="s">
        <v>26</v>
      </c>
      <c r="C127" s="4" t="s">
        <v>27</v>
      </c>
      <c r="D127" s="4" t="s">
        <v>621</v>
      </c>
      <c r="E127" s="4" t="s">
        <v>622</v>
      </c>
      <c r="F127" s="6">
        <v>45222</v>
      </c>
      <c r="G127" s="6">
        <v>45224</v>
      </c>
      <c r="H127" s="4">
        <v>1</v>
      </c>
      <c r="I127" s="4">
        <v>2</v>
      </c>
      <c r="J127" s="4">
        <v>2</v>
      </c>
      <c r="K127" s="4" t="s">
        <v>30</v>
      </c>
      <c r="L127" s="4">
        <v>263.84</v>
      </c>
      <c r="M127" s="4">
        <v>263.84</v>
      </c>
      <c r="N127" s="4" t="s">
        <v>623</v>
      </c>
      <c r="O127" s="4" t="s">
        <v>32</v>
      </c>
      <c r="P127" s="4" t="s">
        <v>33</v>
      </c>
      <c r="Q127" s="4">
        <v>0</v>
      </c>
      <c r="R127" s="7">
        <v>45220.0000115741</v>
      </c>
      <c r="S127" s="6">
        <v>45227</v>
      </c>
      <c r="T127" s="4" t="s">
        <v>34</v>
      </c>
      <c r="U127" s="4">
        <v>263.84</v>
      </c>
      <c r="V127" s="4">
        <v>0</v>
      </c>
      <c r="W127" s="4">
        <v>0</v>
      </c>
      <c r="X127" s="4" t="s">
        <v>624</v>
      </c>
      <c r="Y127" s="4" t="s">
        <v>48</v>
      </c>
    </row>
    <row r="128" s="4" customFormat="1" spans="1:25">
      <c r="A128" s="4" t="s">
        <v>625</v>
      </c>
      <c r="B128" s="4" t="s">
        <v>26</v>
      </c>
      <c r="C128" s="4" t="s">
        <v>27</v>
      </c>
      <c r="D128" s="4" t="s">
        <v>278</v>
      </c>
      <c r="E128" s="4" t="s">
        <v>608</v>
      </c>
      <c r="F128" s="6">
        <v>45222</v>
      </c>
      <c r="G128" s="6">
        <v>45224</v>
      </c>
      <c r="H128" s="4">
        <v>2</v>
      </c>
      <c r="I128" s="4">
        <v>2</v>
      </c>
      <c r="J128" s="4">
        <v>4</v>
      </c>
      <c r="K128" s="4" t="s">
        <v>30</v>
      </c>
      <c r="L128" s="4">
        <v>5946.64</v>
      </c>
      <c r="M128" s="4">
        <v>5946.64</v>
      </c>
      <c r="N128" s="4" t="s">
        <v>626</v>
      </c>
      <c r="O128" s="4" t="s">
        <v>32</v>
      </c>
      <c r="P128" s="4" t="s">
        <v>33</v>
      </c>
      <c r="Q128" s="4">
        <v>0</v>
      </c>
      <c r="R128" s="7">
        <v>45220</v>
      </c>
      <c r="S128" s="6">
        <v>45227</v>
      </c>
      <c r="T128" s="4" t="s">
        <v>34</v>
      </c>
      <c r="U128" s="4">
        <v>5946.64</v>
      </c>
      <c r="V128" s="4">
        <v>0</v>
      </c>
      <c r="W128" s="4">
        <v>0</v>
      </c>
      <c r="X128" s="4" t="s">
        <v>627</v>
      </c>
      <c r="Y128" s="4" t="s">
        <v>48</v>
      </c>
    </row>
    <row r="129" s="4" customFormat="1" spans="1:25">
      <c r="A129" s="4" t="s">
        <v>628</v>
      </c>
      <c r="B129" s="4" t="s">
        <v>26</v>
      </c>
      <c r="C129" s="4" t="s">
        <v>27</v>
      </c>
      <c r="D129" s="4" t="s">
        <v>278</v>
      </c>
      <c r="E129" s="4" t="s">
        <v>629</v>
      </c>
      <c r="F129" s="6">
        <v>45222</v>
      </c>
      <c r="G129" s="6">
        <v>45224</v>
      </c>
      <c r="H129" s="4">
        <v>1</v>
      </c>
      <c r="I129" s="4">
        <v>2</v>
      </c>
      <c r="J129" s="4">
        <v>2</v>
      </c>
      <c r="K129" s="4" t="s">
        <v>30</v>
      </c>
      <c r="L129" s="4">
        <v>2856.28</v>
      </c>
      <c r="M129" s="4">
        <v>2856.28</v>
      </c>
      <c r="N129" s="4" t="s">
        <v>630</v>
      </c>
      <c r="O129" s="4" t="s">
        <v>32</v>
      </c>
      <c r="P129" s="4" t="s">
        <v>33</v>
      </c>
      <c r="Q129" s="4">
        <v>0</v>
      </c>
      <c r="R129" s="7">
        <v>45221.0000115741</v>
      </c>
      <c r="S129" s="6">
        <v>45227</v>
      </c>
      <c r="T129" s="4" t="s">
        <v>34</v>
      </c>
      <c r="U129" s="4">
        <v>2856.28</v>
      </c>
      <c r="V129" s="4">
        <v>0</v>
      </c>
      <c r="W129" s="4">
        <v>0</v>
      </c>
      <c r="X129" s="4" t="s">
        <v>631</v>
      </c>
      <c r="Y129" s="4" t="s">
        <v>632</v>
      </c>
    </row>
    <row r="130" s="4" customFormat="1" spans="1:25">
      <c r="A130" s="4" t="s">
        <v>633</v>
      </c>
      <c r="B130" s="4" t="s">
        <v>26</v>
      </c>
      <c r="C130" s="4" t="s">
        <v>27</v>
      </c>
      <c r="D130" s="4" t="s">
        <v>634</v>
      </c>
      <c r="E130" s="4" t="s">
        <v>635</v>
      </c>
      <c r="F130" s="6">
        <v>45223</v>
      </c>
      <c r="G130" s="6">
        <v>45224</v>
      </c>
      <c r="H130" s="4">
        <v>1</v>
      </c>
      <c r="I130" s="4">
        <v>1</v>
      </c>
      <c r="J130" s="4">
        <v>1</v>
      </c>
      <c r="K130" s="4" t="s">
        <v>30</v>
      </c>
      <c r="L130" s="4">
        <v>222.37</v>
      </c>
      <c r="M130" s="4">
        <v>222.37</v>
      </c>
      <c r="N130" s="4" t="s">
        <v>636</v>
      </c>
      <c r="O130" s="4" t="s">
        <v>32</v>
      </c>
      <c r="P130" s="4" t="s">
        <v>33</v>
      </c>
      <c r="Q130" s="4">
        <v>0</v>
      </c>
      <c r="R130" s="7">
        <v>45221.0000115741</v>
      </c>
      <c r="S130" s="6">
        <v>45227</v>
      </c>
      <c r="T130" s="4" t="s">
        <v>34</v>
      </c>
      <c r="U130" s="4">
        <v>222.37</v>
      </c>
      <c r="V130" s="4">
        <v>0</v>
      </c>
      <c r="W130" s="4">
        <v>0</v>
      </c>
      <c r="X130" s="4" t="s">
        <v>637</v>
      </c>
      <c r="Y130" s="4" t="s">
        <v>638</v>
      </c>
    </row>
    <row r="131" s="4" customFormat="1" spans="1:25">
      <c r="A131" s="4" t="s">
        <v>639</v>
      </c>
      <c r="B131" s="4" t="s">
        <v>26</v>
      </c>
      <c r="C131" s="4" t="s">
        <v>27</v>
      </c>
      <c r="D131" s="4" t="s">
        <v>640</v>
      </c>
      <c r="E131" s="4" t="s">
        <v>301</v>
      </c>
      <c r="F131" s="6">
        <v>45222</v>
      </c>
      <c r="G131" s="6">
        <v>45224</v>
      </c>
      <c r="H131" s="4">
        <v>1</v>
      </c>
      <c r="I131" s="4">
        <v>2</v>
      </c>
      <c r="J131" s="4">
        <v>2</v>
      </c>
      <c r="K131" s="4" t="s">
        <v>30</v>
      </c>
      <c r="L131" s="4">
        <v>552.41</v>
      </c>
      <c r="M131" s="4">
        <v>552.41</v>
      </c>
      <c r="N131" s="4" t="s">
        <v>641</v>
      </c>
      <c r="O131" s="4" t="s">
        <v>32</v>
      </c>
      <c r="P131" s="4" t="s">
        <v>33</v>
      </c>
      <c r="Q131" s="4">
        <v>0</v>
      </c>
      <c r="R131" s="7">
        <v>45221.0000115741</v>
      </c>
      <c r="S131" s="6">
        <v>45227</v>
      </c>
      <c r="T131" s="4" t="s">
        <v>34</v>
      </c>
      <c r="U131" s="4">
        <v>552.41</v>
      </c>
      <c r="V131" s="4">
        <v>0</v>
      </c>
      <c r="W131" s="4">
        <v>0</v>
      </c>
      <c r="X131" s="4" t="s">
        <v>642</v>
      </c>
      <c r="Y131" s="4" t="s">
        <v>48</v>
      </c>
    </row>
    <row r="132" s="4" customFormat="1" spans="1:25">
      <c r="A132" s="4" t="s">
        <v>643</v>
      </c>
      <c r="B132" s="4" t="s">
        <v>26</v>
      </c>
      <c r="C132" s="4" t="s">
        <v>27</v>
      </c>
      <c r="D132" s="4" t="s">
        <v>644</v>
      </c>
      <c r="E132" s="4" t="s">
        <v>246</v>
      </c>
      <c r="F132" s="6">
        <v>45222</v>
      </c>
      <c r="G132" s="6">
        <v>45224</v>
      </c>
      <c r="H132" s="4">
        <v>1</v>
      </c>
      <c r="I132" s="4">
        <v>2</v>
      </c>
      <c r="J132" s="4">
        <v>2</v>
      </c>
      <c r="K132" s="4" t="s">
        <v>30</v>
      </c>
      <c r="L132" s="4">
        <v>2816.38</v>
      </c>
      <c r="M132" s="4">
        <v>2816.38</v>
      </c>
      <c r="N132" s="4" t="s">
        <v>645</v>
      </c>
      <c r="O132" s="4" t="s">
        <v>32</v>
      </c>
      <c r="P132" s="4" t="s">
        <v>33</v>
      </c>
      <c r="Q132" s="4">
        <v>0</v>
      </c>
      <c r="R132" s="7">
        <v>45221</v>
      </c>
      <c r="S132" s="6">
        <v>45227</v>
      </c>
      <c r="T132" s="4" t="s">
        <v>34</v>
      </c>
      <c r="U132" s="4">
        <v>2816.38</v>
      </c>
      <c r="V132" s="4">
        <v>0</v>
      </c>
      <c r="W132" s="4">
        <v>0</v>
      </c>
      <c r="X132" s="4" t="s">
        <v>646</v>
      </c>
      <c r="Y132" s="4" t="s">
        <v>48</v>
      </c>
    </row>
    <row r="133" s="4" customFormat="1" spans="1:25">
      <c r="A133" s="4" t="s">
        <v>647</v>
      </c>
      <c r="B133" s="4" t="s">
        <v>26</v>
      </c>
      <c r="C133" s="4" t="s">
        <v>27</v>
      </c>
      <c r="D133" s="4" t="s">
        <v>648</v>
      </c>
      <c r="E133" s="4" t="s">
        <v>363</v>
      </c>
      <c r="F133" s="6">
        <v>45223</v>
      </c>
      <c r="G133" s="6">
        <v>45224</v>
      </c>
      <c r="H133" s="4">
        <v>5</v>
      </c>
      <c r="I133" s="4">
        <v>1</v>
      </c>
      <c r="J133" s="4">
        <v>5</v>
      </c>
      <c r="K133" s="4" t="s">
        <v>30</v>
      </c>
      <c r="L133" s="4">
        <v>3506.65</v>
      </c>
      <c r="M133" s="4">
        <v>3506.65</v>
      </c>
      <c r="N133" s="4" t="s">
        <v>649</v>
      </c>
      <c r="O133" s="4" t="s">
        <v>32</v>
      </c>
      <c r="P133" s="4" t="s">
        <v>33</v>
      </c>
      <c r="Q133" s="4">
        <v>0</v>
      </c>
      <c r="R133" s="7">
        <v>45221</v>
      </c>
      <c r="S133" s="6">
        <v>45227</v>
      </c>
      <c r="T133" s="4" t="s">
        <v>34</v>
      </c>
      <c r="U133" s="4">
        <v>3506.65</v>
      </c>
      <c r="V133" s="4">
        <v>0</v>
      </c>
      <c r="W133" s="4">
        <v>0</v>
      </c>
      <c r="X133" s="4" t="s">
        <v>650</v>
      </c>
      <c r="Y133" s="4" t="s">
        <v>651</v>
      </c>
    </row>
    <row r="134" s="4" customFormat="1" spans="1:25">
      <c r="A134" s="4" t="s">
        <v>652</v>
      </c>
      <c r="B134" s="4" t="s">
        <v>26</v>
      </c>
      <c r="C134" s="4" t="s">
        <v>27</v>
      </c>
      <c r="D134" s="4" t="s">
        <v>653</v>
      </c>
      <c r="E134" s="4" t="s">
        <v>654</v>
      </c>
      <c r="F134" s="6">
        <v>45222</v>
      </c>
      <c r="G134" s="6">
        <v>45224</v>
      </c>
      <c r="H134" s="4">
        <v>1</v>
      </c>
      <c r="I134" s="4">
        <v>2</v>
      </c>
      <c r="J134" s="4">
        <v>2</v>
      </c>
      <c r="K134" s="4" t="s">
        <v>30</v>
      </c>
      <c r="L134" s="4">
        <v>1038.34</v>
      </c>
      <c r="M134" s="4">
        <v>1038.34</v>
      </c>
      <c r="N134" s="4" t="s">
        <v>655</v>
      </c>
      <c r="O134" s="4" t="s">
        <v>32</v>
      </c>
      <c r="P134" s="4" t="s">
        <v>33</v>
      </c>
      <c r="Q134" s="4">
        <v>0</v>
      </c>
      <c r="R134" s="7">
        <v>45221.0000115741</v>
      </c>
      <c r="S134" s="6">
        <v>45227</v>
      </c>
      <c r="T134" s="4" t="s">
        <v>34</v>
      </c>
      <c r="U134" s="4">
        <v>1038.34</v>
      </c>
      <c r="V134" s="4">
        <v>0</v>
      </c>
      <c r="W134" s="4">
        <v>0</v>
      </c>
      <c r="X134" s="4" t="s">
        <v>656</v>
      </c>
      <c r="Y134" s="4" t="s">
        <v>657</v>
      </c>
    </row>
    <row r="135" s="4" customFormat="1" spans="1:25">
      <c r="A135" s="4" t="s">
        <v>658</v>
      </c>
      <c r="B135" s="4" t="s">
        <v>26</v>
      </c>
      <c r="C135" s="4" t="s">
        <v>27</v>
      </c>
      <c r="D135" s="4" t="s">
        <v>659</v>
      </c>
      <c r="E135" s="4" t="s">
        <v>660</v>
      </c>
      <c r="F135" s="6">
        <v>45223</v>
      </c>
      <c r="G135" s="6">
        <v>45224</v>
      </c>
      <c r="H135" s="4">
        <v>1</v>
      </c>
      <c r="I135" s="4">
        <v>1</v>
      </c>
      <c r="J135" s="4">
        <v>1</v>
      </c>
      <c r="K135" s="4" t="s">
        <v>30</v>
      </c>
      <c r="L135" s="4">
        <v>205.08</v>
      </c>
      <c r="M135" s="4">
        <v>205.08</v>
      </c>
      <c r="N135" s="4" t="s">
        <v>661</v>
      </c>
      <c r="O135" s="4" t="s">
        <v>32</v>
      </c>
      <c r="P135" s="4" t="s">
        <v>33</v>
      </c>
      <c r="Q135" s="4">
        <v>0</v>
      </c>
      <c r="R135" s="7">
        <v>45221</v>
      </c>
      <c r="S135" s="6">
        <v>45227</v>
      </c>
      <c r="T135" s="4" t="s">
        <v>34</v>
      </c>
      <c r="U135" s="4">
        <v>205.08</v>
      </c>
      <c r="V135" s="4">
        <v>0</v>
      </c>
      <c r="W135" s="4">
        <v>0</v>
      </c>
      <c r="X135" s="4" t="s">
        <v>662</v>
      </c>
      <c r="Y135" s="4" t="s">
        <v>48</v>
      </c>
    </row>
    <row r="136" s="4" customFormat="1" spans="1:25">
      <c r="A136" s="4" t="s">
        <v>663</v>
      </c>
      <c r="B136" s="4" t="s">
        <v>26</v>
      </c>
      <c r="C136" s="4" t="s">
        <v>27</v>
      </c>
      <c r="D136" s="4" t="s">
        <v>664</v>
      </c>
      <c r="E136" s="4" t="s">
        <v>665</v>
      </c>
      <c r="F136" s="6">
        <v>45222</v>
      </c>
      <c r="G136" s="6">
        <v>45224</v>
      </c>
      <c r="H136" s="4">
        <v>1</v>
      </c>
      <c r="I136" s="4">
        <v>2</v>
      </c>
      <c r="J136" s="4">
        <v>2</v>
      </c>
      <c r="K136" s="4" t="s">
        <v>30</v>
      </c>
      <c r="L136" s="4">
        <v>1358.12</v>
      </c>
      <c r="M136" s="4">
        <v>1358.12</v>
      </c>
      <c r="N136" s="4" t="s">
        <v>666</v>
      </c>
      <c r="O136" s="4" t="s">
        <v>32</v>
      </c>
      <c r="P136" s="4" t="s">
        <v>33</v>
      </c>
      <c r="Q136" s="4">
        <v>0</v>
      </c>
      <c r="R136" s="7">
        <v>45221</v>
      </c>
      <c r="S136" s="6">
        <v>45227</v>
      </c>
      <c r="T136" s="4" t="s">
        <v>34</v>
      </c>
      <c r="U136" s="4">
        <v>1358.12</v>
      </c>
      <c r="V136" s="4">
        <v>0</v>
      </c>
      <c r="W136" s="4">
        <v>0</v>
      </c>
      <c r="X136" s="4" t="s">
        <v>667</v>
      </c>
      <c r="Y136" s="4" t="s">
        <v>668</v>
      </c>
    </row>
    <row r="137" s="4" customFormat="1" spans="1:25">
      <c r="A137" s="4" t="s">
        <v>669</v>
      </c>
      <c r="B137" s="4" t="s">
        <v>26</v>
      </c>
      <c r="C137" s="4" t="s">
        <v>27</v>
      </c>
      <c r="D137" s="4" t="s">
        <v>518</v>
      </c>
      <c r="E137" s="4" t="s">
        <v>519</v>
      </c>
      <c r="F137" s="6">
        <v>45223</v>
      </c>
      <c r="G137" s="6">
        <v>45224</v>
      </c>
      <c r="H137" s="4">
        <v>1</v>
      </c>
      <c r="I137" s="4">
        <v>1</v>
      </c>
      <c r="J137" s="4">
        <v>1</v>
      </c>
      <c r="K137" s="4" t="s">
        <v>30</v>
      </c>
      <c r="L137" s="4">
        <v>642.9</v>
      </c>
      <c r="M137" s="4">
        <v>642.9</v>
      </c>
      <c r="N137" s="4" t="s">
        <v>670</v>
      </c>
      <c r="O137" s="4" t="s">
        <v>32</v>
      </c>
      <c r="P137" s="4" t="s">
        <v>33</v>
      </c>
      <c r="Q137" s="4">
        <v>0</v>
      </c>
      <c r="R137" s="7">
        <v>45221</v>
      </c>
      <c r="S137" s="6">
        <v>45227</v>
      </c>
      <c r="T137" s="4" t="s">
        <v>34</v>
      </c>
      <c r="U137" s="4">
        <v>642.9</v>
      </c>
      <c r="V137" s="4">
        <v>0</v>
      </c>
      <c r="W137" s="4">
        <v>10</v>
      </c>
      <c r="X137" s="4" t="s">
        <v>671</v>
      </c>
      <c r="Y137" s="4" t="s">
        <v>672</v>
      </c>
    </row>
    <row r="138" s="4" customFormat="1" spans="1:25">
      <c r="A138" s="4" t="s">
        <v>673</v>
      </c>
      <c r="B138" s="4" t="s">
        <v>26</v>
      </c>
      <c r="C138" s="4" t="s">
        <v>27</v>
      </c>
      <c r="D138" s="4" t="s">
        <v>674</v>
      </c>
      <c r="E138" s="4" t="s">
        <v>675</v>
      </c>
      <c r="F138" s="6">
        <v>45223</v>
      </c>
      <c r="G138" s="6">
        <v>45224</v>
      </c>
      <c r="H138" s="4">
        <v>1</v>
      </c>
      <c r="I138" s="4">
        <v>1</v>
      </c>
      <c r="J138" s="4">
        <v>1</v>
      </c>
      <c r="K138" s="4" t="s">
        <v>30</v>
      </c>
      <c r="L138" s="4">
        <v>617.23</v>
      </c>
      <c r="M138" s="4">
        <v>617.23</v>
      </c>
      <c r="N138" s="4" t="s">
        <v>676</v>
      </c>
      <c r="O138" s="4" t="s">
        <v>32</v>
      </c>
      <c r="P138" s="4" t="s">
        <v>33</v>
      </c>
      <c r="Q138" s="4">
        <v>0</v>
      </c>
      <c r="R138" s="7">
        <v>45221</v>
      </c>
      <c r="S138" s="6">
        <v>45227</v>
      </c>
      <c r="T138" s="4" t="s">
        <v>34</v>
      </c>
      <c r="U138" s="4">
        <v>617.23</v>
      </c>
      <c r="V138" s="4">
        <v>0</v>
      </c>
      <c r="W138" s="4">
        <v>0</v>
      </c>
      <c r="X138" s="4" t="s">
        <v>677</v>
      </c>
      <c r="Y138" s="4" t="s">
        <v>678</v>
      </c>
    </row>
    <row r="139" s="4" customFormat="1" spans="1:25">
      <c r="A139" s="4" t="s">
        <v>679</v>
      </c>
      <c r="B139" s="4" t="s">
        <v>26</v>
      </c>
      <c r="C139" s="4" t="s">
        <v>27</v>
      </c>
      <c r="D139" s="4" t="s">
        <v>680</v>
      </c>
      <c r="E139" s="4" t="s">
        <v>681</v>
      </c>
      <c r="F139" s="6">
        <v>45222</v>
      </c>
      <c r="G139" s="6">
        <v>45224</v>
      </c>
      <c r="H139" s="4">
        <v>1</v>
      </c>
      <c r="I139" s="4">
        <v>2</v>
      </c>
      <c r="J139" s="4">
        <v>2</v>
      </c>
      <c r="K139" s="4" t="s">
        <v>30</v>
      </c>
      <c r="L139" s="4">
        <v>818.74</v>
      </c>
      <c r="M139" s="4">
        <v>818.74</v>
      </c>
      <c r="N139" s="4" t="s">
        <v>682</v>
      </c>
      <c r="O139" s="4" t="s">
        <v>32</v>
      </c>
      <c r="P139" s="4" t="s">
        <v>33</v>
      </c>
      <c r="Q139" s="4">
        <v>0</v>
      </c>
      <c r="R139" s="7">
        <v>45221.0000115741</v>
      </c>
      <c r="S139" s="6">
        <v>45227</v>
      </c>
      <c r="T139" s="4" t="s">
        <v>34</v>
      </c>
      <c r="U139" s="4">
        <v>818.74</v>
      </c>
      <c r="V139" s="4">
        <v>0</v>
      </c>
      <c r="W139" s="4">
        <v>0</v>
      </c>
      <c r="X139" s="4" t="s">
        <v>683</v>
      </c>
      <c r="Y139" s="4" t="s">
        <v>684</v>
      </c>
    </row>
    <row r="140" s="4" customFormat="1" spans="1:25">
      <c r="A140" s="4" t="s">
        <v>685</v>
      </c>
      <c r="B140" s="4" t="s">
        <v>26</v>
      </c>
      <c r="C140" s="4" t="s">
        <v>27</v>
      </c>
      <c r="D140" s="4" t="s">
        <v>686</v>
      </c>
      <c r="E140" s="4" t="s">
        <v>687</v>
      </c>
      <c r="F140" s="6">
        <v>45223</v>
      </c>
      <c r="G140" s="6">
        <v>45224</v>
      </c>
      <c r="H140" s="4">
        <v>1</v>
      </c>
      <c r="I140" s="4">
        <v>1</v>
      </c>
      <c r="J140" s="4">
        <v>1</v>
      </c>
      <c r="K140" s="4" t="s">
        <v>30</v>
      </c>
      <c r="L140" s="4">
        <v>586.94</v>
      </c>
      <c r="M140" s="4">
        <v>586.94</v>
      </c>
      <c r="N140" s="4" t="s">
        <v>688</v>
      </c>
      <c r="O140" s="4" t="s">
        <v>32</v>
      </c>
      <c r="P140" s="4" t="s">
        <v>33</v>
      </c>
      <c r="Q140" s="4">
        <v>0</v>
      </c>
      <c r="R140" s="7">
        <v>45221.0000115741</v>
      </c>
      <c r="S140" s="6">
        <v>45227</v>
      </c>
      <c r="T140" s="4" t="s">
        <v>34</v>
      </c>
      <c r="U140" s="4">
        <v>586.94</v>
      </c>
      <c r="V140" s="4">
        <v>0</v>
      </c>
      <c r="W140" s="4">
        <v>0</v>
      </c>
      <c r="X140" s="4" t="s">
        <v>689</v>
      </c>
      <c r="Y140" s="4" t="s">
        <v>48</v>
      </c>
    </row>
    <row r="141" s="4" customFormat="1" spans="1:25">
      <c r="A141" s="4" t="s">
        <v>690</v>
      </c>
      <c r="B141" s="4" t="s">
        <v>26</v>
      </c>
      <c r="C141" s="4" t="s">
        <v>27</v>
      </c>
      <c r="D141" s="4" t="s">
        <v>501</v>
      </c>
      <c r="E141" s="4" t="s">
        <v>205</v>
      </c>
      <c r="F141" s="6">
        <v>45223</v>
      </c>
      <c r="G141" s="6">
        <v>45224</v>
      </c>
      <c r="H141" s="4">
        <v>1</v>
      </c>
      <c r="I141" s="4">
        <v>1</v>
      </c>
      <c r="J141" s="4">
        <v>1</v>
      </c>
      <c r="K141" s="4" t="s">
        <v>30</v>
      </c>
      <c r="L141" s="4">
        <v>1037.56</v>
      </c>
      <c r="M141" s="4">
        <v>1037.56</v>
      </c>
      <c r="N141" s="4" t="s">
        <v>691</v>
      </c>
      <c r="O141" s="4" t="s">
        <v>32</v>
      </c>
      <c r="P141" s="4" t="s">
        <v>33</v>
      </c>
      <c r="Q141" s="4">
        <v>0</v>
      </c>
      <c r="R141" s="7">
        <v>45221.0000115741</v>
      </c>
      <c r="S141" s="6">
        <v>45227</v>
      </c>
      <c r="T141" s="4" t="s">
        <v>34</v>
      </c>
      <c r="U141" s="4">
        <v>1037.56</v>
      </c>
      <c r="V141" s="4">
        <v>0</v>
      </c>
      <c r="W141" s="4">
        <v>0</v>
      </c>
      <c r="X141" s="4" t="s">
        <v>692</v>
      </c>
      <c r="Y141" s="4" t="s">
        <v>48</v>
      </c>
    </row>
    <row r="142" s="4" customFormat="1" spans="1:25">
      <c r="A142" s="4" t="s">
        <v>693</v>
      </c>
      <c r="B142" s="4" t="s">
        <v>26</v>
      </c>
      <c r="C142" s="4" t="s">
        <v>27</v>
      </c>
      <c r="D142" s="4" t="s">
        <v>501</v>
      </c>
      <c r="E142" s="4" t="s">
        <v>694</v>
      </c>
      <c r="F142" s="6">
        <v>45222</v>
      </c>
      <c r="G142" s="6">
        <v>45224</v>
      </c>
      <c r="H142" s="4">
        <v>1</v>
      </c>
      <c r="I142" s="4">
        <v>2</v>
      </c>
      <c r="J142" s="4">
        <v>2</v>
      </c>
      <c r="K142" s="4" t="s">
        <v>30</v>
      </c>
      <c r="L142" s="4">
        <v>2589.02</v>
      </c>
      <c r="M142" s="4">
        <v>2589.02</v>
      </c>
      <c r="N142" s="4" t="s">
        <v>695</v>
      </c>
      <c r="O142" s="4" t="s">
        <v>32</v>
      </c>
      <c r="P142" s="4" t="s">
        <v>33</v>
      </c>
      <c r="Q142" s="4">
        <v>0</v>
      </c>
      <c r="R142" s="7">
        <v>45221</v>
      </c>
      <c r="S142" s="6">
        <v>45227</v>
      </c>
      <c r="T142" s="4" t="s">
        <v>34</v>
      </c>
      <c r="U142" s="4">
        <v>2589.02</v>
      </c>
      <c r="V142" s="4">
        <v>0</v>
      </c>
      <c r="W142" s="4">
        <v>0</v>
      </c>
      <c r="X142" s="4" t="s">
        <v>696</v>
      </c>
      <c r="Y142" s="4" t="s">
        <v>697</v>
      </c>
    </row>
    <row r="143" s="4" customFormat="1" spans="1:25">
      <c r="A143" s="4" t="s">
        <v>698</v>
      </c>
      <c r="B143" s="4" t="s">
        <v>26</v>
      </c>
      <c r="C143" s="4" t="s">
        <v>27</v>
      </c>
      <c r="D143" s="4" t="s">
        <v>501</v>
      </c>
      <c r="E143" s="4" t="s">
        <v>699</v>
      </c>
      <c r="F143" s="6">
        <v>45222</v>
      </c>
      <c r="G143" s="6">
        <v>45224</v>
      </c>
      <c r="H143" s="4">
        <v>1</v>
      </c>
      <c r="I143" s="4">
        <v>2</v>
      </c>
      <c r="J143" s="4">
        <v>2</v>
      </c>
      <c r="K143" s="4" t="s">
        <v>30</v>
      </c>
      <c r="L143" s="4">
        <v>2589.02</v>
      </c>
      <c r="M143" s="4">
        <v>2589.02</v>
      </c>
      <c r="N143" s="4" t="s">
        <v>695</v>
      </c>
      <c r="O143" s="4" t="s">
        <v>32</v>
      </c>
      <c r="P143" s="4" t="s">
        <v>33</v>
      </c>
      <c r="Q143" s="4">
        <v>0</v>
      </c>
      <c r="R143" s="7">
        <v>45221.0000115741</v>
      </c>
      <c r="S143" s="6">
        <v>45227</v>
      </c>
      <c r="T143" s="4" t="s">
        <v>34</v>
      </c>
      <c r="U143" s="4">
        <v>2589.02</v>
      </c>
      <c r="V143" s="4">
        <v>0</v>
      </c>
      <c r="W143" s="4">
        <v>0</v>
      </c>
      <c r="X143" s="4" t="s">
        <v>700</v>
      </c>
      <c r="Y143" s="4" t="s">
        <v>701</v>
      </c>
    </row>
    <row r="144" s="4" customFormat="1" spans="1:25">
      <c r="A144" s="4" t="s">
        <v>702</v>
      </c>
      <c r="B144" s="4" t="s">
        <v>26</v>
      </c>
      <c r="C144" s="4" t="s">
        <v>27</v>
      </c>
      <c r="D144" s="4" t="s">
        <v>703</v>
      </c>
      <c r="E144" s="4" t="s">
        <v>205</v>
      </c>
      <c r="F144" s="6">
        <v>45222</v>
      </c>
      <c r="G144" s="6">
        <v>45224</v>
      </c>
      <c r="H144" s="4">
        <v>1</v>
      </c>
      <c r="I144" s="4">
        <v>2</v>
      </c>
      <c r="J144" s="4">
        <v>2</v>
      </c>
      <c r="K144" s="4" t="s">
        <v>30</v>
      </c>
      <c r="L144" s="4">
        <v>3999.55</v>
      </c>
      <c r="M144" s="4">
        <v>3999.55</v>
      </c>
      <c r="N144" s="4" t="s">
        <v>704</v>
      </c>
      <c r="O144" s="4" t="s">
        <v>32</v>
      </c>
      <c r="P144" s="4" t="s">
        <v>33</v>
      </c>
      <c r="Q144" s="4">
        <v>0</v>
      </c>
      <c r="R144" s="7">
        <v>45221.0000115741</v>
      </c>
      <c r="S144" s="6">
        <v>45227</v>
      </c>
      <c r="T144" s="4" t="s">
        <v>34</v>
      </c>
      <c r="U144" s="4">
        <v>3999.55</v>
      </c>
      <c r="V144" s="4">
        <v>0</v>
      </c>
      <c r="W144" s="4">
        <v>0</v>
      </c>
      <c r="X144" s="4" t="s">
        <v>705</v>
      </c>
      <c r="Y144" s="4" t="s">
        <v>706</v>
      </c>
    </row>
    <row r="145" s="4" customFormat="1" spans="1:25">
      <c r="A145" s="4" t="s">
        <v>707</v>
      </c>
      <c r="B145" s="4" t="s">
        <v>26</v>
      </c>
      <c r="C145" s="4" t="s">
        <v>27</v>
      </c>
      <c r="D145" s="4" t="s">
        <v>708</v>
      </c>
      <c r="E145" s="4" t="s">
        <v>709</v>
      </c>
      <c r="F145" s="6">
        <v>45222</v>
      </c>
      <c r="G145" s="6">
        <v>45224</v>
      </c>
      <c r="H145" s="4">
        <v>1</v>
      </c>
      <c r="I145" s="4">
        <v>2</v>
      </c>
      <c r="J145" s="4">
        <v>2</v>
      </c>
      <c r="K145" s="4" t="s">
        <v>30</v>
      </c>
      <c r="L145" s="4">
        <v>2043.7</v>
      </c>
      <c r="M145" s="4">
        <v>2043.7</v>
      </c>
      <c r="N145" s="4" t="s">
        <v>710</v>
      </c>
      <c r="O145" s="4" t="s">
        <v>32</v>
      </c>
      <c r="P145" s="4" t="s">
        <v>33</v>
      </c>
      <c r="Q145" s="4">
        <v>0</v>
      </c>
      <c r="R145" s="7">
        <v>45221.0000115741</v>
      </c>
      <c r="S145" s="6">
        <v>45227</v>
      </c>
      <c r="T145" s="4" t="s">
        <v>34</v>
      </c>
      <c r="U145" s="4">
        <v>2043.7</v>
      </c>
      <c r="V145" s="4">
        <v>0</v>
      </c>
      <c r="W145" s="4">
        <v>0</v>
      </c>
      <c r="X145" s="4" t="s">
        <v>711</v>
      </c>
      <c r="Y145" s="4" t="s">
        <v>712</v>
      </c>
    </row>
    <row r="146" s="4" customFormat="1" spans="1:25">
      <c r="A146" s="4" t="s">
        <v>713</v>
      </c>
      <c r="B146" s="4" t="s">
        <v>26</v>
      </c>
      <c r="C146" s="4" t="s">
        <v>27</v>
      </c>
      <c r="D146" s="4" t="s">
        <v>714</v>
      </c>
      <c r="E146" s="4" t="s">
        <v>363</v>
      </c>
      <c r="F146" s="6">
        <v>45223</v>
      </c>
      <c r="G146" s="6">
        <v>45224</v>
      </c>
      <c r="H146" s="4">
        <v>1</v>
      </c>
      <c r="I146" s="4">
        <v>1</v>
      </c>
      <c r="J146" s="4">
        <v>1</v>
      </c>
      <c r="K146" s="4" t="s">
        <v>30</v>
      </c>
      <c r="L146" s="4">
        <v>588.51</v>
      </c>
      <c r="M146" s="4">
        <v>588.51</v>
      </c>
      <c r="N146" s="4" t="s">
        <v>715</v>
      </c>
      <c r="O146" s="4" t="s">
        <v>32</v>
      </c>
      <c r="P146" s="4" t="s">
        <v>33</v>
      </c>
      <c r="Q146" s="4">
        <v>0</v>
      </c>
      <c r="R146" s="7">
        <v>45222</v>
      </c>
      <c r="S146" s="6">
        <v>45227</v>
      </c>
      <c r="T146" s="4" t="s">
        <v>34</v>
      </c>
      <c r="U146" s="4">
        <v>588.51</v>
      </c>
      <c r="V146" s="4">
        <v>0</v>
      </c>
      <c r="W146" s="4">
        <v>0</v>
      </c>
      <c r="X146" s="4" t="s">
        <v>716</v>
      </c>
      <c r="Y146" s="4" t="s">
        <v>717</v>
      </c>
    </row>
    <row r="147" s="4" customFormat="1" spans="1:25">
      <c r="A147" s="4" t="s">
        <v>718</v>
      </c>
      <c r="B147" s="4" t="s">
        <v>26</v>
      </c>
      <c r="C147" s="4" t="s">
        <v>27</v>
      </c>
      <c r="D147" s="4" t="s">
        <v>719</v>
      </c>
      <c r="E147" s="4" t="s">
        <v>720</v>
      </c>
      <c r="F147" s="6">
        <v>45223</v>
      </c>
      <c r="G147" s="6">
        <v>45224</v>
      </c>
      <c r="H147" s="4">
        <v>1</v>
      </c>
      <c r="I147" s="4">
        <v>1</v>
      </c>
      <c r="J147" s="4">
        <v>1</v>
      </c>
      <c r="K147" s="4" t="s">
        <v>30</v>
      </c>
      <c r="L147" s="4">
        <v>260.59</v>
      </c>
      <c r="M147" s="4">
        <v>260.59</v>
      </c>
      <c r="N147" s="4" t="s">
        <v>721</v>
      </c>
      <c r="O147" s="4" t="s">
        <v>32</v>
      </c>
      <c r="P147" s="4" t="s">
        <v>33</v>
      </c>
      <c r="Q147" s="4">
        <v>0</v>
      </c>
      <c r="R147" s="7">
        <v>45222.0000115741</v>
      </c>
      <c r="S147" s="6">
        <v>45227</v>
      </c>
      <c r="T147" s="4" t="s">
        <v>34</v>
      </c>
      <c r="U147" s="4">
        <v>260.59</v>
      </c>
      <c r="V147" s="4">
        <v>0</v>
      </c>
      <c r="W147" s="4">
        <v>0</v>
      </c>
      <c r="X147" s="4" t="s">
        <v>722</v>
      </c>
      <c r="Y147" s="4" t="s">
        <v>723</v>
      </c>
    </row>
    <row r="148" s="4" customFormat="1" spans="1:25">
      <c r="A148" s="4" t="s">
        <v>724</v>
      </c>
      <c r="B148" s="4" t="s">
        <v>26</v>
      </c>
      <c r="C148" s="4" t="s">
        <v>27</v>
      </c>
      <c r="D148" s="4" t="s">
        <v>578</v>
      </c>
      <c r="E148" s="4" t="s">
        <v>579</v>
      </c>
      <c r="F148" s="6">
        <v>45223</v>
      </c>
      <c r="G148" s="6">
        <v>45224</v>
      </c>
      <c r="H148" s="4">
        <v>1</v>
      </c>
      <c r="I148" s="4">
        <v>1</v>
      </c>
      <c r="J148" s="4">
        <v>1</v>
      </c>
      <c r="K148" s="4" t="s">
        <v>30</v>
      </c>
      <c r="L148" s="4">
        <v>209.45</v>
      </c>
      <c r="M148" s="4">
        <v>209.45</v>
      </c>
      <c r="N148" s="4" t="s">
        <v>725</v>
      </c>
      <c r="O148" s="4" t="s">
        <v>32</v>
      </c>
      <c r="P148" s="4" t="s">
        <v>33</v>
      </c>
      <c r="Q148" s="4">
        <v>0</v>
      </c>
      <c r="R148" s="7">
        <v>45222.0000115741</v>
      </c>
      <c r="S148" s="6">
        <v>45227</v>
      </c>
      <c r="T148" s="4" t="s">
        <v>34</v>
      </c>
      <c r="U148" s="4">
        <v>209.45</v>
      </c>
      <c r="V148" s="4">
        <v>0</v>
      </c>
      <c r="W148" s="4">
        <v>0</v>
      </c>
      <c r="X148" s="4" t="s">
        <v>726</v>
      </c>
      <c r="Y148" s="4" t="s">
        <v>48</v>
      </c>
    </row>
    <row r="149" s="4" customFormat="1" spans="1:25">
      <c r="A149" s="4" t="s">
        <v>727</v>
      </c>
      <c r="B149" s="4" t="s">
        <v>26</v>
      </c>
      <c r="C149" s="4" t="s">
        <v>27</v>
      </c>
      <c r="D149" s="4" t="s">
        <v>728</v>
      </c>
      <c r="E149" s="4" t="s">
        <v>351</v>
      </c>
      <c r="F149" s="6">
        <v>45223</v>
      </c>
      <c r="G149" s="6">
        <v>45224</v>
      </c>
      <c r="H149" s="4">
        <v>1</v>
      </c>
      <c r="I149" s="4">
        <v>1</v>
      </c>
      <c r="J149" s="4">
        <v>1</v>
      </c>
      <c r="K149" s="4" t="s">
        <v>30</v>
      </c>
      <c r="L149" s="4">
        <v>128.23</v>
      </c>
      <c r="M149" s="4">
        <v>128.23</v>
      </c>
      <c r="N149" s="4" t="s">
        <v>729</v>
      </c>
      <c r="O149" s="4" t="s">
        <v>32</v>
      </c>
      <c r="P149" s="4" t="s">
        <v>33</v>
      </c>
      <c r="Q149" s="4">
        <v>0</v>
      </c>
      <c r="R149" s="7">
        <v>45222</v>
      </c>
      <c r="S149" s="6">
        <v>45227</v>
      </c>
      <c r="T149" s="4" t="s">
        <v>34</v>
      </c>
      <c r="U149" s="4">
        <v>128.23</v>
      </c>
      <c r="V149" s="4">
        <v>0</v>
      </c>
      <c r="W149" s="4">
        <v>0</v>
      </c>
      <c r="X149" s="4" t="s">
        <v>730</v>
      </c>
      <c r="Y149" s="4" t="s">
        <v>48</v>
      </c>
    </row>
    <row r="150" s="4" customFormat="1" spans="1:25">
      <c r="A150" s="4" t="s">
        <v>731</v>
      </c>
      <c r="B150" s="4" t="s">
        <v>26</v>
      </c>
      <c r="C150" s="4" t="s">
        <v>27</v>
      </c>
      <c r="D150" s="4" t="s">
        <v>732</v>
      </c>
      <c r="E150" s="4" t="s">
        <v>733</v>
      </c>
      <c r="F150" s="6">
        <v>45223</v>
      </c>
      <c r="G150" s="6">
        <v>45224</v>
      </c>
      <c r="H150" s="4">
        <v>1</v>
      </c>
      <c r="I150" s="4">
        <v>1</v>
      </c>
      <c r="J150" s="4">
        <v>1</v>
      </c>
      <c r="K150" s="4" t="s">
        <v>30</v>
      </c>
      <c r="L150" s="4">
        <v>544</v>
      </c>
      <c r="M150" s="4">
        <v>544</v>
      </c>
      <c r="N150" s="4" t="s">
        <v>734</v>
      </c>
      <c r="O150" s="4" t="s">
        <v>32</v>
      </c>
      <c r="P150" s="4" t="s">
        <v>33</v>
      </c>
      <c r="Q150" s="4">
        <v>0</v>
      </c>
      <c r="R150" s="7">
        <v>45222.0000115741</v>
      </c>
      <c r="S150" s="6">
        <v>45227</v>
      </c>
      <c r="T150" s="4" t="s">
        <v>34</v>
      </c>
      <c r="U150" s="4">
        <v>544</v>
      </c>
      <c r="V150" s="4">
        <v>0</v>
      </c>
      <c r="W150" s="4">
        <v>0</v>
      </c>
      <c r="X150" s="4" t="s">
        <v>735</v>
      </c>
      <c r="Y150" s="4" t="s">
        <v>736</v>
      </c>
    </row>
    <row r="151" s="4" customFormat="1" spans="1:25">
      <c r="A151" s="4" t="s">
        <v>737</v>
      </c>
      <c r="B151" s="4" t="s">
        <v>26</v>
      </c>
      <c r="C151" s="4" t="s">
        <v>27</v>
      </c>
      <c r="D151" s="4" t="s">
        <v>738</v>
      </c>
      <c r="E151" s="4" t="s">
        <v>739</v>
      </c>
      <c r="F151" s="6">
        <v>45223</v>
      </c>
      <c r="G151" s="6">
        <v>45224</v>
      </c>
      <c r="H151" s="4">
        <v>1</v>
      </c>
      <c r="I151" s="4">
        <v>1</v>
      </c>
      <c r="J151" s="4">
        <v>1</v>
      </c>
      <c r="K151" s="4" t="s">
        <v>30</v>
      </c>
      <c r="L151" s="4">
        <v>384.19</v>
      </c>
      <c r="M151" s="4">
        <v>384.19</v>
      </c>
      <c r="N151" s="4" t="s">
        <v>740</v>
      </c>
      <c r="O151" s="4" t="s">
        <v>32</v>
      </c>
      <c r="P151" s="4" t="s">
        <v>33</v>
      </c>
      <c r="Q151" s="4">
        <v>0</v>
      </c>
      <c r="R151" s="7">
        <v>45222.0000115741</v>
      </c>
      <c r="S151" s="6">
        <v>45227</v>
      </c>
      <c r="T151" s="4" t="s">
        <v>34</v>
      </c>
      <c r="U151" s="4">
        <v>384.19</v>
      </c>
      <c r="V151" s="4">
        <v>0</v>
      </c>
      <c r="W151" s="4">
        <v>0</v>
      </c>
      <c r="X151" s="4" t="s">
        <v>741</v>
      </c>
      <c r="Y151" s="4" t="s">
        <v>48</v>
      </c>
    </row>
    <row r="152" s="4" customFormat="1" spans="1:25">
      <c r="A152" s="4" t="s">
        <v>742</v>
      </c>
      <c r="B152" s="4" t="s">
        <v>26</v>
      </c>
      <c r="C152" s="4" t="s">
        <v>27</v>
      </c>
      <c r="D152" s="4" t="s">
        <v>743</v>
      </c>
      <c r="E152" s="4" t="s">
        <v>744</v>
      </c>
      <c r="F152" s="6">
        <v>45223</v>
      </c>
      <c r="G152" s="6">
        <v>45224</v>
      </c>
      <c r="H152" s="4">
        <v>2</v>
      </c>
      <c r="I152" s="4">
        <v>1</v>
      </c>
      <c r="J152" s="4">
        <v>2</v>
      </c>
      <c r="K152" s="4" t="s">
        <v>30</v>
      </c>
      <c r="L152" s="4">
        <v>680.66</v>
      </c>
      <c r="M152" s="4">
        <v>680.66</v>
      </c>
      <c r="N152" s="4" t="s">
        <v>745</v>
      </c>
      <c r="O152" s="4" t="s">
        <v>32</v>
      </c>
      <c r="P152" s="4" t="s">
        <v>33</v>
      </c>
      <c r="Q152" s="4">
        <v>0</v>
      </c>
      <c r="R152" s="7">
        <v>45222</v>
      </c>
      <c r="S152" s="6">
        <v>45227</v>
      </c>
      <c r="T152" s="4" t="s">
        <v>34</v>
      </c>
      <c r="U152" s="4">
        <v>680.66</v>
      </c>
      <c r="V152" s="4">
        <v>0</v>
      </c>
      <c r="W152" s="4">
        <v>0</v>
      </c>
      <c r="X152" s="4" t="s">
        <v>746</v>
      </c>
      <c r="Y152" s="4" t="s">
        <v>48</v>
      </c>
    </row>
    <row r="153" s="4" customFormat="1" spans="1:25">
      <c r="A153" s="4" t="s">
        <v>747</v>
      </c>
      <c r="B153" s="4" t="s">
        <v>26</v>
      </c>
      <c r="C153" s="4" t="s">
        <v>27</v>
      </c>
      <c r="D153" s="4" t="s">
        <v>748</v>
      </c>
      <c r="E153" s="4" t="s">
        <v>749</v>
      </c>
      <c r="F153" s="6">
        <v>45223</v>
      </c>
      <c r="G153" s="6">
        <v>45224</v>
      </c>
      <c r="H153" s="4">
        <v>1</v>
      </c>
      <c r="I153" s="4">
        <v>1</v>
      </c>
      <c r="J153" s="4">
        <v>1</v>
      </c>
      <c r="K153" s="4" t="s">
        <v>30</v>
      </c>
      <c r="L153" s="4">
        <v>440.72</v>
      </c>
      <c r="M153" s="4">
        <v>440.72</v>
      </c>
      <c r="N153" s="4" t="s">
        <v>750</v>
      </c>
      <c r="O153" s="4" t="s">
        <v>32</v>
      </c>
      <c r="P153" s="4" t="s">
        <v>33</v>
      </c>
      <c r="Q153" s="4">
        <v>0</v>
      </c>
      <c r="R153" s="7">
        <v>45222.0000115741</v>
      </c>
      <c r="S153" s="6">
        <v>45227</v>
      </c>
      <c r="T153" s="4" t="s">
        <v>34</v>
      </c>
      <c r="U153" s="4">
        <v>440.72</v>
      </c>
      <c r="V153" s="4">
        <v>0</v>
      </c>
      <c r="W153" s="4">
        <v>0</v>
      </c>
      <c r="X153" s="4" t="s">
        <v>751</v>
      </c>
      <c r="Y153" s="4" t="s">
        <v>752</v>
      </c>
    </row>
    <row r="154" s="4" customFormat="1" spans="1:25">
      <c r="A154" s="4" t="s">
        <v>753</v>
      </c>
      <c r="B154" s="4" t="s">
        <v>26</v>
      </c>
      <c r="C154" s="4" t="s">
        <v>27</v>
      </c>
      <c r="D154" s="4" t="s">
        <v>312</v>
      </c>
      <c r="E154" s="4" t="s">
        <v>754</v>
      </c>
      <c r="F154" s="6">
        <v>45223</v>
      </c>
      <c r="G154" s="6">
        <v>45224</v>
      </c>
      <c r="H154" s="4">
        <v>1</v>
      </c>
      <c r="I154" s="4">
        <v>1</v>
      </c>
      <c r="J154" s="4">
        <v>1</v>
      </c>
      <c r="K154" s="4" t="s">
        <v>30</v>
      </c>
      <c r="L154" s="4">
        <v>1095.63</v>
      </c>
      <c r="M154" s="4">
        <v>1095.63</v>
      </c>
      <c r="N154" s="4" t="s">
        <v>755</v>
      </c>
      <c r="O154" s="4" t="s">
        <v>32</v>
      </c>
      <c r="P154" s="4" t="s">
        <v>33</v>
      </c>
      <c r="Q154" s="4">
        <v>0</v>
      </c>
      <c r="R154" s="7">
        <v>45222.0000115741</v>
      </c>
      <c r="S154" s="6">
        <v>45227</v>
      </c>
      <c r="T154" s="4" t="s">
        <v>34</v>
      </c>
      <c r="U154" s="4">
        <v>1095.63</v>
      </c>
      <c r="V154" s="4">
        <v>0</v>
      </c>
      <c r="W154" s="4">
        <v>0</v>
      </c>
      <c r="X154" s="4" t="s">
        <v>756</v>
      </c>
      <c r="Y154" s="4" t="s">
        <v>48</v>
      </c>
    </row>
    <row r="155" s="4" customFormat="1" spans="1:25">
      <c r="A155" s="4" t="s">
        <v>757</v>
      </c>
      <c r="B155" s="4" t="s">
        <v>26</v>
      </c>
      <c r="C155" s="4" t="s">
        <v>27</v>
      </c>
      <c r="D155" s="4" t="s">
        <v>758</v>
      </c>
      <c r="E155" s="4" t="s">
        <v>246</v>
      </c>
      <c r="F155" s="6">
        <v>45223</v>
      </c>
      <c r="G155" s="6">
        <v>45224</v>
      </c>
      <c r="H155" s="4">
        <v>1</v>
      </c>
      <c r="I155" s="4">
        <v>1</v>
      </c>
      <c r="J155" s="4">
        <v>1</v>
      </c>
      <c r="K155" s="4" t="s">
        <v>30</v>
      </c>
      <c r="L155" s="4">
        <v>196.63</v>
      </c>
      <c r="M155" s="4">
        <v>196.63</v>
      </c>
      <c r="N155" s="4" t="s">
        <v>759</v>
      </c>
      <c r="O155" s="4" t="s">
        <v>32</v>
      </c>
      <c r="P155" s="4" t="s">
        <v>33</v>
      </c>
      <c r="Q155" s="4">
        <v>0</v>
      </c>
      <c r="R155" s="7">
        <v>45222.0000115741</v>
      </c>
      <c r="S155" s="6">
        <v>45227</v>
      </c>
      <c r="T155" s="4" t="s">
        <v>34</v>
      </c>
      <c r="U155" s="4">
        <v>196.63</v>
      </c>
      <c r="V155" s="4">
        <v>0</v>
      </c>
      <c r="W155" s="4">
        <v>0</v>
      </c>
      <c r="X155" s="4" t="s">
        <v>760</v>
      </c>
      <c r="Y155" s="4" t="s">
        <v>48</v>
      </c>
    </row>
    <row r="156" s="4" customFormat="1" spans="1:25">
      <c r="A156" s="4" t="s">
        <v>761</v>
      </c>
      <c r="B156" s="4" t="s">
        <v>26</v>
      </c>
      <c r="C156" s="4" t="s">
        <v>27</v>
      </c>
      <c r="D156" s="4" t="s">
        <v>762</v>
      </c>
      <c r="E156" s="4" t="s">
        <v>763</v>
      </c>
      <c r="F156" s="6">
        <v>45223</v>
      </c>
      <c r="G156" s="6">
        <v>45224</v>
      </c>
      <c r="H156" s="4">
        <v>1</v>
      </c>
      <c r="I156" s="4">
        <v>1</v>
      </c>
      <c r="J156" s="4">
        <v>1</v>
      </c>
      <c r="K156" s="4" t="s">
        <v>30</v>
      </c>
      <c r="L156" s="4">
        <v>686.16</v>
      </c>
      <c r="M156" s="4">
        <v>686.16</v>
      </c>
      <c r="N156" s="4" t="s">
        <v>764</v>
      </c>
      <c r="O156" s="4" t="s">
        <v>32</v>
      </c>
      <c r="P156" s="4" t="s">
        <v>33</v>
      </c>
      <c r="Q156" s="4">
        <v>0</v>
      </c>
      <c r="R156" s="7">
        <v>45222</v>
      </c>
      <c r="S156" s="6">
        <v>45227</v>
      </c>
      <c r="T156" s="4" t="s">
        <v>34</v>
      </c>
      <c r="U156" s="4">
        <v>686.16</v>
      </c>
      <c r="V156" s="4">
        <v>0</v>
      </c>
      <c r="W156" s="4">
        <v>0</v>
      </c>
      <c r="X156" s="4" t="s">
        <v>765</v>
      </c>
      <c r="Y156" s="4" t="s">
        <v>765</v>
      </c>
    </row>
    <row r="157" s="4" customFormat="1" spans="1:25">
      <c r="A157" s="4" t="s">
        <v>766</v>
      </c>
      <c r="B157" s="4" t="s">
        <v>26</v>
      </c>
      <c r="C157" s="4" t="s">
        <v>27</v>
      </c>
      <c r="D157" s="4" t="s">
        <v>767</v>
      </c>
      <c r="E157" s="4" t="s">
        <v>768</v>
      </c>
      <c r="F157" s="6">
        <v>45223</v>
      </c>
      <c r="G157" s="6">
        <v>45224</v>
      </c>
      <c r="H157" s="4">
        <v>1</v>
      </c>
      <c r="I157" s="4">
        <v>1</v>
      </c>
      <c r="J157" s="4">
        <v>1</v>
      </c>
      <c r="K157" s="4" t="s">
        <v>30</v>
      </c>
      <c r="L157" s="4">
        <v>165.73</v>
      </c>
      <c r="M157" s="4">
        <v>165.73</v>
      </c>
      <c r="N157" s="4" t="s">
        <v>769</v>
      </c>
      <c r="O157" s="4" t="s">
        <v>32</v>
      </c>
      <c r="P157" s="4" t="s">
        <v>33</v>
      </c>
      <c r="Q157" s="4">
        <v>0</v>
      </c>
      <c r="R157" s="7">
        <v>45222</v>
      </c>
      <c r="S157" s="6">
        <v>45227</v>
      </c>
      <c r="T157" s="4" t="s">
        <v>34</v>
      </c>
      <c r="U157" s="4">
        <v>165.73</v>
      </c>
      <c r="V157" s="4">
        <v>0</v>
      </c>
      <c r="W157" s="4">
        <v>0</v>
      </c>
      <c r="X157" s="4" t="s">
        <v>770</v>
      </c>
      <c r="Y157" s="4" t="s">
        <v>771</v>
      </c>
    </row>
    <row r="158" s="4" customFormat="1" spans="1:25">
      <c r="A158" s="4" t="s">
        <v>772</v>
      </c>
      <c r="B158" s="4" t="s">
        <v>26</v>
      </c>
      <c r="C158" s="4" t="s">
        <v>27</v>
      </c>
      <c r="D158" s="4" t="s">
        <v>773</v>
      </c>
      <c r="E158" s="4" t="s">
        <v>774</v>
      </c>
      <c r="F158" s="6">
        <v>45223</v>
      </c>
      <c r="G158" s="6">
        <v>45224</v>
      </c>
      <c r="H158" s="4">
        <v>1</v>
      </c>
      <c r="I158" s="4">
        <v>1</v>
      </c>
      <c r="J158" s="4">
        <v>1</v>
      </c>
      <c r="K158" s="4" t="s">
        <v>30</v>
      </c>
      <c r="L158" s="4">
        <v>291.67</v>
      </c>
      <c r="M158" s="4">
        <v>291.67</v>
      </c>
      <c r="N158" s="4" t="s">
        <v>775</v>
      </c>
      <c r="O158" s="4" t="s">
        <v>32</v>
      </c>
      <c r="P158" s="4" t="s">
        <v>33</v>
      </c>
      <c r="Q158" s="4">
        <v>0</v>
      </c>
      <c r="R158" s="7">
        <v>45222.0000115741</v>
      </c>
      <c r="S158" s="6">
        <v>45227</v>
      </c>
      <c r="T158" s="4" t="s">
        <v>34</v>
      </c>
      <c r="U158" s="4">
        <v>291.67</v>
      </c>
      <c r="V158" s="4">
        <v>0</v>
      </c>
      <c r="W158" s="4">
        <v>0</v>
      </c>
      <c r="X158" s="4" t="s">
        <v>776</v>
      </c>
      <c r="Y158" s="4" t="s">
        <v>777</v>
      </c>
    </row>
    <row r="159" s="4" customFormat="1" spans="1:25">
      <c r="A159" s="4" t="s">
        <v>778</v>
      </c>
      <c r="B159" s="4" t="s">
        <v>26</v>
      </c>
      <c r="C159" s="4" t="s">
        <v>27</v>
      </c>
      <c r="D159" s="4" t="s">
        <v>779</v>
      </c>
      <c r="E159" s="4" t="s">
        <v>525</v>
      </c>
      <c r="F159" s="6">
        <v>45223</v>
      </c>
      <c r="G159" s="6">
        <v>45224</v>
      </c>
      <c r="H159" s="4">
        <v>1</v>
      </c>
      <c r="I159" s="4">
        <v>1</v>
      </c>
      <c r="J159" s="4">
        <v>1</v>
      </c>
      <c r="K159" s="4" t="s">
        <v>30</v>
      </c>
      <c r="L159" s="4">
        <v>242.43</v>
      </c>
      <c r="M159" s="4">
        <v>242.43</v>
      </c>
      <c r="N159" s="4" t="s">
        <v>780</v>
      </c>
      <c r="O159" s="4" t="s">
        <v>32</v>
      </c>
      <c r="P159" s="4" t="s">
        <v>33</v>
      </c>
      <c r="Q159" s="4">
        <v>0</v>
      </c>
      <c r="R159" s="7">
        <v>45222.0000115741</v>
      </c>
      <c r="S159" s="6">
        <v>45227</v>
      </c>
      <c r="T159" s="4" t="s">
        <v>34</v>
      </c>
      <c r="U159" s="4">
        <v>242.43</v>
      </c>
      <c r="V159" s="4">
        <v>0</v>
      </c>
      <c r="W159" s="4">
        <v>0</v>
      </c>
      <c r="X159" s="4" t="s">
        <v>781</v>
      </c>
      <c r="Y159" s="4" t="s">
        <v>48</v>
      </c>
    </row>
    <row r="160" s="4" customFormat="1" spans="1:25">
      <c r="A160" s="4" t="s">
        <v>782</v>
      </c>
      <c r="B160" s="4" t="s">
        <v>26</v>
      </c>
      <c r="C160" s="4" t="s">
        <v>27</v>
      </c>
      <c r="D160" s="4" t="s">
        <v>783</v>
      </c>
      <c r="E160" s="4" t="s">
        <v>784</v>
      </c>
      <c r="F160" s="6">
        <v>45223</v>
      </c>
      <c r="G160" s="6">
        <v>45224</v>
      </c>
      <c r="H160" s="4">
        <v>2</v>
      </c>
      <c r="I160" s="4">
        <v>1</v>
      </c>
      <c r="J160" s="4">
        <v>2</v>
      </c>
      <c r="K160" s="4" t="s">
        <v>30</v>
      </c>
      <c r="L160" s="4">
        <v>534.24</v>
      </c>
      <c r="M160" s="4">
        <v>534.24</v>
      </c>
      <c r="N160" s="4" t="s">
        <v>785</v>
      </c>
      <c r="O160" s="4" t="s">
        <v>32</v>
      </c>
      <c r="P160" s="4" t="s">
        <v>33</v>
      </c>
      <c r="Q160" s="4">
        <v>0</v>
      </c>
      <c r="R160" s="7">
        <v>45222.0000115741</v>
      </c>
      <c r="S160" s="6">
        <v>45227</v>
      </c>
      <c r="T160" s="4" t="s">
        <v>34</v>
      </c>
      <c r="U160" s="4">
        <v>534.24</v>
      </c>
      <c r="V160" s="4">
        <v>0</v>
      </c>
      <c r="W160" s="4">
        <v>0</v>
      </c>
      <c r="X160" s="4" t="s">
        <v>786</v>
      </c>
      <c r="Y160" s="4" t="s">
        <v>787</v>
      </c>
    </row>
    <row r="161" s="4" customFormat="1" spans="1:25">
      <c r="A161" s="4" t="s">
        <v>788</v>
      </c>
      <c r="B161" s="4" t="s">
        <v>26</v>
      </c>
      <c r="C161" s="4" t="s">
        <v>27</v>
      </c>
      <c r="D161" s="4" t="s">
        <v>789</v>
      </c>
      <c r="E161" s="4" t="s">
        <v>790</v>
      </c>
      <c r="F161" s="6">
        <v>45223</v>
      </c>
      <c r="G161" s="6">
        <v>45224</v>
      </c>
      <c r="H161" s="4">
        <v>1</v>
      </c>
      <c r="I161" s="4">
        <v>1</v>
      </c>
      <c r="J161" s="4">
        <v>1</v>
      </c>
      <c r="K161" s="4" t="s">
        <v>30</v>
      </c>
      <c r="L161" s="4">
        <v>974.28</v>
      </c>
      <c r="M161" s="4">
        <v>974.28</v>
      </c>
      <c r="N161" s="4" t="s">
        <v>791</v>
      </c>
      <c r="O161" s="4" t="s">
        <v>32</v>
      </c>
      <c r="P161" s="4" t="s">
        <v>33</v>
      </c>
      <c r="Q161" s="4">
        <v>0</v>
      </c>
      <c r="R161" s="7">
        <v>45222.0000115741</v>
      </c>
      <c r="S161" s="6">
        <v>45227</v>
      </c>
      <c r="T161" s="4" t="s">
        <v>34</v>
      </c>
      <c r="U161" s="4">
        <v>974.28</v>
      </c>
      <c r="V161" s="4">
        <v>0</v>
      </c>
      <c r="W161" s="4">
        <v>0</v>
      </c>
      <c r="X161" s="4" t="s">
        <v>792</v>
      </c>
      <c r="Y161" s="4" t="s">
        <v>793</v>
      </c>
    </row>
    <row r="162" s="4" customFormat="1" spans="1:25">
      <c r="A162" s="4" t="s">
        <v>794</v>
      </c>
      <c r="B162" s="4" t="s">
        <v>26</v>
      </c>
      <c r="C162" s="4" t="s">
        <v>27</v>
      </c>
      <c r="D162" s="4" t="s">
        <v>795</v>
      </c>
      <c r="E162" s="4" t="s">
        <v>796</v>
      </c>
      <c r="F162" s="6">
        <v>45223</v>
      </c>
      <c r="G162" s="6">
        <v>45224</v>
      </c>
      <c r="H162" s="4">
        <v>1</v>
      </c>
      <c r="I162" s="4">
        <v>1</v>
      </c>
      <c r="J162" s="4">
        <v>1</v>
      </c>
      <c r="K162" s="4" t="s">
        <v>30</v>
      </c>
      <c r="L162" s="4">
        <v>303.11</v>
      </c>
      <c r="M162" s="4">
        <v>303.11</v>
      </c>
      <c r="N162" s="4" t="s">
        <v>797</v>
      </c>
      <c r="O162" s="4" t="s">
        <v>32</v>
      </c>
      <c r="P162" s="4" t="s">
        <v>33</v>
      </c>
      <c r="Q162" s="4">
        <v>0</v>
      </c>
      <c r="R162" s="7">
        <v>45222.0000115741</v>
      </c>
      <c r="S162" s="6">
        <v>45227</v>
      </c>
      <c r="T162" s="4" t="s">
        <v>34</v>
      </c>
      <c r="U162" s="4">
        <v>303.11</v>
      </c>
      <c r="V162" s="4">
        <v>0</v>
      </c>
      <c r="W162" s="4">
        <v>0</v>
      </c>
      <c r="X162" s="4" t="s">
        <v>798</v>
      </c>
      <c r="Y162" s="4" t="s">
        <v>799</v>
      </c>
    </row>
    <row r="163" s="4" customFormat="1" spans="1:25">
      <c r="A163" s="4" t="s">
        <v>800</v>
      </c>
      <c r="B163" s="4" t="s">
        <v>26</v>
      </c>
      <c r="C163" s="4" t="s">
        <v>27</v>
      </c>
      <c r="D163" s="4" t="s">
        <v>501</v>
      </c>
      <c r="E163" s="4" t="s">
        <v>801</v>
      </c>
      <c r="F163" s="6">
        <v>45223</v>
      </c>
      <c r="G163" s="6">
        <v>45224</v>
      </c>
      <c r="H163" s="4">
        <v>1</v>
      </c>
      <c r="I163" s="4">
        <v>1</v>
      </c>
      <c r="J163" s="4">
        <v>1</v>
      </c>
      <c r="K163" s="4" t="s">
        <v>30</v>
      </c>
      <c r="L163" s="4">
        <v>1033</v>
      </c>
      <c r="M163" s="4">
        <v>1033</v>
      </c>
      <c r="N163" s="4" t="s">
        <v>802</v>
      </c>
      <c r="O163" s="4" t="s">
        <v>32</v>
      </c>
      <c r="P163" s="4" t="s">
        <v>33</v>
      </c>
      <c r="Q163" s="4">
        <v>0</v>
      </c>
      <c r="R163" s="7">
        <v>45222.0000115741</v>
      </c>
      <c r="S163" s="6">
        <v>45227</v>
      </c>
      <c r="T163" s="4" t="s">
        <v>34</v>
      </c>
      <c r="U163" s="4">
        <v>1033</v>
      </c>
      <c r="V163" s="4">
        <v>0</v>
      </c>
      <c r="W163" s="4">
        <v>0</v>
      </c>
      <c r="X163" s="4" t="s">
        <v>803</v>
      </c>
      <c r="Y163" s="4" t="s">
        <v>48</v>
      </c>
    </row>
    <row r="164" s="4" customFormat="1" spans="1:25">
      <c r="A164" s="4" t="s">
        <v>411</v>
      </c>
      <c r="B164" s="4" t="s">
        <v>26</v>
      </c>
      <c r="C164" s="4" t="s">
        <v>804</v>
      </c>
      <c r="D164" s="4" t="s">
        <v>412</v>
      </c>
      <c r="E164" s="4" t="s">
        <v>413</v>
      </c>
      <c r="F164" s="6">
        <v>45221</v>
      </c>
      <c r="G164" s="6">
        <v>45224</v>
      </c>
      <c r="H164" s="4">
        <v>1</v>
      </c>
      <c r="I164" s="4">
        <v>3</v>
      </c>
      <c r="J164" s="4">
        <v>3</v>
      </c>
      <c r="K164" s="4" t="s">
        <v>30</v>
      </c>
      <c r="L164" s="4">
        <v>-700.18</v>
      </c>
      <c r="M164" s="4">
        <v>-700.18</v>
      </c>
      <c r="N164" s="4" t="s">
        <v>414</v>
      </c>
      <c r="O164" s="4" t="s">
        <v>32</v>
      </c>
      <c r="P164" s="4" t="s">
        <v>33</v>
      </c>
      <c r="Q164" s="4">
        <v>0</v>
      </c>
      <c r="R164" s="7">
        <v>45216.50375</v>
      </c>
      <c r="S164" s="6">
        <v>45227</v>
      </c>
      <c r="T164" s="4" t="s">
        <v>34</v>
      </c>
      <c r="U164" s="4">
        <v>-700.18</v>
      </c>
      <c r="V164" s="4">
        <v>0</v>
      </c>
      <c r="W164" s="4">
        <v>0</v>
      </c>
      <c r="X164" s="4" t="s">
        <v>415</v>
      </c>
      <c r="Y164" s="4" t="s">
        <v>416</v>
      </c>
    </row>
    <row r="165" s="4" customFormat="1" spans="1:25">
      <c r="A165" s="4" t="s">
        <v>782</v>
      </c>
      <c r="B165" s="4" t="s">
        <v>26</v>
      </c>
      <c r="C165" s="4" t="s">
        <v>52</v>
      </c>
      <c r="D165" s="4" t="s">
        <v>783</v>
      </c>
      <c r="E165" s="4" t="s">
        <v>784</v>
      </c>
      <c r="F165" s="6">
        <v>45223</v>
      </c>
      <c r="G165" s="6">
        <v>45224</v>
      </c>
      <c r="H165" s="4">
        <v>2</v>
      </c>
      <c r="I165" s="4">
        <v>1</v>
      </c>
      <c r="J165" s="4">
        <v>2</v>
      </c>
      <c r="K165" s="4" t="s">
        <v>30</v>
      </c>
      <c r="L165" s="4">
        <v>-534.24</v>
      </c>
      <c r="M165" s="4">
        <v>-534.24</v>
      </c>
      <c r="N165" s="4" t="s">
        <v>785</v>
      </c>
      <c r="O165" s="4" t="s">
        <v>32</v>
      </c>
      <c r="P165" s="4" t="s">
        <v>33</v>
      </c>
      <c r="Q165" s="4">
        <v>0</v>
      </c>
      <c r="R165" s="7">
        <v>45222.0000115741</v>
      </c>
      <c r="S165" s="6">
        <v>45227</v>
      </c>
      <c r="T165" s="4" t="s">
        <v>34</v>
      </c>
      <c r="U165" s="4">
        <v>-534.24</v>
      </c>
      <c r="V165" s="4">
        <v>0</v>
      </c>
      <c r="W165" s="4">
        <v>0</v>
      </c>
      <c r="X165" s="4" t="s">
        <v>786</v>
      </c>
      <c r="Y165" s="4" t="s">
        <v>787</v>
      </c>
    </row>
    <row r="166" s="4" customFormat="1" spans="1:25">
      <c r="A166" s="4" t="s">
        <v>805</v>
      </c>
      <c r="B166" s="4" t="s">
        <v>26</v>
      </c>
      <c r="C166" s="4" t="s">
        <v>804</v>
      </c>
      <c r="D166" s="4" t="s">
        <v>806</v>
      </c>
      <c r="E166" s="4" t="s">
        <v>807</v>
      </c>
      <c r="F166" s="6">
        <v>45213</v>
      </c>
      <c r="G166" s="6">
        <v>45215</v>
      </c>
      <c r="H166" s="4">
        <v>1</v>
      </c>
      <c r="I166" s="4">
        <v>2</v>
      </c>
      <c r="J166" s="4">
        <v>2</v>
      </c>
      <c r="K166" s="4" t="s">
        <v>30</v>
      </c>
      <c r="L166" s="4">
        <v>-899.03</v>
      </c>
      <c r="M166" s="4">
        <v>-899.03</v>
      </c>
      <c r="N166" s="4" t="s">
        <v>808</v>
      </c>
      <c r="O166" s="4" t="s">
        <v>32</v>
      </c>
      <c r="P166" s="4" t="s">
        <v>33</v>
      </c>
      <c r="Q166" s="4">
        <v>0</v>
      </c>
      <c r="R166" s="7">
        <v>45185.2537847222</v>
      </c>
      <c r="S166" s="6">
        <v>45227</v>
      </c>
      <c r="T166" s="4" t="s">
        <v>34</v>
      </c>
      <c r="U166" s="4">
        <v>-899.03</v>
      </c>
      <c r="V166" s="4">
        <v>0</v>
      </c>
      <c r="W166" s="4">
        <v>0</v>
      </c>
      <c r="X166" s="4" t="s">
        <v>809</v>
      </c>
      <c r="Y166" s="4" t="s">
        <v>48</v>
      </c>
    </row>
    <row r="167" s="4" customFormat="1" spans="1:25">
      <c r="A167" s="4" t="s">
        <v>810</v>
      </c>
      <c r="B167" s="4" t="s">
        <v>26</v>
      </c>
      <c r="C167" s="4" t="s">
        <v>27</v>
      </c>
      <c r="D167" s="4" t="s">
        <v>811</v>
      </c>
      <c r="E167" s="4" t="s">
        <v>579</v>
      </c>
      <c r="F167" s="6">
        <v>45224</v>
      </c>
      <c r="G167" s="6">
        <v>45225</v>
      </c>
      <c r="H167" s="4">
        <v>1</v>
      </c>
      <c r="I167" s="4">
        <v>1</v>
      </c>
      <c r="J167" s="4">
        <v>1</v>
      </c>
      <c r="K167" s="4" t="s">
        <v>30</v>
      </c>
      <c r="L167" s="4">
        <v>2684</v>
      </c>
      <c r="M167" s="4">
        <v>2684</v>
      </c>
      <c r="N167" s="4" t="s">
        <v>812</v>
      </c>
      <c r="O167" s="4" t="s">
        <v>813</v>
      </c>
      <c r="P167" s="4" t="s">
        <v>33</v>
      </c>
      <c r="Q167" s="4">
        <v>0</v>
      </c>
      <c r="R167" s="7">
        <v>45052</v>
      </c>
      <c r="S167" s="6">
        <v>45228</v>
      </c>
      <c r="T167" s="4" t="s">
        <v>34</v>
      </c>
      <c r="U167" s="4">
        <v>2684</v>
      </c>
      <c r="V167" s="4">
        <v>0</v>
      </c>
      <c r="W167" s="4">
        <v>0</v>
      </c>
      <c r="X167" s="4" t="s">
        <v>814</v>
      </c>
      <c r="Y167" s="4" t="s">
        <v>48</v>
      </c>
    </row>
    <row r="168" s="4" customFormat="1" spans="1:25">
      <c r="A168" s="4" t="s">
        <v>810</v>
      </c>
      <c r="B168" s="4" t="s">
        <v>26</v>
      </c>
      <c r="C168" s="4" t="s">
        <v>52</v>
      </c>
      <c r="D168" s="4" t="s">
        <v>811</v>
      </c>
      <c r="E168" s="4" t="s">
        <v>579</v>
      </c>
      <c r="F168" s="6">
        <v>45224</v>
      </c>
      <c r="G168" s="6">
        <v>45225</v>
      </c>
      <c r="H168" s="4">
        <v>1</v>
      </c>
      <c r="I168" s="4">
        <v>1</v>
      </c>
      <c r="J168" s="4">
        <v>1</v>
      </c>
      <c r="K168" s="4" t="s">
        <v>30</v>
      </c>
      <c r="L168" s="4">
        <v>-2684</v>
      </c>
      <c r="M168" s="4">
        <v>-2684</v>
      </c>
      <c r="N168" s="4" t="s">
        <v>812</v>
      </c>
      <c r="O168" s="4" t="s">
        <v>813</v>
      </c>
      <c r="P168" s="4" t="s">
        <v>33</v>
      </c>
      <c r="Q168" s="4">
        <v>0</v>
      </c>
      <c r="R168" s="7">
        <v>45052</v>
      </c>
      <c r="S168" s="6">
        <v>45228</v>
      </c>
      <c r="T168" s="4" t="s">
        <v>34</v>
      </c>
      <c r="U168" s="4">
        <v>-2684</v>
      </c>
      <c r="V168" s="4">
        <v>0</v>
      </c>
      <c r="W168" s="4">
        <v>0</v>
      </c>
      <c r="X168" s="4" t="s">
        <v>814</v>
      </c>
      <c r="Y168" s="4" t="s">
        <v>48</v>
      </c>
    </row>
    <row r="169" s="4" customFormat="1" spans="1:25">
      <c r="A169" s="4" t="s">
        <v>810</v>
      </c>
      <c r="B169" s="4" t="s">
        <v>26</v>
      </c>
      <c r="C169" s="4" t="s">
        <v>815</v>
      </c>
      <c r="D169" s="4" t="s">
        <v>811</v>
      </c>
      <c r="E169" s="4" t="s">
        <v>579</v>
      </c>
      <c r="F169" s="6">
        <v>45224</v>
      </c>
      <c r="G169" s="6">
        <v>45225</v>
      </c>
      <c r="H169" s="4">
        <v>1</v>
      </c>
      <c r="I169" s="4">
        <v>1</v>
      </c>
      <c r="J169" s="4">
        <v>1</v>
      </c>
      <c r="K169" s="4" t="s">
        <v>30</v>
      </c>
      <c r="L169" s="4">
        <v>669.94</v>
      </c>
      <c r="M169" s="4">
        <v>669.94</v>
      </c>
      <c r="N169" s="4" t="s">
        <v>812</v>
      </c>
      <c r="O169" s="4" t="s">
        <v>813</v>
      </c>
      <c r="P169" s="4" t="s">
        <v>33</v>
      </c>
      <c r="Q169" s="4">
        <v>0</v>
      </c>
      <c r="R169" s="7">
        <v>45052.0071759259</v>
      </c>
      <c r="S169" s="6">
        <v>45228</v>
      </c>
      <c r="T169" s="4" t="s">
        <v>34</v>
      </c>
      <c r="U169" s="4">
        <v>669.94</v>
      </c>
      <c r="V169" s="4">
        <v>0</v>
      </c>
      <c r="W169" s="4">
        <v>0</v>
      </c>
      <c r="X169" s="4" t="s">
        <v>814</v>
      </c>
      <c r="Y169" s="4" t="s">
        <v>48</v>
      </c>
    </row>
    <row r="170" s="4" customFormat="1" spans="1:25">
      <c r="A170" s="4" t="s">
        <v>816</v>
      </c>
      <c r="B170" s="4" t="s">
        <v>26</v>
      </c>
      <c r="C170" s="4" t="s">
        <v>27</v>
      </c>
      <c r="D170" s="4" t="s">
        <v>817</v>
      </c>
      <c r="E170" s="4" t="s">
        <v>818</v>
      </c>
      <c r="F170" s="6">
        <v>45223</v>
      </c>
      <c r="G170" s="6">
        <v>45225</v>
      </c>
      <c r="H170" s="4">
        <v>1</v>
      </c>
      <c r="I170" s="4">
        <v>2</v>
      </c>
      <c r="J170" s="4">
        <v>2</v>
      </c>
      <c r="K170" s="4" t="s">
        <v>30</v>
      </c>
      <c r="L170" s="4">
        <v>451.16</v>
      </c>
      <c r="M170" s="4">
        <v>451.16</v>
      </c>
      <c r="N170" s="4" t="s">
        <v>819</v>
      </c>
      <c r="O170" s="4" t="s">
        <v>813</v>
      </c>
      <c r="P170" s="4" t="s">
        <v>33</v>
      </c>
      <c r="Q170" s="4">
        <v>0</v>
      </c>
      <c r="R170" s="7">
        <v>45105.0000115741</v>
      </c>
      <c r="S170" s="6">
        <v>45228</v>
      </c>
      <c r="T170" s="4" t="s">
        <v>34</v>
      </c>
      <c r="U170" s="4">
        <v>451.16</v>
      </c>
      <c r="V170" s="4">
        <v>0</v>
      </c>
      <c r="W170" s="4">
        <v>0</v>
      </c>
      <c r="X170" s="4" t="s">
        <v>820</v>
      </c>
      <c r="Y170" s="4" t="s">
        <v>821</v>
      </c>
    </row>
    <row r="171" s="4" customFormat="1" spans="1:25">
      <c r="A171" s="4" t="s">
        <v>822</v>
      </c>
      <c r="B171" s="4" t="s">
        <v>26</v>
      </c>
      <c r="C171" s="4" t="s">
        <v>27</v>
      </c>
      <c r="D171" s="4" t="s">
        <v>823</v>
      </c>
      <c r="E171" s="4" t="s">
        <v>824</v>
      </c>
      <c r="F171" s="6">
        <v>45224</v>
      </c>
      <c r="G171" s="6">
        <v>45225</v>
      </c>
      <c r="H171" s="4">
        <v>1</v>
      </c>
      <c r="I171" s="4">
        <v>1</v>
      </c>
      <c r="J171" s="4">
        <v>1</v>
      </c>
      <c r="K171" s="4" t="s">
        <v>30</v>
      </c>
      <c r="L171" s="4">
        <v>1116.42</v>
      </c>
      <c r="M171" s="4">
        <v>1116.42</v>
      </c>
      <c r="N171" s="4" t="s">
        <v>825</v>
      </c>
      <c r="O171" s="4" t="s">
        <v>813</v>
      </c>
      <c r="P171" s="4" t="s">
        <v>33</v>
      </c>
      <c r="Q171" s="4">
        <v>0</v>
      </c>
      <c r="R171" s="7">
        <v>45116.0000115741</v>
      </c>
      <c r="S171" s="6">
        <v>45228</v>
      </c>
      <c r="T171" s="4" t="s">
        <v>34</v>
      </c>
      <c r="U171" s="4">
        <v>1116.42</v>
      </c>
      <c r="V171" s="4">
        <v>0</v>
      </c>
      <c r="W171" s="4">
        <v>0</v>
      </c>
      <c r="X171" s="4" t="s">
        <v>826</v>
      </c>
      <c r="Y171" s="4" t="s">
        <v>48</v>
      </c>
    </row>
    <row r="172" s="4" customFormat="1" spans="1:25">
      <c r="A172" s="4" t="s">
        <v>822</v>
      </c>
      <c r="B172" s="4" t="s">
        <v>26</v>
      </c>
      <c r="C172" s="4" t="s">
        <v>52</v>
      </c>
      <c r="D172" s="4" t="s">
        <v>823</v>
      </c>
      <c r="E172" s="4" t="s">
        <v>824</v>
      </c>
      <c r="F172" s="6">
        <v>45224</v>
      </c>
      <c r="G172" s="6">
        <v>45225</v>
      </c>
      <c r="H172" s="4">
        <v>1</v>
      </c>
      <c r="I172" s="4">
        <v>1</v>
      </c>
      <c r="J172" s="4">
        <v>1</v>
      </c>
      <c r="K172" s="4" t="s">
        <v>30</v>
      </c>
      <c r="L172" s="4">
        <v>-1116.42</v>
      </c>
      <c r="M172" s="4">
        <v>-1116.42</v>
      </c>
      <c r="N172" s="4" t="s">
        <v>825</v>
      </c>
      <c r="O172" s="4" t="s">
        <v>813</v>
      </c>
      <c r="P172" s="4" t="s">
        <v>33</v>
      </c>
      <c r="Q172" s="4">
        <v>0</v>
      </c>
      <c r="R172" s="7">
        <v>45116.0000115741</v>
      </c>
      <c r="S172" s="6">
        <v>45228</v>
      </c>
      <c r="T172" s="4" t="s">
        <v>34</v>
      </c>
      <c r="U172" s="4">
        <v>-1116.42</v>
      </c>
      <c r="V172" s="4">
        <v>0</v>
      </c>
      <c r="W172" s="4">
        <v>0</v>
      </c>
      <c r="X172" s="4" t="s">
        <v>826</v>
      </c>
      <c r="Y172" s="4" t="s">
        <v>48</v>
      </c>
    </row>
    <row r="173" s="4" customFormat="1" spans="1:25">
      <c r="A173" s="4" t="s">
        <v>827</v>
      </c>
      <c r="B173" s="4" t="s">
        <v>26</v>
      </c>
      <c r="C173" s="4" t="s">
        <v>27</v>
      </c>
      <c r="D173" s="4" t="s">
        <v>828</v>
      </c>
      <c r="E173" s="4" t="s">
        <v>829</v>
      </c>
      <c r="F173" s="6">
        <v>45223</v>
      </c>
      <c r="G173" s="6">
        <v>45225</v>
      </c>
      <c r="H173" s="4">
        <v>1</v>
      </c>
      <c r="I173" s="4">
        <v>2</v>
      </c>
      <c r="J173" s="4">
        <v>2</v>
      </c>
      <c r="K173" s="4" t="s">
        <v>30</v>
      </c>
      <c r="L173" s="4">
        <v>7135.68</v>
      </c>
      <c r="M173" s="4">
        <v>7135.68</v>
      </c>
      <c r="N173" s="4" t="s">
        <v>830</v>
      </c>
      <c r="O173" s="4" t="s">
        <v>813</v>
      </c>
      <c r="P173" s="4" t="s">
        <v>33</v>
      </c>
      <c r="Q173" s="4">
        <v>0</v>
      </c>
      <c r="R173" s="7">
        <v>45122</v>
      </c>
      <c r="S173" s="6">
        <v>45228</v>
      </c>
      <c r="T173" s="4" t="s">
        <v>34</v>
      </c>
      <c r="U173" s="4">
        <v>7135.68</v>
      </c>
      <c r="V173" s="4">
        <v>0</v>
      </c>
      <c r="W173" s="4">
        <v>0</v>
      </c>
      <c r="X173" s="4" t="s">
        <v>831</v>
      </c>
      <c r="Y173" s="4" t="s">
        <v>832</v>
      </c>
    </row>
    <row r="174" s="4" customFormat="1" spans="1:25">
      <c r="A174" s="4" t="s">
        <v>833</v>
      </c>
      <c r="B174" s="4" t="s">
        <v>26</v>
      </c>
      <c r="C174" s="4" t="s">
        <v>27</v>
      </c>
      <c r="D174" s="4" t="s">
        <v>834</v>
      </c>
      <c r="E174" s="4" t="s">
        <v>188</v>
      </c>
      <c r="F174" s="6">
        <v>45221</v>
      </c>
      <c r="G174" s="6">
        <v>45225</v>
      </c>
      <c r="H174" s="4">
        <v>1</v>
      </c>
      <c r="I174" s="4">
        <v>4</v>
      </c>
      <c r="J174" s="4">
        <v>4</v>
      </c>
      <c r="K174" s="4" t="s">
        <v>30</v>
      </c>
      <c r="L174" s="4">
        <v>1971.92</v>
      </c>
      <c r="M174" s="4">
        <v>1971.92</v>
      </c>
      <c r="N174" s="4" t="s">
        <v>835</v>
      </c>
      <c r="O174" s="4" t="s">
        <v>813</v>
      </c>
      <c r="P174" s="4" t="s">
        <v>33</v>
      </c>
      <c r="Q174" s="4">
        <v>0</v>
      </c>
      <c r="R174" s="7">
        <v>45126.0000115741</v>
      </c>
      <c r="S174" s="6">
        <v>45228</v>
      </c>
      <c r="T174" s="4" t="s">
        <v>34</v>
      </c>
      <c r="U174" s="4">
        <v>1971.92</v>
      </c>
      <c r="V174" s="4">
        <v>0</v>
      </c>
      <c r="W174" s="4">
        <v>0</v>
      </c>
      <c r="X174" s="4" t="s">
        <v>836</v>
      </c>
      <c r="Y174" s="4" t="s">
        <v>837</v>
      </c>
    </row>
    <row r="175" s="4" customFormat="1" spans="1:25">
      <c r="A175" s="4" t="s">
        <v>838</v>
      </c>
      <c r="B175" s="4" t="s">
        <v>26</v>
      </c>
      <c r="C175" s="4" t="s">
        <v>27</v>
      </c>
      <c r="D175" s="4" t="s">
        <v>839</v>
      </c>
      <c r="E175" s="4" t="s">
        <v>395</v>
      </c>
      <c r="F175" s="6">
        <v>45222</v>
      </c>
      <c r="G175" s="6">
        <v>45225</v>
      </c>
      <c r="H175" s="4">
        <v>1</v>
      </c>
      <c r="I175" s="4">
        <v>3</v>
      </c>
      <c r="J175" s="4">
        <v>3</v>
      </c>
      <c r="K175" s="4" t="s">
        <v>30</v>
      </c>
      <c r="L175" s="4">
        <v>2216.53</v>
      </c>
      <c r="M175" s="4">
        <v>2216.53</v>
      </c>
      <c r="N175" s="4" t="s">
        <v>840</v>
      </c>
      <c r="O175" s="4" t="s">
        <v>813</v>
      </c>
      <c r="P175" s="4" t="s">
        <v>33</v>
      </c>
      <c r="Q175" s="4">
        <v>0</v>
      </c>
      <c r="R175" s="7">
        <v>45132</v>
      </c>
      <c r="S175" s="6">
        <v>45228</v>
      </c>
      <c r="T175" s="4" t="s">
        <v>34</v>
      </c>
      <c r="U175" s="4">
        <v>2216.53</v>
      </c>
      <c r="V175" s="4">
        <v>0</v>
      </c>
      <c r="W175" s="4">
        <v>0</v>
      </c>
      <c r="X175" s="4" t="s">
        <v>841</v>
      </c>
      <c r="Y175" s="4" t="s">
        <v>48</v>
      </c>
    </row>
    <row r="176" s="4" customFormat="1" spans="1:25">
      <c r="A176" s="4" t="s">
        <v>838</v>
      </c>
      <c r="B176" s="4" t="s">
        <v>26</v>
      </c>
      <c r="C176" s="4" t="s">
        <v>52</v>
      </c>
      <c r="D176" s="4" t="s">
        <v>839</v>
      </c>
      <c r="E176" s="4" t="s">
        <v>395</v>
      </c>
      <c r="F176" s="6">
        <v>45222</v>
      </c>
      <c r="G176" s="6">
        <v>45225</v>
      </c>
      <c r="H176" s="4">
        <v>1</v>
      </c>
      <c r="I176" s="4">
        <v>3</v>
      </c>
      <c r="J176" s="4">
        <v>3</v>
      </c>
      <c r="K176" s="4" t="s">
        <v>30</v>
      </c>
      <c r="L176" s="4">
        <v>-2216.53</v>
      </c>
      <c r="M176" s="4">
        <v>-2216.53</v>
      </c>
      <c r="N176" s="4" t="s">
        <v>840</v>
      </c>
      <c r="O176" s="4" t="s">
        <v>813</v>
      </c>
      <c r="P176" s="4" t="s">
        <v>33</v>
      </c>
      <c r="Q176" s="4">
        <v>0</v>
      </c>
      <c r="R176" s="7">
        <v>45132</v>
      </c>
      <c r="S176" s="6">
        <v>45228</v>
      </c>
      <c r="T176" s="4" t="s">
        <v>34</v>
      </c>
      <c r="U176" s="4">
        <v>-2216.53</v>
      </c>
      <c r="V176" s="4">
        <v>0</v>
      </c>
      <c r="W176" s="4">
        <v>0</v>
      </c>
      <c r="X176" s="4" t="s">
        <v>841</v>
      </c>
      <c r="Y176" s="4" t="s">
        <v>48</v>
      </c>
    </row>
    <row r="177" s="4" customFormat="1" spans="1:25">
      <c r="A177" s="4" t="s">
        <v>842</v>
      </c>
      <c r="B177" s="4" t="s">
        <v>26</v>
      </c>
      <c r="C177" s="4" t="s">
        <v>27</v>
      </c>
      <c r="D177" s="4" t="s">
        <v>843</v>
      </c>
      <c r="E177" s="4" t="s">
        <v>844</v>
      </c>
      <c r="F177" s="6">
        <v>45224</v>
      </c>
      <c r="G177" s="6">
        <v>45225</v>
      </c>
      <c r="H177" s="4">
        <v>1</v>
      </c>
      <c r="I177" s="4">
        <v>1</v>
      </c>
      <c r="J177" s="4">
        <v>1</v>
      </c>
      <c r="K177" s="4" t="s">
        <v>30</v>
      </c>
      <c r="L177" s="4">
        <v>1198.5</v>
      </c>
      <c r="M177" s="4">
        <v>1198.5</v>
      </c>
      <c r="N177" s="4" t="s">
        <v>845</v>
      </c>
      <c r="O177" s="4" t="s">
        <v>813</v>
      </c>
      <c r="P177" s="4" t="s">
        <v>33</v>
      </c>
      <c r="Q177" s="4">
        <v>0</v>
      </c>
      <c r="R177" s="7">
        <v>45142</v>
      </c>
      <c r="S177" s="6">
        <v>45228</v>
      </c>
      <c r="T177" s="4" t="s">
        <v>34</v>
      </c>
      <c r="U177" s="4">
        <v>1198.5</v>
      </c>
      <c r="V177" s="4">
        <v>0</v>
      </c>
      <c r="W177" s="4">
        <v>0</v>
      </c>
      <c r="X177" s="4" t="s">
        <v>846</v>
      </c>
      <c r="Y177" s="4" t="s">
        <v>48</v>
      </c>
    </row>
    <row r="178" s="4" customFormat="1" spans="1:25">
      <c r="A178" s="4" t="s">
        <v>847</v>
      </c>
      <c r="B178" s="4" t="s">
        <v>26</v>
      </c>
      <c r="C178" s="4" t="s">
        <v>27</v>
      </c>
      <c r="D178" s="4" t="s">
        <v>848</v>
      </c>
      <c r="E178" s="4" t="s">
        <v>849</v>
      </c>
      <c r="F178" s="6">
        <v>45222</v>
      </c>
      <c r="G178" s="6">
        <v>45225</v>
      </c>
      <c r="H178" s="4">
        <v>1</v>
      </c>
      <c r="I178" s="4">
        <v>3</v>
      </c>
      <c r="J178" s="4">
        <v>3</v>
      </c>
      <c r="K178" s="4" t="s">
        <v>30</v>
      </c>
      <c r="L178" s="4">
        <v>2477.6</v>
      </c>
      <c r="M178" s="4">
        <v>2477.6</v>
      </c>
      <c r="N178" s="4" t="s">
        <v>850</v>
      </c>
      <c r="O178" s="4" t="s">
        <v>813</v>
      </c>
      <c r="P178" s="4" t="s">
        <v>33</v>
      </c>
      <c r="Q178" s="4">
        <v>0</v>
      </c>
      <c r="R178" s="7">
        <v>45142</v>
      </c>
      <c r="S178" s="6">
        <v>45228</v>
      </c>
      <c r="T178" s="4" t="s">
        <v>34</v>
      </c>
      <c r="U178" s="4">
        <v>2477.6</v>
      </c>
      <c r="V178" s="4">
        <v>0</v>
      </c>
      <c r="W178" s="4">
        <v>0</v>
      </c>
      <c r="X178" s="4" t="s">
        <v>851</v>
      </c>
      <c r="Y178" s="4" t="s">
        <v>48</v>
      </c>
    </row>
    <row r="179" s="4" customFormat="1" spans="1:25">
      <c r="A179" s="4" t="s">
        <v>852</v>
      </c>
      <c r="B179" s="4" t="s">
        <v>26</v>
      </c>
      <c r="C179" s="4" t="s">
        <v>27</v>
      </c>
      <c r="D179" s="4" t="s">
        <v>853</v>
      </c>
      <c r="E179" s="4" t="s">
        <v>854</v>
      </c>
      <c r="F179" s="6">
        <v>45224</v>
      </c>
      <c r="G179" s="6">
        <v>45225</v>
      </c>
      <c r="H179" s="4">
        <v>1</v>
      </c>
      <c r="I179" s="4">
        <v>1</v>
      </c>
      <c r="J179" s="4">
        <v>1</v>
      </c>
      <c r="K179" s="4" t="s">
        <v>30</v>
      </c>
      <c r="L179" s="4">
        <v>66.94</v>
      </c>
      <c r="M179" s="4">
        <v>66.94</v>
      </c>
      <c r="N179" s="4" t="s">
        <v>855</v>
      </c>
      <c r="O179" s="4" t="s">
        <v>813</v>
      </c>
      <c r="P179" s="4" t="s">
        <v>33</v>
      </c>
      <c r="Q179" s="4">
        <v>0</v>
      </c>
      <c r="R179" s="7">
        <v>45142.0000115741</v>
      </c>
      <c r="S179" s="6">
        <v>45228</v>
      </c>
      <c r="T179" s="4" t="s">
        <v>34</v>
      </c>
      <c r="U179" s="4">
        <v>66.94</v>
      </c>
      <c r="V179" s="4">
        <v>0</v>
      </c>
      <c r="W179" s="4">
        <v>0</v>
      </c>
      <c r="X179" s="4" t="s">
        <v>856</v>
      </c>
      <c r="Y179" s="4" t="s">
        <v>48</v>
      </c>
    </row>
    <row r="180" s="4" customFormat="1" spans="1:25">
      <c r="A180" s="4" t="s">
        <v>852</v>
      </c>
      <c r="B180" s="4" t="s">
        <v>26</v>
      </c>
      <c r="C180" s="4" t="s">
        <v>52</v>
      </c>
      <c r="D180" s="4" t="s">
        <v>853</v>
      </c>
      <c r="E180" s="4" t="s">
        <v>854</v>
      </c>
      <c r="F180" s="6">
        <v>45224</v>
      </c>
      <c r="G180" s="6">
        <v>45225</v>
      </c>
      <c r="H180" s="4">
        <v>1</v>
      </c>
      <c r="I180" s="4">
        <v>1</v>
      </c>
      <c r="J180" s="4">
        <v>1</v>
      </c>
      <c r="K180" s="4" t="s">
        <v>30</v>
      </c>
      <c r="L180" s="4">
        <v>-66.94</v>
      </c>
      <c r="M180" s="4">
        <v>-66.94</v>
      </c>
      <c r="N180" s="4" t="s">
        <v>855</v>
      </c>
      <c r="O180" s="4" t="s">
        <v>813</v>
      </c>
      <c r="P180" s="4" t="s">
        <v>33</v>
      </c>
      <c r="Q180" s="4">
        <v>0</v>
      </c>
      <c r="R180" s="7">
        <v>45142.0000115741</v>
      </c>
      <c r="S180" s="6">
        <v>45228</v>
      </c>
      <c r="T180" s="4" t="s">
        <v>34</v>
      </c>
      <c r="U180" s="4">
        <v>-66.94</v>
      </c>
      <c r="V180" s="4">
        <v>0</v>
      </c>
      <c r="W180" s="4">
        <v>0</v>
      </c>
      <c r="X180" s="4" t="s">
        <v>856</v>
      </c>
      <c r="Y180" s="4" t="s">
        <v>48</v>
      </c>
    </row>
    <row r="181" s="4" customFormat="1" spans="1:25">
      <c r="A181" s="4" t="s">
        <v>857</v>
      </c>
      <c r="B181" s="4" t="s">
        <v>26</v>
      </c>
      <c r="C181" s="4" t="s">
        <v>27</v>
      </c>
      <c r="D181" s="4" t="s">
        <v>858</v>
      </c>
      <c r="E181" s="4" t="s">
        <v>548</v>
      </c>
      <c r="F181" s="6">
        <v>45221</v>
      </c>
      <c r="G181" s="6">
        <v>45225</v>
      </c>
      <c r="H181" s="4">
        <v>1</v>
      </c>
      <c r="I181" s="4">
        <v>4</v>
      </c>
      <c r="J181" s="4">
        <v>4</v>
      </c>
      <c r="K181" s="4" t="s">
        <v>30</v>
      </c>
      <c r="L181" s="4">
        <v>3046</v>
      </c>
      <c r="M181" s="4">
        <v>3046</v>
      </c>
      <c r="N181" s="4" t="s">
        <v>859</v>
      </c>
      <c r="O181" s="4" t="s">
        <v>813</v>
      </c>
      <c r="P181" s="4" t="s">
        <v>33</v>
      </c>
      <c r="Q181" s="4">
        <v>0</v>
      </c>
      <c r="R181" s="7">
        <v>45147</v>
      </c>
      <c r="S181" s="6">
        <v>45228</v>
      </c>
      <c r="T181" s="4" t="s">
        <v>34</v>
      </c>
      <c r="U181" s="4">
        <v>3046</v>
      </c>
      <c r="V181" s="4">
        <v>0</v>
      </c>
      <c r="W181" s="4">
        <v>0</v>
      </c>
      <c r="X181" s="4" t="s">
        <v>860</v>
      </c>
      <c r="Y181" s="4" t="s">
        <v>861</v>
      </c>
    </row>
    <row r="182" s="4" customFormat="1" spans="1:25">
      <c r="A182" s="4" t="s">
        <v>862</v>
      </c>
      <c r="B182" s="4" t="s">
        <v>26</v>
      </c>
      <c r="C182" s="4" t="s">
        <v>27</v>
      </c>
      <c r="D182" s="4" t="s">
        <v>863</v>
      </c>
      <c r="E182" s="4" t="s">
        <v>864</v>
      </c>
      <c r="F182" s="6">
        <v>45224</v>
      </c>
      <c r="G182" s="6">
        <v>45225</v>
      </c>
      <c r="H182" s="4">
        <v>1</v>
      </c>
      <c r="I182" s="4">
        <v>1</v>
      </c>
      <c r="J182" s="4">
        <v>1</v>
      </c>
      <c r="K182" s="4" t="s">
        <v>30</v>
      </c>
      <c r="L182" s="4">
        <v>986.66</v>
      </c>
      <c r="M182" s="4">
        <v>986.66</v>
      </c>
      <c r="N182" s="4" t="s">
        <v>865</v>
      </c>
      <c r="O182" s="4" t="s">
        <v>813</v>
      </c>
      <c r="P182" s="4" t="s">
        <v>33</v>
      </c>
      <c r="Q182" s="4">
        <v>0</v>
      </c>
      <c r="R182" s="7">
        <v>45150.0000115741</v>
      </c>
      <c r="S182" s="6">
        <v>45228</v>
      </c>
      <c r="T182" s="4" t="s">
        <v>34</v>
      </c>
      <c r="U182" s="4">
        <v>986.66</v>
      </c>
      <c r="V182" s="4">
        <v>0</v>
      </c>
      <c r="W182" s="4">
        <v>0</v>
      </c>
      <c r="X182" s="4" t="s">
        <v>866</v>
      </c>
      <c r="Y182" s="4" t="s">
        <v>48</v>
      </c>
    </row>
    <row r="183" s="4" customFormat="1" spans="1:25">
      <c r="A183" s="4" t="s">
        <v>867</v>
      </c>
      <c r="B183" s="4" t="s">
        <v>26</v>
      </c>
      <c r="C183" s="4" t="s">
        <v>27</v>
      </c>
      <c r="D183" s="4" t="s">
        <v>868</v>
      </c>
      <c r="E183" s="4" t="s">
        <v>869</v>
      </c>
      <c r="F183" s="6">
        <v>45224</v>
      </c>
      <c r="G183" s="6">
        <v>45225</v>
      </c>
      <c r="H183" s="4">
        <v>1</v>
      </c>
      <c r="I183" s="4">
        <v>1</v>
      </c>
      <c r="J183" s="4">
        <v>1</v>
      </c>
      <c r="K183" s="4" t="s">
        <v>30</v>
      </c>
      <c r="L183" s="4">
        <v>1275.04</v>
      </c>
      <c r="M183" s="4">
        <v>1275.04</v>
      </c>
      <c r="N183" s="4" t="s">
        <v>870</v>
      </c>
      <c r="O183" s="4" t="s">
        <v>813</v>
      </c>
      <c r="P183" s="4" t="s">
        <v>33</v>
      </c>
      <c r="Q183" s="4">
        <v>0</v>
      </c>
      <c r="R183" s="7">
        <v>45151.0000115741</v>
      </c>
      <c r="S183" s="6">
        <v>45228</v>
      </c>
      <c r="T183" s="4" t="s">
        <v>34</v>
      </c>
      <c r="U183" s="4">
        <v>1275.04</v>
      </c>
      <c r="V183" s="4">
        <v>0</v>
      </c>
      <c r="W183" s="4">
        <v>0</v>
      </c>
      <c r="X183" s="4" t="s">
        <v>871</v>
      </c>
      <c r="Y183" s="4" t="s">
        <v>48</v>
      </c>
    </row>
    <row r="184" s="4" customFormat="1" spans="1:25">
      <c r="A184" s="4" t="s">
        <v>872</v>
      </c>
      <c r="B184" s="4" t="s">
        <v>26</v>
      </c>
      <c r="C184" s="4" t="s">
        <v>27</v>
      </c>
      <c r="D184" s="4" t="s">
        <v>873</v>
      </c>
      <c r="E184" s="4" t="s">
        <v>65</v>
      </c>
      <c r="F184" s="6">
        <v>45221</v>
      </c>
      <c r="G184" s="6">
        <v>45225</v>
      </c>
      <c r="H184" s="4">
        <v>1</v>
      </c>
      <c r="I184" s="4">
        <v>4</v>
      </c>
      <c r="J184" s="4">
        <v>4</v>
      </c>
      <c r="K184" s="4" t="s">
        <v>30</v>
      </c>
      <c r="L184" s="4">
        <v>7075.36</v>
      </c>
      <c r="M184" s="4">
        <v>7075.36</v>
      </c>
      <c r="N184" s="4" t="s">
        <v>874</v>
      </c>
      <c r="O184" s="4" t="s">
        <v>813</v>
      </c>
      <c r="P184" s="4" t="s">
        <v>33</v>
      </c>
      <c r="Q184" s="4">
        <v>0</v>
      </c>
      <c r="R184" s="7">
        <v>45152</v>
      </c>
      <c r="S184" s="6">
        <v>45228</v>
      </c>
      <c r="T184" s="4" t="s">
        <v>34</v>
      </c>
      <c r="U184" s="4">
        <v>7075.36</v>
      </c>
      <c r="V184" s="4">
        <v>0</v>
      </c>
      <c r="W184" s="4">
        <v>0</v>
      </c>
      <c r="X184" s="4" t="s">
        <v>875</v>
      </c>
      <c r="Y184" s="4" t="s">
        <v>876</v>
      </c>
    </row>
    <row r="185" s="4" customFormat="1" spans="1:25">
      <c r="A185" s="4" t="s">
        <v>877</v>
      </c>
      <c r="B185" s="4" t="s">
        <v>26</v>
      </c>
      <c r="C185" s="4" t="s">
        <v>27</v>
      </c>
      <c r="D185" s="4" t="s">
        <v>878</v>
      </c>
      <c r="E185" s="4" t="s">
        <v>879</v>
      </c>
      <c r="F185" s="6">
        <v>45223</v>
      </c>
      <c r="G185" s="6">
        <v>45225</v>
      </c>
      <c r="H185" s="4">
        <v>1</v>
      </c>
      <c r="I185" s="4">
        <v>2</v>
      </c>
      <c r="J185" s="4">
        <v>2</v>
      </c>
      <c r="K185" s="4" t="s">
        <v>30</v>
      </c>
      <c r="L185" s="4">
        <v>3739.6</v>
      </c>
      <c r="M185" s="4">
        <v>3739.6</v>
      </c>
      <c r="N185" s="4" t="s">
        <v>880</v>
      </c>
      <c r="O185" s="4" t="s">
        <v>813</v>
      </c>
      <c r="P185" s="4" t="s">
        <v>33</v>
      </c>
      <c r="Q185" s="4">
        <v>0</v>
      </c>
      <c r="R185" s="7">
        <v>45152</v>
      </c>
      <c r="S185" s="6">
        <v>45228</v>
      </c>
      <c r="T185" s="4" t="s">
        <v>34</v>
      </c>
      <c r="U185" s="4">
        <v>3739.6</v>
      </c>
      <c r="V185" s="4">
        <v>0</v>
      </c>
      <c r="W185" s="4">
        <v>0</v>
      </c>
      <c r="X185" s="4" t="s">
        <v>881</v>
      </c>
      <c r="Y185" s="4" t="s">
        <v>882</v>
      </c>
    </row>
    <row r="186" s="4" customFormat="1" spans="1:25">
      <c r="A186" s="4" t="s">
        <v>883</v>
      </c>
      <c r="B186" s="4" t="s">
        <v>26</v>
      </c>
      <c r="C186" s="4" t="s">
        <v>27</v>
      </c>
      <c r="D186" s="4" t="s">
        <v>884</v>
      </c>
      <c r="E186" s="4" t="s">
        <v>885</v>
      </c>
      <c r="F186" s="6">
        <v>45223</v>
      </c>
      <c r="G186" s="6">
        <v>45225</v>
      </c>
      <c r="H186" s="4">
        <v>1</v>
      </c>
      <c r="I186" s="4">
        <v>2</v>
      </c>
      <c r="J186" s="4">
        <v>2</v>
      </c>
      <c r="K186" s="4" t="s">
        <v>30</v>
      </c>
      <c r="L186" s="4">
        <v>4883.06</v>
      </c>
      <c r="M186" s="4">
        <v>4883.06</v>
      </c>
      <c r="N186" s="4" t="s">
        <v>886</v>
      </c>
      <c r="O186" s="4" t="s">
        <v>813</v>
      </c>
      <c r="P186" s="4" t="s">
        <v>33</v>
      </c>
      <c r="Q186" s="4">
        <v>0</v>
      </c>
      <c r="R186" s="7">
        <v>45156.0000115741</v>
      </c>
      <c r="S186" s="6">
        <v>45228</v>
      </c>
      <c r="T186" s="4" t="s">
        <v>34</v>
      </c>
      <c r="U186" s="4">
        <v>4883.06</v>
      </c>
      <c r="V186" s="4">
        <v>0</v>
      </c>
      <c r="W186" s="4">
        <v>0</v>
      </c>
      <c r="X186" s="4" t="s">
        <v>887</v>
      </c>
      <c r="Y186" s="4" t="s">
        <v>48</v>
      </c>
    </row>
    <row r="187" s="4" customFormat="1" spans="1:25">
      <c r="A187" s="4" t="s">
        <v>888</v>
      </c>
      <c r="B187" s="4" t="s">
        <v>26</v>
      </c>
      <c r="C187" s="4" t="s">
        <v>27</v>
      </c>
      <c r="D187" s="4" t="s">
        <v>889</v>
      </c>
      <c r="E187" s="4" t="s">
        <v>890</v>
      </c>
      <c r="F187" s="6">
        <v>45224</v>
      </c>
      <c r="G187" s="6">
        <v>45225</v>
      </c>
      <c r="H187" s="4">
        <v>1</v>
      </c>
      <c r="I187" s="4">
        <v>1</v>
      </c>
      <c r="J187" s="4">
        <v>1</v>
      </c>
      <c r="K187" s="4" t="s">
        <v>30</v>
      </c>
      <c r="L187" s="4">
        <v>1293.88</v>
      </c>
      <c r="M187" s="4">
        <v>1293.88</v>
      </c>
      <c r="N187" s="4" t="s">
        <v>891</v>
      </c>
      <c r="O187" s="4" t="s">
        <v>813</v>
      </c>
      <c r="P187" s="4" t="s">
        <v>33</v>
      </c>
      <c r="Q187" s="4">
        <v>0</v>
      </c>
      <c r="R187" s="7">
        <v>45157</v>
      </c>
      <c r="S187" s="6">
        <v>45228</v>
      </c>
      <c r="T187" s="4" t="s">
        <v>34</v>
      </c>
      <c r="U187" s="4">
        <v>1293.88</v>
      </c>
      <c r="V187" s="4">
        <v>0</v>
      </c>
      <c r="W187" s="4">
        <v>0</v>
      </c>
      <c r="X187" s="4" t="s">
        <v>892</v>
      </c>
      <c r="Y187" s="4" t="s">
        <v>893</v>
      </c>
    </row>
    <row r="188" s="4" customFormat="1" spans="1:25">
      <c r="A188" s="4" t="s">
        <v>894</v>
      </c>
      <c r="B188" s="4" t="s">
        <v>26</v>
      </c>
      <c r="C188" s="4" t="s">
        <v>27</v>
      </c>
      <c r="D188" s="4" t="s">
        <v>895</v>
      </c>
      <c r="E188" s="4" t="s">
        <v>896</v>
      </c>
      <c r="F188" s="6">
        <v>45223</v>
      </c>
      <c r="G188" s="6">
        <v>45225</v>
      </c>
      <c r="H188" s="4">
        <v>1</v>
      </c>
      <c r="I188" s="4">
        <v>2</v>
      </c>
      <c r="J188" s="4">
        <v>2</v>
      </c>
      <c r="K188" s="4" t="s">
        <v>30</v>
      </c>
      <c r="L188" s="4">
        <v>409.34</v>
      </c>
      <c r="M188" s="4">
        <v>409.34</v>
      </c>
      <c r="N188" s="4" t="s">
        <v>897</v>
      </c>
      <c r="O188" s="4" t="s">
        <v>813</v>
      </c>
      <c r="P188" s="4" t="s">
        <v>33</v>
      </c>
      <c r="Q188" s="4">
        <v>0</v>
      </c>
      <c r="R188" s="7">
        <v>45159</v>
      </c>
      <c r="S188" s="6">
        <v>45228</v>
      </c>
      <c r="T188" s="4" t="s">
        <v>34</v>
      </c>
      <c r="U188" s="4">
        <v>409.34</v>
      </c>
      <c r="V188" s="4">
        <v>0</v>
      </c>
      <c r="W188" s="4">
        <v>0</v>
      </c>
      <c r="X188" s="4" t="s">
        <v>898</v>
      </c>
      <c r="Y188" s="4" t="s">
        <v>899</v>
      </c>
    </row>
    <row r="189" s="4" customFormat="1" spans="1:25">
      <c r="A189" s="4" t="s">
        <v>842</v>
      </c>
      <c r="B189" s="4" t="s">
        <v>26</v>
      </c>
      <c r="C189" s="4" t="s">
        <v>52</v>
      </c>
      <c r="D189" s="4" t="s">
        <v>843</v>
      </c>
      <c r="E189" s="4" t="s">
        <v>844</v>
      </c>
      <c r="F189" s="6">
        <v>45224</v>
      </c>
      <c r="G189" s="6">
        <v>45225</v>
      </c>
      <c r="H189" s="4">
        <v>1</v>
      </c>
      <c r="I189" s="4">
        <v>1</v>
      </c>
      <c r="J189" s="4">
        <v>1</v>
      </c>
      <c r="K189" s="4" t="s">
        <v>30</v>
      </c>
      <c r="L189" s="4">
        <v>-1198.5</v>
      </c>
      <c r="M189" s="4">
        <v>-1198.5</v>
      </c>
      <c r="N189" s="4" t="s">
        <v>845</v>
      </c>
      <c r="O189" s="4" t="s">
        <v>813</v>
      </c>
      <c r="P189" s="4" t="s">
        <v>33</v>
      </c>
      <c r="Q189" s="4">
        <v>0</v>
      </c>
      <c r="R189" s="7">
        <v>45142</v>
      </c>
      <c r="S189" s="6">
        <v>45228</v>
      </c>
      <c r="T189" s="4" t="s">
        <v>34</v>
      </c>
      <c r="U189" s="4">
        <v>-1198.5</v>
      </c>
      <c r="V189" s="4">
        <v>0</v>
      </c>
      <c r="W189" s="4">
        <v>0</v>
      </c>
      <c r="X189" s="4" t="s">
        <v>846</v>
      </c>
      <c r="Y189" s="4" t="s">
        <v>48</v>
      </c>
    </row>
    <row r="190" s="4" customFormat="1" spans="1:25">
      <c r="A190" s="4" t="s">
        <v>872</v>
      </c>
      <c r="B190" s="4" t="s">
        <v>26</v>
      </c>
      <c r="C190" s="4" t="s">
        <v>52</v>
      </c>
      <c r="D190" s="4" t="s">
        <v>873</v>
      </c>
      <c r="E190" s="4" t="s">
        <v>65</v>
      </c>
      <c r="F190" s="6">
        <v>45221</v>
      </c>
      <c r="G190" s="6">
        <v>45225</v>
      </c>
      <c r="H190" s="4">
        <v>1</v>
      </c>
      <c r="I190" s="4">
        <v>4</v>
      </c>
      <c r="J190" s="4">
        <v>4</v>
      </c>
      <c r="K190" s="4" t="s">
        <v>30</v>
      </c>
      <c r="L190" s="4">
        <v>-7075.36</v>
      </c>
      <c r="M190" s="4">
        <v>-7075.36</v>
      </c>
      <c r="N190" s="4" t="s">
        <v>874</v>
      </c>
      <c r="O190" s="4" t="s">
        <v>813</v>
      </c>
      <c r="P190" s="4" t="s">
        <v>33</v>
      </c>
      <c r="Q190" s="4">
        <v>0</v>
      </c>
      <c r="R190" s="7">
        <v>45152</v>
      </c>
      <c r="S190" s="6">
        <v>45228</v>
      </c>
      <c r="T190" s="4" t="s">
        <v>34</v>
      </c>
      <c r="U190" s="4">
        <v>-7075.36</v>
      </c>
      <c r="V190" s="4">
        <v>0</v>
      </c>
      <c r="W190" s="4">
        <v>0</v>
      </c>
      <c r="X190" s="4" t="s">
        <v>875</v>
      </c>
      <c r="Y190" s="4" t="s">
        <v>876</v>
      </c>
    </row>
    <row r="191" s="4" customFormat="1" spans="1:25">
      <c r="A191" s="4" t="s">
        <v>900</v>
      </c>
      <c r="B191" s="4" t="s">
        <v>26</v>
      </c>
      <c r="C191" s="4" t="s">
        <v>27</v>
      </c>
      <c r="D191" s="4" t="s">
        <v>901</v>
      </c>
      <c r="E191" s="4" t="s">
        <v>902</v>
      </c>
      <c r="F191" s="6">
        <v>45224</v>
      </c>
      <c r="G191" s="6">
        <v>45225</v>
      </c>
      <c r="H191" s="4">
        <v>1</v>
      </c>
      <c r="I191" s="4">
        <v>1</v>
      </c>
      <c r="J191" s="4">
        <v>1</v>
      </c>
      <c r="K191" s="4" t="s">
        <v>30</v>
      </c>
      <c r="L191" s="4">
        <v>412.43</v>
      </c>
      <c r="M191" s="4">
        <v>412.43</v>
      </c>
      <c r="N191" s="4" t="s">
        <v>903</v>
      </c>
      <c r="O191" s="4" t="s">
        <v>813</v>
      </c>
      <c r="P191" s="4" t="s">
        <v>33</v>
      </c>
      <c r="Q191" s="4">
        <v>0</v>
      </c>
      <c r="R191" s="7">
        <v>45169</v>
      </c>
      <c r="S191" s="6">
        <v>45228</v>
      </c>
      <c r="T191" s="4" t="s">
        <v>34</v>
      </c>
      <c r="U191" s="4">
        <v>412.43</v>
      </c>
      <c r="V191" s="4">
        <v>0</v>
      </c>
      <c r="W191" s="4">
        <v>0</v>
      </c>
      <c r="X191" s="4" t="s">
        <v>904</v>
      </c>
      <c r="Y191" s="4" t="s">
        <v>48</v>
      </c>
    </row>
    <row r="192" s="4" customFormat="1" spans="1:25">
      <c r="A192" s="4" t="s">
        <v>905</v>
      </c>
      <c r="B192" s="4" t="s">
        <v>26</v>
      </c>
      <c r="C192" s="4" t="s">
        <v>27</v>
      </c>
      <c r="D192" s="4" t="s">
        <v>906</v>
      </c>
      <c r="E192" s="4" t="s">
        <v>801</v>
      </c>
      <c r="F192" s="6">
        <v>45224</v>
      </c>
      <c r="G192" s="6">
        <v>45225</v>
      </c>
      <c r="H192" s="4">
        <v>1</v>
      </c>
      <c r="I192" s="4">
        <v>1</v>
      </c>
      <c r="J192" s="4">
        <v>1</v>
      </c>
      <c r="K192" s="4" t="s">
        <v>30</v>
      </c>
      <c r="L192" s="4">
        <v>428.85</v>
      </c>
      <c r="M192" s="4">
        <v>428.85</v>
      </c>
      <c r="N192" s="4" t="s">
        <v>907</v>
      </c>
      <c r="O192" s="4" t="s">
        <v>813</v>
      </c>
      <c r="P192" s="4" t="s">
        <v>33</v>
      </c>
      <c r="Q192" s="4">
        <v>0</v>
      </c>
      <c r="R192" s="7">
        <v>45169</v>
      </c>
      <c r="S192" s="6">
        <v>45228</v>
      </c>
      <c r="T192" s="4" t="s">
        <v>34</v>
      </c>
      <c r="U192" s="4">
        <v>428.85</v>
      </c>
      <c r="V192" s="4">
        <v>0</v>
      </c>
      <c r="W192" s="4">
        <v>0</v>
      </c>
      <c r="X192" s="4" t="s">
        <v>908</v>
      </c>
      <c r="Y192" s="4" t="s">
        <v>909</v>
      </c>
    </row>
    <row r="193" s="4" customFormat="1" spans="1:25">
      <c r="A193" s="4" t="s">
        <v>910</v>
      </c>
      <c r="B193" s="4" t="s">
        <v>26</v>
      </c>
      <c r="C193" s="4" t="s">
        <v>27</v>
      </c>
      <c r="D193" s="4" t="s">
        <v>911</v>
      </c>
      <c r="E193" s="4" t="s">
        <v>912</v>
      </c>
      <c r="F193" s="6">
        <v>45224</v>
      </c>
      <c r="G193" s="6">
        <v>45225</v>
      </c>
      <c r="H193" s="4">
        <v>1</v>
      </c>
      <c r="I193" s="4">
        <v>1</v>
      </c>
      <c r="J193" s="4">
        <v>1</v>
      </c>
      <c r="K193" s="4" t="s">
        <v>30</v>
      </c>
      <c r="L193" s="4">
        <v>698.63</v>
      </c>
      <c r="M193" s="4">
        <v>698.63</v>
      </c>
      <c r="N193" s="4" t="s">
        <v>913</v>
      </c>
      <c r="O193" s="4" t="s">
        <v>813</v>
      </c>
      <c r="P193" s="4" t="s">
        <v>33</v>
      </c>
      <c r="Q193" s="4">
        <v>0</v>
      </c>
      <c r="R193" s="7">
        <v>45177.0000115741</v>
      </c>
      <c r="S193" s="6">
        <v>45228</v>
      </c>
      <c r="T193" s="4" t="s">
        <v>34</v>
      </c>
      <c r="U193" s="4">
        <v>698.63</v>
      </c>
      <c r="V193" s="4">
        <v>0</v>
      </c>
      <c r="W193" s="4">
        <v>0</v>
      </c>
      <c r="X193" s="4" t="s">
        <v>914</v>
      </c>
      <c r="Y193" s="4" t="s">
        <v>915</v>
      </c>
    </row>
    <row r="194" s="4" customFormat="1" spans="1:25">
      <c r="A194" s="4" t="s">
        <v>916</v>
      </c>
      <c r="B194" s="4" t="s">
        <v>26</v>
      </c>
      <c r="C194" s="4" t="s">
        <v>27</v>
      </c>
      <c r="D194" s="4" t="s">
        <v>917</v>
      </c>
      <c r="E194" s="4" t="s">
        <v>918</v>
      </c>
      <c r="F194" s="6">
        <v>45223</v>
      </c>
      <c r="G194" s="6">
        <v>45225</v>
      </c>
      <c r="H194" s="4">
        <v>1</v>
      </c>
      <c r="I194" s="4">
        <v>2</v>
      </c>
      <c r="J194" s="4">
        <v>2</v>
      </c>
      <c r="K194" s="4" t="s">
        <v>30</v>
      </c>
      <c r="L194" s="4">
        <v>823.94</v>
      </c>
      <c r="M194" s="4">
        <v>823.94</v>
      </c>
      <c r="N194" s="4" t="s">
        <v>919</v>
      </c>
      <c r="O194" s="4" t="s">
        <v>813</v>
      </c>
      <c r="P194" s="4" t="s">
        <v>33</v>
      </c>
      <c r="Q194" s="4">
        <v>0</v>
      </c>
      <c r="R194" s="7">
        <v>45180</v>
      </c>
      <c r="S194" s="6">
        <v>45228</v>
      </c>
      <c r="T194" s="4" t="s">
        <v>34</v>
      </c>
      <c r="U194" s="4">
        <v>823.94</v>
      </c>
      <c r="V194" s="4">
        <v>0</v>
      </c>
      <c r="W194" s="4">
        <v>0</v>
      </c>
      <c r="X194" s="4" t="s">
        <v>920</v>
      </c>
      <c r="Y194" s="4" t="s">
        <v>921</v>
      </c>
    </row>
    <row r="195" s="4" customFormat="1" spans="1:25">
      <c r="A195" s="4" t="s">
        <v>922</v>
      </c>
      <c r="B195" s="4" t="s">
        <v>26</v>
      </c>
      <c r="C195" s="4" t="s">
        <v>27</v>
      </c>
      <c r="D195" s="4" t="s">
        <v>222</v>
      </c>
      <c r="E195" s="4" t="s">
        <v>223</v>
      </c>
      <c r="F195" s="6">
        <v>45224</v>
      </c>
      <c r="G195" s="6">
        <v>45225</v>
      </c>
      <c r="H195" s="4">
        <v>1</v>
      </c>
      <c r="I195" s="4">
        <v>1</v>
      </c>
      <c r="J195" s="4">
        <v>1</v>
      </c>
      <c r="K195" s="4" t="s">
        <v>30</v>
      </c>
      <c r="L195" s="4">
        <v>1267.63</v>
      </c>
      <c r="M195" s="4">
        <v>1267.63</v>
      </c>
      <c r="N195" s="4" t="s">
        <v>923</v>
      </c>
      <c r="O195" s="4" t="s">
        <v>813</v>
      </c>
      <c r="P195" s="4" t="s">
        <v>33</v>
      </c>
      <c r="Q195" s="4">
        <v>0</v>
      </c>
      <c r="R195" s="7">
        <v>45183.0000115741</v>
      </c>
      <c r="S195" s="6">
        <v>45228</v>
      </c>
      <c r="T195" s="4" t="s">
        <v>34</v>
      </c>
      <c r="U195" s="4">
        <v>1267.63</v>
      </c>
      <c r="V195" s="4">
        <v>0</v>
      </c>
      <c r="W195" s="4">
        <v>0</v>
      </c>
      <c r="X195" s="4" t="s">
        <v>924</v>
      </c>
      <c r="Y195" s="4" t="s">
        <v>925</v>
      </c>
    </row>
    <row r="196" s="4" customFormat="1" spans="1:25">
      <c r="A196" s="4" t="s">
        <v>926</v>
      </c>
      <c r="B196" s="4" t="s">
        <v>26</v>
      </c>
      <c r="C196" s="4" t="s">
        <v>27</v>
      </c>
      <c r="D196" s="4" t="s">
        <v>927</v>
      </c>
      <c r="E196" s="4" t="s">
        <v>928</v>
      </c>
      <c r="F196" s="6">
        <v>45224</v>
      </c>
      <c r="G196" s="6">
        <v>45225</v>
      </c>
      <c r="H196" s="4">
        <v>1</v>
      </c>
      <c r="I196" s="4">
        <v>1</v>
      </c>
      <c r="J196" s="4">
        <v>1</v>
      </c>
      <c r="K196" s="4" t="s">
        <v>30</v>
      </c>
      <c r="L196" s="4">
        <v>977.05</v>
      </c>
      <c r="M196" s="4">
        <v>977.05</v>
      </c>
      <c r="N196" s="4" t="s">
        <v>929</v>
      </c>
      <c r="O196" s="4" t="s">
        <v>813</v>
      </c>
      <c r="P196" s="4" t="s">
        <v>33</v>
      </c>
      <c r="Q196" s="4">
        <v>0</v>
      </c>
      <c r="R196" s="7">
        <v>45184.0000115741</v>
      </c>
      <c r="S196" s="6">
        <v>45228</v>
      </c>
      <c r="T196" s="4" t="s">
        <v>34</v>
      </c>
      <c r="U196" s="4">
        <v>977.05</v>
      </c>
      <c r="V196" s="4">
        <v>0</v>
      </c>
      <c r="W196" s="4">
        <v>0</v>
      </c>
      <c r="X196" s="4" t="s">
        <v>930</v>
      </c>
      <c r="Y196" s="4" t="s">
        <v>931</v>
      </c>
    </row>
    <row r="197" s="4" customFormat="1" spans="1:25">
      <c r="A197" s="4" t="s">
        <v>932</v>
      </c>
      <c r="B197" s="4" t="s">
        <v>26</v>
      </c>
      <c r="C197" s="4" t="s">
        <v>27</v>
      </c>
      <c r="D197" s="4" t="s">
        <v>177</v>
      </c>
      <c r="E197" s="4" t="s">
        <v>933</v>
      </c>
      <c r="F197" s="6">
        <v>45223</v>
      </c>
      <c r="G197" s="6">
        <v>45225</v>
      </c>
      <c r="H197" s="4">
        <v>1</v>
      </c>
      <c r="I197" s="4">
        <v>2</v>
      </c>
      <c r="J197" s="4">
        <v>2</v>
      </c>
      <c r="K197" s="4" t="s">
        <v>30</v>
      </c>
      <c r="L197" s="4">
        <v>3481.82</v>
      </c>
      <c r="M197" s="4">
        <v>3481.82</v>
      </c>
      <c r="N197" s="4" t="s">
        <v>934</v>
      </c>
      <c r="O197" s="4" t="s">
        <v>813</v>
      </c>
      <c r="P197" s="4" t="s">
        <v>33</v>
      </c>
      <c r="Q197" s="4">
        <v>0</v>
      </c>
      <c r="R197" s="7">
        <v>45188.0000115741</v>
      </c>
      <c r="S197" s="6">
        <v>45228</v>
      </c>
      <c r="T197" s="4" t="s">
        <v>34</v>
      </c>
      <c r="U197" s="4">
        <v>3481.82</v>
      </c>
      <c r="V197" s="4">
        <v>0</v>
      </c>
      <c r="W197" s="4">
        <v>0</v>
      </c>
      <c r="X197" s="4" t="s">
        <v>935</v>
      </c>
      <c r="Y197" s="4" t="s">
        <v>48</v>
      </c>
    </row>
    <row r="198" s="4" customFormat="1" spans="1:25">
      <c r="A198" s="4" t="s">
        <v>936</v>
      </c>
      <c r="B198" s="4" t="s">
        <v>26</v>
      </c>
      <c r="C198" s="4" t="s">
        <v>27</v>
      </c>
      <c r="D198" s="4" t="s">
        <v>937</v>
      </c>
      <c r="E198" s="4" t="s">
        <v>938</v>
      </c>
      <c r="F198" s="6">
        <v>45222</v>
      </c>
      <c r="G198" s="6">
        <v>45225</v>
      </c>
      <c r="H198" s="4">
        <v>2</v>
      </c>
      <c r="I198" s="4">
        <v>3</v>
      </c>
      <c r="J198" s="4">
        <v>6</v>
      </c>
      <c r="K198" s="4" t="s">
        <v>30</v>
      </c>
      <c r="L198" s="4">
        <v>3038.7</v>
      </c>
      <c r="M198" s="4">
        <v>3038.7</v>
      </c>
      <c r="N198" s="4" t="s">
        <v>939</v>
      </c>
      <c r="O198" s="4" t="s">
        <v>813</v>
      </c>
      <c r="P198" s="4" t="s">
        <v>33</v>
      </c>
      <c r="Q198" s="4">
        <v>0</v>
      </c>
      <c r="R198" s="7">
        <v>45190</v>
      </c>
      <c r="S198" s="6">
        <v>45228</v>
      </c>
      <c r="T198" s="4" t="s">
        <v>34</v>
      </c>
      <c r="U198" s="4">
        <v>3038.7</v>
      </c>
      <c r="V198" s="4">
        <v>0</v>
      </c>
      <c r="W198" s="4">
        <v>0</v>
      </c>
      <c r="X198" s="4" t="s">
        <v>940</v>
      </c>
      <c r="Y198" s="4" t="s">
        <v>48</v>
      </c>
    </row>
    <row r="199" s="4" customFormat="1" spans="1:25">
      <c r="A199" s="4" t="s">
        <v>941</v>
      </c>
      <c r="B199" s="4" t="s">
        <v>26</v>
      </c>
      <c r="C199" s="4" t="s">
        <v>27</v>
      </c>
      <c r="D199" s="4" t="s">
        <v>942</v>
      </c>
      <c r="E199" s="4" t="s">
        <v>514</v>
      </c>
      <c r="F199" s="6">
        <v>45223</v>
      </c>
      <c r="G199" s="6">
        <v>45225</v>
      </c>
      <c r="H199" s="4">
        <v>1</v>
      </c>
      <c r="I199" s="4">
        <v>2</v>
      </c>
      <c r="J199" s="4">
        <v>2</v>
      </c>
      <c r="K199" s="4" t="s">
        <v>30</v>
      </c>
      <c r="L199" s="4">
        <v>3049.6</v>
      </c>
      <c r="M199" s="4">
        <v>3049.6</v>
      </c>
      <c r="N199" s="4" t="s">
        <v>943</v>
      </c>
      <c r="O199" s="4" t="s">
        <v>813</v>
      </c>
      <c r="P199" s="4" t="s">
        <v>33</v>
      </c>
      <c r="Q199" s="4">
        <v>0</v>
      </c>
      <c r="R199" s="7">
        <v>45190</v>
      </c>
      <c r="S199" s="6">
        <v>45228</v>
      </c>
      <c r="T199" s="4" t="s">
        <v>34</v>
      </c>
      <c r="U199" s="4">
        <v>3049.6</v>
      </c>
      <c r="V199" s="4">
        <v>0</v>
      </c>
      <c r="W199" s="4">
        <v>0</v>
      </c>
      <c r="X199" s="4" t="s">
        <v>944</v>
      </c>
      <c r="Y199" s="4" t="s">
        <v>48</v>
      </c>
    </row>
    <row r="200" s="4" customFormat="1" spans="1:25">
      <c r="A200" s="4" t="s">
        <v>936</v>
      </c>
      <c r="B200" s="4" t="s">
        <v>26</v>
      </c>
      <c r="C200" s="4" t="s">
        <v>52</v>
      </c>
      <c r="D200" s="4" t="s">
        <v>937</v>
      </c>
      <c r="E200" s="4" t="s">
        <v>938</v>
      </c>
      <c r="F200" s="6">
        <v>45222</v>
      </c>
      <c r="G200" s="6">
        <v>45225</v>
      </c>
      <c r="H200" s="4">
        <v>2</v>
      </c>
      <c r="I200" s="4">
        <v>3</v>
      </c>
      <c r="J200" s="4">
        <v>6</v>
      </c>
      <c r="K200" s="4" t="s">
        <v>30</v>
      </c>
      <c r="L200" s="4">
        <v>-3038.7</v>
      </c>
      <c r="M200" s="4">
        <v>-3038.7</v>
      </c>
      <c r="N200" s="4" t="s">
        <v>939</v>
      </c>
      <c r="O200" s="4" t="s">
        <v>813</v>
      </c>
      <c r="P200" s="4" t="s">
        <v>33</v>
      </c>
      <c r="Q200" s="4">
        <v>0</v>
      </c>
      <c r="R200" s="7">
        <v>45190</v>
      </c>
      <c r="S200" s="6">
        <v>45228</v>
      </c>
      <c r="T200" s="4" t="s">
        <v>34</v>
      </c>
      <c r="U200" s="4">
        <v>-3038.7</v>
      </c>
      <c r="V200" s="4">
        <v>0</v>
      </c>
      <c r="W200" s="4">
        <v>0</v>
      </c>
      <c r="X200" s="4" t="s">
        <v>940</v>
      </c>
      <c r="Y200" s="4" t="s">
        <v>48</v>
      </c>
    </row>
    <row r="201" s="4" customFormat="1" spans="1:25">
      <c r="A201" s="4" t="s">
        <v>945</v>
      </c>
      <c r="B201" s="4" t="s">
        <v>26</v>
      </c>
      <c r="C201" s="4" t="s">
        <v>27</v>
      </c>
      <c r="D201" s="4" t="s">
        <v>946</v>
      </c>
      <c r="E201" s="4" t="s">
        <v>947</v>
      </c>
      <c r="F201" s="6">
        <v>45222</v>
      </c>
      <c r="G201" s="6">
        <v>45225</v>
      </c>
      <c r="H201" s="4">
        <v>1</v>
      </c>
      <c r="I201" s="4">
        <v>3</v>
      </c>
      <c r="J201" s="4">
        <v>3</v>
      </c>
      <c r="K201" s="4" t="s">
        <v>30</v>
      </c>
      <c r="L201" s="4">
        <v>2701.38</v>
      </c>
      <c r="M201" s="4">
        <v>2701.38</v>
      </c>
      <c r="N201" s="4" t="s">
        <v>948</v>
      </c>
      <c r="O201" s="4" t="s">
        <v>813</v>
      </c>
      <c r="P201" s="4" t="s">
        <v>33</v>
      </c>
      <c r="Q201" s="4">
        <v>0</v>
      </c>
      <c r="R201" s="7">
        <v>45192</v>
      </c>
      <c r="S201" s="6">
        <v>45228</v>
      </c>
      <c r="T201" s="4" t="s">
        <v>34</v>
      </c>
      <c r="U201" s="4">
        <v>2701.38</v>
      </c>
      <c r="V201" s="4">
        <v>0</v>
      </c>
      <c r="W201" s="4">
        <v>0</v>
      </c>
      <c r="X201" s="4" t="s">
        <v>949</v>
      </c>
      <c r="Y201" s="4" t="s">
        <v>48</v>
      </c>
    </row>
    <row r="202" s="4" customFormat="1" spans="1:25">
      <c r="A202" s="4" t="s">
        <v>950</v>
      </c>
      <c r="B202" s="4" t="s">
        <v>26</v>
      </c>
      <c r="C202" s="4" t="s">
        <v>27</v>
      </c>
      <c r="D202" s="4" t="s">
        <v>951</v>
      </c>
      <c r="E202" s="4" t="s">
        <v>952</v>
      </c>
      <c r="F202" s="6">
        <v>45223</v>
      </c>
      <c r="G202" s="6">
        <v>45225</v>
      </c>
      <c r="H202" s="4">
        <v>1</v>
      </c>
      <c r="I202" s="4">
        <v>2</v>
      </c>
      <c r="J202" s="4">
        <v>2</v>
      </c>
      <c r="K202" s="4" t="s">
        <v>30</v>
      </c>
      <c r="L202" s="4">
        <v>3274.4</v>
      </c>
      <c r="M202" s="4">
        <v>3274.4</v>
      </c>
      <c r="N202" s="4" t="s">
        <v>953</v>
      </c>
      <c r="O202" s="4" t="s">
        <v>813</v>
      </c>
      <c r="P202" s="4" t="s">
        <v>33</v>
      </c>
      <c r="Q202" s="4">
        <v>0</v>
      </c>
      <c r="R202" s="7">
        <v>45195</v>
      </c>
      <c r="S202" s="6">
        <v>45228</v>
      </c>
      <c r="T202" s="4" t="s">
        <v>34</v>
      </c>
      <c r="U202" s="4">
        <v>3274.4</v>
      </c>
      <c r="V202" s="4">
        <v>0</v>
      </c>
      <c r="W202" s="4">
        <v>0</v>
      </c>
      <c r="X202" s="4" t="s">
        <v>954</v>
      </c>
      <c r="Y202" s="4" t="s">
        <v>48</v>
      </c>
    </row>
    <row r="203" s="4" customFormat="1" spans="1:25">
      <c r="A203" s="4" t="s">
        <v>955</v>
      </c>
      <c r="B203" s="4" t="s">
        <v>26</v>
      </c>
      <c r="C203" s="4" t="s">
        <v>27</v>
      </c>
      <c r="D203" s="4" t="s">
        <v>956</v>
      </c>
      <c r="E203" s="4" t="s">
        <v>957</v>
      </c>
      <c r="F203" s="6">
        <v>45224</v>
      </c>
      <c r="G203" s="6">
        <v>45225</v>
      </c>
      <c r="H203" s="4">
        <v>1</v>
      </c>
      <c r="I203" s="4">
        <v>1</v>
      </c>
      <c r="J203" s="4">
        <v>1</v>
      </c>
      <c r="K203" s="4" t="s">
        <v>30</v>
      </c>
      <c r="L203" s="4">
        <v>700.97</v>
      </c>
      <c r="M203" s="4">
        <v>700.97</v>
      </c>
      <c r="N203" s="4" t="s">
        <v>958</v>
      </c>
      <c r="O203" s="4" t="s">
        <v>813</v>
      </c>
      <c r="P203" s="4" t="s">
        <v>33</v>
      </c>
      <c r="Q203" s="4">
        <v>0</v>
      </c>
      <c r="R203" s="7">
        <v>45196.0000115741</v>
      </c>
      <c r="S203" s="6">
        <v>45228</v>
      </c>
      <c r="T203" s="4" t="s">
        <v>34</v>
      </c>
      <c r="U203" s="4">
        <v>700.97</v>
      </c>
      <c r="V203" s="4">
        <v>0</v>
      </c>
      <c r="W203" s="4">
        <v>0</v>
      </c>
      <c r="X203" s="4" t="s">
        <v>959</v>
      </c>
      <c r="Y203" s="4" t="s">
        <v>48</v>
      </c>
    </row>
    <row r="204" s="4" customFormat="1" spans="1:25">
      <c r="A204" s="4" t="s">
        <v>960</v>
      </c>
      <c r="B204" s="4" t="s">
        <v>26</v>
      </c>
      <c r="C204" s="4" t="s">
        <v>27</v>
      </c>
      <c r="D204" s="4" t="s">
        <v>961</v>
      </c>
      <c r="E204" s="4" t="s">
        <v>252</v>
      </c>
      <c r="F204" s="6">
        <v>45223</v>
      </c>
      <c r="G204" s="6">
        <v>45225</v>
      </c>
      <c r="H204" s="4">
        <v>1</v>
      </c>
      <c r="I204" s="4">
        <v>2</v>
      </c>
      <c r="J204" s="4">
        <v>2</v>
      </c>
      <c r="K204" s="4" t="s">
        <v>30</v>
      </c>
      <c r="L204" s="4">
        <v>4950.04</v>
      </c>
      <c r="M204" s="4">
        <v>4950.04</v>
      </c>
      <c r="N204" s="4" t="s">
        <v>962</v>
      </c>
      <c r="O204" s="4" t="s">
        <v>813</v>
      </c>
      <c r="P204" s="4" t="s">
        <v>33</v>
      </c>
      <c r="Q204" s="4">
        <v>0</v>
      </c>
      <c r="R204" s="7">
        <v>45197.0000115741</v>
      </c>
      <c r="S204" s="6">
        <v>45228</v>
      </c>
      <c r="T204" s="4" t="s">
        <v>34</v>
      </c>
      <c r="U204" s="4">
        <v>4950.04</v>
      </c>
      <c r="V204" s="4">
        <v>0</v>
      </c>
      <c r="W204" s="4">
        <v>0</v>
      </c>
      <c r="X204" s="4" t="s">
        <v>963</v>
      </c>
      <c r="Y204" s="4" t="s">
        <v>964</v>
      </c>
    </row>
    <row r="205" s="4" customFormat="1" spans="1:25">
      <c r="A205" s="4" t="s">
        <v>960</v>
      </c>
      <c r="B205" s="4" t="s">
        <v>26</v>
      </c>
      <c r="C205" s="4" t="s">
        <v>52</v>
      </c>
      <c r="D205" s="4" t="s">
        <v>961</v>
      </c>
      <c r="E205" s="4" t="s">
        <v>252</v>
      </c>
      <c r="F205" s="6">
        <v>45223</v>
      </c>
      <c r="G205" s="6">
        <v>45225</v>
      </c>
      <c r="H205" s="4">
        <v>1</v>
      </c>
      <c r="I205" s="4">
        <v>2</v>
      </c>
      <c r="J205" s="4">
        <v>2</v>
      </c>
      <c r="K205" s="4" t="s">
        <v>30</v>
      </c>
      <c r="L205" s="4">
        <v>-4950.04</v>
      </c>
      <c r="M205" s="4">
        <v>-4950.04</v>
      </c>
      <c r="N205" s="4" t="s">
        <v>962</v>
      </c>
      <c r="O205" s="4" t="s">
        <v>813</v>
      </c>
      <c r="P205" s="4" t="s">
        <v>33</v>
      </c>
      <c r="Q205" s="4">
        <v>0</v>
      </c>
      <c r="R205" s="7">
        <v>45197.0000115741</v>
      </c>
      <c r="S205" s="6">
        <v>45228</v>
      </c>
      <c r="T205" s="4" t="s">
        <v>34</v>
      </c>
      <c r="U205" s="4">
        <v>-4950.04</v>
      </c>
      <c r="V205" s="4">
        <v>0</v>
      </c>
      <c r="W205" s="4">
        <v>0</v>
      </c>
      <c r="X205" s="4" t="s">
        <v>963</v>
      </c>
      <c r="Y205" s="4" t="s">
        <v>964</v>
      </c>
    </row>
    <row r="206" s="4" customFormat="1" spans="1:25">
      <c r="A206" s="4" t="s">
        <v>965</v>
      </c>
      <c r="B206" s="4" t="s">
        <v>26</v>
      </c>
      <c r="C206" s="4" t="s">
        <v>27</v>
      </c>
      <c r="D206" s="4" t="s">
        <v>966</v>
      </c>
      <c r="E206" s="4" t="s">
        <v>967</v>
      </c>
      <c r="F206" s="6">
        <v>45224</v>
      </c>
      <c r="G206" s="6">
        <v>45225</v>
      </c>
      <c r="H206" s="4">
        <v>1</v>
      </c>
      <c r="I206" s="4">
        <v>1</v>
      </c>
      <c r="J206" s="4">
        <v>1</v>
      </c>
      <c r="K206" s="4" t="s">
        <v>30</v>
      </c>
      <c r="L206" s="4">
        <v>1114.95</v>
      </c>
      <c r="M206" s="4">
        <v>1114.95</v>
      </c>
      <c r="N206" s="4" t="s">
        <v>968</v>
      </c>
      <c r="O206" s="4" t="s">
        <v>813</v>
      </c>
      <c r="P206" s="4" t="s">
        <v>33</v>
      </c>
      <c r="Q206" s="4">
        <v>0</v>
      </c>
      <c r="R206" s="7">
        <v>45197</v>
      </c>
      <c r="S206" s="6">
        <v>45228</v>
      </c>
      <c r="T206" s="4" t="s">
        <v>34</v>
      </c>
      <c r="U206" s="4">
        <v>1114.95</v>
      </c>
      <c r="V206" s="4">
        <v>0</v>
      </c>
      <c r="W206" s="4">
        <v>0</v>
      </c>
      <c r="X206" s="4" t="s">
        <v>969</v>
      </c>
      <c r="Y206" s="4" t="s">
        <v>48</v>
      </c>
    </row>
    <row r="207" s="4" customFormat="1" spans="1:25">
      <c r="A207" s="4" t="s">
        <v>970</v>
      </c>
      <c r="B207" s="4" t="s">
        <v>26</v>
      </c>
      <c r="C207" s="4" t="s">
        <v>27</v>
      </c>
      <c r="D207" s="4" t="s">
        <v>971</v>
      </c>
      <c r="E207" s="4" t="s">
        <v>972</v>
      </c>
      <c r="F207" s="6">
        <v>45224</v>
      </c>
      <c r="G207" s="6">
        <v>45225</v>
      </c>
      <c r="H207" s="4">
        <v>1</v>
      </c>
      <c r="I207" s="4">
        <v>1</v>
      </c>
      <c r="J207" s="4">
        <v>1</v>
      </c>
      <c r="K207" s="4" t="s">
        <v>30</v>
      </c>
      <c r="L207" s="4">
        <v>873.63</v>
      </c>
      <c r="M207" s="4">
        <v>873.63</v>
      </c>
      <c r="N207" s="4" t="s">
        <v>973</v>
      </c>
      <c r="O207" s="4" t="s">
        <v>813</v>
      </c>
      <c r="P207" s="4" t="s">
        <v>33</v>
      </c>
      <c r="Q207" s="4">
        <v>0</v>
      </c>
      <c r="R207" s="7">
        <v>45197.0000115741</v>
      </c>
      <c r="S207" s="6">
        <v>45228</v>
      </c>
      <c r="T207" s="4" t="s">
        <v>34</v>
      </c>
      <c r="U207" s="4">
        <v>873.63</v>
      </c>
      <c r="V207" s="4">
        <v>0</v>
      </c>
      <c r="W207" s="4">
        <v>0</v>
      </c>
      <c r="X207" s="4" t="s">
        <v>974</v>
      </c>
      <c r="Y207" s="4" t="s">
        <v>975</v>
      </c>
    </row>
    <row r="208" s="4" customFormat="1" spans="1:25">
      <c r="A208" s="4" t="s">
        <v>976</v>
      </c>
      <c r="B208" s="4" t="s">
        <v>26</v>
      </c>
      <c r="C208" s="4" t="s">
        <v>27</v>
      </c>
      <c r="D208" s="4" t="s">
        <v>312</v>
      </c>
      <c r="E208" s="4" t="s">
        <v>313</v>
      </c>
      <c r="F208" s="6">
        <v>45224</v>
      </c>
      <c r="G208" s="6">
        <v>45225</v>
      </c>
      <c r="H208" s="4">
        <v>1</v>
      </c>
      <c r="I208" s="4">
        <v>1</v>
      </c>
      <c r="J208" s="4">
        <v>1</v>
      </c>
      <c r="K208" s="4" t="s">
        <v>30</v>
      </c>
      <c r="L208" s="4">
        <v>1097.74</v>
      </c>
      <c r="M208" s="4">
        <v>1097.74</v>
      </c>
      <c r="N208" s="4" t="s">
        <v>977</v>
      </c>
      <c r="O208" s="4" t="s">
        <v>813</v>
      </c>
      <c r="P208" s="4" t="s">
        <v>33</v>
      </c>
      <c r="Q208" s="4">
        <v>0</v>
      </c>
      <c r="R208" s="7">
        <v>45201.0000115741</v>
      </c>
      <c r="S208" s="6">
        <v>45228</v>
      </c>
      <c r="T208" s="4" t="s">
        <v>34</v>
      </c>
      <c r="U208" s="4">
        <v>1097.74</v>
      </c>
      <c r="V208" s="4">
        <v>0</v>
      </c>
      <c r="W208" s="4">
        <v>0</v>
      </c>
      <c r="X208" s="4" t="s">
        <v>978</v>
      </c>
      <c r="Y208" s="4" t="s">
        <v>48</v>
      </c>
    </row>
    <row r="209" s="4" customFormat="1" spans="1:25">
      <c r="A209" s="4" t="s">
        <v>979</v>
      </c>
      <c r="B209" s="4" t="s">
        <v>26</v>
      </c>
      <c r="C209" s="4" t="s">
        <v>27</v>
      </c>
      <c r="D209" s="4" t="s">
        <v>795</v>
      </c>
      <c r="E209" s="4" t="s">
        <v>980</v>
      </c>
      <c r="F209" s="6">
        <v>45224</v>
      </c>
      <c r="G209" s="6">
        <v>45225</v>
      </c>
      <c r="H209" s="4">
        <v>2</v>
      </c>
      <c r="I209" s="4">
        <v>1</v>
      </c>
      <c r="J209" s="4">
        <v>2</v>
      </c>
      <c r="K209" s="4" t="s">
        <v>30</v>
      </c>
      <c r="L209" s="4">
        <v>603.94</v>
      </c>
      <c r="M209" s="4">
        <v>603.94</v>
      </c>
      <c r="N209" s="4" t="s">
        <v>981</v>
      </c>
      <c r="O209" s="4" t="s">
        <v>813</v>
      </c>
      <c r="P209" s="4" t="s">
        <v>33</v>
      </c>
      <c r="Q209" s="4">
        <v>0</v>
      </c>
      <c r="R209" s="7">
        <v>45201.0000115741</v>
      </c>
      <c r="S209" s="6">
        <v>45228</v>
      </c>
      <c r="T209" s="4" t="s">
        <v>34</v>
      </c>
      <c r="U209" s="4">
        <v>603.94</v>
      </c>
      <c r="V209" s="4">
        <v>0</v>
      </c>
      <c r="W209" s="4">
        <v>0</v>
      </c>
      <c r="X209" s="4" t="s">
        <v>982</v>
      </c>
      <c r="Y209" s="4" t="s">
        <v>983</v>
      </c>
    </row>
    <row r="210" s="4" customFormat="1" spans="1:25">
      <c r="A210" s="4" t="s">
        <v>984</v>
      </c>
      <c r="B210" s="4" t="s">
        <v>26</v>
      </c>
      <c r="C210" s="4" t="s">
        <v>27</v>
      </c>
      <c r="D210" s="4" t="s">
        <v>985</v>
      </c>
      <c r="E210" s="4" t="s">
        <v>986</v>
      </c>
      <c r="F210" s="6">
        <v>45221</v>
      </c>
      <c r="G210" s="6">
        <v>45225</v>
      </c>
      <c r="H210" s="4">
        <v>1</v>
      </c>
      <c r="I210" s="4">
        <v>4</v>
      </c>
      <c r="J210" s="4">
        <v>4</v>
      </c>
      <c r="K210" s="4" t="s">
        <v>30</v>
      </c>
      <c r="L210" s="4">
        <v>1522.76</v>
      </c>
      <c r="M210" s="4">
        <v>1522.76</v>
      </c>
      <c r="N210" s="4" t="s">
        <v>987</v>
      </c>
      <c r="O210" s="4" t="s">
        <v>813</v>
      </c>
      <c r="P210" s="4" t="s">
        <v>33</v>
      </c>
      <c r="Q210" s="4">
        <v>0</v>
      </c>
      <c r="R210" s="7">
        <v>45202.0000115741</v>
      </c>
      <c r="S210" s="6">
        <v>45228</v>
      </c>
      <c r="T210" s="4" t="s">
        <v>34</v>
      </c>
      <c r="U210" s="4">
        <v>1522.76</v>
      </c>
      <c r="V210" s="4">
        <v>0</v>
      </c>
      <c r="W210" s="4">
        <v>0</v>
      </c>
      <c r="X210" s="4" t="s">
        <v>988</v>
      </c>
      <c r="Y210" s="4" t="s">
        <v>398</v>
      </c>
    </row>
    <row r="211" s="4" customFormat="1" spans="1:25">
      <c r="A211" s="4" t="s">
        <v>989</v>
      </c>
      <c r="B211" s="4" t="s">
        <v>26</v>
      </c>
      <c r="C211" s="4" t="s">
        <v>27</v>
      </c>
      <c r="D211" s="4" t="s">
        <v>990</v>
      </c>
      <c r="E211" s="4" t="s">
        <v>188</v>
      </c>
      <c r="F211" s="6">
        <v>45224</v>
      </c>
      <c r="G211" s="6">
        <v>45225</v>
      </c>
      <c r="H211" s="4">
        <v>1</v>
      </c>
      <c r="I211" s="4">
        <v>1</v>
      </c>
      <c r="J211" s="4">
        <v>1</v>
      </c>
      <c r="K211" s="4" t="s">
        <v>30</v>
      </c>
      <c r="L211" s="4">
        <v>678.16</v>
      </c>
      <c r="M211" s="4">
        <v>678.16</v>
      </c>
      <c r="N211" s="4" t="s">
        <v>991</v>
      </c>
      <c r="O211" s="4" t="s">
        <v>813</v>
      </c>
      <c r="P211" s="4" t="s">
        <v>33</v>
      </c>
      <c r="Q211" s="4">
        <v>0</v>
      </c>
      <c r="R211" s="7">
        <v>45202</v>
      </c>
      <c r="S211" s="6">
        <v>45228</v>
      </c>
      <c r="T211" s="4" t="s">
        <v>34</v>
      </c>
      <c r="U211" s="4">
        <v>678.16</v>
      </c>
      <c r="V211" s="4">
        <v>0</v>
      </c>
      <c r="W211" s="4">
        <v>0</v>
      </c>
      <c r="X211" s="4" t="s">
        <v>992</v>
      </c>
      <c r="Y211" s="4" t="s">
        <v>48</v>
      </c>
    </row>
    <row r="212" s="4" customFormat="1" spans="1:25">
      <c r="A212" s="4" t="s">
        <v>993</v>
      </c>
      <c r="B212" s="4" t="s">
        <v>26</v>
      </c>
      <c r="C212" s="4" t="s">
        <v>27</v>
      </c>
      <c r="D212" s="4" t="s">
        <v>994</v>
      </c>
      <c r="E212" s="4" t="s">
        <v>995</v>
      </c>
      <c r="F212" s="6">
        <v>45224</v>
      </c>
      <c r="G212" s="6">
        <v>45225</v>
      </c>
      <c r="H212" s="4">
        <v>1</v>
      </c>
      <c r="I212" s="4">
        <v>1</v>
      </c>
      <c r="J212" s="4">
        <v>1</v>
      </c>
      <c r="K212" s="4" t="s">
        <v>30</v>
      </c>
      <c r="L212" s="4">
        <v>252.17</v>
      </c>
      <c r="M212" s="4">
        <v>252.17</v>
      </c>
      <c r="N212" s="4" t="s">
        <v>996</v>
      </c>
      <c r="O212" s="4" t="s">
        <v>813</v>
      </c>
      <c r="P212" s="4" t="s">
        <v>33</v>
      </c>
      <c r="Q212" s="4">
        <v>0</v>
      </c>
      <c r="R212" s="7">
        <v>45202.0000115741</v>
      </c>
      <c r="S212" s="6">
        <v>45228</v>
      </c>
      <c r="T212" s="4" t="s">
        <v>34</v>
      </c>
      <c r="U212" s="4">
        <v>252.17</v>
      </c>
      <c r="V212" s="4">
        <v>0</v>
      </c>
      <c r="W212" s="4">
        <v>0</v>
      </c>
      <c r="X212" s="4" t="s">
        <v>997</v>
      </c>
      <c r="Y212" s="4" t="s">
        <v>998</v>
      </c>
    </row>
    <row r="213" s="4" customFormat="1" spans="1:25">
      <c r="A213" s="4" t="s">
        <v>999</v>
      </c>
      <c r="B213" s="4" t="s">
        <v>26</v>
      </c>
      <c r="C213" s="4" t="s">
        <v>27</v>
      </c>
      <c r="D213" s="4" t="s">
        <v>1000</v>
      </c>
      <c r="E213" s="4" t="s">
        <v>1001</v>
      </c>
      <c r="F213" s="6">
        <v>45223</v>
      </c>
      <c r="G213" s="6">
        <v>45225</v>
      </c>
      <c r="H213" s="4">
        <v>1</v>
      </c>
      <c r="I213" s="4">
        <v>2</v>
      </c>
      <c r="J213" s="4">
        <v>2</v>
      </c>
      <c r="K213" s="4" t="s">
        <v>30</v>
      </c>
      <c r="L213" s="4">
        <v>492.28</v>
      </c>
      <c r="M213" s="4">
        <v>492.28</v>
      </c>
      <c r="N213" s="4" t="s">
        <v>1002</v>
      </c>
      <c r="O213" s="4" t="s">
        <v>813</v>
      </c>
      <c r="P213" s="4" t="s">
        <v>33</v>
      </c>
      <c r="Q213" s="4">
        <v>0</v>
      </c>
      <c r="R213" s="7">
        <v>45204</v>
      </c>
      <c r="S213" s="6">
        <v>45228</v>
      </c>
      <c r="T213" s="4" t="s">
        <v>34</v>
      </c>
      <c r="U213" s="4">
        <v>492.28</v>
      </c>
      <c r="V213" s="4">
        <v>0</v>
      </c>
      <c r="W213" s="4">
        <v>0</v>
      </c>
      <c r="X213" s="4" t="s">
        <v>1003</v>
      </c>
      <c r="Y213" s="4" t="s">
        <v>1004</v>
      </c>
    </row>
    <row r="214" s="4" customFormat="1" spans="1:25">
      <c r="A214" s="4" t="s">
        <v>1005</v>
      </c>
      <c r="B214" s="4" t="s">
        <v>26</v>
      </c>
      <c r="C214" s="4" t="s">
        <v>27</v>
      </c>
      <c r="D214" s="4" t="s">
        <v>1006</v>
      </c>
      <c r="E214" s="4" t="s">
        <v>896</v>
      </c>
      <c r="F214" s="6">
        <v>45223</v>
      </c>
      <c r="G214" s="6">
        <v>45225</v>
      </c>
      <c r="H214" s="4">
        <v>1</v>
      </c>
      <c r="I214" s="4">
        <v>2</v>
      </c>
      <c r="J214" s="4">
        <v>2</v>
      </c>
      <c r="K214" s="4" t="s">
        <v>30</v>
      </c>
      <c r="L214" s="4">
        <v>416.63</v>
      </c>
      <c r="M214" s="4">
        <v>416.63</v>
      </c>
      <c r="N214" s="4" t="s">
        <v>1007</v>
      </c>
      <c r="O214" s="4" t="s">
        <v>813</v>
      </c>
      <c r="P214" s="4" t="s">
        <v>33</v>
      </c>
      <c r="Q214" s="4">
        <v>0</v>
      </c>
      <c r="R214" s="7">
        <v>45204.0000115741</v>
      </c>
      <c r="S214" s="6">
        <v>45228</v>
      </c>
      <c r="T214" s="4" t="s">
        <v>34</v>
      </c>
      <c r="U214" s="4">
        <v>416.63</v>
      </c>
      <c r="V214" s="4">
        <v>0</v>
      </c>
      <c r="W214" s="4">
        <v>0</v>
      </c>
      <c r="X214" s="4" t="s">
        <v>1008</v>
      </c>
      <c r="Y214" s="4" t="s">
        <v>1009</v>
      </c>
    </row>
    <row r="215" s="4" customFormat="1" spans="1:25">
      <c r="A215" s="4" t="s">
        <v>1010</v>
      </c>
      <c r="B215" s="4" t="s">
        <v>26</v>
      </c>
      <c r="C215" s="4" t="s">
        <v>27</v>
      </c>
      <c r="D215" s="4" t="s">
        <v>1011</v>
      </c>
      <c r="E215" s="4" t="s">
        <v>912</v>
      </c>
      <c r="F215" s="6">
        <v>45223</v>
      </c>
      <c r="G215" s="6">
        <v>45225</v>
      </c>
      <c r="H215" s="4">
        <v>1</v>
      </c>
      <c r="I215" s="4">
        <v>2</v>
      </c>
      <c r="J215" s="4">
        <v>2</v>
      </c>
      <c r="K215" s="4" t="s">
        <v>30</v>
      </c>
      <c r="L215" s="4">
        <v>290.58</v>
      </c>
      <c r="M215" s="4">
        <v>290.58</v>
      </c>
      <c r="N215" s="4" t="s">
        <v>1012</v>
      </c>
      <c r="O215" s="4" t="s">
        <v>813</v>
      </c>
      <c r="P215" s="4" t="s">
        <v>33</v>
      </c>
      <c r="Q215" s="4">
        <v>0</v>
      </c>
      <c r="R215" s="7">
        <v>45204</v>
      </c>
      <c r="S215" s="6">
        <v>45228</v>
      </c>
      <c r="T215" s="4" t="s">
        <v>34</v>
      </c>
      <c r="U215" s="4">
        <v>290.58</v>
      </c>
      <c r="V215" s="4">
        <v>0</v>
      </c>
      <c r="W215" s="4">
        <v>0</v>
      </c>
      <c r="X215" s="4" t="s">
        <v>1013</v>
      </c>
      <c r="Y215" s="4" t="s">
        <v>1014</v>
      </c>
    </row>
    <row r="216" s="4" customFormat="1" spans="1:25">
      <c r="A216" s="4" t="s">
        <v>1015</v>
      </c>
      <c r="B216" s="4" t="s">
        <v>26</v>
      </c>
      <c r="C216" s="4" t="s">
        <v>27</v>
      </c>
      <c r="D216" s="4" t="s">
        <v>1016</v>
      </c>
      <c r="E216" s="4" t="s">
        <v>1017</v>
      </c>
      <c r="F216" s="6">
        <v>45224</v>
      </c>
      <c r="G216" s="6">
        <v>45225</v>
      </c>
      <c r="H216" s="4">
        <v>1</v>
      </c>
      <c r="I216" s="4">
        <v>1</v>
      </c>
      <c r="J216" s="4">
        <v>1</v>
      </c>
      <c r="K216" s="4" t="s">
        <v>30</v>
      </c>
      <c r="L216" s="4">
        <v>363.01</v>
      </c>
      <c r="M216" s="4">
        <v>363.01</v>
      </c>
      <c r="N216" s="4" t="s">
        <v>604</v>
      </c>
      <c r="O216" s="4" t="s">
        <v>813</v>
      </c>
      <c r="P216" s="4" t="s">
        <v>33</v>
      </c>
      <c r="Q216" s="4">
        <v>0</v>
      </c>
      <c r="R216" s="7">
        <v>45205</v>
      </c>
      <c r="S216" s="6">
        <v>45228</v>
      </c>
      <c r="T216" s="4" t="s">
        <v>34</v>
      </c>
      <c r="U216" s="4">
        <v>363.01</v>
      </c>
      <c r="V216" s="4">
        <v>0</v>
      </c>
      <c r="W216" s="4">
        <v>0</v>
      </c>
      <c r="X216" s="4" t="s">
        <v>1018</v>
      </c>
      <c r="Y216" s="4" t="s">
        <v>48</v>
      </c>
    </row>
    <row r="217" s="4" customFormat="1" spans="1:25">
      <c r="A217" s="4" t="s">
        <v>1019</v>
      </c>
      <c r="B217" s="4" t="s">
        <v>26</v>
      </c>
      <c r="C217" s="4" t="s">
        <v>27</v>
      </c>
      <c r="D217" s="4" t="s">
        <v>1020</v>
      </c>
      <c r="E217" s="4" t="s">
        <v>1021</v>
      </c>
      <c r="F217" s="6">
        <v>45224</v>
      </c>
      <c r="G217" s="6">
        <v>45225</v>
      </c>
      <c r="H217" s="4">
        <v>1</v>
      </c>
      <c r="I217" s="4">
        <v>1</v>
      </c>
      <c r="J217" s="4">
        <v>1</v>
      </c>
      <c r="K217" s="4" t="s">
        <v>30</v>
      </c>
      <c r="L217" s="4">
        <v>320.57</v>
      </c>
      <c r="M217" s="4">
        <v>320.57</v>
      </c>
      <c r="N217" s="4" t="s">
        <v>1022</v>
      </c>
      <c r="O217" s="4" t="s">
        <v>813</v>
      </c>
      <c r="P217" s="4" t="s">
        <v>33</v>
      </c>
      <c r="Q217" s="4">
        <v>0</v>
      </c>
      <c r="R217" s="7">
        <v>45206</v>
      </c>
      <c r="S217" s="6">
        <v>45228</v>
      </c>
      <c r="T217" s="4" t="s">
        <v>34</v>
      </c>
      <c r="U217" s="4">
        <v>320.57</v>
      </c>
      <c r="V217" s="4">
        <v>0</v>
      </c>
      <c r="W217" s="4">
        <v>0</v>
      </c>
      <c r="X217" s="4" t="s">
        <v>1023</v>
      </c>
      <c r="Y217" s="4" t="s">
        <v>1024</v>
      </c>
    </row>
    <row r="218" s="4" customFormat="1" spans="1:26">
      <c r="A218" s="4" t="s">
        <v>1025</v>
      </c>
      <c r="B218" s="4" t="s">
        <v>26</v>
      </c>
      <c r="C218" s="4" t="s">
        <v>27</v>
      </c>
      <c r="D218" s="4" t="s">
        <v>1026</v>
      </c>
      <c r="E218" s="4" t="s">
        <v>537</v>
      </c>
      <c r="F218" s="6">
        <v>45222</v>
      </c>
      <c r="G218" s="6">
        <v>45225</v>
      </c>
      <c r="H218" s="4">
        <v>1</v>
      </c>
      <c r="I218" s="4">
        <v>3</v>
      </c>
      <c r="J218" s="4">
        <v>3</v>
      </c>
      <c r="K218" s="4" t="s">
        <v>30</v>
      </c>
      <c r="L218" s="4">
        <v>6469.47</v>
      </c>
      <c r="M218" s="4">
        <v>6469.47</v>
      </c>
      <c r="N218" s="4" t="s">
        <v>1027</v>
      </c>
      <c r="O218" s="4" t="s">
        <v>813</v>
      </c>
      <c r="P218" s="4" t="s">
        <v>33</v>
      </c>
      <c r="Q218" s="4">
        <v>0</v>
      </c>
      <c r="R218" s="7">
        <v>45206</v>
      </c>
      <c r="S218" s="6">
        <v>45228</v>
      </c>
      <c r="T218" s="4" t="s">
        <v>34</v>
      </c>
      <c r="U218" s="4">
        <v>6469.47</v>
      </c>
      <c r="V218" s="4">
        <v>0</v>
      </c>
      <c r="W218" s="4">
        <v>0</v>
      </c>
      <c r="X218" s="4" t="s">
        <v>1028</v>
      </c>
      <c r="Y218" s="4">
        <v>1289273</v>
      </c>
      <c r="Z218" s="4" t="s">
        <v>1029</v>
      </c>
    </row>
    <row r="219" s="4" customFormat="1" spans="1:25">
      <c r="A219" s="4" t="s">
        <v>1030</v>
      </c>
      <c r="B219" s="4" t="s">
        <v>26</v>
      </c>
      <c r="C219" s="4" t="s">
        <v>27</v>
      </c>
      <c r="D219" s="4" t="s">
        <v>583</v>
      </c>
      <c r="E219" s="4" t="s">
        <v>1031</v>
      </c>
      <c r="F219" s="6">
        <v>45224</v>
      </c>
      <c r="G219" s="6">
        <v>45225</v>
      </c>
      <c r="H219" s="4">
        <v>1</v>
      </c>
      <c r="I219" s="4">
        <v>1</v>
      </c>
      <c r="J219" s="4">
        <v>1</v>
      </c>
      <c r="K219" s="4" t="s">
        <v>30</v>
      </c>
      <c r="L219" s="4">
        <v>297.16</v>
      </c>
      <c r="M219" s="4">
        <v>297.16</v>
      </c>
      <c r="N219" s="4" t="s">
        <v>1032</v>
      </c>
      <c r="O219" s="4" t="s">
        <v>813</v>
      </c>
      <c r="P219" s="4" t="s">
        <v>33</v>
      </c>
      <c r="Q219" s="4">
        <v>0</v>
      </c>
      <c r="R219" s="7">
        <v>45206.0000115741</v>
      </c>
      <c r="S219" s="6">
        <v>45228</v>
      </c>
      <c r="T219" s="4" t="s">
        <v>34</v>
      </c>
      <c r="U219" s="4">
        <v>297.16</v>
      </c>
      <c r="V219" s="4">
        <v>0</v>
      </c>
      <c r="W219" s="4">
        <v>0</v>
      </c>
      <c r="X219" s="4" t="s">
        <v>1033</v>
      </c>
      <c r="Y219" s="4" t="s">
        <v>48</v>
      </c>
    </row>
    <row r="220" s="4" customFormat="1" spans="1:25">
      <c r="A220" s="4" t="s">
        <v>1034</v>
      </c>
      <c r="B220" s="4" t="s">
        <v>26</v>
      </c>
      <c r="C220" s="4" t="s">
        <v>27</v>
      </c>
      <c r="D220" s="4" t="s">
        <v>994</v>
      </c>
      <c r="E220" s="4" t="s">
        <v>1035</v>
      </c>
      <c r="F220" s="6">
        <v>45222</v>
      </c>
      <c r="G220" s="6">
        <v>45225</v>
      </c>
      <c r="H220" s="4">
        <v>1</v>
      </c>
      <c r="I220" s="4">
        <v>3</v>
      </c>
      <c r="J220" s="4">
        <v>3</v>
      </c>
      <c r="K220" s="4" t="s">
        <v>30</v>
      </c>
      <c r="L220" s="4">
        <v>626.19</v>
      </c>
      <c r="M220" s="4">
        <v>626.19</v>
      </c>
      <c r="N220" s="4" t="s">
        <v>1036</v>
      </c>
      <c r="O220" s="4" t="s">
        <v>813</v>
      </c>
      <c r="P220" s="4" t="s">
        <v>33</v>
      </c>
      <c r="Q220" s="4">
        <v>0</v>
      </c>
      <c r="R220" s="7">
        <v>45206</v>
      </c>
      <c r="S220" s="6">
        <v>45228</v>
      </c>
      <c r="T220" s="4" t="s">
        <v>34</v>
      </c>
      <c r="U220" s="4">
        <v>626.19</v>
      </c>
      <c r="V220" s="4">
        <v>0</v>
      </c>
      <c r="W220" s="4">
        <v>0</v>
      </c>
      <c r="X220" s="4" t="s">
        <v>1037</v>
      </c>
      <c r="Y220" s="4" t="s">
        <v>1038</v>
      </c>
    </row>
    <row r="221" s="4" customFormat="1" spans="1:25">
      <c r="A221" s="4" t="s">
        <v>1039</v>
      </c>
      <c r="B221" s="4" t="s">
        <v>26</v>
      </c>
      <c r="C221" s="4" t="s">
        <v>27</v>
      </c>
      <c r="D221" s="4" t="s">
        <v>1040</v>
      </c>
      <c r="E221" s="4" t="s">
        <v>1041</v>
      </c>
      <c r="F221" s="6">
        <v>45222</v>
      </c>
      <c r="G221" s="6">
        <v>45225</v>
      </c>
      <c r="H221" s="4">
        <v>1</v>
      </c>
      <c r="I221" s="4">
        <v>3</v>
      </c>
      <c r="J221" s="4">
        <v>3</v>
      </c>
      <c r="K221" s="4" t="s">
        <v>30</v>
      </c>
      <c r="L221" s="4">
        <v>7035.75</v>
      </c>
      <c r="M221" s="4">
        <v>7035.75</v>
      </c>
      <c r="N221" s="4" t="s">
        <v>1042</v>
      </c>
      <c r="O221" s="4" t="s">
        <v>813</v>
      </c>
      <c r="P221" s="4" t="s">
        <v>33</v>
      </c>
      <c r="Q221" s="4">
        <v>0</v>
      </c>
      <c r="R221" s="7">
        <v>45207</v>
      </c>
      <c r="S221" s="6">
        <v>45228</v>
      </c>
      <c r="T221" s="4" t="s">
        <v>34</v>
      </c>
      <c r="U221" s="4">
        <v>7035.75</v>
      </c>
      <c r="V221" s="4">
        <v>0</v>
      </c>
      <c r="W221" s="4">
        <v>0</v>
      </c>
      <c r="X221" s="4" t="s">
        <v>1043</v>
      </c>
      <c r="Y221" s="4" t="s">
        <v>48</v>
      </c>
    </row>
    <row r="222" s="4" customFormat="1" spans="1:25">
      <c r="A222" s="4" t="s">
        <v>1044</v>
      </c>
      <c r="B222" s="4" t="s">
        <v>26</v>
      </c>
      <c r="C222" s="4" t="s">
        <v>27</v>
      </c>
      <c r="D222" s="4" t="s">
        <v>1045</v>
      </c>
      <c r="E222" s="4" t="s">
        <v>1046</v>
      </c>
      <c r="F222" s="6">
        <v>45218</v>
      </c>
      <c r="G222" s="6">
        <v>45225</v>
      </c>
      <c r="H222" s="4">
        <v>1</v>
      </c>
      <c r="I222" s="4">
        <v>7</v>
      </c>
      <c r="J222" s="4">
        <v>7</v>
      </c>
      <c r="K222" s="4" t="s">
        <v>30</v>
      </c>
      <c r="L222" s="4">
        <v>1621.55</v>
      </c>
      <c r="M222" s="4">
        <v>1621.55</v>
      </c>
      <c r="N222" s="4" t="s">
        <v>1047</v>
      </c>
      <c r="O222" s="4" t="s">
        <v>813</v>
      </c>
      <c r="P222" s="4" t="s">
        <v>33</v>
      </c>
      <c r="Q222" s="4">
        <v>0</v>
      </c>
      <c r="R222" s="7">
        <v>45207</v>
      </c>
      <c r="S222" s="6">
        <v>45228</v>
      </c>
      <c r="T222" s="4" t="s">
        <v>34</v>
      </c>
      <c r="U222" s="4">
        <v>1621.55</v>
      </c>
      <c r="V222" s="4">
        <v>0</v>
      </c>
      <c r="W222" s="4">
        <v>0</v>
      </c>
      <c r="X222" s="4" t="s">
        <v>1048</v>
      </c>
      <c r="Y222" s="4" t="s">
        <v>1049</v>
      </c>
    </row>
    <row r="223" s="4" customFormat="1" spans="1:25">
      <c r="A223" s="4" t="s">
        <v>1050</v>
      </c>
      <c r="B223" s="4" t="s">
        <v>26</v>
      </c>
      <c r="C223" s="4" t="s">
        <v>27</v>
      </c>
      <c r="D223" s="4" t="s">
        <v>1051</v>
      </c>
      <c r="E223" s="4" t="s">
        <v>363</v>
      </c>
      <c r="F223" s="6">
        <v>45224</v>
      </c>
      <c r="G223" s="6">
        <v>45225</v>
      </c>
      <c r="H223" s="4">
        <v>1</v>
      </c>
      <c r="I223" s="4">
        <v>1</v>
      </c>
      <c r="J223" s="4">
        <v>1</v>
      </c>
      <c r="K223" s="4" t="s">
        <v>30</v>
      </c>
      <c r="L223" s="4">
        <v>229.13</v>
      </c>
      <c r="M223" s="4">
        <v>229.13</v>
      </c>
      <c r="N223" s="4" t="s">
        <v>1052</v>
      </c>
      <c r="O223" s="4" t="s">
        <v>813</v>
      </c>
      <c r="P223" s="4" t="s">
        <v>33</v>
      </c>
      <c r="Q223" s="4">
        <v>0</v>
      </c>
      <c r="R223" s="7">
        <v>45207.0000115741</v>
      </c>
      <c r="S223" s="6">
        <v>45228</v>
      </c>
      <c r="T223" s="4" t="s">
        <v>34</v>
      </c>
      <c r="U223" s="4">
        <v>229.13</v>
      </c>
      <c r="V223" s="4">
        <v>0</v>
      </c>
      <c r="W223" s="4">
        <v>0</v>
      </c>
      <c r="X223" s="4" t="s">
        <v>1053</v>
      </c>
      <c r="Y223" s="4" t="s">
        <v>1054</v>
      </c>
    </row>
    <row r="224" s="4" customFormat="1" spans="1:25">
      <c r="A224" s="4" t="s">
        <v>1055</v>
      </c>
      <c r="B224" s="4" t="s">
        <v>26</v>
      </c>
      <c r="C224" s="4" t="s">
        <v>27</v>
      </c>
      <c r="D224" s="4" t="s">
        <v>1056</v>
      </c>
      <c r="E224" s="4" t="s">
        <v>1057</v>
      </c>
      <c r="F224" s="6">
        <v>45224</v>
      </c>
      <c r="G224" s="6">
        <v>45225</v>
      </c>
      <c r="H224" s="4">
        <v>1</v>
      </c>
      <c r="I224" s="4">
        <v>1</v>
      </c>
      <c r="J224" s="4">
        <v>1</v>
      </c>
      <c r="K224" s="4" t="s">
        <v>30</v>
      </c>
      <c r="L224" s="4">
        <v>945.51</v>
      </c>
      <c r="M224" s="4">
        <v>945.51</v>
      </c>
      <c r="N224" s="4" t="s">
        <v>1058</v>
      </c>
      <c r="O224" s="4" t="s">
        <v>813</v>
      </c>
      <c r="P224" s="4" t="s">
        <v>33</v>
      </c>
      <c r="Q224" s="4">
        <v>0</v>
      </c>
      <c r="R224" s="7">
        <v>45207</v>
      </c>
      <c r="S224" s="6">
        <v>45228</v>
      </c>
      <c r="T224" s="4" t="s">
        <v>34</v>
      </c>
      <c r="U224" s="4">
        <v>945.51</v>
      </c>
      <c r="V224" s="4">
        <v>0</v>
      </c>
      <c r="W224" s="4">
        <v>0</v>
      </c>
      <c r="X224" s="4" t="s">
        <v>1059</v>
      </c>
      <c r="Y224" s="4" t="s">
        <v>48</v>
      </c>
    </row>
    <row r="225" s="4" customFormat="1" spans="1:25">
      <c r="A225" s="4" t="s">
        <v>1060</v>
      </c>
      <c r="B225" s="4" t="s">
        <v>26</v>
      </c>
      <c r="C225" s="4" t="s">
        <v>27</v>
      </c>
      <c r="D225" s="4" t="s">
        <v>1061</v>
      </c>
      <c r="E225" s="4" t="s">
        <v>1062</v>
      </c>
      <c r="F225" s="6">
        <v>45224</v>
      </c>
      <c r="G225" s="6">
        <v>45225</v>
      </c>
      <c r="H225" s="4">
        <v>1</v>
      </c>
      <c r="I225" s="4">
        <v>1</v>
      </c>
      <c r="J225" s="4">
        <v>1</v>
      </c>
      <c r="K225" s="4" t="s">
        <v>30</v>
      </c>
      <c r="L225" s="4">
        <v>920.56</v>
      </c>
      <c r="M225" s="4">
        <v>920.56</v>
      </c>
      <c r="N225" s="4" t="s">
        <v>1063</v>
      </c>
      <c r="O225" s="4" t="s">
        <v>813</v>
      </c>
      <c r="P225" s="4" t="s">
        <v>33</v>
      </c>
      <c r="Q225" s="4">
        <v>0</v>
      </c>
      <c r="R225" s="7">
        <v>45208.0000115741</v>
      </c>
      <c r="S225" s="6">
        <v>45228</v>
      </c>
      <c r="T225" s="4" t="s">
        <v>34</v>
      </c>
      <c r="U225" s="4">
        <v>920.56</v>
      </c>
      <c r="V225" s="4">
        <v>0</v>
      </c>
      <c r="W225" s="4">
        <v>0</v>
      </c>
      <c r="X225" s="4" t="s">
        <v>1064</v>
      </c>
      <c r="Y225" s="4" t="s">
        <v>1065</v>
      </c>
    </row>
    <row r="226" s="4" customFormat="1" spans="1:25">
      <c r="A226" s="4" t="s">
        <v>1066</v>
      </c>
      <c r="B226" s="4" t="s">
        <v>26</v>
      </c>
      <c r="C226" s="4" t="s">
        <v>27</v>
      </c>
      <c r="D226" s="4" t="s">
        <v>1067</v>
      </c>
      <c r="E226" s="4" t="s">
        <v>1068</v>
      </c>
      <c r="F226" s="6">
        <v>45220</v>
      </c>
      <c r="G226" s="6">
        <v>45225</v>
      </c>
      <c r="H226" s="4">
        <v>1</v>
      </c>
      <c r="I226" s="4">
        <v>5</v>
      </c>
      <c r="J226" s="4">
        <v>5</v>
      </c>
      <c r="K226" s="4" t="s">
        <v>30</v>
      </c>
      <c r="L226" s="4">
        <v>16533.55</v>
      </c>
      <c r="M226" s="4">
        <v>16533.55</v>
      </c>
      <c r="N226" s="4" t="s">
        <v>1069</v>
      </c>
      <c r="O226" s="4" t="s">
        <v>813</v>
      </c>
      <c r="P226" s="4" t="s">
        <v>33</v>
      </c>
      <c r="Q226" s="4">
        <v>0</v>
      </c>
      <c r="R226" s="7">
        <v>45208.0000115741</v>
      </c>
      <c r="S226" s="6">
        <v>45228</v>
      </c>
      <c r="T226" s="4" t="s">
        <v>34</v>
      </c>
      <c r="U226" s="4">
        <v>16533.55</v>
      </c>
      <c r="V226" s="4">
        <v>0</v>
      </c>
      <c r="W226" s="4">
        <v>0</v>
      </c>
      <c r="X226" s="4" t="s">
        <v>1070</v>
      </c>
      <c r="Y226" s="4" t="s">
        <v>48</v>
      </c>
    </row>
    <row r="227" s="4" customFormat="1" spans="1:25">
      <c r="A227" s="4" t="s">
        <v>1066</v>
      </c>
      <c r="B227" s="4" t="s">
        <v>26</v>
      </c>
      <c r="C227" s="4" t="s">
        <v>52</v>
      </c>
      <c r="D227" s="4" t="s">
        <v>1067</v>
      </c>
      <c r="E227" s="4" t="s">
        <v>1068</v>
      </c>
      <c r="F227" s="6">
        <v>45220</v>
      </c>
      <c r="G227" s="6">
        <v>45225</v>
      </c>
      <c r="H227" s="4">
        <v>1</v>
      </c>
      <c r="I227" s="4">
        <v>5</v>
      </c>
      <c r="J227" s="4">
        <v>5</v>
      </c>
      <c r="K227" s="4" t="s">
        <v>30</v>
      </c>
      <c r="L227" s="4">
        <v>-16533.55</v>
      </c>
      <c r="M227" s="4">
        <v>-16533.55</v>
      </c>
      <c r="N227" s="4" t="s">
        <v>1069</v>
      </c>
      <c r="O227" s="4" t="s">
        <v>813</v>
      </c>
      <c r="P227" s="4" t="s">
        <v>33</v>
      </c>
      <c r="Q227" s="4">
        <v>0</v>
      </c>
      <c r="R227" s="7">
        <v>45208.0000115741</v>
      </c>
      <c r="S227" s="6">
        <v>45228</v>
      </c>
      <c r="T227" s="4" t="s">
        <v>34</v>
      </c>
      <c r="U227" s="4">
        <v>-16533.55</v>
      </c>
      <c r="V227" s="4">
        <v>0</v>
      </c>
      <c r="W227" s="4">
        <v>0</v>
      </c>
      <c r="X227" s="4" t="s">
        <v>1070</v>
      </c>
      <c r="Y227" s="4" t="s">
        <v>48</v>
      </c>
    </row>
    <row r="228" s="4" customFormat="1" spans="1:25">
      <c r="A228" s="4" t="s">
        <v>1071</v>
      </c>
      <c r="B228" s="4" t="s">
        <v>26</v>
      </c>
      <c r="C228" s="4" t="s">
        <v>27</v>
      </c>
      <c r="D228" s="4" t="s">
        <v>1072</v>
      </c>
      <c r="E228" s="4" t="s">
        <v>1073</v>
      </c>
      <c r="F228" s="6">
        <v>45224</v>
      </c>
      <c r="G228" s="6">
        <v>45225</v>
      </c>
      <c r="H228" s="4">
        <v>1</v>
      </c>
      <c r="I228" s="4">
        <v>1</v>
      </c>
      <c r="J228" s="4">
        <v>1</v>
      </c>
      <c r="K228" s="4" t="s">
        <v>30</v>
      </c>
      <c r="L228" s="4">
        <v>239.53</v>
      </c>
      <c r="M228" s="4">
        <v>239.53</v>
      </c>
      <c r="N228" s="4" t="s">
        <v>1074</v>
      </c>
      <c r="O228" s="4" t="s">
        <v>813</v>
      </c>
      <c r="P228" s="4" t="s">
        <v>33</v>
      </c>
      <c r="Q228" s="4">
        <v>0</v>
      </c>
      <c r="R228" s="7">
        <v>45209</v>
      </c>
      <c r="S228" s="6">
        <v>45228</v>
      </c>
      <c r="T228" s="4" t="s">
        <v>34</v>
      </c>
      <c r="U228" s="4">
        <v>239.53</v>
      </c>
      <c r="V228" s="4">
        <v>0</v>
      </c>
      <c r="W228" s="4">
        <v>0</v>
      </c>
      <c r="X228" s="4" t="s">
        <v>1075</v>
      </c>
      <c r="Y228" s="4" t="s">
        <v>48</v>
      </c>
    </row>
    <row r="229" s="4" customFormat="1" spans="1:25">
      <c r="A229" s="4" t="s">
        <v>1076</v>
      </c>
      <c r="B229" s="4" t="s">
        <v>26</v>
      </c>
      <c r="C229" s="4" t="s">
        <v>27</v>
      </c>
      <c r="D229" s="4" t="s">
        <v>1077</v>
      </c>
      <c r="E229" s="4" t="s">
        <v>1078</v>
      </c>
      <c r="F229" s="6">
        <v>45221</v>
      </c>
      <c r="G229" s="6">
        <v>45225</v>
      </c>
      <c r="H229" s="4">
        <v>1</v>
      </c>
      <c r="I229" s="4">
        <v>4</v>
      </c>
      <c r="J229" s="4">
        <v>4</v>
      </c>
      <c r="K229" s="4" t="s">
        <v>30</v>
      </c>
      <c r="L229" s="4">
        <v>9018.36</v>
      </c>
      <c r="M229" s="4">
        <v>9018.36</v>
      </c>
      <c r="N229" s="4" t="s">
        <v>1079</v>
      </c>
      <c r="O229" s="4" t="s">
        <v>813</v>
      </c>
      <c r="P229" s="4" t="s">
        <v>33</v>
      </c>
      <c r="Q229" s="4">
        <v>0</v>
      </c>
      <c r="R229" s="7">
        <v>45209</v>
      </c>
      <c r="S229" s="6">
        <v>45228</v>
      </c>
      <c r="T229" s="4" t="s">
        <v>34</v>
      </c>
      <c r="U229" s="4">
        <v>9018.36</v>
      </c>
      <c r="V229" s="4">
        <v>0</v>
      </c>
      <c r="W229" s="4">
        <v>0</v>
      </c>
      <c r="X229" s="4" t="s">
        <v>1080</v>
      </c>
      <c r="Y229" s="4" t="s">
        <v>1081</v>
      </c>
    </row>
    <row r="230" s="4" customFormat="1" spans="1:25">
      <c r="A230" s="4" t="s">
        <v>1082</v>
      </c>
      <c r="B230" s="4" t="s">
        <v>26</v>
      </c>
      <c r="C230" s="4" t="s">
        <v>27</v>
      </c>
      <c r="D230" s="4" t="s">
        <v>1083</v>
      </c>
      <c r="E230" s="4" t="s">
        <v>1084</v>
      </c>
      <c r="F230" s="6">
        <v>45223</v>
      </c>
      <c r="G230" s="6">
        <v>45225</v>
      </c>
      <c r="H230" s="4">
        <v>1</v>
      </c>
      <c r="I230" s="4">
        <v>2</v>
      </c>
      <c r="J230" s="4">
        <v>2</v>
      </c>
      <c r="K230" s="4" t="s">
        <v>30</v>
      </c>
      <c r="L230" s="4">
        <v>342.93</v>
      </c>
      <c r="M230" s="4">
        <v>342.93</v>
      </c>
      <c r="N230" s="4" t="s">
        <v>1085</v>
      </c>
      <c r="O230" s="4" t="s">
        <v>813</v>
      </c>
      <c r="P230" s="4" t="s">
        <v>33</v>
      </c>
      <c r="Q230" s="4">
        <v>0</v>
      </c>
      <c r="R230" s="7">
        <v>45209.0000115741</v>
      </c>
      <c r="S230" s="6">
        <v>45228</v>
      </c>
      <c r="T230" s="4" t="s">
        <v>34</v>
      </c>
      <c r="U230" s="4">
        <v>342.93</v>
      </c>
      <c r="V230" s="4">
        <v>0</v>
      </c>
      <c r="W230" s="4">
        <v>0</v>
      </c>
      <c r="X230" s="4" t="s">
        <v>1086</v>
      </c>
      <c r="Y230" s="4" t="s">
        <v>1087</v>
      </c>
    </row>
    <row r="231" s="4" customFormat="1" spans="1:25">
      <c r="A231" s="4" t="s">
        <v>1088</v>
      </c>
      <c r="B231" s="4" t="s">
        <v>26</v>
      </c>
      <c r="C231" s="4" t="s">
        <v>27</v>
      </c>
      <c r="D231" s="4" t="s">
        <v>1089</v>
      </c>
      <c r="E231" s="4" t="s">
        <v>1090</v>
      </c>
      <c r="F231" s="6">
        <v>45223</v>
      </c>
      <c r="G231" s="6">
        <v>45225</v>
      </c>
      <c r="H231" s="4">
        <v>2</v>
      </c>
      <c r="I231" s="4">
        <v>2</v>
      </c>
      <c r="J231" s="4">
        <v>4</v>
      </c>
      <c r="K231" s="4" t="s">
        <v>30</v>
      </c>
      <c r="L231" s="4">
        <v>2294.2</v>
      </c>
      <c r="M231" s="4">
        <v>2294.2</v>
      </c>
      <c r="N231" s="4" t="s">
        <v>1091</v>
      </c>
      <c r="O231" s="4" t="s">
        <v>813</v>
      </c>
      <c r="P231" s="4" t="s">
        <v>33</v>
      </c>
      <c r="Q231" s="4">
        <v>0</v>
      </c>
      <c r="R231" s="7">
        <v>45209.0000115741</v>
      </c>
      <c r="S231" s="6">
        <v>45228</v>
      </c>
      <c r="T231" s="4" t="s">
        <v>34</v>
      </c>
      <c r="U231" s="4">
        <v>2294.2</v>
      </c>
      <c r="V231" s="4">
        <v>0</v>
      </c>
      <c r="W231" s="4">
        <v>0</v>
      </c>
      <c r="X231" s="4" t="s">
        <v>1092</v>
      </c>
      <c r="Y231" s="4" t="s">
        <v>48</v>
      </c>
    </row>
    <row r="232" s="4" customFormat="1" spans="1:25">
      <c r="A232" s="4" t="s">
        <v>1093</v>
      </c>
      <c r="B232" s="4" t="s">
        <v>26</v>
      </c>
      <c r="C232" s="4" t="s">
        <v>27</v>
      </c>
      <c r="D232" s="4" t="s">
        <v>1094</v>
      </c>
      <c r="E232" s="4" t="s">
        <v>1095</v>
      </c>
      <c r="F232" s="6">
        <v>45223</v>
      </c>
      <c r="G232" s="6">
        <v>45225</v>
      </c>
      <c r="H232" s="4">
        <v>1</v>
      </c>
      <c r="I232" s="4">
        <v>2</v>
      </c>
      <c r="J232" s="4">
        <v>2</v>
      </c>
      <c r="K232" s="4" t="s">
        <v>30</v>
      </c>
      <c r="L232" s="4">
        <v>674.96</v>
      </c>
      <c r="M232" s="4">
        <v>674.96</v>
      </c>
      <c r="N232" s="4" t="s">
        <v>1096</v>
      </c>
      <c r="O232" s="4" t="s">
        <v>813</v>
      </c>
      <c r="P232" s="4" t="s">
        <v>33</v>
      </c>
      <c r="Q232" s="4">
        <v>0</v>
      </c>
      <c r="R232" s="7">
        <v>45209.0000115741</v>
      </c>
      <c r="S232" s="6">
        <v>45228</v>
      </c>
      <c r="T232" s="4" t="s">
        <v>34</v>
      </c>
      <c r="U232" s="4">
        <v>674.96</v>
      </c>
      <c r="V232" s="4">
        <v>0</v>
      </c>
      <c r="W232" s="4">
        <v>0</v>
      </c>
      <c r="X232" s="4" t="s">
        <v>1097</v>
      </c>
      <c r="Y232" s="4" t="s">
        <v>1098</v>
      </c>
    </row>
    <row r="233" s="4" customFormat="1" spans="1:25">
      <c r="A233" s="4" t="s">
        <v>1099</v>
      </c>
      <c r="B233" s="4" t="s">
        <v>26</v>
      </c>
      <c r="C233" s="4" t="s">
        <v>27</v>
      </c>
      <c r="D233" s="4" t="s">
        <v>1100</v>
      </c>
      <c r="E233" s="4" t="s">
        <v>1101</v>
      </c>
      <c r="F233" s="6">
        <v>45223</v>
      </c>
      <c r="G233" s="6">
        <v>45225</v>
      </c>
      <c r="H233" s="4">
        <v>1</v>
      </c>
      <c r="I233" s="4">
        <v>2</v>
      </c>
      <c r="J233" s="4">
        <v>2</v>
      </c>
      <c r="K233" s="4" t="s">
        <v>30</v>
      </c>
      <c r="L233" s="4">
        <v>980.3</v>
      </c>
      <c r="M233" s="4">
        <v>980.3</v>
      </c>
      <c r="N233" s="4" t="s">
        <v>1102</v>
      </c>
      <c r="O233" s="4" t="s">
        <v>813</v>
      </c>
      <c r="P233" s="4" t="s">
        <v>33</v>
      </c>
      <c r="Q233" s="4">
        <v>0</v>
      </c>
      <c r="R233" s="7">
        <v>45209</v>
      </c>
      <c r="S233" s="6">
        <v>45228</v>
      </c>
      <c r="T233" s="4" t="s">
        <v>34</v>
      </c>
      <c r="U233" s="4">
        <v>980.3</v>
      </c>
      <c r="V233" s="4">
        <v>0</v>
      </c>
      <c r="W233" s="4">
        <v>0</v>
      </c>
      <c r="X233" s="4" t="s">
        <v>1103</v>
      </c>
      <c r="Y233" s="4" t="s">
        <v>1104</v>
      </c>
    </row>
    <row r="234" s="4" customFormat="1" spans="1:25">
      <c r="A234" s="4" t="s">
        <v>1105</v>
      </c>
      <c r="B234" s="4" t="s">
        <v>26</v>
      </c>
      <c r="C234" s="4" t="s">
        <v>27</v>
      </c>
      <c r="D234" s="4" t="s">
        <v>1106</v>
      </c>
      <c r="E234" s="4" t="s">
        <v>82</v>
      </c>
      <c r="F234" s="6">
        <v>45222</v>
      </c>
      <c r="G234" s="6">
        <v>45225</v>
      </c>
      <c r="H234" s="4">
        <v>1</v>
      </c>
      <c r="I234" s="4">
        <v>3</v>
      </c>
      <c r="J234" s="4">
        <v>3</v>
      </c>
      <c r="K234" s="4" t="s">
        <v>30</v>
      </c>
      <c r="L234" s="4">
        <v>1124.43</v>
      </c>
      <c r="M234" s="4">
        <v>1124.43</v>
      </c>
      <c r="N234" s="4" t="s">
        <v>1107</v>
      </c>
      <c r="O234" s="4" t="s">
        <v>813</v>
      </c>
      <c r="P234" s="4" t="s">
        <v>33</v>
      </c>
      <c r="Q234" s="4">
        <v>0</v>
      </c>
      <c r="R234" s="7">
        <v>45210</v>
      </c>
      <c r="S234" s="6">
        <v>45228</v>
      </c>
      <c r="T234" s="4" t="s">
        <v>34</v>
      </c>
      <c r="U234" s="4">
        <v>1124.43</v>
      </c>
      <c r="V234" s="4">
        <v>0</v>
      </c>
      <c r="W234" s="4">
        <v>0</v>
      </c>
      <c r="X234" s="4" t="s">
        <v>1108</v>
      </c>
      <c r="Y234" s="4" t="s">
        <v>1109</v>
      </c>
    </row>
    <row r="235" s="4" customFormat="1" spans="1:25">
      <c r="A235" s="4" t="s">
        <v>1110</v>
      </c>
      <c r="B235" s="4" t="s">
        <v>26</v>
      </c>
      <c r="C235" s="4" t="s">
        <v>27</v>
      </c>
      <c r="D235" s="4" t="s">
        <v>187</v>
      </c>
      <c r="E235" s="4" t="s">
        <v>1111</v>
      </c>
      <c r="F235" s="6">
        <v>45224</v>
      </c>
      <c r="G235" s="6">
        <v>45225</v>
      </c>
      <c r="H235" s="4">
        <v>1</v>
      </c>
      <c r="I235" s="4">
        <v>1</v>
      </c>
      <c r="J235" s="4">
        <v>1</v>
      </c>
      <c r="K235" s="4" t="s">
        <v>30</v>
      </c>
      <c r="L235" s="4">
        <v>335.88</v>
      </c>
      <c r="M235" s="4">
        <v>335.88</v>
      </c>
      <c r="N235" s="4" t="s">
        <v>1112</v>
      </c>
      <c r="O235" s="4" t="s">
        <v>813</v>
      </c>
      <c r="P235" s="4" t="s">
        <v>33</v>
      </c>
      <c r="Q235" s="4">
        <v>0</v>
      </c>
      <c r="R235" s="7">
        <v>45210.0000115741</v>
      </c>
      <c r="S235" s="6">
        <v>45228</v>
      </c>
      <c r="T235" s="4" t="s">
        <v>34</v>
      </c>
      <c r="U235" s="4">
        <v>335.88</v>
      </c>
      <c r="V235" s="4">
        <v>0</v>
      </c>
      <c r="W235" s="4">
        <v>0</v>
      </c>
      <c r="X235" s="4" t="s">
        <v>1113</v>
      </c>
      <c r="Y235" s="4" t="s">
        <v>48</v>
      </c>
    </row>
    <row r="236" s="4" customFormat="1" spans="1:25">
      <c r="A236" s="4" t="s">
        <v>1114</v>
      </c>
      <c r="B236" s="4" t="s">
        <v>26</v>
      </c>
      <c r="C236" s="4" t="s">
        <v>27</v>
      </c>
      <c r="D236" s="4" t="s">
        <v>1115</v>
      </c>
      <c r="E236" s="4" t="s">
        <v>1116</v>
      </c>
      <c r="F236" s="6">
        <v>45224</v>
      </c>
      <c r="G236" s="6">
        <v>45225</v>
      </c>
      <c r="H236" s="4">
        <v>1</v>
      </c>
      <c r="I236" s="4">
        <v>1</v>
      </c>
      <c r="J236" s="4">
        <v>1</v>
      </c>
      <c r="K236" s="4" t="s">
        <v>30</v>
      </c>
      <c r="L236" s="4">
        <v>266.98</v>
      </c>
      <c r="M236" s="4">
        <v>266.98</v>
      </c>
      <c r="N236" s="4" t="s">
        <v>1117</v>
      </c>
      <c r="O236" s="4" t="s">
        <v>813</v>
      </c>
      <c r="P236" s="4" t="s">
        <v>33</v>
      </c>
      <c r="Q236" s="4">
        <v>0</v>
      </c>
      <c r="R236" s="7">
        <v>45210</v>
      </c>
      <c r="S236" s="6">
        <v>45228</v>
      </c>
      <c r="T236" s="4" t="s">
        <v>34</v>
      </c>
      <c r="U236" s="4">
        <v>266.98</v>
      </c>
      <c r="V236" s="4">
        <v>0</v>
      </c>
      <c r="W236" s="4">
        <v>0</v>
      </c>
      <c r="X236" s="4" t="s">
        <v>1118</v>
      </c>
      <c r="Y236" s="4" t="s">
        <v>48</v>
      </c>
    </row>
    <row r="237" s="4" customFormat="1" spans="1:25">
      <c r="A237" s="4" t="s">
        <v>1119</v>
      </c>
      <c r="B237" s="4" t="s">
        <v>26</v>
      </c>
      <c r="C237" s="4" t="s">
        <v>27</v>
      </c>
      <c r="D237" s="4" t="s">
        <v>1120</v>
      </c>
      <c r="E237" s="4" t="s">
        <v>431</v>
      </c>
      <c r="F237" s="6">
        <v>45224</v>
      </c>
      <c r="G237" s="6">
        <v>45225</v>
      </c>
      <c r="H237" s="4">
        <v>1</v>
      </c>
      <c r="I237" s="4">
        <v>1</v>
      </c>
      <c r="J237" s="4">
        <v>1</v>
      </c>
      <c r="K237" s="4" t="s">
        <v>30</v>
      </c>
      <c r="L237" s="4">
        <v>455.25</v>
      </c>
      <c r="M237" s="4">
        <v>455.25</v>
      </c>
      <c r="N237" s="4" t="s">
        <v>1121</v>
      </c>
      <c r="O237" s="4" t="s">
        <v>813</v>
      </c>
      <c r="P237" s="4" t="s">
        <v>33</v>
      </c>
      <c r="Q237" s="4">
        <v>0</v>
      </c>
      <c r="R237" s="7">
        <v>45211</v>
      </c>
      <c r="S237" s="6">
        <v>45228</v>
      </c>
      <c r="T237" s="4" t="s">
        <v>34</v>
      </c>
      <c r="U237" s="4">
        <v>455.25</v>
      </c>
      <c r="V237" s="4">
        <v>0</v>
      </c>
      <c r="W237" s="4">
        <v>0</v>
      </c>
      <c r="X237" s="4" t="s">
        <v>1122</v>
      </c>
      <c r="Y237" s="4" t="s">
        <v>1123</v>
      </c>
    </row>
    <row r="238" s="4" customFormat="1" spans="1:25">
      <c r="A238" s="4" t="s">
        <v>1124</v>
      </c>
      <c r="B238" s="4" t="s">
        <v>26</v>
      </c>
      <c r="C238" s="4" t="s">
        <v>27</v>
      </c>
      <c r="D238" s="4" t="s">
        <v>1125</v>
      </c>
      <c r="E238" s="4" t="s">
        <v>912</v>
      </c>
      <c r="F238" s="6">
        <v>45224</v>
      </c>
      <c r="G238" s="6">
        <v>45225</v>
      </c>
      <c r="H238" s="4">
        <v>1</v>
      </c>
      <c r="I238" s="4">
        <v>1</v>
      </c>
      <c r="J238" s="4">
        <v>1</v>
      </c>
      <c r="K238" s="4" t="s">
        <v>30</v>
      </c>
      <c r="L238" s="4">
        <v>637.63</v>
      </c>
      <c r="M238" s="4">
        <v>637.63</v>
      </c>
      <c r="N238" s="4" t="s">
        <v>1126</v>
      </c>
      <c r="O238" s="4" t="s">
        <v>813</v>
      </c>
      <c r="P238" s="4" t="s">
        <v>33</v>
      </c>
      <c r="Q238" s="4">
        <v>0</v>
      </c>
      <c r="R238" s="7">
        <v>45211.0000115741</v>
      </c>
      <c r="S238" s="6">
        <v>45228</v>
      </c>
      <c r="T238" s="4" t="s">
        <v>34</v>
      </c>
      <c r="U238" s="4">
        <v>637.63</v>
      </c>
      <c r="V238" s="4">
        <v>0</v>
      </c>
      <c r="W238" s="4">
        <v>0</v>
      </c>
      <c r="X238" s="4" t="s">
        <v>1127</v>
      </c>
      <c r="Y238" s="4" t="s">
        <v>48</v>
      </c>
    </row>
    <row r="239" s="4" customFormat="1" spans="1:25">
      <c r="A239" s="4" t="s">
        <v>1128</v>
      </c>
      <c r="B239" s="4" t="s">
        <v>26</v>
      </c>
      <c r="C239" s="4" t="s">
        <v>27</v>
      </c>
      <c r="D239" s="4" t="s">
        <v>1129</v>
      </c>
      <c r="E239" s="4" t="s">
        <v>1130</v>
      </c>
      <c r="F239" s="6">
        <v>45224</v>
      </c>
      <c r="G239" s="6">
        <v>45225</v>
      </c>
      <c r="H239" s="4">
        <v>1</v>
      </c>
      <c r="I239" s="4">
        <v>1</v>
      </c>
      <c r="J239" s="4">
        <v>1</v>
      </c>
      <c r="K239" s="4" t="s">
        <v>30</v>
      </c>
      <c r="L239" s="4">
        <v>6774.46</v>
      </c>
      <c r="M239" s="4">
        <v>6774.46</v>
      </c>
      <c r="N239" s="4" t="s">
        <v>1131</v>
      </c>
      <c r="O239" s="4" t="s">
        <v>813</v>
      </c>
      <c r="P239" s="4" t="s">
        <v>33</v>
      </c>
      <c r="Q239" s="4">
        <v>0</v>
      </c>
      <c r="R239" s="7">
        <v>45211</v>
      </c>
      <c r="S239" s="6">
        <v>45228</v>
      </c>
      <c r="T239" s="4" t="s">
        <v>34</v>
      </c>
      <c r="U239" s="4">
        <v>6774.46</v>
      </c>
      <c r="V239" s="4">
        <v>0</v>
      </c>
      <c r="W239" s="4">
        <v>0</v>
      </c>
      <c r="X239" s="4" t="s">
        <v>1132</v>
      </c>
      <c r="Y239" s="4" t="s">
        <v>1133</v>
      </c>
    </row>
    <row r="240" s="4" customFormat="1" spans="1:25">
      <c r="A240" s="4" t="s">
        <v>1134</v>
      </c>
      <c r="B240" s="4" t="s">
        <v>26</v>
      </c>
      <c r="C240" s="4" t="s">
        <v>27</v>
      </c>
      <c r="D240" s="4" t="s">
        <v>858</v>
      </c>
      <c r="E240" s="4" t="s">
        <v>1135</v>
      </c>
      <c r="F240" s="6">
        <v>45222</v>
      </c>
      <c r="G240" s="6">
        <v>45225</v>
      </c>
      <c r="H240" s="4">
        <v>1</v>
      </c>
      <c r="I240" s="4">
        <v>3</v>
      </c>
      <c r="J240" s="4">
        <v>3</v>
      </c>
      <c r="K240" s="4" t="s">
        <v>30</v>
      </c>
      <c r="L240" s="4">
        <v>3231.45</v>
      </c>
      <c r="M240" s="4">
        <v>3231.45</v>
      </c>
      <c r="N240" s="4" t="s">
        <v>1136</v>
      </c>
      <c r="O240" s="4" t="s">
        <v>813</v>
      </c>
      <c r="P240" s="4" t="s">
        <v>33</v>
      </c>
      <c r="Q240" s="4">
        <v>0</v>
      </c>
      <c r="R240" s="7">
        <v>45211.0000115741</v>
      </c>
      <c r="S240" s="6">
        <v>45228</v>
      </c>
      <c r="T240" s="4" t="s">
        <v>34</v>
      </c>
      <c r="U240" s="4">
        <v>3231.45</v>
      </c>
      <c r="V240" s="4">
        <v>0</v>
      </c>
      <c r="W240" s="4">
        <v>0</v>
      </c>
      <c r="X240" s="4" t="s">
        <v>1137</v>
      </c>
      <c r="Y240" s="4" t="s">
        <v>1138</v>
      </c>
    </row>
    <row r="241" s="4" customFormat="1" spans="1:25">
      <c r="A241" s="4" t="s">
        <v>894</v>
      </c>
      <c r="B241" s="4" t="s">
        <v>26</v>
      </c>
      <c r="C241" s="4" t="s">
        <v>52</v>
      </c>
      <c r="D241" s="4" t="s">
        <v>895</v>
      </c>
      <c r="E241" s="4" t="s">
        <v>896</v>
      </c>
      <c r="F241" s="6">
        <v>45223</v>
      </c>
      <c r="G241" s="6">
        <v>45225</v>
      </c>
      <c r="H241" s="4">
        <v>1</v>
      </c>
      <c r="I241" s="4">
        <v>2</v>
      </c>
      <c r="J241" s="4">
        <v>2</v>
      </c>
      <c r="K241" s="4" t="s">
        <v>30</v>
      </c>
      <c r="L241" s="4">
        <v>-409.34</v>
      </c>
      <c r="M241" s="4">
        <v>-409.34</v>
      </c>
      <c r="N241" s="4" t="s">
        <v>897</v>
      </c>
      <c r="O241" s="4" t="s">
        <v>813</v>
      </c>
      <c r="P241" s="4" t="s">
        <v>33</v>
      </c>
      <c r="Q241" s="4">
        <v>0</v>
      </c>
      <c r="R241" s="7">
        <v>45159</v>
      </c>
      <c r="S241" s="6">
        <v>45228</v>
      </c>
      <c r="T241" s="4" t="s">
        <v>34</v>
      </c>
      <c r="U241" s="4">
        <v>-409.34</v>
      </c>
      <c r="V241" s="4">
        <v>0</v>
      </c>
      <c r="W241" s="4">
        <v>0</v>
      </c>
      <c r="X241" s="4" t="s">
        <v>898</v>
      </c>
      <c r="Y241" s="4" t="s">
        <v>899</v>
      </c>
    </row>
    <row r="242" s="4" customFormat="1" spans="1:25">
      <c r="A242" s="4" t="s">
        <v>1139</v>
      </c>
      <c r="B242" s="4" t="s">
        <v>26</v>
      </c>
      <c r="C242" s="4" t="s">
        <v>27</v>
      </c>
      <c r="D242" s="4" t="s">
        <v>1140</v>
      </c>
      <c r="E242" s="4" t="s">
        <v>1141</v>
      </c>
      <c r="F242" s="6">
        <v>45222</v>
      </c>
      <c r="G242" s="6">
        <v>45225</v>
      </c>
      <c r="H242" s="4">
        <v>1</v>
      </c>
      <c r="I242" s="4">
        <v>3</v>
      </c>
      <c r="J242" s="4">
        <v>3</v>
      </c>
      <c r="K242" s="4" t="s">
        <v>30</v>
      </c>
      <c r="L242" s="4">
        <v>2452.77</v>
      </c>
      <c r="M242" s="4">
        <v>2452.77</v>
      </c>
      <c r="N242" s="4" t="s">
        <v>1142</v>
      </c>
      <c r="O242" s="4" t="s">
        <v>813</v>
      </c>
      <c r="P242" s="4" t="s">
        <v>33</v>
      </c>
      <c r="Q242" s="4">
        <v>0</v>
      </c>
      <c r="R242" s="7">
        <v>45211</v>
      </c>
      <c r="S242" s="6">
        <v>45228</v>
      </c>
      <c r="T242" s="4" t="s">
        <v>34</v>
      </c>
      <c r="U242" s="4">
        <v>2452.77</v>
      </c>
      <c r="V242" s="4">
        <v>0</v>
      </c>
      <c r="W242" s="4">
        <v>0</v>
      </c>
      <c r="X242" s="4" t="s">
        <v>1143</v>
      </c>
      <c r="Y242" s="4" t="s">
        <v>1144</v>
      </c>
    </row>
    <row r="243" s="4" customFormat="1" spans="1:25">
      <c r="A243" s="4" t="s">
        <v>1145</v>
      </c>
      <c r="B243" s="4" t="s">
        <v>26</v>
      </c>
      <c r="C243" s="4" t="s">
        <v>27</v>
      </c>
      <c r="D243" s="4" t="s">
        <v>1146</v>
      </c>
      <c r="E243" s="4" t="s">
        <v>1147</v>
      </c>
      <c r="F243" s="6">
        <v>45224</v>
      </c>
      <c r="G243" s="6">
        <v>45225</v>
      </c>
      <c r="H243" s="4">
        <v>1</v>
      </c>
      <c r="I243" s="4">
        <v>1</v>
      </c>
      <c r="J243" s="4">
        <v>1</v>
      </c>
      <c r="K243" s="4" t="s">
        <v>30</v>
      </c>
      <c r="L243" s="4">
        <v>296.29</v>
      </c>
      <c r="M243" s="4">
        <v>296.29</v>
      </c>
      <c r="N243" s="4" t="s">
        <v>1148</v>
      </c>
      <c r="O243" s="4" t="s">
        <v>813</v>
      </c>
      <c r="P243" s="4" t="s">
        <v>33</v>
      </c>
      <c r="Q243" s="4">
        <v>0</v>
      </c>
      <c r="R243" s="7">
        <v>45211</v>
      </c>
      <c r="S243" s="6">
        <v>45228</v>
      </c>
      <c r="T243" s="4" t="s">
        <v>34</v>
      </c>
      <c r="U243" s="4">
        <v>296.29</v>
      </c>
      <c r="V243" s="4">
        <v>0</v>
      </c>
      <c r="W243" s="4">
        <v>0</v>
      </c>
      <c r="X243" s="4" t="s">
        <v>1149</v>
      </c>
      <c r="Y243" s="4" t="s">
        <v>1150</v>
      </c>
    </row>
    <row r="244" s="4" customFormat="1" spans="1:25">
      <c r="A244" s="4" t="s">
        <v>1151</v>
      </c>
      <c r="B244" s="4" t="s">
        <v>26</v>
      </c>
      <c r="C244" s="4" t="s">
        <v>27</v>
      </c>
      <c r="D244" s="4" t="s">
        <v>1152</v>
      </c>
      <c r="E244" s="4" t="s">
        <v>235</v>
      </c>
      <c r="F244" s="6">
        <v>45223</v>
      </c>
      <c r="G244" s="6">
        <v>45225</v>
      </c>
      <c r="H244" s="4">
        <v>1</v>
      </c>
      <c r="I244" s="4">
        <v>2</v>
      </c>
      <c r="J244" s="4">
        <v>2</v>
      </c>
      <c r="K244" s="4" t="s">
        <v>30</v>
      </c>
      <c r="L244" s="4">
        <v>1452.7</v>
      </c>
      <c r="M244" s="4">
        <v>1452.7</v>
      </c>
      <c r="N244" s="4" t="s">
        <v>1153</v>
      </c>
      <c r="O244" s="4" t="s">
        <v>813</v>
      </c>
      <c r="P244" s="4" t="s">
        <v>33</v>
      </c>
      <c r="Q244" s="4">
        <v>0</v>
      </c>
      <c r="R244" s="7">
        <v>45212</v>
      </c>
      <c r="S244" s="6">
        <v>45228</v>
      </c>
      <c r="T244" s="4" t="s">
        <v>34</v>
      </c>
      <c r="U244" s="4">
        <v>1452.7</v>
      </c>
      <c r="V244" s="4">
        <v>0</v>
      </c>
      <c r="W244" s="4">
        <v>0</v>
      </c>
      <c r="X244" s="4" t="s">
        <v>1154</v>
      </c>
      <c r="Y244" s="4" t="s">
        <v>48</v>
      </c>
    </row>
    <row r="245" s="4" customFormat="1" spans="1:25">
      <c r="A245" s="4" t="s">
        <v>1155</v>
      </c>
      <c r="B245" s="4" t="s">
        <v>26</v>
      </c>
      <c r="C245" s="4" t="s">
        <v>27</v>
      </c>
      <c r="D245" s="4" t="s">
        <v>1156</v>
      </c>
      <c r="E245" s="4" t="s">
        <v>1157</v>
      </c>
      <c r="F245" s="6">
        <v>45222</v>
      </c>
      <c r="G245" s="6">
        <v>45225</v>
      </c>
      <c r="H245" s="4">
        <v>1</v>
      </c>
      <c r="I245" s="4">
        <v>3</v>
      </c>
      <c r="J245" s="4">
        <v>3</v>
      </c>
      <c r="K245" s="4" t="s">
        <v>30</v>
      </c>
      <c r="L245" s="4">
        <v>6677.01</v>
      </c>
      <c r="M245" s="4">
        <v>6677.01</v>
      </c>
      <c r="N245" s="4" t="s">
        <v>1158</v>
      </c>
      <c r="O245" s="4" t="s">
        <v>813</v>
      </c>
      <c r="P245" s="4" t="s">
        <v>33</v>
      </c>
      <c r="Q245" s="4">
        <v>0</v>
      </c>
      <c r="R245" s="7">
        <v>45212</v>
      </c>
      <c r="S245" s="6">
        <v>45228</v>
      </c>
      <c r="T245" s="4" t="s">
        <v>34</v>
      </c>
      <c r="U245" s="4">
        <v>6677.01</v>
      </c>
      <c r="V245" s="4">
        <v>0</v>
      </c>
      <c r="W245" s="4">
        <v>0</v>
      </c>
      <c r="X245" s="4" t="s">
        <v>1159</v>
      </c>
      <c r="Y245" s="4" t="s">
        <v>48</v>
      </c>
    </row>
    <row r="246" s="4" customFormat="1" spans="1:25">
      <c r="A246" s="4" t="s">
        <v>1160</v>
      </c>
      <c r="B246" s="4" t="s">
        <v>26</v>
      </c>
      <c r="C246" s="4" t="s">
        <v>27</v>
      </c>
      <c r="D246" s="4" t="s">
        <v>966</v>
      </c>
      <c r="E246" s="4" t="s">
        <v>967</v>
      </c>
      <c r="F246" s="6">
        <v>45224</v>
      </c>
      <c r="G246" s="6">
        <v>45225</v>
      </c>
      <c r="H246" s="4">
        <v>1</v>
      </c>
      <c r="I246" s="4">
        <v>1</v>
      </c>
      <c r="J246" s="4">
        <v>1</v>
      </c>
      <c r="K246" s="4" t="s">
        <v>30</v>
      </c>
      <c r="L246" s="4">
        <v>1115.32</v>
      </c>
      <c r="M246" s="4">
        <v>1115.32</v>
      </c>
      <c r="N246" s="4" t="s">
        <v>1161</v>
      </c>
      <c r="O246" s="4" t="s">
        <v>813</v>
      </c>
      <c r="P246" s="4" t="s">
        <v>33</v>
      </c>
      <c r="Q246" s="4">
        <v>0</v>
      </c>
      <c r="R246" s="7">
        <v>45212.0000115741</v>
      </c>
      <c r="S246" s="6">
        <v>45228</v>
      </c>
      <c r="T246" s="4" t="s">
        <v>34</v>
      </c>
      <c r="U246" s="4">
        <v>1115.32</v>
      </c>
      <c r="V246" s="4">
        <v>0</v>
      </c>
      <c r="W246" s="4">
        <v>0</v>
      </c>
      <c r="X246" s="4" t="s">
        <v>1162</v>
      </c>
      <c r="Y246" s="4" t="s">
        <v>48</v>
      </c>
    </row>
    <row r="247" s="4" customFormat="1" spans="1:25">
      <c r="A247" s="4" t="s">
        <v>1163</v>
      </c>
      <c r="B247" s="4" t="s">
        <v>26</v>
      </c>
      <c r="C247" s="4" t="s">
        <v>27</v>
      </c>
      <c r="D247" s="4" t="s">
        <v>312</v>
      </c>
      <c r="E247" s="4" t="s">
        <v>395</v>
      </c>
      <c r="F247" s="6">
        <v>45224</v>
      </c>
      <c r="G247" s="6">
        <v>45225</v>
      </c>
      <c r="H247" s="4">
        <v>1</v>
      </c>
      <c r="I247" s="4">
        <v>1</v>
      </c>
      <c r="J247" s="4">
        <v>1</v>
      </c>
      <c r="K247" s="4" t="s">
        <v>30</v>
      </c>
      <c r="L247" s="4">
        <v>1087.71</v>
      </c>
      <c r="M247" s="4">
        <v>1087.71</v>
      </c>
      <c r="N247" s="4" t="s">
        <v>1164</v>
      </c>
      <c r="O247" s="4" t="s">
        <v>813</v>
      </c>
      <c r="P247" s="4" t="s">
        <v>33</v>
      </c>
      <c r="Q247" s="4">
        <v>0</v>
      </c>
      <c r="R247" s="7">
        <v>45212</v>
      </c>
      <c r="S247" s="6">
        <v>45228</v>
      </c>
      <c r="T247" s="4" t="s">
        <v>34</v>
      </c>
      <c r="U247" s="4">
        <v>1087.71</v>
      </c>
      <c r="V247" s="4">
        <v>0</v>
      </c>
      <c r="W247" s="4">
        <v>0</v>
      </c>
      <c r="X247" s="4" t="s">
        <v>1165</v>
      </c>
      <c r="Y247" s="4" t="s">
        <v>48</v>
      </c>
    </row>
    <row r="248" s="4" customFormat="1" spans="1:25">
      <c r="A248" s="4" t="s">
        <v>888</v>
      </c>
      <c r="B248" s="4" t="s">
        <v>26</v>
      </c>
      <c r="C248" s="4" t="s">
        <v>52</v>
      </c>
      <c r="D248" s="4" t="s">
        <v>889</v>
      </c>
      <c r="E248" s="4" t="s">
        <v>890</v>
      </c>
      <c r="F248" s="6">
        <v>45224</v>
      </c>
      <c r="G248" s="6">
        <v>45225</v>
      </c>
      <c r="H248" s="4">
        <v>1</v>
      </c>
      <c r="I248" s="4">
        <v>1</v>
      </c>
      <c r="J248" s="4">
        <v>1</v>
      </c>
      <c r="K248" s="4" t="s">
        <v>30</v>
      </c>
      <c r="L248" s="4">
        <v>-1293.88</v>
      </c>
      <c r="M248" s="4">
        <v>-1293.88</v>
      </c>
      <c r="N248" s="4" t="s">
        <v>891</v>
      </c>
      <c r="O248" s="4" t="s">
        <v>813</v>
      </c>
      <c r="P248" s="4" t="s">
        <v>33</v>
      </c>
      <c r="Q248" s="4">
        <v>0</v>
      </c>
      <c r="R248" s="7">
        <v>45157</v>
      </c>
      <c r="S248" s="6">
        <v>45228</v>
      </c>
      <c r="T248" s="4" t="s">
        <v>34</v>
      </c>
      <c r="U248" s="4">
        <v>-1293.88</v>
      </c>
      <c r="V248" s="4">
        <v>0</v>
      </c>
      <c r="W248" s="4">
        <v>0</v>
      </c>
      <c r="X248" s="4" t="s">
        <v>892</v>
      </c>
      <c r="Y248" s="4" t="s">
        <v>893</v>
      </c>
    </row>
    <row r="249" s="4" customFormat="1" spans="1:25">
      <c r="A249" s="4" t="s">
        <v>1166</v>
      </c>
      <c r="B249" s="4" t="s">
        <v>26</v>
      </c>
      <c r="C249" s="4" t="s">
        <v>27</v>
      </c>
      <c r="D249" s="4" t="s">
        <v>1167</v>
      </c>
      <c r="E249" s="4" t="s">
        <v>1168</v>
      </c>
      <c r="F249" s="6">
        <v>45217</v>
      </c>
      <c r="G249" s="6">
        <v>45225</v>
      </c>
      <c r="H249" s="4">
        <v>2</v>
      </c>
      <c r="I249" s="4">
        <v>8</v>
      </c>
      <c r="J249" s="4">
        <v>16</v>
      </c>
      <c r="K249" s="4" t="s">
        <v>30</v>
      </c>
      <c r="L249" s="4">
        <v>10609.92</v>
      </c>
      <c r="M249" s="4">
        <v>10609.92</v>
      </c>
      <c r="N249" s="4" t="s">
        <v>1169</v>
      </c>
      <c r="O249" s="4" t="s">
        <v>813</v>
      </c>
      <c r="P249" s="4" t="s">
        <v>33</v>
      </c>
      <c r="Q249" s="4">
        <v>0</v>
      </c>
      <c r="R249" s="7">
        <v>45192.0000115741</v>
      </c>
      <c r="S249" s="6">
        <v>45228</v>
      </c>
      <c r="T249" s="4" t="s">
        <v>34</v>
      </c>
      <c r="U249" s="4">
        <v>10609.92</v>
      </c>
      <c r="V249" s="4">
        <v>0</v>
      </c>
      <c r="W249" s="4">
        <v>0</v>
      </c>
      <c r="X249" s="4" t="s">
        <v>1170</v>
      </c>
      <c r="Y249" s="4" t="s">
        <v>1171</v>
      </c>
    </row>
    <row r="250" s="4" customFormat="1" spans="1:25">
      <c r="A250" s="4" t="s">
        <v>1172</v>
      </c>
      <c r="B250" s="4" t="s">
        <v>26</v>
      </c>
      <c r="C250" s="4" t="s">
        <v>27</v>
      </c>
      <c r="D250" s="4" t="s">
        <v>1173</v>
      </c>
      <c r="E250" s="4" t="s">
        <v>431</v>
      </c>
      <c r="F250" s="6">
        <v>45224</v>
      </c>
      <c r="G250" s="6">
        <v>45225</v>
      </c>
      <c r="H250" s="4">
        <v>1</v>
      </c>
      <c r="I250" s="4">
        <v>1</v>
      </c>
      <c r="J250" s="4">
        <v>1</v>
      </c>
      <c r="K250" s="4" t="s">
        <v>30</v>
      </c>
      <c r="L250" s="4">
        <v>1410.08</v>
      </c>
      <c r="M250" s="4">
        <v>1410.08</v>
      </c>
      <c r="N250" s="4" t="s">
        <v>1174</v>
      </c>
      <c r="O250" s="4" t="s">
        <v>813</v>
      </c>
      <c r="P250" s="4" t="s">
        <v>33</v>
      </c>
      <c r="Q250" s="4">
        <v>0</v>
      </c>
      <c r="R250" s="7">
        <v>45213</v>
      </c>
      <c r="S250" s="6">
        <v>45228</v>
      </c>
      <c r="T250" s="4" t="s">
        <v>34</v>
      </c>
      <c r="U250" s="4">
        <v>1410.08</v>
      </c>
      <c r="V250" s="4">
        <v>0</v>
      </c>
      <c r="W250" s="4">
        <v>0</v>
      </c>
      <c r="X250" s="4" t="s">
        <v>1175</v>
      </c>
      <c r="Y250" s="4" t="s">
        <v>48</v>
      </c>
    </row>
    <row r="251" s="4" customFormat="1" spans="1:25">
      <c r="A251" s="4" t="s">
        <v>1176</v>
      </c>
      <c r="B251" s="4" t="s">
        <v>26</v>
      </c>
      <c r="C251" s="4" t="s">
        <v>27</v>
      </c>
      <c r="D251" s="4" t="s">
        <v>1177</v>
      </c>
      <c r="E251" s="4" t="s">
        <v>1178</v>
      </c>
      <c r="F251" s="6">
        <v>45224</v>
      </c>
      <c r="G251" s="6">
        <v>45225</v>
      </c>
      <c r="H251" s="4">
        <v>1</v>
      </c>
      <c r="I251" s="4">
        <v>1</v>
      </c>
      <c r="J251" s="4">
        <v>1</v>
      </c>
      <c r="K251" s="4" t="s">
        <v>30</v>
      </c>
      <c r="L251" s="4">
        <v>1027.08</v>
      </c>
      <c r="M251" s="4">
        <v>1027.08</v>
      </c>
      <c r="N251" s="4" t="s">
        <v>1179</v>
      </c>
      <c r="O251" s="4" t="s">
        <v>813</v>
      </c>
      <c r="P251" s="4" t="s">
        <v>33</v>
      </c>
      <c r="Q251" s="4">
        <v>0</v>
      </c>
      <c r="R251" s="7">
        <v>45213</v>
      </c>
      <c r="S251" s="6">
        <v>45228</v>
      </c>
      <c r="T251" s="4" t="s">
        <v>34</v>
      </c>
      <c r="U251" s="4">
        <v>1027.08</v>
      </c>
      <c r="V251" s="4">
        <v>0</v>
      </c>
      <c r="W251" s="4">
        <v>0</v>
      </c>
      <c r="X251" s="4" t="s">
        <v>1180</v>
      </c>
      <c r="Y251" s="4" t="s">
        <v>1181</v>
      </c>
    </row>
    <row r="252" s="4" customFormat="1" spans="1:25">
      <c r="A252" s="4" t="s">
        <v>1182</v>
      </c>
      <c r="B252" s="4" t="s">
        <v>26</v>
      </c>
      <c r="C252" s="4" t="s">
        <v>27</v>
      </c>
      <c r="D252" s="4" t="s">
        <v>994</v>
      </c>
      <c r="E252" s="4" t="s">
        <v>1183</v>
      </c>
      <c r="F252" s="6">
        <v>45222</v>
      </c>
      <c r="G252" s="6">
        <v>45225</v>
      </c>
      <c r="H252" s="4">
        <v>1</v>
      </c>
      <c r="I252" s="4">
        <v>3</v>
      </c>
      <c r="J252" s="4">
        <v>3</v>
      </c>
      <c r="K252" s="4" t="s">
        <v>30</v>
      </c>
      <c r="L252" s="4">
        <v>605.34</v>
      </c>
      <c r="M252" s="4">
        <v>605.34</v>
      </c>
      <c r="N252" s="4" t="s">
        <v>1184</v>
      </c>
      <c r="O252" s="4" t="s">
        <v>813</v>
      </c>
      <c r="P252" s="4" t="s">
        <v>33</v>
      </c>
      <c r="Q252" s="4">
        <v>0</v>
      </c>
      <c r="R252" s="7">
        <v>45214</v>
      </c>
      <c r="S252" s="6">
        <v>45228</v>
      </c>
      <c r="T252" s="4" t="s">
        <v>34</v>
      </c>
      <c r="U252" s="4">
        <v>605.34</v>
      </c>
      <c r="V252" s="4">
        <v>0</v>
      </c>
      <c r="W252" s="4">
        <v>0</v>
      </c>
      <c r="X252" s="4" t="s">
        <v>1185</v>
      </c>
      <c r="Y252" s="4" t="s">
        <v>1186</v>
      </c>
    </row>
    <row r="253" s="4" customFormat="1" spans="1:25">
      <c r="A253" s="4" t="s">
        <v>1187</v>
      </c>
      <c r="B253" s="4" t="s">
        <v>26</v>
      </c>
      <c r="C253" s="4" t="s">
        <v>27</v>
      </c>
      <c r="D253" s="4" t="s">
        <v>187</v>
      </c>
      <c r="E253" s="4" t="s">
        <v>65</v>
      </c>
      <c r="F253" s="6">
        <v>45223</v>
      </c>
      <c r="G253" s="6">
        <v>45225</v>
      </c>
      <c r="H253" s="4">
        <v>1</v>
      </c>
      <c r="I253" s="4">
        <v>2</v>
      </c>
      <c r="J253" s="4">
        <v>2</v>
      </c>
      <c r="K253" s="4" t="s">
        <v>30</v>
      </c>
      <c r="L253" s="4">
        <v>621.24</v>
      </c>
      <c r="M253" s="4">
        <v>621.24</v>
      </c>
      <c r="N253" s="4" t="s">
        <v>1188</v>
      </c>
      <c r="O253" s="4" t="s">
        <v>813</v>
      </c>
      <c r="P253" s="4" t="s">
        <v>33</v>
      </c>
      <c r="Q253" s="4">
        <v>0</v>
      </c>
      <c r="R253" s="7">
        <v>45214</v>
      </c>
      <c r="S253" s="6">
        <v>45228</v>
      </c>
      <c r="T253" s="4" t="s">
        <v>34</v>
      </c>
      <c r="U253" s="4">
        <v>621.24</v>
      </c>
      <c r="V253" s="4">
        <v>0</v>
      </c>
      <c r="W253" s="4">
        <v>0</v>
      </c>
      <c r="X253" s="4" t="s">
        <v>1189</v>
      </c>
      <c r="Y253" s="4" t="s">
        <v>48</v>
      </c>
    </row>
    <row r="254" s="4" customFormat="1" spans="1:25">
      <c r="A254" s="4" t="s">
        <v>1190</v>
      </c>
      <c r="B254" s="4" t="s">
        <v>26</v>
      </c>
      <c r="C254" s="4" t="s">
        <v>27</v>
      </c>
      <c r="D254" s="4" t="s">
        <v>1191</v>
      </c>
      <c r="E254" s="4" t="s">
        <v>1192</v>
      </c>
      <c r="F254" s="6">
        <v>45224</v>
      </c>
      <c r="G254" s="6">
        <v>45225</v>
      </c>
      <c r="H254" s="4">
        <v>1</v>
      </c>
      <c r="I254" s="4">
        <v>1</v>
      </c>
      <c r="J254" s="4">
        <v>1</v>
      </c>
      <c r="K254" s="4" t="s">
        <v>30</v>
      </c>
      <c r="L254" s="4">
        <v>2427.04</v>
      </c>
      <c r="M254" s="4">
        <v>2427.04</v>
      </c>
      <c r="N254" s="4" t="s">
        <v>1193</v>
      </c>
      <c r="O254" s="4" t="s">
        <v>813</v>
      </c>
      <c r="P254" s="4" t="s">
        <v>33</v>
      </c>
      <c r="Q254" s="4">
        <v>0</v>
      </c>
      <c r="R254" s="7">
        <v>45215.0000115741</v>
      </c>
      <c r="S254" s="6">
        <v>45228</v>
      </c>
      <c r="T254" s="4" t="s">
        <v>34</v>
      </c>
      <c r="U254" s="4">
        <v>2427.04</v>
      </c>
      <c r="V254" s="4">
        <v>0</v>
      </c>
      <c r="W254" s="4">
        <v>0</v>
      </c>
      <c r="X254" s="4" t="s">
        <v>1194</v>
      </c>
      <c r="Y254" s="4" t="s">
        <v>48</v>
      </c>
    </row>
    <row r="255" s="4" customFormat="1" spans="1:25">
      <c r="A255" s="4" t="s">
        <v>1195</v>
      </c>
      <c r="B255" s="4" t="s">
        <v>26</v>
      </c>
      <c r="C255" s="4" t="s">
        <v>27</v>
      </c>
      <c r="D255" s="4" t="s">
        <v>1196</v>
      </c>
      <c r="E255" s="4" t="s">
        <v>29</v>
      </c>
      <c r="F255" s="6">
        <v>45224</v>
      </c>
      <c r="G255" s="6">
        <v>45225</v>
      </c>
      <c r="H255" s="4">
        <v>1</v>
      </c>
      <c r="I255" s="4">
        <v>1</v>
      </c>
      <c r="J255" s="4">
        <v>1</v>
      </c>
      <c r="K255" s="4" t="s">
        <v>30</v>
      </c>
      <c r="L255" s="4">
        <v>253.16</v>
      </c>
      <c r="M255" s="4">
        <v>253.16</v>
      </c>
      <c r="N255" s="4" t="s">
        <v>1197</v>
      </c>
      <c r="O255" s="4" t="s">
        <v>813</v>
      </c>
      <c r="P255" s="4" t="s">
        <v>33</v>
      </c>
      <c r="Q255" s="4">
        <v>0</v>
      </c>
      <c r="R255" s="7">
        <v>45215.0000115741</v>
      </c>
      <c r="S255" s="6">
        <v>45228</v>
      </c>
      <c r="T255" s="4" t="s">
        <v>34</v>
      </c>
      <c r="U255" s="4">
        <v>253.16</v>
      </c>
      <c r="V255" s="4">
        <v>0</v>
      </c>
      <c r="W255" s="4">
        <v>0</v>
      </c>
      <c r="X255" s="4" t="s">
        <v>1198</v>
      </c>
      <c r="Y255" s="4" t="s">
        <v>48</v>
      </c>
    </row>
    <row r="256" s="4" customFormat="1" spans="1:25">
      <c r="A256" s="4" t="s">
        <v>1199</v>
      </c>
      <c r="B256" s="4" t="s">
        <v>26</v>
      </c>
      <c r="C256" s="4" t="s">
        <v>27</v>
      </c>
      <c r="D256" s="4" t="s">
        <v>1200</v>
      </c>
      <c r="E256" s="4" t="s">
        <v>460</v>
      </c>
      <c r="F256" s="6">
        <v>45223</v>
      </c>
      <c r="G256" s="6">
        <v>45225</v>
      </c>
      <c r="H256" s="4">
        <v>1</v>
      </c>
      <c r="I256" s="4">
        <v>2</v>
      </c>
      <c r="J256" s="4">
        <v>2</v>
      </c>
      <c r="K256" s="4" t="s">
        <v>30</v>
      </c>
      <c r="L256" s="4">
        <v>917.92</v>
      </c>
      <c r="M256" s="4">
        <v>917.92</v>
      </c>
      <c r="N256" s="4" t="s">
        <v>1201</v>
      </c>
      <c r="O256" s="4" t="s">
        <v>813</v>
      </c>
      <c r="P256" s="4" t="s">
        <v>33</v>
      </c>
      <c r="Q256" s="4">
        <v>0</v>
      </c>
      <c r="R256" s="7">
        <v>45215</v>
      </c>
      <c r="S256" s="6">
        <v>45228</v>
      </c>
      <c r="T256" s="4" t="s">
        <v>34</v>
      </c>
      <c r="U256" s="4">
        <v>917.92</v>
      </c>
      <c r="V256" s="4">
        <v>0</v>
      </c>
      <c r="W256" s="4">
        <v>0</v>
      </c>
      <c r="X256" s="4" t="s">
        <v>1202</v>
      </c>
      <c r="Y256" s="4" t="s">
        <v>48</v>
      </c>
    </row>
    <row r="257" s="4" customFormat="1" spans="1:25">
      <c r="A257" s="4" t="s">
        <v>1203</v>
      </c>
      <c r="B257" s="4" t="s">
        <v>26</v>
      </c>
      <c r="C257" s="4" t="s">
        <v>27</v>
      </c>
      <c r="D257" s="4" t="s">
        <v>1204</v>
      </c>
      <c r="E257" s="4" t="s">
        <v>1205</v>
      </c>
      <c r="F257" s="6">
        <v>45224</v>
      </c>
      <c r="G257" s="6">
        <v>45225</v>
      </c>
      <c r="H257" s="4">
        <v>1</v>
      </c>
      <c r="I257" s="4">
        <v>1</v>
      </c>
      <c r="J257" s="4">
        <v>1</v>
      </c>
      <c r="K257" s="4" t="s">
        <v>30</v>
      </c>
      <c r="L257" s="4">
        <v>221.4</v>
      </c>
      <c r="M257" s="4">
        <v>221.4</v>
      </c>
      <c r="N257" s="4" t="s">
        <v>1206</v>
      </c>
      <c r="O257" s="4" t="s">
        <v>813</v>
      </c>
      <c r="P257" s="4" t="s">
        <v>33</v>
      </c>
      <c r="Q257" s="4">
        <v>0</v>
      </c>
      <c r="R257" s="7">
        <v>45215</v>
      </c>
      <c r="S257" s="6">
        <v>45228</v>
      </c>
      <c r="T257" s="4" t="s">
        <v>34</v>
      </c>
      <c r="U257" s="4">
        <v>221.4</v>
      </c>
      <c r="V257" s="4">
        <v>0</v>
      </c>
      <c r="W257" s="4">
        <v>0</v>
      </c>
      <c r="X257" s="4" t="s">
        <v>1207</v>
      </c>
      <c r="Y257" s="4" t="s">
        <v>48</v>
      </c>
    </row>
    <row r="258" s="4" customFormat="1" spans="1:25">
      <c r="A258" s="4" t="s">
        <v>1208</v>
      </c>
      <c r="B258" s="4" t="s">
        <v>26</v>
      </c>
      <c r="C258" s="4" t="s">
        <v>27</v>
      </c>
      <c r="D258" s="4" t="s">
        <v>1209</v>
      </c>
      <c r="E258" s="4" t="s">
        <v>252</v>
      </c>
      <c r="F258" s="6">
        <v>45223</v>
      </c>
      <c r="G258" s="6">
        <v>45225</v>
      </c>
      <c r="H258" s="4">
        <v>1</v>
      </c>
      <c r="I258" s="4">
        <v>2</v>
      </c>
      <c r="J258" s="4">
        <v>2</v>
      </c>
      <c r="K258" s="4" t="s">
        <v>30</v>
      </c>
      <c r="L258" s="4">
        <v>1262.86</v>
      </c>
      <c r="M258" s="4">
        <v>1262.86</v>
      </c>
      <c r="N258" s="4" t="s">
        <v>1210</v>
      </c>
      <c r="O258" s="4" t="s">
        <v>813</v>
      </c>
      <c r="P258" s="4" t="s">
        <v>33</v>
      </c>
      <c r="Q258" s="4">
        <v>0</v>
      </c>
      <c r="R258" s="7">
        <v>45215</v>
      </c>
      <c r="S258" s="6">
        <v>45228</v>
      </c>
      <c r="T258" s="4" t="s">
        <v>34</v>
      </c>
      <c r="U258" s="4">
        <v>1262.86</v>
      </c>
      <c r="V258" s="4">
        <v>0</v>
      </c>
      <c r="W258" s="4">
        <v>0</v>
      </c>
      <c r="X258" s="4" t="s">
        <v>1211</v>
      </c>
      <c r="Y258" s="4" t="s">
        <v>48</v>
      </c>
    </row>
    <row r="259" s="4" customFormat="1" spans="1:25">
      <c r="A259" s="4" t="s">
        <v>1212</v>
      </c>
      <c r="B259" s="4" t="s">
        <v>26</v>
      </c>
      <c r="C259" s="4" t="s">
        <v>27</v>
      </c>
      <c r="D259" s="4" t="s">
        <v>1213</v>
      </c>
      <c r="E259" s="4" t="s">
        <v>183</v>
      </c>
      <c r="F259" s="6">
        <v>45224</v>
      </c>
      <c r="G259" s="6">
        <v>45225</v>
      </c>
      <c r="H259" s="4">
        <v>1</v>
      </c>
      <c r="I259" s="4">
        <v>1</v>
      </c>
      <c r="J259" s="4">
        <v>1</v>
      </c>
      <c r="K259" s="4" t="s">
        <v>30</v>
      </c>
      <c r="L259" s="4">
        <v>814.68</v>
      </c>
      <c r="M259" s="4">
        <v>814.68</v>
      </c>
      <c r="N259" s="4" t="s">
        <v>1214</v>
      </c>
      <c r="O259" s="4" t="s">
        <v>813</v>
      </c>
      <c r="P259" s="4" t="s">
        <v>33</v>
      </c>
      <c r="Q259" s="4">
        <v>0</v>
      </c>
      <c r="R259" s="7">
        <v>45212</v>
      </c>
      <c r="S259" s="6">
        <v>45228</v>
      </c>
      <c r="T259" s="4" t="s">
        <v>34</v>
      </c>
      <c r="U259" s="4">
        <v>814.68</v>
      </c>
      <c r="V259" s="4">
        <v>0</v>
      </c>
      <c r="W259" s="4">
        <v>0</v>
      </c>
      <c r="X259" s="4" t="s">
        <v>1215</v>
      </c>
      <c r="Y259" s="4" t="s">
        <v>1216</v>
      </c>
    </row>
    <row r="260" s="4" customFormat="1" spans="1:25">
      <c r="A260" s="4" t="s">
        <v>1208</v>
      </c>
      <c r="B260" s="4" t="s">
        <v>26</v>
      </c>
      <c r="C260" s="4" t="s">
        <v>52</v>
      </c>
      <c r="D260" s="4" t="s">
        <v>1209</v>
      </c>
      <c r="E260" s="4" t="s">
        <v>252</v>
      </c>
      <c r="F260" s="6">
        <v>45223</v>
      </c>
      <c r="G260" s="6">
        <v>45225</v>
      </c>
      <c r="H260" s="4">
        <v>1</v>
      </c>
      <c r="I260" s="4">
        <v>2</v>
      </c>
      <c r="J260" s="4">
        <v>2</v>
      </c>
      <c r="K260" s="4" t="s">
        <v>30</v>
      </c>
      <c r="L260" s="4">
        <v>-1262.86</v>
      </c>
      <c r="M260" s="4">
        <v>-1262.86</v>
      </c>
      <c r="N260" s="4" t="s">
        <v>1210</v>
      </c>
      <c r="O260" s="4" t="s">
        <v>813</v>
      </c>
      <c r="P260" s="4" t="s">
        <v>33</v>
      </c>
      <c r="Q260" s="4">
        <v>0</v>
      </c>
      <c r="R260" s="7">
        <v>45215</v>
      </c>
      <c r="S260" s="6">
        <v>45228</v>
      </c>
      <c r="T260" s="4" t="s">
        <v>34</v>
      </c>
      <c r="U260" s="4">
        <v>-1262.86</v>
      </c>
      <c r="V260" s="4">
        <v>0</v>
      </c>
      <c r="W260" s="4">
        <v>0</v>
      </c>
      <c r="X260" s="4" t="s">
        <v>1211</v>
      </c>
      <c r="Y260" s="4" t="s">
        <v>48</v>
      </c>
    </row>
    <row r="261" s="4" customFormat="1" spans="1:25">
      <c r="A261" s="4" t="s">
        <v>1166</v>
      </c>
      <c r="B261" s="4" t="s">
        <v>26</v>
      </c>
      <c r="C261" s="4" t="s">
        <v>52</v>
      </c>
      <c r="D261" s="4" t="s">
        <v>1167</v>
      </c>
      <c r="E261" s="4" t="s">
        <v>1168</v>
      </c>
      <c r="F261" s="6">
        <v>45217</v>
      </c>
      <c r="G261" s="6">
        <v>45225</v>
      </c>
      <c r="H261" s="4">
        <v>2</v>
      </c>
      <c r="I261" s="4">
        <v>8</v>
      </c>
      <c r="J261" s="4">
        <v>16</v>
      </c>
      <c r="K261" s="4" t="s">
        <v>30</v>
      </c>
      <c r="L261" s="4">
        <v>-10609.92</v>
      </c>
      <c r="M261" s="4">
        <v>-10609.92</v>
      </c>
      <c r="N261" s="4" t="s">
        <v>1169</v>
      </c>
      <c r="O261" s="4" t="s">
        <v>813</v>
      </c>
      <c r="P261" s="4" t="s">
        <v>33</v>
      </c>
      <c r="Q261" s="4">
        <v>0</v>
      </c>
      <c r="R261" s="7">
        <v>45192.0000115741</v>
      </c>
      <c r="S261" s="6">
        <v>45228</v>
      </c>
      <c r="T261" s="4" t="s">
        <v>34</v>
      </c>
      <c r="U261" s="4">
        <v>-10609.92</v>
      </c>
      <c r="V261" s="4">
        <v>0</v>
      </c>
      <c r="W261" s="4">
        <v>0</v>
      </c>
      <c r="X261" s="4" t="s">
        <v>1170</v>
      </c>
      <c r="Y261" s="4" t="s">
        <v>1171</v>
      </c>
    </row>
    <row r="262" s="4" customFormat="1" spans="1:25">
      <c r="A262" s="4" t="s">
        <v>1044</v>
      </c>
      <c r="B262" s="4" t="s">
        <v>26</v>
      </c>
      <c r="C262" s="4" t="s">
        <v>52</v>
      </c>
      <c r="D262" s="4" t="s">
        <v>1045</v>
      </c>
      <c r="E262" s="4" t="s">
        <v>1046</v>
      </c>
      <c r="F262" s="6">
        <v>45218</v>
      </c>
      <c r="G262" s="6">
        <v>45225</v>
      </c>
      <c r="H262" s="4">
        <v>1</v>
      </c>
      <c r="I262" s="4">
        <v>7</v>
      </c>
      <c r="J262" s="4">
        <v>7</v>
      </c>
      <c r="K262" s="4" t="s">
        <v>30</v>
      </c>
      <c r="L262" s="4">
        <v>-1621.55</v>
      </c>
      <c r="M262" s="4">
        <v>-1621.55</v>
      </c>
      <c r="N262" s="4" t="s">
        <v>1047</v>
      </c>
      <c r="O262" s="4" t="s">
        <v>813</v>
      </c>
      <c r="P262" s="4" t="s">
        <v>33</v>
      </c>
      <c r="Q262" s="4">
        <v>0</v>
      </c>
      <c r="R262" s="7">
        <v>45207</v>
      </c>
      <c r="S262" s="6">
        <v>45228</v>
      </c>
      <c r="T262" s="4" t="s">
        <v>34</v>
      </c>
      <c r="U262" s="4">
        <v>-1621.55</v>
      </c>
      <c r="V262" s="4">
        <v>0</v>
      </c>
      <c r="W262" s="4">
        <v>0</v>
      </c>
      <c r="X262" s="4" t="s">
        <v>1048</v>
      </c>
      <c r="Y262" s="4" t="s">
        <v>1049</v>
      </c>
    </row>
    <row r="263" s="4" customFormat="1" spans="1:25">
      <c r="A263" s="4" t="s">
        <v>1217</v>
      </c>
      <c r="B263" s="4" t="s">
        <v>26</v>
      </c>
      <c r="C263" s="4" t="s">
        <v>27</v>
      </c>
      <c r="D263" s="4" t="s">
        <v>1218</v>
      </c>
      <c r="E263" s="4" t="s">
        <v>1219</v>
      </c>
      <c r="F263" s="6">
        <v>45223</v>
      </c>
      <c r="G263" s="6">
        <v>45225</v>
      </c>
      <c r="H263" s="4">
        <v>1</v>
      </c>
      <c r="I263" s="4">
        <v>2</v>
      </c>
      <c r="J263" s="4">
        <v>2</v>
      </c>
      <c r="K263" s="4" t="s">
        <v>30</v>
      </c>
      <c r="L263" s="4">
        <v>1039.62</v>
      </c>
      <c r="M263" s="4">
        <v>1039.62</v>
      </c>
      <c r="N263" s="4" t="s">
        <v>1220</v>
      </c>
      <c r="O263" s="4" t="s">
        <v>813</v>
      </c>
      <c r="P263" s="4" t="s">
        <v>33</v>
      </c>
      <c r="Q263" s="4">
        <v>0</v>
      </c>
      <c r="R263" s="7">
        <v>45216.0000115741</v>
      </c>
      <c r="S263" s="6">
        <v>45228</v>
      </c>
      <c r="T263" s="4" t="s">
        <v>34</v>
      </c>
      <c r="U263" s="4">
        <v>1039.62</v>
      </c>
      <c r="V263" s="4">
        <v>0</v>
      </c>
      <c r="W263" s="4">
        <v>0</v>
      </c>
      <c r="X263" s="4" t="s">
        <v>1221</v>
      </c>
      <c r="Y263" s="4" t="s">
        <v>1222</v>
      </c>
    </row>
    <row r="264" s="4" customFormat="1" spans="1:25">
      <c r="A264" s="4" t="s">
        <v>1223</v>
      </c>
      <c r="B264" s="4" t="s">
        <v>26</v>
      </c>
      <c r="C264" s="4" t="s">
        <v>27</v>
      </c>
      <c r="D264" s="4" t="s">
        <v>1224</v>
      </c>
      <c r="E264" s="4" t="s">
        <v>548</v>
      </c>
      <c r="F264" s="6">
        <v>45224</v>
      </c>
      <c r="G264" s="6">
        <v>45225</v>
      </c>
      <c r="H264" s="4">
        <v>1</v>
      </c>
      <c r="I264" s="4">
        <v>1</v>
      </c>
      <c r="J264" s="4">
        <v>1</v>
      </c>
      <c r="K264" s="4" t="s">
        <v>30</v>
      </c>
      <c r="L264" s="4">
        <v>401.55</v>
      </c>
      <c r="M264" s="4">
        <v>401.55</v>
      </c>
      <c r="N264" s="4" t="s">
        <v>1225</v>
      </c>
      <c r="O264" s="4" t="s">
        <v>813</v>
      </c>
      <c r="P264" s="4" t="s">
        <v>33</v>
      </c>
      <c r="Q264" s="4">
        <v>0</v>
      </c>
      <c r="R264" s="7">
        <v>45216.0000115741</v>
      </c>
      <c r="S264" s="6">
        <v>45228</v>
      </c>
      <c r="T264" s="4" t="s">
        <v>34</v>
      </c>
      <c r="U264" s="4">
        <v>401.55</v>
      </c>
      <c r="V264" s="4">
        <v>0</v>
      </c>
      <c r="W264" s="4">
        <v>0</v>
      </c>
      <c r="X264" s="4" t="s">
        <v>1226</v>
      </c>
      <c r="Y264" s="4" t="s">
        <v>1227</v>
      </c>
    </row>
    <row r="265" s="4" customFormat="1" spans="1:25">
      <c r="A265" s="4" t="s">
        <v>1228</v>
      </c>
      <c r="B265" s="4" t="s">
        <v>26</v>
      </c>
      <c r="C265" s="4" t="s">
        <v>27</v>
      </c>
      <c r="D265" s="4" t="s">
        <v>1224</v>
      </c>
      <c r="E265" s="4" t="s">
        <v>548</v>
      </c>
      <c r="F265" s="6">
        <v>45224</v>
      </c>
      <c r="G265" s="6">
        <v>45225</v>
      </c>
      <c r="H265" s="4">
        <v>1</v>
      </c>
      <c r="I265" s="4">
        <v>1</v>
      </c>
      <c r="J265" s="4">
        <v>1</v>
      </c>
      <c r="K265" s="4" t="s">
        <v>30</v>
      </c>
      <c r="L265" s="4">
        <v>401.55</v>
      </c>
      <c r="M265" s="4">
        <v>401.55</v>
      </c>
      <c r="N265" s="4" t="s">
        <v>1229</v>
      </c>
      <c r="O265" s="4" t="s">
        <v>813</v>
      </c>
      <c r="P265" s="4" t="s">
        <v>33</v>
      </c>
      <c r="Q265" s="4">
        <v>0</v>
      </c>
      <c r="R265" s="7">
        <v>45216</v>
      </c>
      <c r="S265" s="6">
        <v>45228</v>
      </c>
      <c r="T265" s="4" t="s">
        <v>34</v>
      </c>
      <c r="U265" s="4">
        <v>401.55</v>
      </c>
      <c r="V265" s="4">
        <v>0</v>
      </c>
      <c r="W265" s="4">
        <v>0</v>
      </c>
      <c r="X265" s="4" t="s">
        <v>1230</v>
      </c>
      <c r="Y265" s="4" t="s">
        <v>1231</v>
      </c>
    </row>
    <row r="266" s="4" customFormat="1" spans="1:25">
      <c r="A266" s="4" t="s">
        <v>1217</v>
      </c>
      <c r="B266" s="4" t="s">
        <v>26</v>
      </c>
      <c r="C266" s="4" t="s">
        <v>52</v>
      </c>
      <c r="D266" s="4" t="s">
        <v>1218</v>
      </c>
      <c r="E266" s="4" t="s">
        <v>1219</v>
      </c>
      <c r="F266" s="6">
        <v>45223</v>
      </c>
      <c r="G266" s="6">
        <v>45225</v>
      </c>
      <c r="H266" s="4">
        <v>1</v>
      </c>
      <c r="I266" s="4">
        <v>2</v>
      </c>
      <c r="J266" s="4">
        <v>2</v>
      </c>
      <c r="K266" s="4" t="s">
        <v>30</v>
      </c>
      <c r="L266" s="4">
        <v>-1039.62</v>
      </c>
      <c r="M266" s="4">
        <v>-1039.62</v>
      </c>
      <c r="N266" s="4" t="s">
        <v>1220</v>
      </c>
      <c r="O266" s="4" t="s">
        <v>813</v>
      </c>
      <c r="P266" s="4" t="s">
        <v>33</v>
      </c>
      <c r="Q266" s="4">
        <v>0</v>
      </c>
      <c r="R266" s="7">
        <v>45216.0000115741</v>
      </c>
      <c r="S266" s="6">
        <v>45228</v>
      </c>
      <c r="T266" s="4" t="s">
        <v>34</v>
      </c>
      <c r="U266" s="4">
        <v>-1039.62</v>
      </c>
      <c r="V266" s="4">
        <v>0</v>
      </c>
      <c r="W266" s="4">
        <v>0</v>
      </c>
      <c r="X266" s="4" t="s">
        <v>1221</v>
      </c>
      <c r="Y266" s="4" t="s">
        <v>1222</v>
      </c>
    </row>
    <row r="267" s="4" customFormat="1" spans="1:25">
      <c r="A267" s="4" t="s">
        <v>1232</v>
      </c>
      <c r="B267" s="4" t="s">
        <v>26</v>
      </c>
      <c r="C267" s="4" t="s">
        <v>27</v>
      </c>
      <c r="D267" s="4" t="s">
        <v>1233</v>
      </c>
      <c r="E267" s="4" t="s">
        <v>1234</v>
      </c>
      <c r="F267" s="6">
        <v>45220</v>
      </c>
      <c r="G267" s="6">
        <v>45225</v>
      </c>
      <c r="H267" s="4">
        <v>1</v>
      </c>
      <c r="I267" s="4">
        <v>5</v>
      </c>
      <c r="J267" s="4">
        <v>5</v>
      </c>
      <c r="K267" s="4" t="s">
        <v>30</v>
      </c>
      <c r="L267" s="4">
        <v>1706.22</v>
      </c>
      <c r="M267" s="4">
        <v>1706.22</v>
      </c>
      <c r="N267" s="4" t="s">
        <v>1235</v>
      </c>
      <c r="O267" s="4" t="s">
        <v>813</v>
      </c>
      <c r="P267" s="4" t="s">
        <v>33</v>
      </c>
      <c r="Q267" s="4">
        <v>0</v>
      </c>
      <c r="R267" s="7">
        <v>45216</v>
      </c>
      <c r="S267" s="6">
        <v>45228</v>
      </c>
      <c r="T267" s="4" t="s">
        <v>34</v>
      </c>
      <c r="U267" s="4">
        <v>1706.22</v>
      </c>
      <c r="V267" s="4">
        <v>0</v>
      </c>
      <c r="W267" s="4">
        <v>0</v>
      </c>
      <c r="X267" s="4" t="s">
        <v>1236</v>
      </c>
      <c r="Y267" s="4" t="s">
        <v>1237</v>
      </c>
    </row>
    <row r="268" s="4" customFormat="1" spans="1:25">
      <c r="A268" s="4" t="s">
        <v>1238</v>
      </c>
      <c r="B268" s="4" t="s">
        <v>26</v>
      </c>
      <c r="C268" s="4" t="s">
        <v>27</v>
      </c>
      <c r="D268" s="4" t="s">
        <v>1239</v>
      </c>
      <c r="E268" s="4" t="s">
        <v>537</v>
      </c>
      <c r="F268" s="6">
        <v>45221</v>
      </c>
      <c r="G268" s="6">
        <v>45225</v>
      </c>
      <c r="H268" s="4">
        <v>1</v>
      </c>
      <c r="I268" s="4">
        <v>4</v>
      </c>
      <c r="J268" s="4">
        <v>4</v>
      </c>
      <c r="K268" s="4" t="s">
        <v>30</v>
      </c>
      <c r="L268" s="4">
        <v>624.2</v>
      </c>
      <c r="M268" s="4">
        <v>624.2</v>
      </c>
      <c r="N268" s="4" t="s">
        <v>1240</v>
      </c>
      <c r="O268" s="4" t="s">
        <v>813</v>
      </c>
      <c r="P268" s="4" t="s">
        <v>33</v>
      </c>
      <c r="Q268" s="4">
        <v>0</v>
      </c>
      <c r="R268" s="7">
        <v>45216</v>
      </c>
      <c r="S268" s="6">
        <v>45228</v>
      </c>
      <c r="T268" s="4" t="s">
        <v>34</v>
      </c>
      <c r="U268" s="4">
        <v>624.2</v>
      </c>
      <c r="V268" s="4">
        <v>0</v>
      </c>
      <c r="W268" s="4">
        <v>0</v>
      </c>
      <c r="X268" s="4" t="s">
        <v>1241</v>
      </c>
      <c r="Y268" s="4" t="s">
        <v>1242</v>
      </c>
    </row>
    <row r="269" s="4" customFormat="1" spans="1:25">
      <c r="A269" s="4" t="s">
        <v>1243</v>
      </c>
      <c r="B269" s="4" t="s">
        <v>26</v>
      </c>
      <c r="C269" s="4" t="s">
        <v>27</v>
      </c>
      <c r="D269" s="4" t="s">
        <v>1244</v>
      </c>
      <c r="E269" s="4" t="s">
        <v>363</v>
      </c>
      <c r="F269" s="6">
        <v>45222</v>
      </c>
      <c r="G269" s="6">
        <v>45225</v>
      </c>
      <c r="H269" s="4">
        <v>1</v>
      </c>
      <c r="I269" s="4">
        <v>3</v>
      </c>
      <c r="J269" s="4">
        <v>3</v>
      </c>
      <c r="K269" s="4" t="s">
        <v>30</v>
      </c>
      <c r="L269" s="4">
        <v>969.9</v>
      </c>
      <c r="M269" s="4">
        <v>969.9</v>
      </c>
      <c r="N269" s="4" t="s">
        <v>1245</v>
      </c>
      <c r="O269" s="4" t="s">
        <v>813</v>
      </c>
      <c r="P269" s="4" t="s">
        <v>33</v>
      </c>
      <c r="Q269" s="4">
        <v>0</v>
      </c>
      <c r="R269" s="7">
        <v>45216</v>
      </c>
      <c r="S269" s="6">
        <v>45228</v>
      </c>
      <c r="T269" s="4" t="s">
        <v>34</v>
      </c>
      <c r="U269" s="4">
        <v>969.9</v>
      </c>
      <c r="V269" s="4">
        <v>0</v>
      </c>
      <c r="W269" s="4">
        <v>0</v>
      </c>
      <c r="X269" s="4" t="s">
        <v>1246</v>
      </c>
      <c r="Y269" s="4" t="s">
        <v>1247</v>
      </c>
    </row>
    <row r="270" s="4" customFormat="1" spans="1:25">
      <c r="A270" s="4" t="s">
        <v>1248</v>
      </c>
      <c r="B270" s="4" t="s">
        <v>26</v>
      </c>
      <c r="C270" s="4" t="s">
        <v>27</v>
      </c>
      <c r="D270" s="4" t="s">
        <v>1249</v>
      </c>
      <c r="E270" s="4" t="s">
        <v>1250</v>
      </c>
      <c r="F270" s="6">
        <v>45219</v>
      </c>
      <c r="G270" s="6">
        <v>45225</v>
      </c>
      <c r="H270" s="4">
        <v>1</v>
      </c>
      <c r="I270" s="4">
        <v>6</v>
      </c>
      <c r="J270" s="4">
        <v>6</v>
      </c>
      <c r="K270" s="4" t="s">
        <v>30</v>
      </c>
      <c r="L270" s="4">
        <v>4873.56</v>
      </c>
      <c r="M270" s="4">
        <v>4873.56</v>
      </c>
      <c r="N270" s="4" t="s">
        <v>1251</v>
      </c>
      <c r="O270" s="4" t="s">
        <v>813</v>
      </c>
      <c r="P270" s="4" t="s">
        <v>33</v>
      </c>
      <c r="Q270" s="4">
        <v>0</v>
      </c>
      <c r="R270" s="7">
        <v>45216</v>
      </c>
      <c r="S270" s="6">
        <v>45228</v>
      </c>
      <c r="T270" s="4" t="s">
        <v>34</v>
      </c>
      <c r="U270" s="4">
        <v>4873.56</v>
      </c>
      <c r="V270" s="4">
        <v>0</v>
      </c>
      <c r="W270" s="4">
        <v>0</v>
      </c>
      <c r="X270" s="4" t="s">
        <v>1252</v>
      </c>
      <c r="Y270" s="4" t="s">
        <v>48</v>
      </c>
    </row>
    <row r="271" s="4" customFormat="1" spans="1:25">
      <c r="A271" s="4" t="s">
        <v>1253</v>
      </c>
      <c r="B271" s="4" t="s">
        <v>26</v>
      </c>
      <c r="C271" s="4" t="s">
        <v>27</v>
      </c>
      <c r="D271" s="4" t="s">
        <v>1254</v>
      </c>
      <c r="E271" s="4" t="s">
        <v>818</v>
      </c>
      <c r="F271" s="6">
        <v>45224</v>
      </c>
      <c r="G271" s="6">
        <v>45225</v>
      </c>
      <c r="H271" s="4">
        <v>1</v>
      </c>
      <c r="I271" s="4">
        <v>1</v>
      </c>
      <c r="J271" s="4">
        <v>1</v>
      </c>
      <c r="K271" s="4" t="s">
        <v>30</v>
      </c>
      <c r="L271" s="4">
        <v>677.63</v>
      </c>
      <c r="M271" s="4">
        <v>677.63</v>
      </c>
      <c r="N271" s="4" t="s">
        <v>1255</v>
      </c>
      <c r="O271" s="4" t="s">
        <v>813</v>
      </c>
      <c r="P271" s="4" t="s">
        <v>33</v>
      </c>
      <c r="Q271" s="4">
        <v>0</v>
      </c>
      <c r="R271" s="7">
        <v>45217.0000115741</v>
      </c>
      <c r="S271" s="6">
        <v>45228</v>
      </c>
      <c r="T271" s="4" t="s">
        <v>34</v>
      </c>
      <c r="U271" s="4">
        <v>677.63</v>
      </c>
      <c r="V271" s="4">
        <v>0</v>
      </c>
      <c r="W271" s="4">
        <v>0</v>
      </c>
      <c r="X271" s="4" t="s">
        <v>1256</v>
      </c>
      <c r="Y271" s="4" t="s">
        <v>1257</v>
      </c>
    </row>
    <row r="272" s="4" customFormat="1" spans="1:25">
      <c r="A272" s="4" t="s">
        <v>1258</v>
      </c>
      <c r="B272" s="4" t="s">
        <v>26</v>
      </c>
      <c r="C272" s="4" t="s">
        <v>27</v>
      </c>
      <c r="D272" s="4" t="s">
        <v>1259</v>
      </c>
      <c r="E272" s="4" t="s">
        <v>1260</v>
      </c>
      <c r="F272" s="6">
        <v>45222</v>
      </c>
      <c r="G272" s="6">
        <v>45225</v>
      </c>
      <c r="H272" s="4">
        <v>1</v>
      </c>
      <c r="I272" s="4">
        <v>3</v>
      </c>
      <c r="J272" s="4">
        <v>3</v>
      </c>
      <c r="K272" s="4" t="s">
        <v>30</v>
      </c>
      <c r="L272" s="4">
        <v>3605.66</v>
      </c>
      <c r="M272" s="4">
        <v>3605.66</v>
      </c>
      <c r="N272" s="4" t="s">
        <v>1261</v>
      </c>
      <c r="O272" s="4" t="s">
        <v>813</v>
      </c>
      <c r="P272" s="4" t="s">
        <v>33</v>
      </c>
      <c r="Q272" s="4">
        <v>0</v>
      </c>
      <c r="R272" s="7">
        <v>45217</v>
      </c>
      <c r="S272" s="6">
        <v>45228</v>
      </c>
      <c r="T272" s="4" t="s">
        <v>34</v>
      </c>
      <c r="U272" s="4">
        <v>3605.66</v>
      </c>
      <c r="V272" s="4">
        <v>0</v>
      </c>
      <c r="W272" s="4">
        <v>0</v>
      </c>
      <c r="X272" s="4" t="s">
        <v>1262</v>
      </c>
      <c r="Y272" s="4" t="s">
        <v>1263</v>
      </c>
    </row>
    <row r="273" s="4" customFormat="1" spans="1:28">
      <c r="A273" s="4" t="s">
        <v>1264</v>
      </c>
      <c r="B273" s="4" t="s">
        <v>26</v>
      </c>
      <c r="C273" s="4" t="s">
        <v>27</v>
      </c>
      <c r="D273" s="4" t="s">
        <v>1265</v>
      </c>
      <c r="E273" s="4" t="s">
        <v>1266</v>
      </c>
      <c r="F273" s="6">
        <v>45224</v>
      </c>
      <c r="G273" s="6">
        <v>45225</v>
      </c>
      <c r="H273" s="4">
        <v>4</v>
      </c>
      <c r="I273" s="4">
        <v>1</v>
      </c>
      <c r="J273" s="4">
        <v>4</v>
      </c>
      <c r="K273" s="4" t="s">
        <v>30</v>
      </c>
      <c r="L273" s="4">
        <v>3434.76</v>
      </c>
      <c r="M273" s="4">
        <v>3434.76</v>
      </c>
      <c r="N273" s="4" t="s">
        <v>1267</v>
      </c>
      <c r="O273" s="4" t="s">
        <v>813</v>
      </c>
      <c r="P273" s="4" t="s">
        <v>33</v>
      </c>
      <c r="Q273" s="4">
        <v>0</v>
      </c>
      <c r="R273" s="7">
        <v>45217.0000115741</v>
      </c>
      <c r="S273" s="6">
        <v>45228</v>
      </c>
      <c r="T273" s="4" t="s">
        <v>34</v>
      </c>
      <c r="U273" s="4">
        <v>3434.76</v>
      </c>
      <c r="V273" s="4">
        <v>0</v>
      </c>
      <c r="W273" s="4">
        <v>0</v>
      </c>
      <c r="X273" s="4" t="s">
        <v>1268</v>
      </c>
      <c r="Y273" s="4">
        <v>135442</v>
      </c>
      <c r="Z273" s="4">
        <v>135443</v>
      </c>
      <c r="AA273" s="4">
        <v>135444</v>
      </c>
      <c r="AB273" s="4" t="s">
        <v>1269</v>
      </c>
    </row>
    <row r="274" s="4" customFormat="1" spans="1:25">
      <c r="A274" s="4" t="s">
        <v>1270</v>
      </c>
      <c r="B274" s="4" t="s">
        <v>26</v>
      </c>
      <c r="C274" s="4" t="s">
        <v>27</v>
      </c>
      <c r="D274" s="4" t="s">
        <v>1271</v>
      </c>
      <c r="E274" s="4" t="s">
        <v>1272</v>
      </c>
      <c r="F274" s="6">
        <v>45223</v>
      </c>
      <c r="G274" s="6">
        <v>45225</v>
      </c>
      <c r="H274" s="4">
        <v>1</v>
      </c>
      <c r="I274" s="4">
        <v>2</v>
      </c>
      <c r="J274" s="4">
        <v>2</v>
      </c>
      <c r="K274" s="4" t="s">
        <v>30</v>
      </c>
      <c r="L274" s="4">
        <v>1143.96</v>
      </c>
      <c r="M274" s="4">
        <v>1143.96</v>
      </c>
      <c r="N274" s="4" t="s">
        <v>1273</v>
      </c>
      <c r="O274" s="4" t="s">
        <v>813</v>
      </c>
      <c r="P274" s="4" t="s">
        <v>33</v>
      </c>
      <c r="Q274" s="4">
        <v>0</v>
      </c>
      <c r="R274" s="7">
        <v>45217.0000115741</v>
      </c>
      <c r="S274" s="6">
        <v>45228</v>
      </c>
      <c r="T274" s="4" t="s">
        <v>34</v>
      </c>
      <c r="U274" s="4">
        <v>1143.96</v>
      </c>
      <c r="V274" s="4">
        <v>0</v>
      </c>
      <c r="W274" s="4">
        <v>0</v>
      </c>
      <c r="X274" s="4" t="s">
        <v>1274</v>
      </c>
      <c r="Y274" s="4" t="s">
        <v>1275</v>
      </c>
    </row>
    <row r="275" s="4" customFormat="1" spans="1:25">
      <c r="A275" s="4" t="s">
        <v>1276</v>
      </c>
      <c r="B275" s="4" t="s">
        <v>26</v>
      </c>
      <c r="C275" s="4" t="s">
        <v>27</v>
      </c>
      <c r="D275" s="4" t="s">
        <v>1277</v>
      </c>
      <c r="E275" s="4" t="s">
        <v>1278</v>
      </c>
      <c r="F275" s="6">
        <v>45223</v>
      </c>
      <c r="G275" s="6">
        <v>45225</v>
      </c>
      <c r="H275" s="4">
        <v>1</v>
      </c>
      <c r="I275" s="4">
        <v>2</v>
      </c>
      <c r="J275" s="4">
        <v>2</v>
      </c>
      <c r="K275" s="4" t="s">
        <v>30</v>
      </c>
      <c r="L275" s="4">
        <v>1819.14</v>
      </c>
      <c r="M275" s="4">
        <v>1819.14</v>
      </c>
      <c r="N275" s="4" t="s">
        <v>1279</v>
      </c>
      <c r="O275" s="4" t="s">
        <v>813</v>
      </c>
      <c r="P275" s="4" t="s">
        <v>33</v>
      </c>
      <c r="Q275" s="4">
        <v>0</v>
      </c>
      <c r="R275" s="7">
        <v>45217.0000115741</v>
      </c>
      <c r="S275" s="6">
        <v>45228</v>
      </c>
      <c r="T275" s="4" t="s">
        <v>34</v>
      </c>
      <c r="U275" s="4">
        <v>1819.14</v>
      </c>
      <c r="V275" s="4">
        <v>0</v>
      </c>
      <c r="W275" s="4">
        <v>0</v>
      </c>
      <c r="X275" s="4" t="s">
        <v>1280</v>
      </c>
      <c r="Y275" s="4" t="s">
        <v>48</v>
      </c>
    </row>
    <row r="276" s="4" customFormat="1" spans="1:25">
      <c r="A276" s="4" t="s">
        <v>1281</v>
      </c>
      <c r="B276" s="4" t="s">
        <v>26</v>
      </c>
      <c r="C276" s="4" t="s">
        <v>27</v>
      </c>
      <c r="D276" s="4" t="s">
        <v>1282</v>
      </c>
      <c r="E276" s="4" t="s">
        <v>1283</v>
      </c>
      <c r="F276" s="6">
        <v>45222</v>
      </c>
      <c r="G276" s="6">
        <v>45225</v>
      </c>
      <c r="H276" s="4">
        <v>1</v>
      </c>
      <c r="I276" s="4">
        <v>3</v>
      </c>
      <c r="J276" s="4">
        <v>3</v>
      </c>
      <c r="K276" s="4" t="s">
        <v>30</v>
      </c>
      <c r="L276" s="4">
        <v>732.54</v>
      </c>
      <c r="M276" s="4">
        <v>732.54</v>
      </c>
      <c r="N276" s="4" t="s">
        <v>1284</v>
      </c>
      <c r="O276" s="4" t="s">
        <v>813</v>
      </c>
      <c r="P276" s="4" t="s">
        <v>33</v>
      </c>
      <c r="Q276" s="4">
        <v>0</v>
      </c>
      <c r="R276" s="7">
        <v>45217.0000115741</v>
      </c>
      <c r="S276" s="6">
        <v>45228</v>
      </c>
      <c r="T276" s="4" t="s">
        <v>34</v>
      </c>
      <c r="U276" s="4">
        <v>732.54</v>
      </c>
      <c r="V276" s="4">
        <v>0</v>
      </c>
      <c r="W276" s="4">
        <v>0</v>
      </c>
      <c r="X276" s="4" t="s">
        <v>1285</v>
      </c>
      <c r="Y276" s="4" t="s">
        <v>1286</v>
      </c>
    </row>
    <row r="277" s="4" customFormat="1" spans="1:25">
      <c r="A277" s="4" t="s">
        <v>1287</v>
      </c>
      <c r="B277" s="4" t="s">
        <v>26</v>
      </c>
      <c r="C277" s="4" t="s">
        <v>27</v>
      </c>
      <c r="D277" s="4" t="s">
        <v>339</v>
      </c>
      <c r="E277" s="4" t="s">
        <v>1288</v>
      </c>
      <c r="F277" s="6">
        <v>45224</v>
      </c>
      <c r="G277" s="6">
        <v>45225</v>
      </c>
      <c r="H277" s="4">
        <v>2</v>
      </c>
      <c r="I277" s="4">
        <v>1</v>
      </c>
      <c r="J277" s="4">
        <v>2</v>
      </c>
      <c r="K277" s="4" t="s">
        <v>30</v>
      </c>
      <c r="L277" s="4">
        <v>879.3</v>
      </c>
      <c r="M277" s="4">
        <v>879.3</v>
      </c>
      <c r="N277" s="4" t="s">
        <v>1289</v>
      </c>
      <c r="O277" s="4" t="s">
        <v>813</v>
      </c>
      <c r="P277" s="4" t="s">
        <v>33</v>
      </c>
      <c r="Q277" s="4">
        <v>0</v>
      </c>
      <c r="R277" s="7">
        <v>45217.0000115741</v>
      </c>
      <c r="S277" s="6">
        <v>45228</v>
      </c>
      <c r="T277" s="4" t="s">
        <v>34</v>
      </c>
      <c r="U277" s="4">
        <v>879.3</v>
      </c>
      <c r="V277" s="4">
        <v>0</v>
      </c>
      <c r="W277" s="4">
        <v>0</v>
      </c>
      <c r="X277" s="4" t="s">
        <v>1290</v>
      </c>
      <c r="Y277" s="4" t="s">
        <v>1291</v>
      </c>
    </row>
    <row r="278" s="4" customFormat="1" spans="1:25">
      <c r="A278" s="4" t="s">
        <v>1292</v>
      </c>
      <c r="B278" s="4" t="s">
        <v>26</v>
      </c>
      <c r="C278" s="4" t="s">
        <v>27</v>
      </c>
      <c r="D278" s="4" t="s">
        <v>1293</v>
      </c>
      <c r="E278" s="4" t="s">
        <v>1294</v>
      </c>
      <c r="F278" s="6">
        <v>45223</v>
      </c>
      <c r="G278" s="6">
        <v>45225</v>
      </c>
      <c r="H278" s="4">
        <v>2</v>
      </c>
      <c r="I278" s="4">
        <v>2</v>
      </c>
      <c r="J278" s="4">
        <v>4</v>
      </c>
      <c r="K278" s="4" t="s">
        <v>30</v>
      </c>
      <c r="L278" s="4">
        <v>1319.04</v>
      </c>
      <c r="M278" s="4">
        <v>1319.04</v>
      </c>
      <c r="N278" s="4" t="s">
        <v>1295</v>
      </c>
      <c r="O278" s="4" t="s">
        <v>813</v>
      </c>
      <c r="P278" s="4" t="s">
        <v>33</v>
      </c>
      <c r="Q278" s="4">
        <v>0</v>
      </c>
      <c r="R278" s="7">
        <v>45217</v>
      </c>
      <c r="S278" s="6">
        <v>45228</v>
      </c>
      <c r="T278" s="4" t="s">
        <v>34</v>
      </c>
      <c r="U278" s="4">
        <v>1319.04</v>
      </c>
      <c r="V278" s="4">
        <v>0</v>
      </c>
      <c r="W278" s="4">
        <v>0</v>
      </c>
      <c r="X278" s="4" t="s">
        <v>1296</v>
      </c>
      <c r="Y278" s="4" t="s">
        <v>1297</v>
      </c>
    </row>
    <row r="279" s="4" customFormat="1" spans="1:25">
      <c r="A279" s="4" t="s">
        <v>1190</v>
      </c>
      <c r="B279" s="4" t="s">
        <v>26</v>
      </c>
      <c r="C279" s="4" t="s">
        <v>52</v>
      </c>
      <c r="D279" s="4" t="s">
        <v>1191</v>
      </c>
      <c r="E279" s="4" t="s">
        <v>1192</v>
      </c>
      <c r="F279" s="6">
        <v>45224</v>
      </c>
      <c r="G279" s="6">
        <v>45225</v>
      </c>
      <c r="H279" s="4">
        <v>1</v>
      </c>
      <c r="I279" s="4">
        <v>1</v>
      </c>
      <c r="J279" s="4">
        <v>1</v>
      </c>
      <c r="K279" s="4" t="s">
        <v>30</v>
      </c>
      <c r="L279" s="4">
        <v>-2427.04</v>
      </c>
      <c r="M279" s="4">
        <v>-2427.04</v>
      </c>
      <c r="N279" s="4" t="s">
        <v>1193</v>
      </c>
      <c r="O279" s="4" t="s">
        <v>813</v>
      </c>
      <c r="P279" s="4" t="s">
        <v>33</v>
      </c>
      <c r="Q279" s="4">
        <v>0</v>
      </c>
      <c r="R279" s="7">
        <v>45215.0000115741</v>
      </c>
      <c r="S279" s="6">
        <v>45228</v>
      </c>
      <c r="T279" s="4" t="s">
        <v>34</v>
      </c>
      <c r="U279" s="4">
        <v>-2427.04</v>
      </c>
      <c r="V279" s="4">
        <v>0</v>
      </c>
      <c r="W279" s="4">
        <v>0</v>
      </c>
      <c r="X279" s="4" t="s">
        <v>1194</v>
      </c>
      <c r="Y279" s="4" t="s">
        <v>48</v>
      </c>
    </row>
    <row r="280" s="4" customFormat="1" spans="1:25">
      <c r="A280" s="4" t="s">
        <v>1298</v>
      </c>
      <c r="B280" s="4" t="s">
        <v>26</v>
      </c>
      <c r="C280" s="4" t="s">
        <v>27</v>
      </c>
      <c r="D280" s="4" t="s">
        <v>1299</v>
      </c>
      <c r="E280" s="4" t="s">
        <v>1300</v>
      </c>
      <c r="F280" s="6">
        <v>45223</v>
      </c>
      <c r="G280" s="6">
        <v>45225</v>
      </c>
      <c r="H280" s="4">
        <v>1</v>
      </c>
      <c r="I280" s="4">
        <v>2</v>
      </c>
      <c r="J280" s="4">
        <v>2</v>
      </c>
      <c r="K280" s="4" t="s">
        <v>30</v>
      </c>
      <c r="L280" s="4">
        <v>1206.62</v>
      </c>
      <c r="M280" s="4">
        <v>1206.62</v>
      </c>
      <c r="N280" s="4" t="s">
        <v>1301</v>
      </c>
      <c r="O280" s="4" t="s">
        <v>813</v>
      </c>
      <c r="P280" s="4" t="s">
        <v>33</v>
      </c>
      <c r="Q280" s="4">
        <v>0</v>
      </c>
      <c r="R280" s="7">
        <v>45218</v>
      </c>
      <c r="S280" s="6">
        <v>45228</v>
      </c>
      <c r="T280" s="4" t="s">
        <v>34</v>
      </c>
      <c r="U280" s="4">
        <v>1206.62</v>
      </c>
      <c r="V280" s="4">
        <v>0</v>
      </c>
      <c r="W280" s="4">
        <v>0</v>
      </c>
      <c r="X280" s="4" t="s">
        <v>1302</v>
      </c>
      <c r="Y280" s="4" t="s">
        <v>1303</v>
      </c>
    </row>
    <row r="281" s="4" customFormat="1" spans="1:25">
      <c r="A281" s="4" t="s">
        <v>1304</v>
      </c>
      <c r="B281" s="4" t="s">
        <v>26</v>
      </c>
      <c r="C281" s="4" t="s">
        <v>27</v>
      </c>
      <c r="D281" s="4" t="s">
        <v>448</v>
      </c>
      <c r="E281" s="4" t="s">
        <v>246</v>
      </c>
      <c r="F281" s="6">
        <v>45222</v>
      </c>
      <c r="G281" s="6">
        <v>45225</v>
      </c>
      <c r="H281" s="4">
        <v>1</v>
      </c>
      <c r="I281" s="4">
        <v>3</v>
      </c>
      <c r="J281" s="4">
        <v>3</v>
      </c>
      <c r="K281" s="4" t="s">
        <v>30</v>
      </c>
      <c r="L281" s="4">
        <v>951.42</v>
      </c>
      <c r="M281" s="4">
        <v>951.42</v>
      </c>
      <c r="N281" s="4" t="s">
        <v>1305</v>
      </c>
      <c r="O281" s="4" t="s">
        <v>813</v>
      </c>
      <c r="P281" s="4" t="s">
        <v>33</v>
      </c>
      <c r="Q281" s="4">
        <v>0</v>
      </c>
      <c r="R281" s="7">
        <v>45218.0000115741</v>
      </c>
      <c r="S281" s="6">
        <v>45228</v>
      </c>
      <c r="T281" s="4" t="s">
        <v>34</v>
      </c>
      <c r="U281" s="4">
        <v>951.42</v>
      </c>
      <c r="V281" s="4">
        <v>0</v>
      </c>
      <c r="W281" s="4">
        <v>0</v>
      </c>
      <c r="X281" s="4" t="s">
        <v>1306</v>
      </c>
      <c r="Y281" s="4" t="s">
        <v>1307</v>
      </c>
    </row>
    <row r="282" s="4" customFormat="1" spans="1:25">
      <c r="A282" s="4" t="s">
        <v>1308</v>
      </c>
      <c r="B282" s="4" t="s">
        <v>26</v>
      </c>
      <c r="C282" s="4" t="s">
        <v>27</v>
      </c>
      <c r="D282" s="4" t="s">
        <v>187</v>
      </c>
      <c r="E282" s="4" t="s">
        <v>1111</v>
      </c>
      <c r="F282" s="6">
        <v>45224</v>
      </c>
      <c r="G282" s="6">
        <v>45225</v>
      </c>
      <c r="H282" s="4">
        <v>1</v>
      </c>
      <c r="I282" s="4">
        <v>1</v>
      </c>
      <c r="J282" s="4">
        <v>1</v>
      </c>
      <c r="K282" s="4" t="s">
        <v>30</v>
      </c>
      <c r="L282" s="4">
        <v>310.72</v>
      </c>
      <c r="M282" s="4">
        <v>310.72</v>
      </c>
      <c r="N282" s="4" t="s">
        <v>1309</v>
      </c>
      <c r="O282" s="4" t="s">
        <v>813</v>
      </c>
      <c r="P282" s="4" t="s">
        <v>33</v>
      </c>
      <c r="Q282" s="4">
        <v>0</v>
      </c>
      <c r="R282" s="7">
        <v>45218</v>
      </c>
      <c r="S282" s="6">
        <v>45228</v>
      </c>
      <c r="T282" s="4" t="s">
        <v>34</v>
      </c>
      <c r="U282" s="4">
        <v>310.72</v>
      </c>
      <c r="V282" s="4">
        <v>0</v>
      </c>
      <c r="W282" s="4">
        <v>0</v>
      </c>
      <c r="X282" s="4" t="s">
        <v>1310</v>
      </c>
      <c r="Y282" s="4" t="s">
        <v>48</v>
      </c>
    </row>
    <row r="283" s="4" customFormat="1" spans="1:25">
      <c r="A283" s="4" t="s">
        <v>1311</v>
      </c>
      <c r="B283" s="4" t="s">
        <v>26</v>
      </c>
      <c r="C283" s="4" t="s">
        <v>27</v>
      </c>
      <c r="D283" s="4" t="s">
        <v>748</v>
      </c>
      <c r="E283" s="4" t="s">
        <v>1312</v>
      </c>
      <c r="F283" s="6">
        <v>45223</v>
      </c>
      <c r="G283" s="6">
        <v>45225</v>
      </c>
      <c r="H283" s="4">
        <v>2</v>
      </c>
      <c r="I283" s="4">
        <v>2</v>
      </c>
      <c r="J283" s="4">
        <v>4</v>
      </c>
      <c r="K283" s="4" t="s">
        <v>30</v>
      </c>
      <c r="L283" s="4">
        <v>1467.48</v>
      </c>
      <c r="M283" s="4">
        <v>1467.48</v>
      </c>
      <c r="N283" s="4" t="s">
        <v>1313</v>
      </c>
      <c r="O283" s="4" t="s">
        <v>813</v>
      </c>
      <c r="P283" s="4" t="s">
        <v>33</v>
      </c>
      <c r="Q283" s="4">
        <v>0</v>
      </c>
      <c r="R283" s="7">
        <v>45218.0000115741</v>
      </c>
      <c r="S283" s="6">
        <v>45228</v>
      </c>
      <c r="T283" s="4" t="s">
        <v>34</v>
      </c>
      <c r="U283" s="4">
        <v>1467.48</v>
      </c>
      <c r="V283" s="4">
        <v>0</v>
      </c>
      <c r="W283" s="4">
        <v>0</v>
      </c>
      <c r="X283" s="4" t="s">
        <v>1314</v>
      </c>
      <c r="Y283" s="4" t="s">
        <v>1315</v>
      </c>
    </row>
    <row r="284" s="4" customFormat="1" spans="1:25">
      <c r="A284" s="4" t="s">
        <v>1316</v>
      </c>
      <c r="B284" s="4" t="s">
        <v>26</v>
      </c>
      <c r="C284" s="4" t="s">
        <v>27</v>
      </c>
      <c r="D284" s="4" t="s">
        <v>1317</v>
      </c>
      <c r="E284" s="4" t="s">
        <v>1318</v>
      </c>
      <c r="F284" s="6">
        <v>45224</v>
      </c>
      <c r="G284" s="6">
        <v>45225</v>
      </c>
      <c r="H284" s="4">
        <v>1</v>
      </c>
      <c r="I284" s="4">
        <v>1</v>
      </c>
      <c r="J284" s="4">
        <v>1</v>
      </c>
      <c r="K284" s="4" t="s">
        <v>30</v>
      </c>
      <c r="L284" s="4">
        <v>714.39</v>
      </c>
      <c r="M284" s="4">
        <v>714.39</v>
      </c>
      <c r="N284" s="4" t="s">
        <v>1319</v>
      </c>
      <c r="O284" s="4" t="s">
        <v>813</v>
      </c>
      <c r="P284" s="4" t="s">
        <v>33</v>
      </c>
      <c r="Q284" s="4">
        <v>0</v>
      </c>
      <c r="R284" s="7">
        <v>45218</v>
      </c>
      <c r="S284" s="6">
        <v>45228</v>
      </c>
      <c r="T284" s="4" t="s">
        <v>34</v>
      </c>
      <c r="U284" s="4">
        <v>714.39</v>
      </c>
      <c r="V284" s="4">
        <v>0</v>
      </c>
      <c r="W284" s="4">
        <v>0</v>
      </c>
      <c r="X284" s="4" t="s">
        <v>1320</v>
      </c>
      <c r="Y284" s="4" t="s">
        <v>1321</v>
      </c>
    </row>
    <row r="285" s="4" customFormat="1" spans="1:25">
      <c r="A285" s="4" t="s">
        <v>1322</v>
      </c>
      <c r="B285" s="4" t="s">
        <v>26</v>
      </c>
      <c r="C285" s="4" t="s">
        <v>27</v>
      </c>
      <c r="D285" s="4" t="s">
        <v>1323</v>
      </c>
      <c r="E285" s="4" t="s">
        <v>1324</v>
      </c>
      <c r="F285" s="6">
        <v>45224</v>
      </c>
      <c r="G285" s="6">
        <v>45225</v>
      </c>
      <c r="H285" s="4">
        <v>1</v>
      </c>
      <c r="I285" s="4">
        <v>1</v>
      </c>
      <c r="J285" s="4">
        <v>1</v>
      </c>
      <c r="K285" s="4" t="s">
        <v>30</v>
      </c>
      <c r="L285" s="4">
        <v>271.87</v>
      </c>
      <c r="M285" s="4">
        <v>271.87</v>
      </c>
      <c r="N285" s="4" t="s">
        <v>1325</v>
      </c>
      <c r="O285" s="4" t="s">
        <v>813</v>
      </c>
      <c r="P285" s="4" t="s">
        <v>33</v>
      </c>
      <c r="Q285" s="4">
        <v>0</v>
      </c>
      <c r="R285" s="7">
        <v>45218.0000115741</v>
      </c>
      <c r="S285" s="6">
        <v>45228</v>
      </c>
      <c r="T285" s="4" t="s">
        <v>34</v>
      </c>
      <c r="U285" s="4">
        <v>271.87</v>
      </c>
      <c r="V285" s="4">
        <v>0</v>
      </c>
      <c r="W285" s="4">
        <v>0</v>
      </c>
      <c r="X285" s="4" t="s">
        <v>1326</v>
      </c>
      <c r="Y285" s="4" t="s">
        <v>1327</v>
      </c>
    </row>
    <row r="286" s="4" customFormat="1" spans="1:25">
      <c r="A286" s="4" t="s">
        <v>1328</v>
      </c>
      <c r="B286" s="4" t="s">
        <v>26</v>
      </c>
      <c r="C286" s="4" t="s">
        <v>27</v>
      </c>
      <c r="D286" s="4" t="s">
        <v>1016</v>
      </c>
      <c r="E286" s="4" t="s">
        <v>1329</v>
      </c>
      <c r="F286" s="6">
        <v>45224</v>
      </c>
      <c r="G286" s="6">
        <v>45225</v>
      </c>
      <c r="H286" s="4">
        <v>1</v>
      </c>
      <c r="I286" s="4">
        <v>1</v>
      </c>
      <c r="J286" s="4">
        <v>1</v>
      </c>
      <c r="K286" s="4" t="s">
        <v>30</v>
      </c>
      <c r="L286" s="4">
        <v>467.26</v>
      </c>
      <c r="M286" s="4">
        <v>467.26</v>
      </c>
      <c r="N286" s="4" t="s">
        <v>1330</v>
      </c>
      <c r="O286" s="4" t="s">
        <v>813</v>
      </c>
      <c r="P286" s="4" t="s">
        <v>33</v>
      </c>
      <c r="Q286" s="4">
        <v>0</v>
      </c>
      <c r="R286" s="7">
        <v>45218</v>
      </c>
      <c r="S286" s="6">
        <v>45228</v>
      </c>
      <c r="T286" s="4" t="s">
        <v>34</v>
      </c>
      <c r="U286" s="4">
        <v>467.26</v>
      </c>
      <c r="V286" s="4">
        <v>0</v>
      </c>
      <c r="W286" s="4">
        <v>0</v>
      </c>
      <c r="X286" s="4" t="s">
        <v>1331</v>
      </c>
      <c r="Y286" s="4" t="s">
        <v>48</v>
      </c>
    </row>
    <row r="287" s="4" customFormat="1" spans="1:25">
      <c r="A287" s="4" t="s">
        <v>1332</v>
      </c>
      <c r="B287" s="4" t="s">
        <v>26</v>
      </c>
      <c r="C287" s="4" t="s">
        <v>27</v>
      </c>
      <c r="D287" s="4" t="s">
        <v>1333</v>
      </c>
      <c r="E287" s="4" t="s">
        <v>1334</v>
      </c>
      <c r="F287" s="6">
        <v>45221</v>
      </c>
      <c r="G287" s="6">
        <v>45225</v>
      </c>
      <c r="H287" s="4">
        <v>1</v>
      </c>
      <c r="I287" s="4">
        <v>4</v>
      </c>
      <c r="J287" s="4">
        <v>4</v>
      </c>
      <c r="K287" s="4" t="s">
        <v>30</v>
      </c>
      <c r="L287" s="4">
        <v>2417.96</v>
      </c>
      <c r="M287" s="4">
        <v>2417.96</v>
      </c>
      <c r="N287" s="4" t="s">
        <v>1335</v>
      </c>
      <c r="O287" s="4" t="s">
        <v>813</v>
      </c>
      <c r="P287" s="4" t="s">
        <v>33</v>
      </c>
      <c r="Q287" s="4">
        <v>0</v>
      </c>
      <c r="R287" s="7">
        <v>45219</v>
      </c>
      <c r="S287" s="6">
        <v>45228</v>
      </c>
      <c r="T287" s="4" t="s">
        <v>34</v>
      </c>
      <c r="U287" s="4">
        <v>2417.96</v>
      </c>
      <c r="V287" s="4">
        <v>0</v>
      </c>
      <c r="W287" s="4">
        <v>0</v>
      </c>
      <c r="X287" s="4" t="s">
        <v>1336</v>
      </c>
      <c r="Y287" s="4" t="s">
        <v>48</v>
      </c>
    </row>
    <row r="288" s="4" customFormat="1" spans="1:25">
      <c r="A288" s="4" t="s">
        <v>1337</v>
      </c>
      <c r="B288" s="4" t="s">
        <v>26</v>
      </c>
      <c r="C288" s="4" t="s">
        <v>27</v>
      </c>
      <c r="D288" s="4" t="s">
        <v>1338</v>
      </c>
      <c r="E288" s="4" t="s">
        <v>548</v>
      </c>
      <c r="F288" s="6">
        <v>45223</v>
      </c>
      <c r="G288" s="6">
        <v>45225</v>
      </c>
      <c r="H288" s="4">
        <v>1</v>
      </c>
      <c r="I288" s="4">
        <v>2</v>
      </c>
      <c r="J288" s="4">
        <v>2</v>
      </c>
      <c r="K288" s="4" t="s">
        <v>30</v>
      </c>
      <c r="L288" s="4">
        <v>732.44</v>
      </c>
      <c r="M288" s="4">
        <v>732.44</v>
      </c>
      <c r="N288" s="4" t="s">
        <v>1339</v>
      </c>
      <c r="O288" s="4" t="s">
        <v>813</v>
      </c>
      <c r="P288" s="4" t="s">
        <v>33</v>
      </c>
      <c r="Q288" s="4">
        <v>0</v>
      </c>
      <c r="R288" s="7">
        <v>45219</v>
      </c>
      <c r="S288" s="6">
        <v>45228</v>
      </c>
      <c r="T288" s="4" t="s">
        <v>34</v>
      </c>
      <c r="U288" s="4">
        <v>732.44</v>
      </c>
      <c r="V288" s="4">
        <v>0</v>
      </c>
      <c r="W288" s="4">
        <v>0</v>
      </c>
      <c r="X288" s="4" t="s">
        <v>1340</v>
      </c>
      <c r="Y288" s="4" t="s">
        <v>1341</v>
      </c>
    </row>
    <row r="289" s="4" customFormat="1" spans="1:25">
      <c r="A289" s="4" t="s">
        <v>1342</v>
      </c>
      <c r="B289" s="4" t="s">
        <v>26</v>
      </c>
      <c r="C289" s="4" t="s">
        <v>27</v>
      </c>
      <c r="D289" s="4" t="s">
        <v>1016</v>
      </c>
      <c r="E289" s="4" t="s">
        <v>1017</v>
      </c>
      <c r="F289" s="6">
        <v>45224</v>
      </c>
      <c r="G289" s="6">
        <v>45225</v>
      </c>
      <c r="H289" s="4">
        <v>1</v>
      </c>
      <c r="I289" s="4">
        <v>1</v>
      </c>
      <c r="J289" s="4">
        <v>1</v>
      </c>
      <c r="K289" s="4" t="s">
        <v>30</v>
      </c>
      <c r="L289" s="4">
        <v>363.01</v>
      </c>
      <c r="M289" s="4">
        <v>363.01</v>
      </c>
      <c r="N289" s="4" t="s">
        <v>1343</v>
      </c>
      <c r="O289" s="4" t="s">
        <v>813</v>
      </c>
      <c r="P289" s="4" t="s">
        <v>33</v>
      </c>
      <c r="Q289" s="4">
        <v>0</v>
      </c>
      <c r="R289" s="7">
        <v>45205.0000115741</v>
      </c>
      <c r="S289" s="6">
        <v>45228</v>
      </c>
      <c r="T289" s="4" t="s">
        <v>34</v>
      </c>
      <c r="U289" s="4">
        <v>363.01</v>
      </c>
      <c r="V289" s="4">
        <v>0</v>
      </c>
      <c r="W289" s="4">
        <v>0</v>
      </c>
      <c r="X289" s="4" t="s">
        <v>1344</v>
      </c>
      <c r="Y289" s="4" t="s">
        <v>48</v>
      </c>
    </row>
    <row r="290" s="4" customFormat="1" spans="1:25">
      <c r="A290" s="4" t="s">
        <v>1345</v>
      </c>
      <c r="B290" s="4" t="s">
        <v>26</v>
      </c>
      <c r="C290" s="4" t="s">
        <v>27</v>
      </c>
      <c r="D290" s="4" t="s">
        <v>1346</v>
      </c>
      <c r="E290" s="4" t="s">
        <v>1347</v>
      </c>
      <c r="F290" s="6">
        <v>45224</v>
      </c>
      <c r="G290" s="6">
        <v>45225</v>
      </c>
      <c r="H290" s="4">
        <v>1</v>
      </c>
      <c r="I290" s="4">
        <v>1</v>
      </c>
      <c r="J290" s="4">
        <v>1</v>
      </c>
      <c r="K290" s="4" t="s">
        <v>30</v>
      </c>
      <c r="L290" s="4">
        <v>397.93</v>
      </c>
      <c r="M290" s="4">
        <v>397.93</v>
      </c>
      <c r="N290" s="4" t="s">
        <v>1348</v>
      </c>
      <c r="O290" s="4" t="s">
        <v>813</v>
      </c>
      <c r="P290" s="4" t="s">
        <v>33</v>
      </c>
      <c r="Q290" s="4">
        <v>0</v>
      </c>
      <c r="R290" s="7">
        <v>45219.0000115741</v>
      </c>
      <c r="S290" s="6">
        <v>45228</v>
      </c>
      <c r="T290" s="4" t="s">
        <v>34</v>
      </c>
      <c r="U290" s="4">
        <v>397.93</v>
      </c>
      <c r="V290" s="4">
        <v>0</v>
      </c>
      <c r="W290" s="4">
        <v>0</v>
      </c>
      <c r="X290" s="4" t="s">
        <v>1349</v>
      </c>
      <c r="Y290" s="4" t="s">
        <v>48</v>
      </c>
    </row>
    <row r="291" s="4" customFormat="1" spans="1:25">
      <c r="A291" s="4" t="s">
        <v>1350</v>
      </c>
      <c r="B291" s="4" t="s">
        <v>26</v>
      </c>
      <c r="C291" s="4" t="s">
        <v>27</v>
      </c>
      <c r="D291" s="4" t="s">
        <v>1351</v>
      </c>
      <c r="E291" s="4" t="s">
        <v>246</v>
      </c>
      <c r="F291" s="6">
        <v>45224</v>
      </c>
      <c r="G291" s="6">
        <v>45225</v>
      </c>
      <c r="H291" s="4">
        <v>5</v>
      </c>
      <c r="I291" s="4">
        <v>1</v>
      </c>
      <c r="J291" s="4">
        <v>5</v>
      </c>
      <c r="K291" s="4" t="s">
        <v>30</v>
      </c>
      <c r="L291" s="4">
        <v>1306.3</v>
      </c>
      <c r="M291" s="4">
        <v>1306.3</v>
      </c>
      <c r="N291" s="4" t="s">
        <v>1352</v>
      </c>
      <c r="O291" s="4" t="s">
        <v>813</v>
      </c>
      <c r="P291" s="4" t="s">
        <v>33</v>
      </c>
      <c r="Q291" s="4">
        <v>0</v>
      </c>
      <c r="R291" s="7">
        <v>45219.0000115741</v>
      </c>
      <c r="S291" s="6">
        <v>45228</v>
      </c>
      <c r="T291" s="4" t="s">
        <v>34</v>
      </c>
      <c r="U291" s="4">
        <v>1306.3</v>
      </c>
      <c r="V291" s="4">
        <v>0</v>
      </c>
      <c r="W291" s="4">
        <v>0</v>
      </c>
      <c r="X291" s="4" t="s">
        <v>1353</v>
      </c>
      <c r="Y291" s="4" t="s">
        <v>1354</v>
      </c>
    </row>
    <row r="292" s="4" customFormat="1" spans="1:25">
      <c r="A292" s="4" t="s">
        <v>955</v>
      </c>
      <c r="B292" s="4" t="s">
        <v>26</v>
      </c>
      <c r="C292" s="4" t="s">
        <v>52</v>
      </c>
      <c r="D292" s="4" t="s">
        <v>956</v>
      </c>
      <c r="E292" s="4" t="s">
        <v>957</v>
      </c>
      <c r="F292" s="6">
        <v>45224</v>
      </c>
      <c r="G292" s="6">
        <v>45225</v>
      </c>
      <c r="H292" s="4">
        <v>1</v>
      </c>
      <c r="I292" s="4">
        <v>1</v>
      </c>
      <c r="J292" s="4">
        <v>1</v>
      </c>
      <c r="K292" s="4" t="s">
        <v>30</v>
      </c>
      <c r="L292" s="4">
        <v>-700.97</v>
      </c>
      <c r="M292" s="4">
        <v>-700.97</v>
      </c>
      <c r="N292" s="4" t="s">
        <v>958</v>
      </c>
      <c r="O292" s="4" t="s">
        <v>813</v>
      </c>
      <c r="P292" s="4" t="s">
        <v>33</v>
      </c>
      <c r="Q292" s="4">
        <v>0</v>
      </c>
      <c r="R292" s="7">
        <v>45196.0000115741</v>
      </c>
      <c r="S292" s="6">
        <v>45228</v>
      </c>
      <c r="T292" s="4" t="s">
        <v>34</v>
      </c>
      <c r="U292" s="4">
        <v>-700.97</v>
      </c>
      <c r="V292" s="4">
        <v>0</v>
      </c>
      <c r="W292" s="4">
        <v>0</v>
      </c>
      <c r="X292" s="4" t="s">
        <v>959</v>
      </c>
      <c r="Y292" s="4" t="s">
        <v>48</v>
      </c>
    </row>
    <row r="293" s="4" customFormat="1" spans="1:25">
      <c r="A293" s="4" t="s">
        <v>1355</v>
      </c>
      <c r="B293" s="4" t="s">
        <v>26</v>
      </c>
      <c r="C293" s="4" t="s">
        <v>27</v>
      </c>
      <c r="D293" s="4" t="s">
        <v>1356</v>
      </c>
      <c r="E293" s="4" t="s">
        <v>801</v>
      </c>
      <c r="F293" s="6">
        <v>45223</v>
      </c>
      <c r="G293" s="6">
        <v>45225</v>
      </c>
      <c r="H293" s="4">
        <v>1</v>
      </c>
      <c r="I293" s="4">
        <v>2</v>
      </c>
      <c r="J293" s="4">
        <v>2</v>
      </c>
      <c r="K293" s="4" t="s">
        <v>30</v>
      </c>
      <c r="L293" s="4">
        <v>1038.17</v>
      </c>
      <c r="M293" s="4">
        <v>1038.17</v>
      </c>
      <c r="N293" s="4" t="s">
        <v>1357</v>
      </c>
      <c r="O293" s="4" t="s">
        <v>813</v>
      </c>
      <c r="P293" s="4" t="s">
        <v>33</v>
      </c>
      <c r="Q293" s="4">
        <v>0</v>
      </c>
      <c r="R293" s="7">
        <v>45219</v>
      </c>
      <c r="S293" s="6">
        <v>45228</v>
      </c>
      <c r="T293" s="4" t="s">
        <v>34</v>
      </c>
      <c r="U293" s="4">
        <v>1038.17</v>
      </c>
      <c r="V293" s="4">
        <v>0</v>
      </c>
      <c r="W293" s="4">
        <v>0</v>
      </c>
      <c r="X293" s="4" t="s">
        <v>1358</v>
      </c>
      <c r="Y293" s="4" t="s">
        <v>1359</v>
      </c>
    </row>
    <row r="294" s="4" customFormat="1" spans="1:25">
      <c r="A294" s="4" t="s">
        <v>1360</v>
      </c>
      <c r="B294" s="4" t="s">
        <v>26</v>
      </c>
      <c r="C294" s="4" t="s">
        <v>27</v>
      </c>
      <c r="D294" s="4" t="s">
        <v>1361</v>
      </c>
      <c r="E294" s="4" t="s">
        <v>1362</v>
      </c>
      <c r="F294" s="6">
        <v>45223</v>
      </c>
      <c r="G294" s="6">
        <v>45225</v>
      </c>
      <c r="H294" s="4">
        <v>1</v>
      </c>
      <c r="I294" s="4">
        <v>2</v>
      </c>
      <c r="J294" s="4">
        <v>2</v>
      </c>
      <c r="K294" s="4" t="s">
        <v>30</v>
      </c>
      <c r="L294" s="4">
        <v>1085.98</v>
      </c>
      <c r="M294" s="4">
        <v>1085.98</v>
      </c>
      <c r="N294" s="4" t="s">
        <v>1363</v>
      </c>
      <c r="O294" s="4" t="s">
        <v>813</v>
      </c>
      <c r="P294" s="4" t="s">
        <v>33</v>
      </c>
      <c r="Q294" s="4">
        <v>0</v>
      </c>
      <c r="R294" s="7">
        <v>45219</v>
      </c>
      <c r="S294" s="6">
        <v>45228</v>
      </c>
      <c r="T294" s="4" t="s">
        <v>34</v>
      </c>
      <c r="U294" s="4">
        <v>1085.98</v>
      </c>
      <c r="V294" s="4">
        <v>0</v>
      </c>
      <c r="W294" s="4">
        <v>0</v>
      </c>
      <c r="X294" s="4" t="s">
        <v>1364</v>
      </c>
      <c r="Y294" s="4" t="s">
        <v>1365</v>
      </c>
    </row>
    <row r="295" s="4" customFormat="1" spans="1:25">
      <c r="A295" s="4" t="s">
        <v>970</v>
      </c>
      <c r="B295" s="4" t="s">
        <v>26</v>
      </c>
      <c r="C295" s="4" t="s">
        <v>52</v>
      </c>
      <c r="D295" s="4" t="s">
        <v>971</v>
      </c>
      <c r="E295" s="4" t="s">
        <v>972</v>
      </c>
      <c r="F295" s="6">
        <v>45224</v>
      </c>
      <c r="G295" s="6">
        <v>45225</v>
      </c>
      <c r="H295" s="4">
        <v>1</v>
      </c>
      <c r="I295" s="4">
        <v>1</v>
      </c>
      <c r="J295" s="4">
        <v>1</v>
      </c>
      <c r="K295" s="4" t="s">
        <v>30</v>
      </c>
      <c r="L295" s="4">
        <v>-873.63</v>
      </c>
      <c r="M295" s="4">
        <v>-873.63</v>
      </c>
      <c r="N295" s="4" t="s">
        <v>973</v>
      </c>
      <c r="O295" s="4" t="s">
        <v>813</v>
      </c>
      <c r="P295" s="4" t="s">
        <v>33</v>
      </c>
      <c r="Q295" s="4">
        <v>0</v>
      </c>
      <c r="R295" s="7">
        <v>45197.0000115741</v>
      </c>
      <c r="S295" s="6">
        <v>45228</v>
      </c>
      <c r="T295" s="4" t="s">
        <v>34</v>
      </c>
      <c r="U295" s="4">
        <v>-873.63</v>
      </c>
      <c r="V295" s="4">
        <v>0</v>
      </c>
      <c r="W295" s="4">
        <v>0</v>
      </c>
      <c r="X295" s="4" t="s">
        <v>974</v>
      </c>
      <c r="Y295" s="4" t="s">
        <v>975</v>
      </c>
    </row>
    <row r="296" s="4" customFormat="1" spans="1:25">
      <c r="A296" s="4" t="s">
        <v>1308</v>
      </c>
      <c r="B296" s="4" t="s">
        <v>26</v>
      </c>
      <c r="C296" s="4" t="s">
        <v>52</v>
      </c>
      <c r="D296" s="4" t="s">
        <v>187</v>
      </c>
      <c r="E296" s="4" t="s">
        <v>1111</v>
      </c>
      <c r="F296" s="6">
        <v>45224</v>
      </c>
      <c r="G296" s="6">
        <v>45225</v>
      </c>
      <c r="H296" s="4">
        <v>1</v>
      </c>
      <c r="I296" s="4">
        <v>1</v>
      </c>
      <c r="J296" s="4">
        <v>1</v>
      </c>
      <c r="K296" s="4" t="s">
        <v>30</v>
      </c>
      <c r="L296" s="4">
        <v>-310.72</v>
      </c>
      <c r="M296" s="4">
        <v>-310.72</v>
      </c>
      <c r="N296" s="4" t="s">
        <v>1309</v>
      </c>
      <c r="O296" s="4" t="s">
        <v>813</v>
      </c>
      <c r="P296" s="4" t="s">
        <v>33</v>
      </c>
      <c r="Q296" s="4">
        <v>0</v>
      </c>
      <c r="R296" s="7">
        <v>45218</v>
      </c>
      <c r="S296" s="6">
        <v>45228</v>
      </c>
      <c r="T296" s="4" t="s">
        <v>34</v>
      </c>
      <c r="U296" s="4">
        <v>-310.72</v>
      </c>
      <c r="V296" s="4">
        <v>0</v>
      </c>
      <c r="W296" s="4">
        <v>0</v>
      </c>
      <c r="X296" s="4" t="s">
        <v>1310</v>
      </c>
      <c r="Y296" s="4" t="s">
        <v>48</v>
      </c>
    </row>
    <row r="297" s="4" customFormat="1" spans="1:25">
      <c r="A297" s="4" t="s">
        <v>1366</v>
      </c>
      <c r="B297" s="4" t="s">
        <v>26</v>
      </c>
      <c r="C297" s="4" t="s">
        <v>27</v>
      </c>
      <c r="D297" s="4" t="s">
        <v>1367</v>
      </c>
      <c r="E297" s="4" t="s">
        <v>579</v>
      </c>
      <c r="F297" s="6">
        <v>45222</v>
      </c>
      <c r="G297" s="6">
        <v>45225</v>
      </c>
      <c r="H297" s="4">
        <v>1</v>
      </c>
      <c r="I297" s="4">
        <v>3</v>
      </c>
      <c r="J297" s="4">
        <v>3</v>
      </c>
      <c r="K297" s="4" t="s">
        <v>30</v>
      </c>
      <c r="L297" s="4">
        <v>979.37</v>
      </c>
      <c r="M297" s="4">
        <v>979.37</v>
      </c>
      <c r="N297" s="4" t="s">
        <v>1368</v>
      </c>
      <c r="O297" s="4" t="s">
        <v>813</v>
      </c>
      <c r="P297" s="4" t="s">
        <v>33</v>
      </c>
      <c r="Q297" s="4">
        <v>0</v>
      </c>
      <c r="R297" s="7">
        <v>45220</v>
      </c>
      <c r="S297" s="6">
        <v>45228</v>
      </c>
      <c r="T297" s="4" t="s">
        <v>34</v>
      </c>
      <c r="U297" s="4">
        <v>979.37</v>
      </c>
      <c r="V297" s="4">
        <v>0</v>
      </c>
      <c r="W297" s="4">
        <v>0</v>
      </c>
      <c r="X297" s="4" t="s">
        <v>1369</v>
      </c>
      <c r="Y297" s="4" t="s">
        <v>48</v>
      </c>
    </row>
    <row r="298" s="4" customFormat="1" spans="1:25">
      <c r="A298" s="4" t="s">
        <v>1370</v>
      </c>
      <c r="B298" s="4" t="s">
        <v>26</v>
      </c>
      <c r="C298" s="4" t="s">
        <v>27</v>
      </c>
      <c r="D298" s="4" t="s">
        <v>1371</v>
      </c>
      <c r="E298" s="4" t="s">
        <v>1372</v>
      </c>
      <c r="F298" s="6">
        <v>45224</v>
      </c>
      <c r="G298" s="6">
        <v>45225</v>
      </c>
      <c r="H298" s="4">
        <v>1</v>
      </c>
      <c r="I298" s="4">
        <v>1</v>
      </c>
      <c r="J298" s="4">
        <v>1</v>
      </c>
      <c r="K298" s="4" t="s">
        <v>30</v>
      </c>
      <c r="L298" s="4">
        <v>145.59</v>
      </c>
      <c r="M298" s="4">
        <v>145.59</v>
      </c>
      <c r="N298" s="4" t="s">
        <v>1373</v>
      </c>
      <c r="O298" s="4" t="s">
        <v>813</v>
      </c>
      <c r="P298" s="4" t="s">
        <v>33</v>
      </c>
      <c r="Q298" s="4">
        <v>0</v>
      </c>
      <c r="R298" s="7">
        <v>45220</v>
      </c>
      <c r="S298" s="6">
        <v>45228</v>
      </c>
      <c r="T298" s="4" t="s">
        <v>34</v>
      </c>
      <c r="U298" s="4">
        <v>145.59</v>
      </c>
      <c r="V298" s="4">
        <v>0</v>
      </c>
      <c r="W298" s="4">
        <v>0</v>
      </c>
      <c r="X298" s="4" t="s">
        <v>1374</v>
      </c>
      <c r="Y298" s="4" t="s">
        <v>1375</v>
      </c>
    </row>
    <row r="299" s="4" customFormat="1" spans="1:25">
      <c r="A299" s="4" t="s">
        <v>1376</v>
      </c>
      <c r="B299" s="4" t="s">
        <v>26</v>
      </c>
      <c r="C299" s="4" t="s">
        <v>27</v>
      </c>
      <c r="D299" s="4" t="s">
        <v>1377</v>
      </c>
      <c r="E299" s="4" t="s">
        <v>1378</v>
      </c>
      <c r="F299" s="6">
        <v>45224</v>
      </c>
      <c r="G299" s="6">
        <v>45225</v>
      </c>
      <c r="H299" s="4">
        <v>1</v>
      </c>
      <c r="I299" s="4">
        <v>1</v>
      </c>
      <c r="J299" s="4">
        <v>1</v>
      </c>
      <c r="K299" s="4" t="s">
        <v>30</v>
      </c>
      <c r="L299" s="4">
        <v>914.73</v>
      </c>
      <c r="M299" s="4">
        <v>914.73</v>
      </c>
      <c r="N299" s="4" t="s">
        <v>1379</v>
      </c>
      <c r="O299" s="4" t="s">
        <v>813</v>
      </c>
      <c r="P299" s="4" t="s">
        <v>33</v>
      </c>
      <c r="Q299" s="4">
        <v>0</v>
      </c>
      <c r="R299" s="7">
        <v>45220.0000115741</v>
      </c>
      <c r="S299" s="6">
        <v>45228</v>
      </c>
      <c r="T299" s="4" t="s">
        <v>34</v>
      </c>
      <c r="U299" s="4">
        <v>914.73</v>
      </c>
      <c r="V299" s="4">
        <v>0</v>
      </c>
      <c r="W299" s="4">
        <v>0</v>
      </c>
      <c r="X299" s="4" t="s">
        <v>1380</v>
      </c>
      <c r="Y299" s="4" t="s">
        <v>48</v>
      </c>
    </row>
    <row r="300" s="4" customFormat="1" spans="1:25">
      <c r="A300" s="4" t="s">
        <v>1381</v>
      </c>
      <c r="B300" s="4" t="s">
        <v>26</v>
      </c>
      <c r="C300" s="4" t="s">
        <v>27</v>
      </c>
      <c r="D300" s="4" t="s">
        <v>1382</v>
      </c>
      <c r="E300" s="4" t="s">
        <v>818</v>
      </c>
      <c r="F300" s="6">
        <v>45222</v>
      </c>
      <c r="G300" s="6">
        <v>45225</v>
      </c>
      <c r="H300" s="4">
        <v>1</v>
      </c>
      <c r="I300" s="4">
        <v>3</v>
      </c>
      <c r="J300" s="4">
        <v>3</v>
      </c>
      <c r="K300" s="4" t="s">
        <v>30</v>
      </c>
      <c r="L300" s="4">
        <v>2164.98</v>
      </c>
      <c r="M300" s="4">
        <v>2164.98</v>
      </c>
      <c r="N300" s="4" t="s">
        <v>1383</v>
      </c>
      <c r="O300" s="4" t="s">
        <v>813</v>
      </c>
      <c r="P300" s="4" t="s">
        <v>33</v>
      </c>
      <c r="Q300" s="4">
        <v>0</v>
      </c>
      <c r="R300" s="7">
        <v>45220</v>
      </c>
      <c r="S300" s="6">
        <v>45228</v>
      </c>
      <c r="T300" s="4" t="s">
        <v>34</v>
      </c>
      <c r="U300" s="4">
        <v>2164.98</v>
      </c>
      <c r="V300" s="4">
        <v>0</v>
      </c>
      <c r="W300" s="4">
        <v>0</v>
      </c>
      <c r="X300" s="4" t="s">
        <v>1384</v>
      </c>
      <c r="Y300" s="4" t="s">
        <v>48</v>
      </c>
    </row>
    <row r="301" s="4" customFormat="1" spans="1:25">
      <c r="A301" s="4" t="s">
        <v>1385</v>
      </c>
      <c r="B301" s="4" t="s">
        <v>26</v>
      </c>
      <c r="C301" s="4" t="s">
        <v>27</v>
      </c>
      <c r="D301" s="4" t="s">
        <v>1386</v>
      </c>
      <c r="E301" s="4" t="s">
        <v>1387</v>
      </c>
      <c r="F301" s="6">
        <v>45224</v>
      </c>
      <c r="G301" s="6">
        <v>45225</v>
      </c>
      <c r="H301" s="4">
        <v>1</v>
      </c>
      <c r="I301" s="4">
        <v>1</v>
      </c>
      <c r="J301" s="4">
        <v>1</v>
      </c>
      <c r="K301" s="4" t="s">
        <v>30</v>
      </c>
      <c r="L301" s="4">
        <v>191.64</v>
      </c>
      <c r="M301" s="4">
        <v>191.64</v>
      </c>
      <c r="N301" s="4" t="s">
        <v>1388</v>
      </c>
      <c r="O301" s="4" t="s">
        <v>813</v>
      </c>
      <c r="P301" s="4" t="s">
        <v>33</v>
      </c>
      <c r="Q301" s="4">
        <v>0</v>
      </c>
      <c r="R301" s="7">
        <v>45220</v>
      </c>
      <c r="S301" s="6">
        <v>45228</v>
      </c>
      <c r="T301" s="4" t="s">
        <v>34</v>
      </c>
      <c r="U301" s="4">
        <v>191.64</v>
      </c>
      <c r="V301" s="4">
        <v>0</v>
      </c>
      <c r="W301" s="4">
        <v>0</v>
      </c>
      <c r="X301" s="4" t="s">
        <v>1389</v>
      </c>
      <c r="Y301" s="4" t="s">
        <v>1390</v>
      </c>
    </row>
    <row r="302" s="4" customFormat="1" spans="1:25">
      <c r="A302" s="4" t="s">
        <v>1391</v>
      </c>
      <c r="B302" s="4" t="s">
        <v>26</v>
      </c>
      <c r="C302" s="4" t="s">
        <v>27</v>
      </c>
      <c r="D302" s="4" t="s">
        <v>1392</v>
      </c>
      <c r="E302" s="4" t="s">
        <v>1393</v>
      </c>
      <c r="F302" s="6">
        <v>45222</v>
      </c>
      <c r="G302" s="6">
        <v>45225</v>
      </c>
      <c r="H302" s="4">
        <v>1</v>
      </c>
      <c r="I302" s="4">
        <v>3</v>
      </c>
      <c r="J302" s="4">
        <v>3</v>
      </c>
      <c r="K302" s="4" t="s">
        <v>30</v>
      </c>
      <c r="L302" s="4">
        <v>4680.72</v>
      </c>
      <c r="M302" s="4">
        <v>4680.72</v>
      </c>
      <c r="N302" s="4" t="s">
        <v>1394</v>
      </c>
      <c r="O302" s="4" t="s">
        <v>813</v>
      </c>
      <c r="P302" s="4" t="s">
        <v>33</v>
      </c>
      <c r="Q302" s="4">
        <v>0</v>
      </c>
      <c r="R302" s="7">
        <v>45220.0000115741</v>
      </c>
      <c r="S302" s="6">
        <v>45228</v>
      </c>
      <c r="T302" s="4" t="s">
        <v>34</v>
      </c>
      <c r="U302" s="4">
        <v>4680.72</v>
      </c>
      <c r="V302" s="4">
        <v>0</v>
      </c>
      <c r="W302" s="4">
        <v>0</v>
      </c>
      <c r="X302" s="4" t="s">
        <v>1395</v>
      </c>
      <c r="Y302" s="4" t="s">
        <v>1396</v>
      </c>
    </row>
    <row r="303" s="4" customFormat="1" spans="1:25">
      <c r="A303" s="4" t="s">
        <v>1397</v>
      </c>
      <c r="B303" s="4" t="s">
        <v>26</v>
      </c>
      <c r="C303" s="4" t="s">
        <v>27</v>
      </c>
      <c r="D303" s="4" t="s">
        <v>1398</v>
      </c>
      <c r="E303" s="4" t="s">
        <v>1399</v>
      </c>
      <c r="F303" s="6">
        <v>45222</v>
      </c>
      <c r="G303" s="6">
        <v>45225</v>
      </c>
      <c r="H303" s="4">
        <v>1</v>
      </c>
      <c r="I303" s="4">
        <v>3</v>
      </c>
      <c r="J303" s="4">
        <v>3</v>
      </c>
      <c r="K303" s="4" t="s">
        <v>30</v>
      </c>
      <c r="L303" s="4">
        <v>881.23</v>
      </c>
      <c r="M303" s="4">
        <v>881.23</v>
      </c>
      <c r="N303" s="4" t="s">
        <v>1400</v>
      </c>
      <c r="O303" s="4" t="s">
        <v>813</v>
      </c>
      <c r="P303" s="4" t="s">
        <v>33</v>
      </c>
      <c r="Q303" s="4">
        <v>0</v>
      </c>
      <c r="R303" s="7">
        <v>45220</v>
      </c>
      <c r="S303" s="6">
        <v>45228</v>
      </c>
      <c r="T303" s="4" t="s">
        <v>34</v>
      </c>
      <c r="U303" s="4">
        <v>881.23</v>
      </c>
      <c r="V303" s="4">
        <v>0</v>
      </c>
      <c r="W303" s="4">
        <v>0</v>
      </c>
      <c r="X303" s="4" t="s">
        <v>1401</v>
      </c>
      <c r="Y303" s="4" t="s">
        <v>48</v>
      </c>
    </row>
    <row r="304" s="4" customFormat="1" spans="1:25">
      <c r="A304" s="4" t="s">
        <v>989</v>
      </c>
      <c r="B304" s="4" t="s">
        <v>26</v>
      </c>
      <c r="C304" s="4" t="s">
        <v>52</v>
      </c>
      <c r="D304" s="4" t="s">
        <v>990</v>
      </c>
      <c r="E304" s="4" t="s">
        <v>188</v>
      </c>
      <c r="F304" s="6">
        <v>45224</v>
      </c>
      <c r="G304" s="6">
        <v>45225</v>
      </c>
      <c r="H304" s="4">
        <v>1</v>
      </c>
      <c r="I304" s="4">
        <v>1</v>
      </c>
      <c r="J304" s="4">
        <v>1</v>
      </c>
      <c r="K304" s="4" t="s">
        <v>30</v>
      </c>
      <c r="L304" s="4">
        <v>-678.16</v>
      </c>
      <c r="M304" s="4">
        <v>-678.16</v>
      </c>
      <c r="N304" s="4" t="s">
        <v>991</v>
      </c>
      <c r="O304" s="4" t="s">
        <v>813</v>
      </c>
      <c r="P304" s="4" t="s">
        <v>33</v>
      </c>
      <c r="Q304" s="4">
        <v>0</v>
      </c>
      <c r="R304" s="7">
        <v>45202</v>
      </c>
      <c r="S304" s="6">
        <v>45228</v>
      </c>
      <c r="T304" s="4" t="s">
        <v>34</v>
      </c>
      <c r="U304" s="4">
        <v>-678.16</v>
      </c>
      <c r="V304" s="4">
        <v>0</v>
      </c>
      <c r="W304" s="4">
        <v>0</v>
      </c>
      <c r="X304" s="4" t="s">
        <v>992</v>
      </c>
      <c r="Y304" s="4" t="s">
        <v>48</v>
      </c>
    </row>
    <row r="305" s="4" customFormat="1" spans="1:25">
      <c r="A305" s="4" t="s">
        <v>1402</v>
      </c>
      <c r="B305" s="4" t="s">
        <v>26</v>
      </c>
      <c r="C305" s="4" t="s">
        <v>27</v>
      </c>
      <c r="D305" s="4" t="s">
        <v>1403</v>
      </c>
      <c r="E305" s="4" t="s">
        <v>1404</v>
      </c>
      <c r="F305" s="6">
        <v>45223</v>
      </c>
      <c r="G305" s="6">
        <v>45225</v>
      </c>
      <c r="H305" s="4">
        <v>1</v>
      </c>
      <c r="I305" s="4">
        <v>2</v>
      </c>
      <c r="J305" s="4">
        <v>2</v>
      </c>
      <c r="K305" s="4" t="s">
        <v>30</v>
      </c>
      <c r="L305" s="4">
        <v>3858.9</v>
      </c>
      <c r="M305" s="4">
        <v>3858.9</v>
      </c>
      <c r="N305" s="4" t="s">
        <v>1405</v>
      </c>
      <c r="O305" s="4" t="s">
        <v>813</v>
      </c>
      <c r="P305" s="4" t="s">
        <v>33</v>
      </c>
      <c r="Q305" s="4">
        <v>0</v>
      </c>
      <c r="R305" s="7">
        <v>45220</v>
      </c>
      <c r="S305" s="6">
        <v>45228</v>
      </c>
      <c r="T305" s="4" t="s">
        <v>34</v>
      </c>
      <c r="U305" s="4">
        <v>3858.9</v>
      </c>
      <c r="V305" s="4">
        <v>0</v>
      </c>
      <c r="W305" s="4">
        <v>0</v>
      </c>
      <c r="X305" s="4" t="s">
        <v>1406</v>
      </c>
      <c r="Y305" s="4" t="s">
        <v>1407</v>
      </c>
    </row>
    <row r="306" s="4" customFormat="1" spans="1:25">
      <c r="A306" s="4" t="s">
        <v>1408</v>
      </c>
      <c r="B306" s="4" t="s">
        <v>26</v>
      </c>
      <c r="C306" s="4" t="s">
        <v>27</v>
      </c>
      <c r="D306" s="4" t="s">
        <v>1016</v>
      </c>
      <c r="E306" s="4" t="s">
        <v>1329</v>
      </c>
      <c r="F306" s="6">
        <v>45224</v>
      </c>
      <c r="G306" s="6">
        <v>45225</v>
      </c>
      <c r="H306" s="4">
        <v>1</v>
      </c>
      <c r="I306" s="4">
        <v>1</v>
      </c>
      <c r="J306" s="4">
        <v>1</v>
      </c>
      <c r="K306" s="4" t="s">
        <v>30</v>
      </c>
      <c r="L306" s="4">
        <v>467.04</v>
      </c>
      <c r="M306" s="4">
        <v>467.04</v>
      </c>
      <c r="N306" s="4" t="s">
        <v>1409</v>
      </c>
      <c r="O306" s="4" t="s">
        <v>813</v>
      </c>
      <c r="P306" s="4" t="s">
        <v>33</v>
      </c>
      <c r="Q306" s="4">
        <v>0</v>
      </c>
      <c r="R306" s="7">
        <v>45220.0000115741</v>
      </c>
      <c r="S306" s="6">
        <v>45228</v>
      </c>
      <c r="T306" s="4" t="s">
        <v>34</v>
      </c>
      <c r="U306" s="4">
        <v>467.04</v>
      </c>
      <c r="V306" s="4">
        <v>0</v>
      </c>
      <c r="W306" s="4">
        <v>0</v>
      </c>
      <c r="X306" s="4" t="s">
        <v>1410</v>
      </c>
      <c r="Y306" s="4" t="s">
        <v>48</v>
      </c>
    </row>
    <row r="307" s="4" customFormat="1" spans="1:25">
      <c r="A307" s="4" t="s">
        <v>1411</v>
      </c>
      <c r="B307" s="4" t="s">
        <v>26</v>
      </c>
      <c r="C307" s="4" t="s">
        <v>27</v>
      </c>
      <c r="D307" s="4" t="s">
        <v>1412</v>
      </c>
      <c r="E307" s="4" t="s">
        <v>1413</v>
      </c>
      <c r="F307" s="6">
        <v>45223</v>
      </c>
      <c r="G307" s="6">
        <v>45225</v>
      </c>
      <c r="H307" s="4">
        <v>1</v>
      </c>
      <c r="I307" s="4">
        <v>2</v>
      </c>
      <c r="J307" s="4">
        <v>2</v>
      </c>
      <c r="K307" s="4" t="s">
        <v>30</v>
      </c>
      <c r="L307" s="4">
        <v>853.6</v>
      </c>
      <c r="M307" s="4">
        <v>853.6</v>
      </c>
      <c r="N307" s="4" t="s">
        <v>1414</v>
      </c>
      <c r="O307" s="4" t="s">
        <v>813</v>
      </c>
      <c r="P307" s="4" t="s">
        <v>33</v>
      </c>
      <c r="Q307" s="4">
        <v>0</v>
      </c>
      <c r="R307" s="7">
        <v>45220</v>
      </c>
      <c r="S307" s="6">
        <v>45228</v>
      </c>
      <c r="T307" s="4" t="s">
        <v>34</v>
      </c>
      <c r="U307" s="4">
        <v>853.6</v>
      </c>
      <c r="V307" s="4">
        <v>0</v>
      </c>
      <c r="W307" s="4">
        <v>0</v>
      </c>
      <c r="X307" s="4" t="s">
        <v>1415</v>
      </c>
      <c r="Y307" s="4" t="s">
        <v>1416</v>
      </c>
    </row>
    <row r="308" s="4" customFormat="1" spans="1:25">
      <c r="A308" s="4" t="s">
        <v>1417</v>
      </c>
      <c r="B308" s="4" t="s">
        <v>26</v>
      </c>
      <c r="C308" s="4" t="s">
        <v>27</v>
      </c>
      <c r="D308" s="4" t="s">
        <v>1418</v>
      </c>
      <c r="E308" s="4" t="s">
        <v>1419</v>
      </c>
      <c r="F308" s="6">
        <v>45222</v>
      </c>
      <c r="G308" s="6">
        <v>45225</v>
      </c>
      <c r="H308" s="4">
        <v>1</v>
      </c>
      <c r="I308" s="4">
        <v>3</v>
      </c>
      <c r="J308" s="4">
        <v>3</v>
      </c>
      <c r="K308" s="4" t="s">
        <v>30</v>
      </c>
      <c r="L308" s="4">
        <v>1700.48</v>
      </c>
      <c r="M308" s="4">
        <v>1700.48</v>
      </c>
      <c r="N308" s="4" t="s">
        <v>1420</v>
      </c>
      <c r="O308" s="4" t="s">
        <v>813</v>
      </c>
      <c r="P308" s="4" t="s">
        <v>33</v>
      </c>
      <c r="Q308" s="4">
        <v>0</v>
      </c>
      <c r="R308" s="7">
        <v>45221.0000115741</v>
      </c>
      <c r="S308" s="6">
        <v>45228</v>
      </c>
      <c r="T308" s="4" t="s">
        <v>34</v>
      </c>
      <c r="U308" s="4">
        <v>1700.48</v>
      </c>
      <c r="V308" s="4">
        <v>0</v>
      </c>
      <c r="W308" s="4">
        <v>0</v>
      </c>
      <c r="X308" s="4" t="s">
        <v>1421</v>
      </c>
      <c r="Y308" s="4" t="s">
        <v>1422</v>
      </c>
    </row>
    <row r="309" s="4" customFormat="1" spans="1:25">
      <c r="A309" s="4" t="s">
        <v>1423</v>
      </c>
      <c r="B309" s="4" t="s">
        <v>26</v>
      </c>
      <c r="C309" s="4" t="s">
        <v>27</v>
      </c>
      <c r="D309" s="4" t="s">
        <v>1424</v>
      </c>
      <c r="E309" s="4" t="s">
        <v>205</v>
      </c>
      <c r="F309" s="6">
        <v>45224</v>
      </c>
      <c r="G309" s="6">
        <v>45225</v>
      </c>
      <c r="H309" s="4">
        <v>1</v>
      </c>
      <c r="I309" s="4">
        <v>1</v>
      </c>
      <c r="J309" s="4">
        <v>1</v>
      </c>
      <c r="K309" s="4" t="s">
        <v>30</v>
      </c>
      <c r="L309" s="4">
        <v>310.22</v>
      </c>
      <c r="M309" s="4">
        <v>310.22</v>
      </c>
      <c r="N309" s="4" t="s">
        <v>1425</v>
      </c>
      <c r="O309" s="4" t="s">
        <v>813</v>
      </c>
      <c r="P309" s="4" t="s">
        <v>33</v>
      </c>
      <c r="Q309" s="4">
        <v>0</v>
      </c>
      <c r="R309" s="7">
        <v>45221</v>
      </c>
      <c r="S309" s="6">
        <v>45228</v>
      </c>
      <c r="T309" s="4" t="s">
        <v>34</v>
      </c>
      <c r="U309" s="4">
        <v>310.22</v>
      </c>
      <c r="V309" s="4">
        <v>0</v>
      </c>
      <c r="W309" s="4">
        <v>0</v>
      </c>
      <c r="X309" s="4" t="s">
        <v>1426</v>
      </c>
      <c r="Y309" s="4" t="s">
        <v>1427</v>
      </c>
    </row>
    <row r="310" s="4" customFormat="1" spans="1:25">
      <c r="A310" s="4" t="s">
        <v>1428</v>
      </c>
      <c r="B310" s="4" t="s">
        <v>26</v>
      </c>
      <c r="C310" s="4" t="s">
        <v>27</v>
      </c>
      <c r="D310" s="4" t="s">
        <v>1429</v>
      </c>
      <c r="E310" s="4" t="s">
        <v>1430</v>
      </c>
      <c r="F310" s="6">
        <v>45222</v>
      </c>
      <c r="G310" s="6">
        <v>45225</v>
      </c>
      <c r="H310" s="4">
        <v>1</v>
      </c>
      <c r="I310" s="4">
        <v>3</v>
      </c>
      <c r="J310" s="4">
        <v>3</v>
      </c>
      <c r="K310" s="4" t="s">
        <v>30</v>
      </c>
      <c r="L310" s="4">
        <v>770</v>
      </c>
      <c r="M310" s="4">
        <v>770</v>
      </c>
      <c r="N310" s="4" t="s">
        <v>1431</v>
      </c>
      <c r="O310" s="4" t="s">
        <v>813</v>
      </c>
      <c r="P310" s="4" t="s">
        <v>33</v>
      </c>
      <c r="Q310" s="4">
        <v>0</v>
      </c>
      <c r="R310" s="7">
        <v>45221.0000115741</v>
      </c>
      <c r="S310" s="6">
        <v>45228</v>
      </c>
      <c r="T310" s="4" t="s">
        <v>34</v>
      </c>
      <c r="U310" s="4">
        <v>770</v>
      </c>
      <c r="V310" s="4">
        <v>0</v>
      </c>
      <c r="W310" s="4">
        <v>0</v>
      </c>
      <c r="X310" s="4" t="s">
        <v>1432</v>
      </c>
      <c r="Y310" s="4" t="s">
        <v>1433</v>
      </c>
    </row>
    <row r="311" s="4" customFormat="1" spans="1:25">
      <c r="A311" s="4" t="s">
        <v>1434</v>
      </c>
      <c r="B311" s="4" t="s">
        <v>26</v>
      </c>
      <c r="C311" s="4" t="s">
        <v>27</v>
      </c>
      <c r="D311" s="4" t="s">
        <v>1435</v>
      </c>
      <c r="E311" s="4" t="s">
        <v>1436</v>
      </c>
      <c r="F311" s="6">
        <v>45224</v>
      </c>
      <c r="G311" s="6">
        <v>45225</v>
      </c>
      <c r="H311" s="4">
        <v>1</v>
      </c>
      <c r="I311" s="4">
        <v>1</v>
      </c>
      <c r="J311" s="4">
        <v>1</v>
      </c>
      <c r="K311" s="4" t="s">
        <v>30</v>
      </c>
      <c r="L311" s="4">
        <v>1090.08</v>
      </c>
      <c r="M311" s="4">
        <v>1090.08</v>
      </c>
      <c r="N311" s="4" t="s">
        <v>1437</v>
      </c>
      <c r="O311" s="4" t="s">
        <v>813</v>
      </c>
      <c r="P311" s="4" t="s">
        <v>33</v>
      </c>
      <c r="Q311" s="4">
        <v>0</v>
      </c>
      <c r="R311" s="7">
        <v>45221</v>
      </c>
      <c r="S311" s="6">
        <v>45228</v>
      </c>
      <c r="T311" s="4" t="s">
        <v>34</v>
      </c>
      <c r="U311" s="4">
        <v>1090.08</v>
      </c>
      <c r="V311" s="4">
        <v>0</v>
      </c>
      <c r="W311" s="4">
        <v>0</v>
      </c>
      <c r="X311" s="4" t="s">
        <v>1438</v>
      </c>
      <c r="Y311" s="4" t="s">
        <v>48</v>
      </c>
    </row>
    <row r="312" s="4" customFormat="1" spans="1:25">
      <c r="A312" s="4" t="s">
        <v>1439</v>
      </c>
      <c r="B312" s="4" t="s">
        <v>26</v>
      </c>
      <c r="C312" s="4" t="s">
        <v>27</v>
      </c>
      <c r="D312" s="4" t="s">
        <v>1440</v>
      </c>
      <c r="E312" s="4" t="s">
        <v>1441</v>
      </c>
      <c r="F312" s="6">
        <v>45224</v>
      </c>
      <c r="G312" s="6">
        <v>45225</v>
      </c>
      <c r="H312" s="4">
        <v>1</v>
      </c>
      <c r="I312" s="4">
        <v>1</v>
      </c>
      <c r="J312" s="4">
        <v>1</v>
      </c>
      <c r="K312" s="4" t="s">
        <v>30</v>
      </c>
      <c r="L312" s="4">
        <v>1013.96</v>
      </c>
      <c r="M312" s="4">
        <v>1013.96</v>
      </c>
      <c r="N312" s="4" t="s">
        <v>1442</v>
      </c>
      <c r="O312" s="4" t="s">
        <v>813</v>
      </c>
      <c r="P312" s="4" t="s">
        <v>33</v>
      </c>
      <c r="Q312" s="4">
        <v>0</v>
      </c>
      <c r="R312" s="7">
        <v>45222</v>
      </c>
      <c r="S312" s="6">
        <v>45228</v>
      </c>
      <c r="T312" s="4" t="s">
        <v>34</v>
      </c>
      <c r="U312" s="4">
        <v>1013.96</v>
      </c>
      <c r="V312" s="4">
        <v>0</v>
      </c>
      <c r="W312" s="4">
        <v>0</v>
      </c>
      <c r="X312" s="4" t="s">
        <v>1443</v>
      </c>
      <c r="Y312" s="4" t="s">
        <v>48</v>
      </c>
    </row>
    <row r="313" s="4" customFormat="1" spans="1:25">
      <c r="A313" s="4" t="s">
        <v>1444</v>
      </c>
      <c r="B313" s="4" t="s">
        <v>26</v>
      </c>
      <c r="C313" s="4" t="s">
        <v>27</v>
      </c>
      <c r="D313" s="4" t="s">
        <v>1403</v>
      </c>
      <c r="E313" s="4" t="s">
        <v>1445</v>
      </c>
      <c r="F313" s="6">
        <v>45224</v>
      </c>
      <c r="G313" s="6">
        <v>45225</v>
      </c>
      <c r="H313" s="4">
        <v>1</v>
      </c>
      <c r="I313" s="4">
        <v>1</v>
      </c>
      <c r="J313" s="4">
        <v>1</v>
      </c>
      <c r="K313" s="4" t="s">
        <v>30</v>
      </c>
      <c r="L313" s="4">
        <v>2284.84</v>
      </c>
      <c r="M313" s="4">
        <v>2284.84</v>
      </c>
      <c r="N313" s="4" t="s">
        <v>1446</v>
      </c>
      <c r="O313" s="4" t="s">
        <v>813</v>
      </c>
      <c r="P313" s="4" t="s">
        <v>33</v>
      </c>
      <c r="Q313" s="4">
        <v>0</v>
      </c>
      <c r="R313" s="7">
        <v>45222.0000115741</v>
      </c>
      <c r="S313" s="6">
        <v>45228</v>
      </c>
      <c r="T313" s="4" t="s">
        <v>34</v>
      </c>
      <c r="U313" s="4">
        <v>2284.84</v>
      </c>
      <c r="V313" s="4">
        <v>0</v>
      </c>
      <c r="W313" s="4">
        <v>0</v>
      </c>
      <c r="X313" s="4" t="s">
        <v>1447</v>
      </c>
      <c r="Y313" s="4" t="s">
        <v>1448</v>
      </c>
    </row>
    <row r="314" s="4" customFormat="1" spans="1:25">
      <c r="A314" s="4" t="s">
        <v>1449</v>
      </c>
      <c r="B314" s="4" t="s">
        <v>26</v>
      </c>
      <c r="C314" s="4" t="s">
        <v>27</v>
      </c>
      <c r="D314" s="4" t="s">
        <v>1450</v>
      </c>
      <c r="E314" s="4" t="s">
        <v>1451</v>
      </c>
      <c r="F314" s="6">
        <v>45223</v>
      </c>
      <c r="G314" s="6">
        <v>45225</v>
      </c>
      <c r="H314" s="4">
        <v>1</v>
      </c>
      <c r="I314" s="4">
        <v>2</v>
      </c>
      <c r="J314" s="4">
        <v>2</v>
      </c>
      <c r="K314" s="4" t="s">
        <v>30</v>
      </c>
      <c r="L314" s="4">
        <v>505.77</v>
      </c>
      <c r="M314" s="4">
        <v>505.77</v>
      </c>
      <c r="N314" s="4" t="s">
        <v>1452</v>
      </c>
      <c r="O314" s="4" t="s">
        <v>813</v>
      </c>
      <c r="P314" s="4" t="s">
        <v>33</v>
      </c>
      <c r="Q314" s="4">
        <v>0</v>
      </c>
      <c r="R314" s="7">
        <v>45222</v>
      </c>
      <c r="S314" s="6">
        <v>45228</v>
      </c>
      <c r="T314" s="4" t="s">
        <v>34</v>
      </c>
      <c r="U314" s="4">
        <v>505.77</v>
      </c>
      <c r="V314" s="4">
        <v>0</v>
      </c>
      <c r="W314" s="4">
        <v>0</v>
      </c>
      <c r="X314" s="4" t="s">
        <v>1453</v>
      </c>
      <c r="Y314" s="4" t="s">
        <v>1454</v>
      </c>
    </row>
    <row r="315" s="4" customFormat="1" spans="1:25">
      <c r="A315" s="4" t="s">
        <v>1455</v>
      </c>
      <c r="B315" s="4" t="s">
        <v>26</v>
      </c>
      <c r="C315" s="4" t="s">
        <v>27</v>
      </c>
      <c r="D315" s="4" t="s">
        <v>1456</v>
      </c>
      <c r="E315" s="4" t="s">
        <v>1457</v>
      </c>
      <c r="F315" s="6">
        <v>45223</v>
      </c>
      <c r="G315" s="6">
        <v>45225</v>
      </c>
      <c r="H315" s="4">
        <v>1</v>
      </c>
      <c r="I315" s="4">
        <v>2</v>
      </c>
      <c r="J315" s="4">
        <v>2</v>
      </c>
      <c r="K315" s="4" t="s">
        <v>30</v>
      </c>
      <c r="L315" s="4">
        <v>2368.14</v>
      </c>
      <c r="M315" s="4">
        <v>2368.14</v>
      </c>
      <c r="N315" s="4" t="s">
        <v>1458</v>
      </c>
      <c r="O315" s="4" t="s">
        <v>813</v>
      </c>
      <c r="P315" s="4" t="s">
        <v>33</v>
      </c>
      <c r="Q315" s="4">
        <v>0</v>
      </c>
      <c r="R315" s="7">
        <v>45222.0000115741</v>
      </c>
      <c r="S315" s="6">
        <v>45228</v>
      </c>
      <c r="T315" s="4" t="s">
        <v>34</v>
      </c>
      <c r="U315" s="4">
        <v>2368.14</v>
      </c>
      <c r="V315" s="4">
        <v>0</v>
      </c>
      <c r="W315" s="4">
        <v>0</v>
      </c>
      <c r="X315" s="4" t="s">
        <v>1459</v>
      </c>
      <c r="Y315" s="4" t="s">
        <v>48</v>
      </c>
    </row>
    <row r="316" s="4" customFormat="1" spans="1:25">
      <c r="A316" s="4" t="s">
        <v>1460</v>
      </c>
      <c r="B316" s="4" t="s">
        <v>26</v>
      </c>
      <c r="C316" s="4" t="s">
        <v>27</v>
      </c>
      <c r="D316" s="4" t="s">
        <v>1461</v>
      </c>
      <c r="E316" s="4" t="s">
        <v>1462</v>
      </c>
      <c r="F316" s="6">
        <v>45223</v>
      </c>
      <c r="G316" s="6">
        <v>45225</v>
      </c>
      <c r="H316" s="4">
        <v>1</v>
      </c>
      <c r="I316" s="4">
        <v>2</v>
      </c>
      <c r="J316" s="4">
        <v>2</v>
      </c>
      <c r="K316" s="4" t="s">
        <v>30</v>
      </c>
      <c r="L316" s="4">
        <v>564.62</v>
      </c>
      <c r="M316" s="4">
        <v>564.62</v>
      </c>
      <c r="N316" s="4" t="s">
        <v>1463</v>
      </c>
      <c r="O316" s="4" t="s">
        <v>813</v>
      </c>
      <c r="P316" s="4" t="s">
        <v>33</v>
      </c>
      <c r="Q316" s="4">
        <v>0</v>
      </c>
      <c r="R316" s="7">
        <v>45222.0000115741</v>
      </c>
      <c r="S316" s="6">
        <v>45228</v>
      </c>
      <c r="T316" s="4" t="s">
        <v>34</v>
      </c>
      <c r="U316" s="4">
        <v>564.62</v>
      </c>
      <c r="V316" s="4">
        <v>0</v>
      </c>
      <c r="W316" s="4">
        <v>0</v>
      </c>
      <c r="X316" s="4" t="s">
        <v>1464</v>
      </c>
      <c r="Y316" s="4" t="s">
        <v>48</v>
      </c>
    </row>
    <row r="317" s="4" customFormat="1" spans="1:25">
      <c r="A317" s="4" t="s">
        <v>1460</v>
      </c>
      <c r="B317" s="4" t="s">
        <v>26</v>
      </c>
      <c r="C317" s="4" t="s">
        <v>52</v>
      </c>
      <c r="D317" s="4" t="s">
        <v>1461</v>
      </c>
      <c r="E317" s="4" t="s">
        <v>1462</v>
      </c>
      <c r="F317" s="6">
        <v>45223</v>
      </c>
      <c r="G317" s="6">
        <v>45225</v>
      </c>
      <c r="H317" s="4">
        <v>1</v>
      </c>
      <c r="I317" s="4">
        <v>2</v>
      </c>
      <c r="J317" s="4">
        <v>2</v>
      </c>
      <c r="K317" s="4" t="s">
        <v>30</v>
      </c>
      <c r="L317" s="4">
        <v>-564.62</v>
      </c>
      <c r="M317" s="4">
        <v>-564.62</v>
      </c>
      <c r="N317" s="4" t="s">
        <v>1463</v>
      </c>
      <c r="O317" s="4" t="s">
        <v>813</v>
      </c>
      <c r="P317" s="4" t="s">
        <v>33</v>
      </c>
      <c r="Q317" s="4">
        <v>0</v>
      </c>
      <c r="R317" s="7">
        <v>45222.0000115741</v>
      </c>
      <c r="S317" s="6">
        <v>45228</v>
      </c>
      <c r="T317" s="4" t="s">
        <v>34</v>
      </c>
      <c r="U317" s="4">
        <v>-564.62</v>
      </c>
      <c r="V317" s="4">
        <v>0</v>
      </c>
      <c r="W317" s="4">
        <v>0</v>
      </c>
      <c r="X317" s="4" t="s">
        <v>1464</v>
      </c>
      <c r="Y317" s="4" t="s">
        <v>48</v>
      </c>
    </row>
    <row r="318" s="4" customFormat="1" spans="1:25">
      <c r="A318" s="4" t="s">
        <v>1465</v>
      </c>
      <c r="B318" s="4" t="s">
        <v>26</v>
      </c>
      <c r="C318" s="4" t="s">
        <v>27</v>
      </c>
      <c r="D318" s="4" t="s">
        <v>1466</v>
      </c>
      <c r="E318" s="4" t="s">
        <v>368</v>
      </c>
      <c r="F318" s="6">
        <v>45224</v>
      </c>
      <c r="G318" s="6">
        <v>45225</v>
      </c>
      <c r="H318" s="4">
        <v>1</v>
      </c>
      <c r="I318" s="4">
        <v>1</v>
      </c>
      <c r="J318" s="4">
        <v>1</v>
      </c>
      <c r="K318" s="4" t="s">
        <v>30</v>
      </c>
      <c r="L318" s="4">
        <v>356.19</v>
      </c>
      <c r="M318" s="4">
        <v>356.19</v>
      </c>
      <c r="N318" s="4" t="s">
        <v>1467</v>
      </c>
      <c r="O318" s="4" t="s">
        <v>813</v>
      </c>
      <c r="P318" s="4" t="s">
        <v>33</v>
      </c>
      <c r="Q318" s="4">
        <v>0</v>
      </c>
      <c r="R318" s="7">
        <v>45222</v>
      </c>
      <c r="S318" s="6">
        <v>45228</v>
      </c>
      <c r="T318" s="4" t="s">
        <v>34</v>
      </c>
      <c r="U318" s="4">
        <v>356.19</v>
      </c>
      <c r="V318" s="4">
        <v>0</v>
      </c>
      <c r="W318" s="4">
        <v>0</v>
      </c>
      <c r="X318" s="4" t="s">
        <v>1468</v>
      </c>
      <c r="Y318" s="4" t="s">
        <v>48</v>
      </c>
    </row>
    <row r="319" s="4" customFormat="1" spans="1:25">
      <c r="A319" s="4" t="s">
        <v>1469</v>
      </c>
      <c r="B319" s="4" t="s">
        <v>26</v>
      </c>
      <c r="C319" s="4" t="s">
        <v>27</v>
      </c>
      <c r="D319" s="4" t="s">
        <v>1470</v>
      </c>
      <c r="E319" s="4" t="s">
        <v>1471</v>
      </c>
      <c r="F319" s="6">
        <v>45223</v>
      </c>
      <c r="G319" s="6">
        <v>45225</v>
      </c>
      <c r="H319" s="4">
        <v>1</v>
      </c>
      <c r="I319" s="4">
        <v>2</v>
      </c>
      <c r="J319" s="4">
        <v>2</v>
      </c>
      <c r="K319" s="4" t="s">
        <v>30</v>
      </c>
      <c r="L319" s="4">
        <v>822.78</v>
      </c>
      <c r="M319" s="4">
        <v>822.78</v>
      </c>
      <c r="N319" s="4" t="s">
        <v>1472</v>
      </c>
      <c r="O319" s="4" t="s">
        <v>813</v>
      </c>
      <c r="P319" s="4" t="s">
        <v>33</v>
      </c>
      <c r="Q319" s="4">
        <v>0</v>
      </c>
      <c r="R319" s="7">
        <v>45222.0000115741</v>
      </c>
      <c r="S319" s="6">
        <v>45228</v>
      </c>
      <c r="T319" s="4" t="s">
        <v>34</v>
      </c>
      <c r="U319" s="4">
        <v>822.78</v>
      </c>
      <c r="V319" s="4">
        <v>0</v>
      </c>
      <c r="W319" s="4">
        <v>0</v>
      </c>
      <c r="X319" s="4" t="s">
        <v>1473</v>
      </c>
      <c r="Y319" s="4" t="s">
        <v>1474</v>
      </c>
    </row>
    <row r="320" s="4" customFormat="1" spans="1:25">
      <c r="A320" s="4" t="s">
        <v>1475</v>
      </c>
      <c r="B320" s="4" t="s">
        <v>26</v>
      </c>
      <c r="C320" s="4" t="s">
        <v>27</v>
      </c>
      <c r="D320" s="4" t="s">
        <v>1476</v>
      </c>
      <c r="E320" s="4" t="s">
        <v>1477</v>
      </c>
      <c r="F320" s="6">
        <v>45224</v>
      </c>
      <c r="G320" s="6">
        <v>45225</v>
      </c>
      <c r="H320" s="4">
        <v>1</v>
      </c>
      <c r="I320" s="4">
        <v>1</v>
      </c>
      <c r="J320" s="4">
        <v>1</v>
      </c>
      <c r="K320" s="4" t="s">
        <v>30</v>
      </c>
      <c r="L320" s="4">
        <v>121.43</v>
      </c>
      <c r="M320" s="4">
        <v>121.43</v>
      </c>
      <c r="N320" s="4" t="s">
        <v>1478</v>
      </c>
      <c r="O320" s="4" t="s">
        <v>813</v>
      </c>
      <c r="P320" s="4" t="s">
        <v>33</v>
      </c>
      <c r="Q320" s="4">
        <v>0</v>
      </c>
      <c r="R320" s="7">
        <v>45222.0000115741</v>
      </c>
      <c r="S320" s="6">
        <v>45228</v>
      </c>
      <c r="T320" s="4" t="s">
        <v>34</v>
      </c>
      <c r="U320" s="4">
        <v>121.43</v>
      </c>
      <c r="V320" s="4">
        <v>0</v>
      </c>
      <c r="W320" s="4">
        <v>0</v>
      </c>
      <c r="X320" s="4" t="s">
        <v>1479</v>
      </c>
      <c r="Y320" s="4" t="s">
        <v>1480</v>
      </c>
    </row>
    <row r="321" s="4" customFormat="1" spans="1:25">
      <c r="A321" s="4" t="s">
        <v>1481</v>
      </c>
      <c r="B321" s="4" t="s">
        <v>26</v>
      </c>
      <c r="C321" s="4" t="s">
        <v>27</v>
      </c>
      <c r="D321" s="4" t="s">
        <v>553</v>
      </c>
      <c r="E321" s="4" t="s">
        <v>246</v>
      </c>
      <c r="F321" s="6">
        <v>45223</v>
      </c>
      <c r="G321" s="6">
        <v>45225</v>
      </c>
      <c r="H321" s="4">
        <v>1</v>
      </c>
      <c r="I321" s="4">
        <v>2</v>
      </c>
      <c r="J321" s="4">
        <v>2</v>
      </c>
      <c r="K321" s="4" t="s">
        <v>30</v>
      </c>
      <c r="L321" s="4">
        <v>384.55</v>
      </c>
      <c r="M321" s="4">
        <v>384.55</v>
      </c>
      <c r="N321" s="4" t="s">
        <v>1482</v>
      </c>
      <c r="O321" s="4" t="s">
        <v>813</v>
      </c>
      <c r="P321" s="4" t="s">
        <v>33</v>
      </c>
      <c r="Q321" s="4">
        <v>0</v>
      </c>
      <c r="R321" s="7">
        <v>45222</v>
      </c>
      <c r="S321" s="6">
        <v>45228</v>
      </c>
      <c r="T321" s="4" t="s">
        <v>34</v>
      </c>
      <c r="U321" s="4">
        <v>384.55</v>
      </c>
      <c r="V321" s="4">
        <v>0</v>
      </c>
      <c r="W321" s="4">
        <v>0</v>
      </c>
      <c r="X321" s="4" t="s">
        <v>1483</v>
      </c>
      <c r="Y321" s="4" t="s">
        <v>48</v>
      </c>
    </row>
    <row r="322" s="4" customFormat="1" spans="1:25">
      <c r="A322" s="4" t="s">
        <v>1484</v>
      </c>
      <c r="B322" s="4" t="s">
        <v>26</v>
      </c>
      <c r="C322" s="4" t="s">
        <v>27</v>
      </c>
      <c r="D322" s="4" t="s">
        <v>1485</v>
      </c>
      <c r="E322" s="4" t="s">
        <v>1486</v>
      </c>
      <c r="F322" s="6">
        <v>45223</v>
      </c>
      <c r="G322" s="6">
        <v>45225</v>
      </c>
      <c r="H322" s="4">
        <v>1</v>
      </c>
      <c r="I322" s="4">
        <v>2</v>
      </c>
      <c r="J322" s="4">
        <v>2</v>
      </c>
      <c r="K322" s="4" t="s">
        <v>30</v>
      </c>
      <c r="L322" s="4">
        <v>897.73</v>
      </c>
      <c r="M322" s="4">
        <v>897.73</v>
      </c>
      <c r="N322" s="4" t="s">
        <v>1487</v>
      </c>
      <c r="O322" s="4" t="s">
        <v>813</v>
      </c>
      <c r="P322" s="4" t="s">
        <v>33</v>
      </c>
      <c r="Q322" s="4">
        <v>0</v>
      </c>
      <c r="R322" s="7">
        <v>45222</v>
      </c>
      <c r="S322" s="6">
        <v>45228</v>
      </c>
      <c r="T322" s="4" t="s">
        <v>34</v>
      </c>
      <c r="U322" s="4">
        <v>897.73</v>
      </c>
      <c r="V322" s="4">
        <v>0</v>
      </c>
      <c r="W322" s="4">
        <v>0</v>
      </c>
      <c r="X322" s="4" t="s">
        <v>1488</v>
      </c>
      <c r="Y322" s="4" t="s">
        <v>1489</v>
      </c>
    </row>
    <row r="323" s="4" customFormat="1" spans="1:25">
      <c r="A323" s="4" t="s">
        <v>1490</v>
      </c>
      <c r="B323" s="4" t="s">
        <v>26</v>
      </c>
      <c r="C323" s="4" t="s">
        <v>27</v>
      </c>
      <c r="D323" s="4" t="s">
        <v>1491</v>
      </c>
      <c r="E323" s="4" t="s">
        <v>1492</v>
      </c>
      <c r="F323" s="6">
        <v>45223</v>
      </c>
      <c r="G323" s="6">
        <v>45225</v>
      </c>
      <c r="H323" s="4">
        <v>1</v>
      </c>
      <c r="I323" s="4">
        <v>2</v>
      </c>
      <c r="J323" s="4">
        <v>2</v>
      </c>
      <c r="K323" s="4" t="s">
        <v>30</v>
      </c>
      <c r="L323" s="4">
        <v>1464.92</v>
      </c>
      <c r="M323" s="4">
        <v>1464.92</v>
      </c>
      <c r="N323" s="4" t="s">
        <v>1493</v>
      </c>
      <c r="O323" s="4" t="s">
        <v>813</v>
      </c>
      <c r="P323" s="4" t="s">
        <v>33</v>
      </c>
      <c r="Q323" s="4">
        <v>0</v>
      </c>
      <c r="R323" s="7">
        <v>45222.0000115741</v>
      </c>
      <c r="S323" s="6">
        <v>45228</v>
      </c>
      <c r="T323" s="4" t="s">
        <v>34</v>
      </c>
      <c r="U323" s="4">
        <v>1464.92</v>
      </c>
      <c r="V323" s="4">
        <v>0</v>
      </c>
      <c r="W323" s="4">
        <v>0</v>
      </c>
      <c r="X323" s="4" t="s">
        <v>1494</v>
      </c>
      <c r="Y323" s="4" t="s">
        <v>48</v>
      </c>
    </row>
    <row r="324" s="4" customFormat="1" spans="1:25">
      <c r="A324" s="4" t="s">
        <v>1495</v>
      </c>
      <c r="B324" s="4" t="s">
        <v>26</v>
      </c>
      <c r="C324" s="4" t="s">
        <v>27</v>
      </c>
      <c r="D324" s="4" t="s">
        <v>1496</v>
      </c>
      <c r="E324" s="4" t="s">
        <v>1497</v>
      </c>
      <c r="F324" s="6">
        <v>45224</v>
      </c>
      <c r="G324" s="6">
        <v>45225</v>
      </c>
      <c r="H324" s="4">
        <v>1</v>
      </c>
      <c r="I324" s="4">
        <v>1</v>
      </c>
      <c r="J324" s="4">
        <v>1</v>
      </c>
      <c r="K324" s="4" t="s">
        <v>30</v>
      </c>
      <c r="L324" s="4">
        <v>263.2</v>
      </c>
      <c r="M324" s="4">
        <v>263.2</v>
      </c>
      <c r="N324" s="4" t="s">
        <v>1498</v>
      </c>
      <c r="O324" s="4" t="s">
        <v>813</v>
      </c>
      <c r="P324" s="4" t="s">
        <v>33</v>
      </c>
      <c r="Q324" s="4">
        <v>0</v>
      </c>
      <c r="R324" s="7">
        <v>45223.0000115741</v>
      </c>
      <c r="S324" s="6">
        <v>45228</v>
      </c>
      <c r="T324" s="4" t="s">
        <v>34</v>
      </c>
      <c r="U324" s="4">
        <v>263.2</v>
      </c>
      <c r="V324" s="4">
        <v>0</v>
      </c>
      <c r="W324" s="4">
        <v>0</v>
      </c>
      <c r="X324" s="4" t="s">
        <v>1499</v>
      </c>
      <c r="Y324" s="4" t="s">
        <v>48</v>
      </c>
    </row>
    <row r="325" s="4" customFormat="1" spans="1:25">
      <c r="A325" s="4" t="s">
        <v>1500</v>
      </c>
      <c r="B325" s="4" t="s">
        <v>26</v>
      </c>
      <c r="C325" s="4" t="s">
        <v>27</v>
      </c>
      <c r="D325" s="4" t="s">
        <v>1501</v>
      </c>
      <c r="E325" s="4" t="s">
        <v>1502</v>
      </c>
      <c r="F325" s="6">
        <v>45224</v>
      </c>
      <c r="G325" s="6">
        <v>45225</v>
      </c>
      <c r="H325" s="4">
        <v>1</v>
      </c>
      <c r="I325" s="4">
        <v>1</v>
      </c>
      <c r="J325" s="4">
        <v>1</v>
      </c>
      <c r="K325" s="4" t="s">
        <v>30</v>
      </c>
      <c r="L325" s="4">
        <v>763.67</v>
      </c>
      <c r="M325" s="4">
        <v>763.67</v>
      </c>
      <c r="N325" s="4" t="s">
        <v>1503</v>
      </c>
      <c r="O325" s="4" t="s">
        <v>813</v>
      </c>
      <c r="P325" s="4" t="s">
        <v>33</v>
      </c>
      <c r="Q325" s="4">
        <v>0</v>
      </c>
      <c r="R325" s="7">
        <v>45223.0000115741</v>
      </c>
      <c r="S325" s="6">
        <v>45228</v>
      </c>
      <c r="T325" s="4" t="s">
        <v>34</v>
      </c>
      <c r="U325" s="4">
        <v>763.67</v>
      </c>
      <c r="V325" s="4">
        <v>0</v>
      </c>
      <c r="W325" s="4">
        <v>0</v>
      </c>
      <c r="X325" s="4" t="s">
        <v>1504</v>
      </c>
      <c r="Y325" s="4" t="s">
        <v>48</v>
      </c>
    </row>
    <row r="326" s="4" customFormat="1" spans="1:25">
      <c r="A326" s="4" t="s">
        <v>1505</v>
      </c>
      <c r="B326" s="4" t="s">
        <v>26</v>
      </c>
      <c r="C326" s="4" t="s">
        <v>27</v>
      </c>
      <c r="D326" s="4" t="s">
        <v>501</v>
      </c>
      <c r="E326" s="4" t="s">
        <v>801</v>
      </c>
      <c r="F326" s="6">
        <v>45224</v>
      </c>
      <c r="G326" s="6">
        <v>45225</v>
      </c>
      <c r="H326" s="4">
        <v>1</v>
      </c>
      <c r="I326" s="4">
        <v>1</v>
      </c>
      <c r="J326" s="4">
        <v>1</v>
      </c>
      <c r="K326" s="4" t="s">
        <v>30</v>
      </c>
      <c r="L326" s="4">
        <v>1044.17</v>
      </c>
      <c r="M326" s="4">
        <v>1044.17</v>
      </c>
      <c r="N326" s="4" t="s">
        <v>1506</v>
      </c>
      <c r="O326" s="4" t="s">
        <v>813</v>
      </c>
      <c r="P326" s="4" t="s">
        <v>33</v>
      </c>
      <c r="Q326" s="4">
        <v>0</v>
      </c>
      <c r="R326" s="7">
        <v>45223.0000115741</v>
      </c>
      <c r="S326" s="6">
        <v>45228</v>
      </c>
      <c r="T326" s="4" t="s">
        <v>34</v>
      </c>
      <c r="U326" s="4">
        <v>1044.17</v>
      </c>
      <c r="V326" s="4">
        <v>0</v>
      </c>
      <c r="W326" s="4">
        <v>0</v>
      </c>
      <c r="X326" s="4" t="s">
        <v>1507</v>
      </c>
      <c r="Y326" s="4" t="s">
        <v>48</v>
      </c>
    </row>
    <row r="327" s="4" customFormat="1" spans="1:25">
      <c r="A327" s="4" t="s">
        <v>1311</v>
      </c>
      <c r="B327" s="4" t="s">
        <v>26</v>
      </c>
      <c r="C327" s="4" t="s">
        <v>52</v>
      </c>
      <c r="D327" s="4" t="s">
        <v>748</v>
      </c>
      <c r="E327" s="4" t="s">
        <v>1312</v>
      </c>
      <c r="F327" s="6">
        <v>45223</v>
      </c>
      <c r="G327" s="6">
        <v>45225</v>
      </c>
      <c r="H327" s="4">
        <v>2</v>
      </c>
      <c r="I327" s="4">
        <v>2</v>
      </c>
      <c r="J327" s="4">
        <v>4</v>
      </c>
      <c r="K327" s="4" t="s">
        <v>30</v>
      </c>
      <c r="L327" s="4">
        <v>-1467.48</v>
      </c>
      <c r="M327" s="4">
        <v>-1467.48</v>
      </c>
      <c r="N327" s="4" t="s">
        <v>1313</v>
      </c>
      <c r="O327" s="4" t="s">
        <v>813</v>
      </c>
      <c r="P327" s="4" t="s">
        <v>33</v>
      </c>
      <c r="Q327" s="4">
        <v>0</v>
      </c>
      <c r="R327" s="7">
        <v>45218.0000115741</v>
      </c>
      <c r="S327" s="6">
        <v>45228</v>
      </c>
      <c r="T327" s="4" t="s">
        <v>34</v>
      </c>
      <c r="U327" s="4">
        <v>-1467.48</v>
      </c>
      <c r="V327" s="4">
        <v>0</v>
      </c>
      <c r="W327" s="4">
        <v>0</v>
      </c>
      <c r="X327" s="4" t="s">
        <v>1314</v>
      </c>
      <c r="Y327" s="4" t="s">
        <v>1315</v>
      </c>
    </row>
    <row r="328" s="4" customFormat="1" spans="1:25">
      <c r="A328" s="4" t="s">
        <v>1508</v>
      </c>
      <c r="B328" s="4" t="s">
        <v>26</v>
      </c>
      <c r="C328" s="4" t="s">
        <v>27</v>
      </c>
      <c r="D328" s="4" t="s">
        <v>501</v>
      </c>
      <c r="E328" s="4" t="s">
        <v>694</v>
      </c>
      <c r="F328" s="6">
        <v>45224</v>
      </c>
      <c r="G328" s="6">
        <v>45225</v>
      </c>
      <c r="H328" s="4">
        <v>1</v>
      </c>
      <c r="I328" s="4">
        <v>1</v>
      </c>
      <c r="J328" s="4">
        <v>1</v>
      </c>
      <c r="K328" s="4" t="s">
        <v>30</v>
      </c>
      <c r="L328" s="4">
        <v>1290.93</v>
      </c>
      <c r="M328" s="4">
        <v>1290.93</v>
      </c>
      <c r="N328" s="4" t="s">
        <v>1509</v>
      </c>
      <c r="O328" s="4" t="s">
        <v>813</v>
      </c>
      <c r="P328" s="4" t="s">
        <v>33</v>
      </c>
      <c r="Q328" s="4">
        <v>0</v>
      </c>
      <c r="R328" s="7">
        <v>45223.0000115741</v>
      </c>
      <c r="S328" s="6">
        <v>45228</v>
      </c>
      <c r="T328" s="4" t="s">
        <v>34</v>
      </c>
      <c r="U328" s="4">
        <v>1290.93</v>
      </c>
      <c r="V328" s="4">
        <v>0</v>
      </c>
      <c r="W328" s="4">
        <v>0</v>
      </c>
      <c r="X328" s="4" t="s">
        <v>1510</v>
      </c>
      <c r="Y328" s="4" t="s">
        <v>48</v>
      </c>
    </row>
    <row r="329" s="4" customFormat="1" spans="1:25">
      <c r="A329" s="4" t="s">
        <v>1511</v>
      </c>
      <c r="B329" s="4" t="s">
        <v>26</v>
      </c>
      <c r="C329" s="4" t="s">
        <v>27</v>
      </c>
      <c r="D329" s="4" t="s">
        <v>1512</v>
      </c>
      <c r="E329" s="4" t="s">
        <v>660</v>
      </c>
      <c r="F329" s="6">
        <v>45224</v>
      </c>
      <c r="G329" s="6">
        <v>45225</v>
      </c>
      <c r="H329" s="4">
        <v>1</v>
      </c>
      <c r="I329" s="4">
        <v>1</v>
      </c>
      <c r="J329" s="4">
        <v>1</v>
      </c>
      <c r="K329" s="4" t="s">
        <v>30</v>
      </c>
      <c r="L329" s="4">
        <v>301.04</v>
      </c>
      <c r="M329" s="4">
        <v>301.04</v>
      </c>
      <c r="N329" s="4" t="s">
        <v>1513</v>
      </c>
      <c r="O329" s="4" t="s">
        <v>813</v>
      </c>
      <c r="P329" s="4" t="s">
        <v>33</v>
      </c>
      <c r="Q329" s="4">
        <v>0</v>
      </c>
      <c r="R329" s="7">
        <v>45223.0000115741</v>
      </c>
      <c r="S329" s="6">
        <v>45228</v>
      </c>
      <c r="T329" s="4" t="s">
        <v>34</v>
      </c>
      <c r="U329" s="4">
        <v>301.04</v>
      </c>
      <c r="V329" s="4">
        <v>0</v>
      </c>
      <c r="W329" s="4">
        <v>0</v>
      </c>
      <c r="X329" s="4" t="s">
        <v>1514</v>
      </c>
      <c r="Y329" s="4" t="s">
        <v>48</v>
      </c>
    </row>
    <row r="330" s="4" customFormat="1" spans="1:25">
      <c r="A330" s="4" t="s">
        <v>1515</v>
      </c>
      <c r="B330" s="4" t="s">
        <v>26</v>
      </c>
      <c r="C330" s="4" t="s">
        <v>27</v>
      </c>
      <c r="D330" s="4" t="s">
        <v>1516</v>
      </c>
      <c r="E330" s="4" t="s">
        <v>1517</v>
      </c>
      <c r="F330" s="6">
        <v>45224</v>
      </c>
      <c r="G330" s="6">
        <v>45225</v>
      </c>
      <c r="H330" s="4">
        <v>1</v>
      </c>
      <c r="I330" s="4">
        <v>1</v>
      </c>
      <c r="J330" s="4">
        <v>1</v>
      </c>
      <c r="K330" s="4" t="s">
        <v>30</v>
      </c>
      <c r="L330" s="4">
        <v>885.8</v>
      </c>
      <c r="M330" s="4">
        <v>885.8</v>
      </c>
      <c r="N330" s="4" t="s">
        <v>1518</v>
      </c>
      <c r="O330" s="4" t="s">
        <v>813</v>
      </c>
      <c r="P330" s="4" t="s">
        <v>33</v>
      </c>
      <c r="Q330" s="4">
        <v>0</v>
      </c>
      <c r="R330" s="7">
        <v>45223</v>
      </c>
      <c r="S330" s="6">
        <v>45228</v>
      </c>
      <c r="T330" s="4" t="s">
        <v>34</v>
      </c>
      <c r="U330" s="4">
        <v>885.8</v>
      </c>
      <c r="V330" s="4">
        <v>0</v>
      </c>
      <c r="W330" s="4">
        <v>0</v>
      </c>
      <c r="X330" s="4" t="s">
        <v>1519</v>
      </c>
      <c r="Y330" s="4" t="s">
        <v>48</v>
      </c>
    </row>
    <row r="331" s="4" customFormat="1" spans="1:25">
      <c r="A331" s="4" t="s">
        <v>1520</v>
      </c>
      <c r="B331" s="4" t="s">
        <v>26</v>
      </c>
      <c r="C331" s="4" t="s">
        <v>27</v>
      </c>
      <c r="D331" s="4" t="s">
        <v>1521</v>
      </c>
      <c r="E331" s="4" t="s">
        <v>1522</v>
      </c>
      <c r="F331" s="6">
        <v>45224</v>
      </c>
      <c r="G331" s="6">
        <v>45225</v>
      </c>
      <c r="H331" s="4">
        <v>1</v>
      </c>
      <c r="I331" s="4">
        <v>1</v>
      </c>
      <c r="J331" s="4">
        <v>1</v>
      </c>
      <c r="K331" s="4" t="s">
        <v>30</v>
      </c>
      <c r="L331" s="4">
        <v>133.87</v>
      </c>
      <c r="M331" s="4">
        <v>133.87</v>
      </c>
      <c r="N331" s="4" t="s">
        <v>1523</v>
      </c>
      <c r="O331" s="4" t="s">
        <v>813</v>
      </c>
      <c r="P331" s="4" t="s">
        <v>33</v>
      </c>
      <c r="Q331" s="4">
        <v>0</v>
      </c>
      <c r="R331" s="7">
        <v>45223</v>
      </c>
      <c r="S331" s="6">
        <v>45228</v>
      </c>
      <c r="T331" s="4" t="s">
        <v>34</v>
      </c>
      <c r="U331" s="4">
        <v>133.87</v>
      </c>
      <c r="V331" s="4">
        <v>0</v>
      </c>
      <c r="W331" s="4">
        <v>0</v>
      </c>
      <c r="X331" s="4" t="s">
        <v>1524</v>
      </c>
      <c r="Y331" s="4" t="s">
        <v>1525</v>
      </c>
    </row>
    <row r="332" s="4" customFormat="1" spans="1:25">
      <c r="A332" s="4" t="s">
        <v>1526</v>
      </c>
      <c r="B332" s="4" t="s">
        <v>26</v>
      </c>
      <c r="C332" s="4" t="s">
        <v>27</v>
      </c>
      <c r="D332" s="4" t="s">
        <v>1386</v>
      </c>
      <c r="E332" s="4" t="s">
        <v>1387</v>
      </c>
      <c r="F332" s="6">
        <v>45224</v>
      </c>
      <c r="G332" s="6">
        <v>45225</v>
      </c>
      <c r="H332" s="4">
        <v>2</v>
      </c>
      <c r="I332" s="4">
        <v>1</v>
      </c>
      <c r="J332" s="4">
        <v>2</v>
      </c>
      <c r="K332" s="4" t="s">
        <v>30</v>
      </c>
      <c r="L332" s="4">
        <v>378.92</v>
      </c>
      <c r="M332" s="4">
        <v>378.92</v>
      </c>
      <c r="N332" s="4" t="s">
        <v>1527</v>
      </c>
      <c r="O332" s="4" t="s">
        <v>813</v>
      </c>
      <c r="P332" s="4" t="s">
        <v>33</v>
      </c>
      <c r="Q332" s="4">
        <v>0</v>
      </c>
      <c r="R332" s="7">
        <v>45223</v>
      </c>
      <c r="S332" s="6">
        <v>45228</v>
      </c>
      <c r="T332" s="4" t="s">
        <v>34</v>
      </c>
      <c r="U332" s="4">
        <v>378.92</v>
      </c>
      <c r="V332" s="4">
        <v>0</v>
      </c>
      <c r="W332" s="4">
        <v>0</v>
      </c>
      <c r="X332" s="4" t="s">
        <v>1528</v>
      </c>
      <c r="Y332" s="4" t="s">
        <v>1529</v>
      </c>
    </row>
    <row r="333" s="4" customFormat="1" spans="1:25">
      <c r="A333" s="4" t="s">
        <v>1530</v>
      </c>
      <c r="B333" s="4" t="s">
        <v>26</v>
      </c>
      <c r="C333" s="4" t="s">
        <v>27</v>
      </c>
      <c r="D333" s="4" t="s">
        <v>728</v>
      </c>
      <c r="E333" s="4" t="s">
        <v>1531</v>
      </c>
      <c r="F333" s="6">
        <v>45224</v>
      </c>
      <c r="G333" s="6">
        <v>45225</v>
      </c>
      <c r="H333" s="4">
        <v>1</v>
      </c>
      <c r="I333" s="4">
        <v>1</v>
      </c>
      <c r="J333" s="4">
        <v>1</v>
      </c>
      <c r="K333" s="4" t="s">
        <v>30</v>
      </c>
      <c r="L333" s="4">
        <v>127.83</v>
      </c>
      <c r="M333" s="4">
        <v>127.83</v>
      </c>
      <c r="N333" s="4" t="s">
        <v>1532</v>
      </c>
      <c r="O333" s="4" t="s">
        <v>813</v>
      </c>
      <c r="P333" s="4" t="s">
        <v>33</v>
      </c>
      <c r="Q333" s="4">
        <v>0</v>
      </c>
      <c r="R333" s="7">
        <v>45223</v>
      </c>
      <c r="S333" s="6">
        <v>45228</v>
      </c>
      <c r="T333" s="4" t="s">
        <v>34</v>
      </c>
      <c r="U333" s="4">
        <v>127.83</v>
      </c>
      <c r="V333" s="4">
        <v>0</v>
      </c>
      <c r="W333" s="4">
        <v>0</v>
      </c>
      <c r="X333" s="4" t="s">
        <v>1533</v>
      </c>
      <c r="Y333" s="4" t="s">
        <v>1534</v>
      </c>
    </row>
    <row r="334" s="4" customFormat="1" spans="1:25">
      <c r="A334" s="4" t="s">
        <v>1535</v>
      </c>
      <c r="B334" s="4" t="s">
        <v>26</v>
      </c>
      <c r="C334" s="4" t="s">
        <v>27</v>
      </c>
      <c r="D334" s="4" t="s">
        <v>1536</v>
      </c>
      <c r="E334" s="4" t="s">
        <v>1537</v>
      </c>
      <c r="F334" s="6">
        <v>45224</v>
      </c>
      <c r="G334" s="6">
        <v>45225</v>
      </c>
      <c r="H334" s="4">
        <v>1</v>
      </c>
      <c r="I334" s="4">
        <v>1</v>
      </c>
      <c r="J334" s="4">
        <v>1</v>
      </c>
      <c r="K334" s="4" t="s">
        <v>30</v>
      </c>
      <c r="L334" s="4">
        <v>383.06</v>
      </c>
      <c r="M334" s="4">
        <v>383.06</v>
      </c>
      <c r="N334" s="4" t="s">
        <v>1538</v>
      </c>
      <c r="O334" s="4" t="s">
        <v>813</v>
      </c>
      <c r="P334" s="4" t="s">
        <v>33</v>
      </c>
      <c r="Q334" s="4">
        <v>0</v>
      </c>
      <c r="R334" s="7">
        <v>45223.0000115741</v>
      </c>
      <c r="S334" s="6">
        <v>45228</v>
      </c>
      <c r="T334" s="4" t="s">
        <v>34</v>
      </c>
      <c r="U334" s="4">
        <v>383.06</v>
      </c>
      <c r="V334" s="4">
        <v>0</v>
      </c>
      <c r="W334" s="4">
        <v>0</v>
      </c>
      <c r="X334" s="4" t="s">
        <v>1539</v>
      </c>
      <c r="Y334" s="4" t="s">
        <v>48</v>
      </c>
    </row>
    <row r="335" s="4" customFormat="1" spans="1:25">
      <c r="A335" s="4" t="s">
        <v>1540</v>
      </c>
      <c r="B335" s="4" t="s">
        <v>26</v>
      </c>
      <c r="C335" s="4" t="s">
        <v>27</v>
      </c>
      <c r="D335" s="4" t="s">
        <v>1541</v>
      </c>
      <c r="E335" s="4" t="s">
        <v>431</v>
      </c>
      <c r="F335" s="6">
        <v>45224</v>
      </c>
      <c r="G335" s="6">
        <v>45225</v>
      </c>
      <c r="H335" s="4">
        <v>1</v>
      </c>
      <c r="I335" s="4">
        <v>1</v>
      </c>
      <c r="J335" s="4">
        <v>1</v>
      </c>
      <c r="K335" s="4" t="s">
        <v>30</v>
      </c>
      <c r="L335" s="4">
        <v>459.79</v>
      </c>
      <c r="M335" s="4">
        <v>459.79</v>
      </c>
      <c r="N335" s="4" t="s">
        <v>1542</v>
      </c>
      <c r="O335" s="4" t="s">
        <v>813</v>
      </c>
      <c r="P335" s="4" t="s">
        <v>33</v>
      </c>
      <c r="Q335" s="4">
        <v>0</v>
      </c>
      <c r="R335" s="7">
        <v>45223</v>
      </c>
      <c r="S335" s="6">
        <v>45228</v>
      </c>
      <c r="T335" s="4" t="s">
        <v>34</v>
      </c>
      <c r="U335" s="4">
        <v>459.79</v>
      </c>
      <c r="V335" s="4">
        <v>0</v>
      </c>
      <c r="W335" s="4">
        <v>0</v>
      </c>
      <c r="X335" s="4" t="s">
        <v>1543</v>
      </c>
      <c r="Y335" s="4" t="s">
        <v>1544</v>
      </c>
    </row>
    <row r="336" s="4" customFormat="1" spans="1:25">
      <c r="A336" s="4" t="s">
        <v>1545</v>
      </c>
      <c r="B336" s="4" t="s">
        <v>26</v>
      </c>
      <c r="C336" s="4" t="s">
        <v>27</v>
      </c>
      <c r="D336" s="4" t="s">
        <v>1546</v>
      </c>
      <c r="E336" s="4" t="s">
        <v>1547</v>
      </c>
      <c r="F336" s="6">
        <v>45224</v>
      </c>
      <c r="G336" s="6">
        <v>45225</v>
      </c>
      <c r="H336" s="4">
        <v>1</v>
      </c>
      <c r="I336" s="4">
        <v>1</v>
      </c>
      <c r="J336" s="4">
        <v>1</v>
      </c>
      <c r="K336" s="4" t="s">
        <v>30</v>
      </c>
      <c r="L336" s="4">
        <v>134.53</v>
      </c>
      <c r="M336" s="4">
        <v>134.53</v>
      </c>
      <c r="N336" s="4" t="s">
        <v>1548</v>
      </c>
      <c r="O336" s="4" t="s">
        <v>813</v>
      </c>
      <c r="P336" s="4" t="s">
        <v>33</v>
      </c>
      <c r="Q336" s="4">
        <v>0</v>
      </c>
      <c r="R336" s="7">
        <v>45223.0000115741</v>
      </c>
      <c r="S336" s="6">
        <v>45228</v>
      </c>
      <c r="T336" s="4" t="s">
        <v>34</v>
      </c>
      <c r="U336" s="4">
        <v>134.53</v>
      </c>
      <c r="V336" s="4">
        <v>0</v>
      </c>
      <c r="W336" s="4">
        <v>0</v>
      </c>
      <c r="X336" s="4" t="s">
        <v>1549</v>
      </c>
      <c r="Y336" s="4" t="s">
        <v>48</v>
      </c>
    </row>
    <row r="337" s="4" customFormat="1" spans="1:25">
      <c r="A337" s="4" t="s">
        <v>1550</v>
      </c>
      <c r="B337" s="4" t="s">
        <v>26</v>
      </c>
      <c r="C337" s="4" t="s">
        <v>27</v>
      </c>
      <c r="D337" s="4" t="s">
        <v>1551</v>
      </c>
      <c r="E337" s="4" t="s">
        <v>574</v>
      </c>
      <c r="F337" s="6">
        <v>45224</v>
      </c>
      <c r="G337" s="6">
        <v>45225</v>
      </c>
      <c r="H337" s="4">
        <v>1</v>
      </c>
      <c r="I337" s="4">
        <v>1</v>
      </c>
      <c r="J337" s="4">
        <v>1</v>
      </c>
      <c r="K337" s="4" t="s">
        <v>30</v>
      </c>
      <c r="L337" s="4">
        <v>198.28</v>
      </c>
      <c r="M337" s="4">
        <v>198.28</v>
      </c>
      <c r="N337" s="4" t="s">
        <v>1552</v>
      </c>
      <c r="O337" s="4" t="s">
        <v>813</v>
      </c>
      <c r="P337" s="4" t="s">
        <v>33</v>
      </c>
      <c r="Q337" s="4">
        <v>0</v>
      </c>
      <c r="R337" s="7">
        <v>45223.0000115741</v>
      </c>
      <c r="S337" s="6">
        <v>45228</v>
      </c>
      <c r="T337" s="4" t="s">
        <v>34</v>
      </c>
      <c r="U337" s="4">
        <v>198.28</v>
      </c>
      <c r="V337" s="4">
        <v>0</v>
      </c>
      <c r="W337" s="4">
        <v>0</v>
      </c>
      <c r="X337" s="4" t="s">
        <v>1553</v>
      </c>
      <c r="Y337" s="4" t="s">
        <v>48</v>
      </c>
    </row>
    <row r="338" s="4" customFormat="1" spans="1:25">
      <c r="A338" s="4" t="s">
        <v>1554</v>
      </c>
      <c r="B338" s="4" t="s">
        <v>26</v>
      </c>
      <c r="C338" s="4" t="s">
        <v>27</v>
      </c>
      <c r="D338" s="4" t="s">
        <v>758</v>
      </c>
      <c r="E338" s="4" t="s">
        <v>246</v>
      </c>
      <c r="F338" s="6">
        <v>45224</v>
      </c>
      <c r="G338" s="6">
        <v>45225</v>
      </c>
      <c r="H338" s="4">
        <v>1</v>
      </c>
      <c r="I338" s="4">
        <v>1</v>
      </c>
      <c r="J338" s="4">
        <v>1</v>
      </c>
      <c r="K338" s="4" t="s">
        <v>30</v>
      </c>
      <c r="L338" s="4">
        <v>198.28</v>
      </c>
      <c r="M338" s="4">
        <v>198.28</v>
      </c>
      <c r="N338" s="4" t="s">
        <v>1555</v>
      </c>
      <c r="O338" s="4" t="s">
        <v>813</v>
      </c>
      <c r="P338" s="4" t="s">
        <v>33</v>
      </c>
      <c r="Q338" s="4">
        <v>0</v>
      </c>
      <c r="R338" s="7">
        <v>45223</v>
      </c>
      <c r="S338" s="6">
        <v>45228</v>
      </c>
      <c r="T338" s="4" t="s">
        <v>34</v>
      </c>
      <c r="U338" s="4">
        <v>198.28</v>
      </c>
      <c r="V338" s="4">
        <v>0</v>
      </c>
      <c r="W338" s="4">
        <v>0</v>
      </c>
      <c r="X338" s="4" t="s">
        <v>1556</v>
      </c>
      <c r="Y338" s="4" t="s">
        <v>48</v>
      </c>
    </row>
    <row r="339" s="4" customFormat="1" spans="1:25">
      <c r="A339" s="4" t="s">
        <v>1557</v>
      </c>
      <c r="B339" s="4" t="s">
        <v>26</v>
      </c>
      <c r="C339" s="4" t="s">
        <v>27</v>
      </c>
      <c r="D339" s="4" t="s">
        <v>1006</v>
      </c>
      <c r="E339" s="4" t="s">
        <v>660</v>
      </c>
      <c r="F339" s="6">
        <v>45224</v>
      </c>
      <c r="G339" s="6">
        <v>45225</v>
      </c>
      <c r="H339" s="4">
        <v>1</v>
      </c>
      <c r="I339" s="4">
        <v>1</v>
      </c>
      <c r="J339" s="4">
        <v>1</v>
      </c>
      <c r="K339" s="4" t="s">
        <v>30</v>
      </c>
      <c r="L339" s="4">
        <v>223.47</v>
      </c>
      <c r="M339" s="4">
        <v>223.47</v>
      </c>
      <c r="N339" s="4" t="s">
        <v>1558</v>
      </c>
      <c r="O339" s="4" t="s">
        <v>813</v>
      </c>
      <c r="P339" s="4" t="s">
        <v>33</v>
      </c>
      <c r="Q339" s="4">
        <v>0</v>
      </c>
      <c r="R339" s="7">
        <v>45224.0000115741</v>
      </c>
      <c r="S339" s="6">
        <v>45228</v>
      </c>
      <c r="T339" s="4" t="s">
        <v>34</v>
      </c>
      <c r="U339" s="4">
        <v>223.47</v>
      </c>
      <c r="V339" s="4">
        <v>0</v>
      </c>
      <c r="W339" s="4">
        <v>0</v>
      </c>
      <c r="X339" s="4" t="s">
        <v>1559</v>
      </c>
      <c r="Y339" s="4" t="s">
        <v>48</v>
      </c>
    </row>
    <row r="340" s="4" customFormat="1" spans="1:25">
      <c r="A340" s="4" t="s">
        <v>1560</v>
      </c>
      <c r="B340" s="4" t="s">
        <v>26</v>
      </c>
      <c r="C340" s="4" t="s">
        <v>27</v>
      </c>
      <c r="D340" s="4" t="s">
        <v>1561</v>
      </c>
      <c r="E340" s="4" t="s">
        <v>1562</v>
      </c>
      <c r="F340" s="6">
        <v>45224</v>
      </c>
      <c r="G340" s="6">
        <v>45225</v>
      </c>
      <c r="H340" s="4">
        <v>1</v>
      </c>
      <c r="I340" s="4">
        <v>1</v>
      </c>
      <c r="J340" s="4">
        <v>1</v>
      </c>
      <c r="K340" s="4" t="s">
        <v>30</v>
      </c>
      <c r="L340" s="4">
        <v>254.99</v>
      </c>
      <c r="M340" s="4">
        <v>254.99</v>
      </c>
      <c r="N340" s="4" t="s">
        <v>1563</v>
      </c>
      <c r="O340" s="4" t="s">
        <v>813</v>
      </c>
      <c r="P340" s="4" t="s">
        <v>33</v>
      </c>
      <c r="Q340" s="4">
        <v>0</v>
      </c>
      <c r="R340" s="7">
        <v>45224.0000115741</v>
      </c>
      <c r="S340" s="6">
        <v>45228</v>
      </c>
      <c r="T340" s="4" t="s">
        <v>34</v>
      </c>
      <c r="U340" s="4">
        <v>254.99</v>
      </c>
      <c r="V340" s="4">
        <v>0</v>
      </c>
      <c r="W340" s="4">
        <v>0</v>
      </c>
      <c r="X340" s="4" t="s">
        <v>1564</v>
      </c>
      <c r="Y340" s="4" t="s">
        <v>48</v>
      </c>
    </row>
    <row r="341" s="4" customFormat="1" spans="1:25">
      <c r="A341" s="4" t="s">
        <v>1565</v>
      </c>
      <c r="B341" s="4" t="s">
        <v>26</v>
      </c>
      <c r="C341" s="4" t="s">
        <v>27</v>
      </c>
      <c r="D341" s="4" t="s">
        <v>1566</v>
      </c>
      <c r="E341" s="4" t="s">
        <v>1567</v>
      </c>
      <c r="F341" s="6">
        <v>45224</v>
      </c>
      <c r="G341" s="6">
        <v>45225</v>
      </c>
      <c r="H341" s="4">
        <v>1</v>
      </c>
      <c r="I341" s="4">
        <v>1</v>
      </c>
      <c r="J341" s="4">
        <v>1</v>
      </c>
      <c r="K341" s="4" t="s">
        <v>30</v>
      </c>
      <c r="L341" s="4">
        <v>177.55</v>
      </c>
      <c r="M341" s="4">
        <v>177.55</v>
      </c>
      <c r="N341" s="4" t="s">
        <v>1568</v>
      </c>
      <c r="O341" s="4" t="s">
        <v>813</v>
      </c>
      <c r="P341" s="4" t="s">
        <v>33</v>
      </c>
      <c r="Q341" s="4">
        <v>0</v>
      </c>
      <c r="R341" s="7">
        <v>45224</v>
      </c>
      <c r="S341" s="6">
        <v>45228</v>
      </c>
      <c r="T341" s="4" t="s">
        <v>34</v>
      </c>
      <c r="U341" s="4">
        <v>177.55</v>
      </c>
      <c r="V341" s="4">
        <v>0</v>
      </c>
      <c r="W341" s="4">
        <v>0</v>
      </c>
      <c r="X341" s="4" t="s">
        <v>1569</v>
      </c>
      <c r="Y341" s="4" t="s">
        <v>1570</v>
      </c>
    </row>
    <row r="342" s="4" customFormat="1" spans="1:25">
      <c r="A342" s="4" t="s">
        <v>1571</v>
      </c>
      <c r="B342" s="4" t="s">
        <v>26</v>
      </c>
      <c r="C342" s="4" t="s">
        <v>27</v>
      </c>
      <c r="D342" s="4" t="s">
        <v>1572</v>
      </c>
      <c r="E342" s="4" t="s">
        <v>1573</v>
      </c>
      <c r="F342" s="6">
        <v>45224</v>
      </c>
      <c r="G342" s="6">
        <v>45225</v>
      </c>
      <c r="H342" s="4">
        <v>1</v>
      </c>
      <c r="I342" s="4">
        <v>1</v>
      </c>
      <c r="J342" s="4">
        <v>1</v>
      </c>
      <c r="K342" s="4" t="s">
        <v>30</v>
      </c>
      <c r="L342" s="4">
        <v>508.89</v>
      </c>
      <c r="M342" s="4">
        <v>508.89</v>
      </c>
      <c r="N342" s="4" t="s">
        <v>1574</v>
      </c>
      <c r="O342" s="4" t="s">
        <v>813</v>
      </c>
      <c r="P342" s="4" t="s">
        <v>33</v>
      </c>
      <c r="Q342" s="4">
        <v>0</v>
      </c>
      <c r="R342" s="7">
        <v>45224</v>
      </c>
      <c r="S342" s="6">
        <v>45228</v>
      </c>
      <c r="T342" s="4" t="s">
        <v>34</v>
      </c>
      <c r="U342" s="4">
        <v>508.89</v>
      </c>
      <c r="V342" s="4">
        <v>0</v>
      </c>
      <c r="W342" s="4">
        <v>0</v>
      </c>
      <c r="X342" s="4" t="s">
        <v>1575</v>
      </c>
      <c r="Y342" s="4" t="s">
        <v>48</v>
      </c>
    </row>
    <row r="343" s="4" customFormat="1" spans="1:25">
      <c r="A343" s="4" t="s">
        <v>1576</v>
      </c>
      <c r="B343" s="4" t="s">
        <v>26</v>
      </c>
      <c r="C343" s="4" t="s">
        <v>27</v>
      </c>
      <c r="D343" s="4" t="s">
        <v>1577</v>
      </c>
      <c r="E343" s="4" t="s">
        <v>1492</v>
      </c>
      <c r="F343" s="6">
        <v>45224</v>
      </c>
      <c r="G343" s="6">
        <v>45225</v>
      </c>
      <c r="H343" s="4">
        <v>1</v>
      </c>
      <c r="I343" s="4">
        <v>1</v>
      </c>
      <c r="J343" s="4">
        <v>1</v>
      </c>
      <c r="K343" s="4" t="s">
        <v>30</v>
      </c>
      <c r="L343" s="4">
        <v>529.15</v>
      </c>
      <c r="M343" s="4">
        <v>529.15</v>
      </c>
      <c r="N343" s="4" t="s">
        <v>1578</v>
      </c>
      <c r="O343" s="4" t="s">
        <v>813</v>
      </c>
      <c r="P343" s="4" t="s">
        <v>33</v>
      </c>
      <c r="Q343" s="4">
        <v>0</v>
      </c>
      <c r="R343" s="7">
        <v>45224</v>
      </c>
      <c r="S343" s="6">
        <v>45228</v>
      </c>
      <c r="T343" s="4" t="s">
        <v>34</v>
      </c>
      <c r="U343" s="4">
        <v>529.15</v>
      </c>
      <c r="V343" s="4">
        <v>0</v>
      </c>
      <c r="W343" s="4">
        <v>0</v>
      </c>
      <c r="X343" s="4" t="s">
        <v>1579</v>
      </c>
      <c r="Y343" s="4" t="s">
        <v>48</v>
      </c>
    </row>
    <row r="344" s="4" customFormat="1" spans="1:25">
      <c r="A344" s="4" t="s">
        <v>1580</v>
      </c>
      <c r="B344" s="4" t="s">
        <v>26</v>
      </c>
      <c r="C344" s="4" t="s">
        <v>27</v>
      </c>
      <c r="D344" s="4" t="s">
        <v>1581</v>
      </c>
      <c r="E344" s="4" t="s">
        <v>1582</v>
      </c>
      <c r="F344" s="6">
        <v>45224</v>
      </c>
      <c r="G344" s="6">
        <v>45225</v>
      </c>
      <c r="H344" s="4">
        <v>1</v>
      </c>
      <c r="I344" s="4">
        <v>1</v>
      </c>
      <c r="J344" s="4">
        <v>1</v>
      </c>
      <c r="K344" s="4" t="s">
        <v>30</v>
      </c>
      <c r="L344" s="4">
        <v>113.23</v>
      </c>
      <c r="M344" s="4">
        <v>113.23</v>
      </c>
      <c r="N344" s="4" t="s">
        <v>1583</v>
      </c>
      <c r="O344" s="4" t="s">
        <v>813</v>
      </c>
      <c r="P344" s="4" t="s">
        <v>33</v>
      </c>
      <c r="Q344" s="4">
        <v>0</v>
      </c>
      <c r="R344" s="7">
        <v>45224</v>
      </c>
      <c r="S344" s="6">
        <v>45228</v>
      </c>
      <c r="T344" s="4" t="s">
        <v>34</v>
      </c>
      <c r="U344" s="4">
        <v>113.23</v>
      </c>
      <c r="V344" s="4">
        <v>0</v>
      </c>
      <c r="W344" s="4">
        <v>0</v>
      </c>
      <c r="X344" s="4" t="s">
        <v>1584</v>
      </c>
      <c r="Y344" s="4" t="s">
        <v>1585</v>
      </c>
    </row>
    <row r="345" s="4" customFormat="1" spans="1:25">
      <c r="A345" s="4" t="s">
        <v>1586</v>
      </c>
      <c r="B345" s="4" t="s">
        <v>26</v>
      </c>
      <c r="C345" s="4" t="s">
        <v>27</v>
      </c>
      <c r="D345" s="4" t="s">
        <v>1587</v>
      </c>
      <c r="E345" s="4" t="s">
        <v>1492</v>
      </c>
      <c r="F345" s="6">
        <v>45224</v>
      </c>
      <c r="G345" s="6">
        <v>45225</v>
      </c>
      <c r="H345" s="4">
        <v>2</v>
      </c>
      <c r="I345" s="4">
        <v>1</v>
      </c>
      <c r="J345" s="4">
        <v>2</v>
      </c>
      <c r="K345" s="4" t="s">
        <v>30</v>
      </c>
      <c r="L345" s="4">
        <v>636.04</v>
      </c>
      <c r="M345" s="4">
        <v>636.04</v>
      </c>
      <c r="N345" s="4" t="s">
        <v>1588</v>
      </c>
      <c r="O345" s="4" t="s">
        <v>813</v>
      </c>
      <c r="P345" s="4" t="s">
        <v>33</v>
      </c>
      <c r="Q345" s="4">
        <v>0</v>
      </c>
      <c r="R345" s="7">
        <v>45224.0000115741</v>
      </c>
      <c r="S345" s="6">
        <v>45228</v>
      </c>
      <c r="T345" s="4" t="s">
        <v>34</v>
      </c>
      <c r="U345" s="4">
        <v>636.04</v>
      </c>
      <c r="V345" s="4">
        <v>0</v>
      </c>
      <c r="W345" s="4">
        <v>0</v>
      </c>
      <c r="X345" s="4" t="s">
        <v>1589</v>
      </c>
      <c r="Y345" s="4" t="s">
        <v>1590</v>
      </c>
    </row>
    <row r="346" s="4" customFormat="1" spans="1:25">
      <c r="A346" s="4" t="s">
        <v>1591</v>
      </c>
      <c r="B346" s="4" t="s">
        <v>26</v>
      </c>
      <c r="C346" s="4" t="s">
        <v>27</v>
      </c>
      <c r="D346" s="4" t="s">
        <v>1592</v>
      </c>
      <c r="E346" s="4" t="s">
        <v>1593</v>
      </c>
      <c r="F346" s="6">
        <v>45224</v>
      </c>
      <c r="G346" s="6">
        <v>45225</v>
      </c>
      <c r="H346" s="4">
        <v>1</v>
      </c>
      <c r="I346" s="4">
        <v>1</v>
      </c>
      <c r="J346" s="4">
        <v>1</v>
      </c>
      <c r="K346" s="4" t="s">
        <v>30</v>
      </c>
      <c r="L346" s="4">
        <v>279.25</v>
      </c>
      <c r="M346" s="4">
        <v>279.25</v>
      </c>
      <c r="N346" s="4" t="s">
        <v>1594</v>
      </c>
      <c r="O346" s="4" t="s">
        <v>813</v>
      </c>
      <c r="P346" s="4" t="s">
        <v>33</v>
      </c>
      <c r="Q346" s="4">
        <v>0</v>
      </c>
      <c r="R346" s="7">
        <v>45224.0000115741</v>
      </c>
      <c r="S346" s="6">
        <v>45228</v>
      </c>
      <c r="T346" s="4" t="s">
        <v>34</v>
      </c>
      <c r="U346" s="4">
        <v>279.25</v>
      </c>
      <c r="V346" s="4">
        <v>0</v>
      </c>
      <c r="W346" s="4">
        <v>0</v>
      </c>
      <c r="X346" s="4" t="s">
        <v>1595</v>
      </c>
      <c r="Y346" s="4" t="s">
        <v>48</v>
      </c>
    </row>
    <row r="347" s="4" customFormat="1" spans="1:25">
      <c r="A347" s="4" t="s">
        <v>1596</v>
      </c>
      <c r="B347" s="4" t="s">
        <v>26</v>
      </c>
      <c r="C347" s="4" t="s">
        <v>27</v>
      </c>
      <c r="D347" s="4" t="s">
        <v>1597</v>
      </c>
      <c r="E347" s="4" t="s">
        <v>1598</v>
      </c>
      <c r="F347" s="6">
        <v>45224</v>
      </c>
      <c r="G347" s="6">
        <v>45225</v>
      </c>
      <c r="H347" s="4">
        <v>1</v>
      </c>
      <c r="I347" s="4">
        <v>1</v>
      </c>
      <c r="J347" s="4">
        <v>1</v>
      </c>
      <c r="K347" s="4" t="s">
        <v>30</v>
      </c>
      <c r="L347" s="4">
        <v>71.48</v>
      </c>
      <c r="M347" s="4">
        <v>71.48</v>
      </c>
      <c r="N347" s="4" t="s">
        <v>1599</v>
      </c>
      <c r="O347" s="4" t="s">
        <v>813</v>
      </c>
      <c r="P347" s="4" t="s">
        <v>33</v>
      </c>
      <c r="Q347" s="4">
        <v>0</v>
      </c>
      <c r="R347" s="7">
        <v>45224</v>
      </c>
      <c r="S347" s="6">
        <v>45228</v>
      </c>
      <c r="T347" s="4" t="s">
        <v>34</v>
      </c>
      <c r="U347" s="4">
        <v>71.48</v>
      </c>
      <c r="V347" s="4">
        <v>0</v>
      </c>
      <c r="W347" s="4">
        <v>0</v>
      </c>
      <c r="X347" s="4" t="s">
        <v>1600</v>
      </c>
      <c r="Y347" s="4" t="s">
        <v>48</v>
      </c>
    </row>
    <row r="348" s="4" customFormat="1" spans="1:25">
      <c r="A348" s="4" t="s">
        <v>1591</v>
      </c>
      <c r="B348" s="4" t="s">
        <v>26</v>
      </c>
      <c r="C348" s="4" t="s">
        <v>52</v>
      </c>
      <c r="D348" s="4" t="s">
        <v>1592</v>
      </c>
      <c r="E348" s="4" t="s">
        <v>1593</v>
      </c>
      <c r="F348" s="6">
        <v>45224</v>
      </c>
      <c r="G348" s="6">
        <v>45225</v>
      </c>
      <c r="H348" s="4">
        <v>1</v>
      </c>
      <c r="I348" s="4">
        <v>1</v>
      </c>
      <c r="J348" s="4">
        <v>1</v>
      </c>
      <c r="K348" s="4" t="s">
        <v>30</v>
      </c>
      <c r="L348" s="4">
        <v>-279.25</v>
      </c>
      <c r="M348" s="4">
        <v>-279.25</v>
      </c>
      <c r="N348" s="4" t="s">
        <v>1594</v>
      </c>
      <c r="O348" s="4" t="s">
        <v>813</v>
      </c>
      <c r="P348" s="4" t="s">
        <v>33</v>
      </c>
      <c r="Q348" s="4">
        <v>0</v>
      </c>
      <c r="R348" s="7">
        <v>45224.0000115741</v>
      </c>
      <c r="S348" s="6">
        <v>45228</v>
      </c>
      <c r="T348" s="4" t="s">
        <v>34</v>
      </c>
      <c r="U348" s="4">
        <v>-279.25</v>
      </c>
      <c r="V348" s="4">
        <v>0</v>
      </c>
      <c r="W348" s="4">
        <v>0</v>
      </c>
      <c r="X348" s="4" t="s">
        <v>1595</v>
      </c>
      <c r="Y348" s="4" t="s">
        <v>48</v>
      </c>
    </row>
    <row r="349" s="4" customFormat="1" spans="1:25">
      <c r="A349" s="4" t="s">
        <v>1601</v>
      </c>
      <c r="B349" s="4" t="s">
        <v>26</v>
      </c>
      <c r="C349" s="4" t="s">
        <v>27</v>
      </c>
      <c r="D349" s="4" t="s">
        <v>1602</v>
      </c>
      <c r="E349" s="4" t="s">
        <v>654</v>
      </c>
      <c r="F349" s="6">
        <v>45224</v>
      </c>
      <c r="G349" s="6">
        <v>45225</v>
      </c>
      <c r="H349" s="4">
        <v>1</v>
      </c>
      <c r="I349" s="4">
        <v>1</v>
      </c>
      <c r="J349" s="4">
        <v>1</v>
      </c>
      <c r="K349" s="4" t="s">
        <v>30</v>
      </c>
      <c r="L349" s="4">
        <v>390.95</v>
      </c>
      <c r="M349" s="4">
        <v>390.95</v>
      </c>
      <c r="N349" s="4" t="s">
        <v>1603</v>
      </c>
      <c r="O349" s="4" t="s">
        <v>813</v>
      </c>
      <c r="P349" s="4" t="s">
        <v>33</v>
      </c>
      <c r="Q349" s="4">
        <v>0</v>
      </c>
      <c r="R349" s="7">
        <v>45224.0000115741</v>
      </c>
      <c r="S349" s="6">
        <v>45228</v>
      </c>
      <c r="T349" s="4" t="s">
        <v>34</v>
      </c>
      <c r="U349" s="4">
        <v>390.95</v>
      </c>
      <c r="V349" s="4">
        <v>0</v>
      </c>
      <c r="W349" s="4">
        <v>0</v>
      </c>
      <c r="X349" s="4" t="s">
        <v>1604</v>
      </c>
      <c r="Y349" s="4" t="s">
        <v>48</v>
      </c>
    </row>
    <row r="350" s="4" customFormat="1" spans="1:25">
      <c r="A350" s="4" t="s">
        <v>1605</v>
      </c>
      <c r="B350" s="4" t="s">
        <v>26</v>
      </c>
      <c r="C350" s="4" t="s">
        <v>27</v>
      </c>
      <c r="D350" s="4" t="s">
        <v>1606</v>
      </c>
      <c r="E350" s="4" t="s">
        <v>246</v>
      </c>
      <c r="F350" s="6">
        <v>45224</v>
      </c>
      <c r="G350" s="6">
        <v>45225</v>
      </c>
      <c r="H350" s="4">
        <v>1</v>
      </c>
      <c r="I350" s="4">
        <v>1</v>
      </c>
      <c r="J350" s="4">
        <v>1</v>
      </c>
      <c r="K350" s="4" t="s">
        <v>30</v>
      </c>
      <c r="L350" s="4">
        <v>991.51</v>
      </c>
      <c r="M350" s="4">
        <v>991.51</v>
      </c>
      <c r="N350" s="4" t="s">
        <v>1607</v>
      </c>
      <c r="O350" s="4" t="s">
        <v>813</v>
      </c>
      <c r="P350" s="4" t="s">
        <v>33</v>
      </c>
      <c r="Q350" s="4">
        <v>0</v>
      </c>
      <c r="R350" s="7">
        <v>45224</v>
      </c>
      <c r="S350" s="6">
        <v>45228</v>
      </c>
      <c r="T350" s="4" t="s">
        <v>34</v>
      </c>
      <c r="U350" s="4">
        <v>991.51</v>
      </c>
      <c r="V350" s="4">
        <v>0</v>
      </c>
      <c r="W350" s="4">
        <v>0</v>
      </c>
      <c r="X350" s="4" t="s">
        <v>1608</v>
      </c>
      <c r="Y350" s="4" t="s">
        <v>1609</v>
      </c>
    </row>
    <row r="351" s="4" customFormat="1" spans="1:25">
      <c r="A351" s="4" t="s">
        <v>1601</v>
      </c>
      <c r="B351" s="4" t="s">
        <v>26</v>
      </c>
      <c r="C351" s="4" t="s">
        <v>52</v>
      </c>
      <c r="D351" s="4" t="s">
        <v>1602</v>
      </c>
      <c r="E351" s="4" t="s">
        <v>654</v>
      </c>
      <c r="F351" s="6">
        <v>45224</v>
      </c>
      <c r="G351" s="6">
        <v>45225</v>
      </c>
      <c r="H351" s="4">
        <v>1</v>
      </c>
      <c r="I351" s="4">
        <v>1</v>
      </c>
      <c r="J351" s="4">
        <v>1</v>
      </c>
      <c r="K351" s="4" t="s">
        <v>30</v>
      </c>
      <c r="L351" s="4">
        <v>-390.95</v>
      </c>
      <c r="M351" s="4">
        <v>-390.95</v>
      </c>
      <c r="N351" s="4" t="s">
        <v>1603</v>
      </c>
      <c r="O351" s="4" t="s">
        <v>813</v>
      </c>
      <c r="P351" s="4" t="s">
        <v>33</v>
      </c>
      <c r="Q351" s="4">
        <v>0</v>
      </c>
      <c r="R351" s="7">
        <v>45224.0000115741</v>
      </c>
      <c r="S351" s="6">
        <v>45228</v>
      </c>
      <c r="T351" s="4" t="s">
        <v>34</v>
      </c>
      <c r="U351" s="4">
        <v>-390.95</v>
      </c>
      <c r="V351" s="4">
        <v>0</v>
      </c>
      <c r="W351" s="4">
        <v>0</v>
      </c>
      <c r="X351" s="4" t="s">
        <v>1604</v>
      </c>
      <c r="Y351" s="4" t="s">
        <v>48</v>
      </c>
    </row>
    <row r="352" s="4" customFormat="1" spans="1:25">
      <c r="A352" s="4" t="s">
        <v>1610</v>
      </c>
      <c r="B352" s="4" t="s">
        <v>26</v>
      </c>
      <c r="C352" s="4" t="s">
        <v>27</v>
      </c>
      <c r="D352" s="4" t="s">
        <v>1224</v>
      </c>
      <c r="E352" s="4" t="s">
        <v>537</v>
      </c>
      <c r="F352" s="6">
        <v>45224</v>
      </c>
      <c r="G352" s="6">
        <v>45225</v>
      </c>
      <c r="H352" s="4">
        <v>1</v>
      </c>
      <c r="I352" s="4">
        <v>1</v>
      </c>
      <c r="J352" s="4">
        <v>1</v>
      </c>
      <c r="K352" s="4" t="s">
        <v>30</v>
      </c>
      <c r="L352" s="4">
        <v>693.3</v>
      </c>
      <c r="M352" s="4">
        <v>693.3</v>
      </c>
      <c r="N352" s="4" t="s">
        <v>1611</v>
      </c>
      <c r="O352" s="4" t="s">
        <v>813</v>
      </c>
      <c r="P352" s="4" t="s">
        <v>33</v>
      </c>
      <c r="Q352" s="4">
        <v>0</v>
      </c>
      <c r="R352" s="7">
        <v>45224</v>
      </c>
      <c r="S352" s="6">
        <v>45228</v>
      </c>
      <c r="T352" s="4" t="s">
        <v>34</v>
      </c>
      <c r="U352" s="4">
        <v>693.3</v>
      </c>
      <c r="V352" s="4">
        <v>0</v>
      </c>
      <c r="W352" s="4">
        <v>0</v>
      </c>
      <c r="X352" s="4" t="s">
        <v>1612</v>
      </c>
      <c r="Y352" s="4" t="s">
        <v>1590</v>
      </c>
    </row>
    <row r="353" s="4" customFormat="1" spans="1:25">
      <c r="A353" s="4" t="s">
        <v>1613</v>
      </c>
      <c r="B353" s="4" t="s">
        <v>26</v>
      </c>
      <c r="C353" s="4" t="s">
        <v>27</v>
      </c>
      <c r="D353" s="4" t="s">
        <v>1614</v>
      </c>
      <c r="E353" s="4" t="s">
        <v>1615</v>
      </c>
      <c r="F353" s="6">
        <v>45224</v>
      </c>
      <c r="G353" s="6">
        <v>45225</v>
      </c>
      <c r="H353" s="4">
        <v>1</v>
      </c>
      <c r="I353" s="4">
        <v>1</v>
      </c>
      <c r="J353" s="4">
        <v>1</v>
      </c>
      <c r="K353" s="4" t="s">
        <v>30</v>
      </c>
      <c r="L353" s="4">
        <v>569.18</v>
      </c>
      <c r="M353" s="4">
        <v>569.18</v>
      </c>
      <c r="N353" s="4" t="s">
        <v>1616</v>
      </c>
      <c r="O353" s="4" t="s">
        <v>813</v>
      </c>
      <c r="P353" s="4" t="s">
        <v>33</v>
      </c>
      <c r="Q353" s="4">
        <v>0</v>
      </c>
      <c r="R353" s="7">
        <v>45224.0000115741</v>
      </c>
      <c r="S353" s="6">
        <v>45228</v>
      </c>
      <c r="T353" s="4" t="s">
        <v>34</v>
      </c>
      <c r="U353" s="4">
        <v>569.18</v>
      </c>
      <c r="V353" s="4">
        <v>0</v>
      </c>
      <c r="W353" s="4">
        <v>0</v>
      </c>
      <c r="X353" s="4" t="s">
        <v>1617</v>
      </c>
      <c r="Y353" s="4" t="s">
        <v>1618</v>
      </c>
    </row>
    <row r="354" s="4" customFormat="1" spans="1:25">
      <c r="A354" s="4" t="s">
        <v>1580</v>
      </c>
      <c r="B354" s="4" t="s">
        <v>26</v>
      </c>
      <c r="C354" s="4" t="s">
        <v>52</v>
      </c>
      <c r="D354" s="4" t="s">
        <v>1581</v>
      </c>
      <c r="E354" s="4" t="s">
        <v>1582</v>
      </c>
      <c r="F354" s="6">
        <v>45224</v>
      </c>
      <c r="G354" s="6">
        <v>45225</v>
      </c>
      <c r="H354" s="4">
        <v>1</v>
      </c>
      <c r="I354" s="4">
        <v>1</v>
      </c>
      <c r="J354" s="4">
        <v>1</v>
      </c>
      <c r="K354" s="4" t="s">
        <v>30</v>
      </c>
      <c r="L354" s="4">
        <v>-113.23</v>
      </c>
      <c r="M354" s="4">
        <v>-113.23</v>
      </c>
      <c r="N354" s="4" t="s">
        <v>1583</v>
      </c>
      <c r="O354" s="4" t="s">
        <v>813</v>
      </c>
      <c r="P354" s="4" t="s">
        <v>33</v>
      </c>
      <c r="Q354" s="4">
        <v>0</v>
      </c>
      <c r="R354" s="7">
        <v>45224</v>
      </c>
      <c r="S354" s="6">
        <v>45228</v>
      </c>
      <c r="T354" s="4" t="s">
        <v>34</v>
      </c>
      <c r="U354" s="4">
        <v>-113.23</v>
      </c>
      <c r="V354" s="4">
        <v>0</v>
      </c>
      <c r="W354" s="4">
        <v>0</v>
      </c>
      <c r="X354" s="4" t="s">
        <v>1584</v>
      </c>
      <c r="Y354" s="4" t="s">
        <v>1585</v>
      </c>
    </row>
    <row r="355" s="4" customFormat="1" spans="1:25">
      <c r="A355" s="4" t="s">
        <v>1619</v>
      </c>
      <c r="B355" s="4" t="s">
        <v>26</v>
      </c>
      <c r="C355" s="4" t="s">
        <v>27</v>
      </c>
      <c r="D355" s="4" t="s">
        <v>1620</v>
      </c>
      <c r="E355" s="4" t="s">
        <v>55</v>
      </c>
      <c r="F355" s="6">
        <v>45225</v>
      </c>
      <c r="G355" s="6">
        <v>45226</v>
      </c>
      <c r="H355" s="4">
        <v>1</v>
      </c>
      <c r="I355" s="4">
        <v>1</v>
      </c>
      <c r="J355" s="4">
        <v>1</v>
      </c>
      <c r="K355" s="4" t="s">
        <v>30</v>
      </c>
      <c r="L355" s="4">
        <v>1063</v>
      </c>
      <c r="M355" s="4">
        <v>1063</v>
      </c>
      <c r="N355" s="4" t="s">
        <v>1621</v>
      </c>
      <c r="O355" s="4" t="s">
        <v>1622</v>
      </c>
      <c r="P355" s="4" t="s">
        <v>33</v>
      </c>
      <c r="Q355" s="4">
        <v>0</v>
      </c>
      <c r="R355" s="7">
        <v>45055</v>
      </c>
      <c r="S355" s="6">
        <v>45229</v>
      </c>
      <c r="T355" s="4" t="s">
        <v>34</v>
      </c>
      <c r="U355" s="4">
        <v>1063</v>
      </c>
      <c r="V355" s="4">
        <v>0</v>
      </c>
      <c r="W355" s="4">
        <v>0</v>
      </c>
      <c r="X355" s="4" t="s">
        <v>1623</v>
      </c>
      <c r="Y355" s="4" t="s">
        <v>1624</v>
      </c>
    </row>
    <row r="356" s="4" customFormat="1" spans="1:25">
      <c r="A356" s="4" t="s">
        <v>1625</v>
      </c>
      <c r="B356" s="4" t="s">
        <v>26</v>
      </c>
      <c r="C356" s="4" t="s">
        <v>27</v>
      </c>
      <c r="D356" s="4" t="s">
        <v>1626</v>
      </c>
      <c r="E356" s="4" t="s">
        <v>1627</v>
      </c>
      <c r="F356" s="6">
        <v>45223</v>
      </c>
      <c r="G356" s="6">
        <v>45226</v>
      </c>
      <c r="H356" s="4">
        <v>1</v>
      </c>
      <c r="I356" s="4">
        <v>3</v>
      </c>
      <c r="J356" s="4">
        <v>3</v>
      </c>
      <c r="K356" s="4" t="s">
        <v>30</v>
      </c>
      <c r="L356" s="4">
        <v>10131</v>
      </c>
      <c r="M356" s="4">
        <v>10131</v>
      </c>
      <c r="N356" s="4" t="s">
        <v>1628</v>
      </c>
      <c r="O356" s="4" t="s">
        <v>1622</v>
      </c>
      <c r="P356" s="4" t="s">
        <v>33</v>
      </c>
      <c r="Q356" s="4">
        <v>0</v>
      </c>
      <c r="R356" s="7">
        <v>45059</v>
      </c>
      <c r="S356" s="6">
        <v>45229</v>
      </c>
      <c r="T356" s="4" t="s">
        <v>34</v>
      </c>
      <c r="U356" s="4">
        <v>10131</v>
      </c>
      <c r="V356" s="4">
        <v>0</v>
      </c>
      <c r="W356" s="4">
        <v>0</v>
      </c>
      <c r="X356" s="4" t="s">
        <v>1629</v>
      </c>
      <c r="Y356" s="4" t="s">
        <v>48</v>
      </c>
    </row>
    <row r="357" s="4" customFormat="1" spans="1:25">
      <c r="A357" s="4" t="s">
        <v>1630</v>
      </c>
      <c r="B357" s="4" t="s">
        <v>26</v>
      </c>
      <c r="C357" s="4" t="s">
        <v>27</v>
      </c>
      <c r="D357" s="4" t="s">
        <v>1631</v>
      </c>
      <c r="E357" s="4" t="s">
        <v>99</v>
      </c>
      <c r="F357" s="6">
        <v>45223</v>
      </c>
      <c r="G357" s="6">
        <v>45226</v>
      </c>
      <c r="H357" s="4">
        <v>1</v>
      </c>
      <c r="I357" s="4">
        <v>3</v>
      </c>
      <c r="J357" s="4">
        <v>3</v>
      </c>
      <c r="K357" s="4" t="s">
        <v>30</v>
      </c>
      <c r="L357" s="4">
        <v>7023.38</v>
      </c>
      <c r="M357" s="4">
        <v>7023.38</v>
      </c>
      <c r="N357" s="4" t="s">
        <v>1632</v>
      </c>
      <c r="O357" s="4" t="s">
        <v>1622</v>
      </c>
      <c r="P357" s="4" t="s">
        <v>33</v>
      </c>
      <c r="Q357" s="4">
        <v>0</v>
      </c>
      <c r="R357" s="7">
        <v>45127</v>
      </c>
      <c r="S357" s="6">
        <v>45229</v>
      </c>
      <c r="T357" s="4" t="s">
        <v>34</v>
      </c>
      <c r="U357" s="4">
        <v>7023.38</v>
      </c>
      <c r="V357" s="4">
        <v>0</v>
      </c>
      <c r="W357" s="4">
        <v>0</v>
      </c>
      <c r="X357" s="4" t="s">
        <v>1633</v>
      </c>
      <c r="Y357" s="4" t="s">
        <v>48</v>
      </c>
    </row>
    <row r="358" s="4" customFormat="1" spans="1:25">
      <c r="A358" s="4" t="s">
        <v>1634</v>
      </c>
      <c r="B358" s="4" t="s">
        <v>26</v>
      </c>
      <c r="C358" s="4" t="s">
        <v>27</v>
      </c>
      <c r="D358" s="4" t="s">
        <v>1635</v>
      </c>
      <c r="E358" s="4" t="s">
        <v>1636</v>
      </c>
      <c r="F358" s="6">
        <v>45223</v>
      </c>
      <c r="G358" s="6">
        <v>45226</v>
      </c>
      <c r="H358" s="4">
        <v>1</v>
      </c>
      <c r="I358" s="4">
        <v>3</v>
      </c>
      <c r="J358" s="4">
        <v>3</v>
      </c>
      <c r="K358" s="4" t="s">
        <v>30</v>
      </c>
      <c r="L358" s="4">
        <v>2385.27</v>
      </c>
      <c r="M358" s="4">
        <v>2385.27</v>
      </c>
      <c r="N358" s="4" t="s">
        <v>1637</v>
      </c>
      <c r="O358" s="4" t="s">
        <v>1622</v>
      </c>
      <c r="P358" s="4" t="s">
        <v>33</v>
      </c>
      <c r="Q358" s="4">
        <v>0</v>
      </c>
      <c r="R358" s="7">
        <v>45129</v>
      </c>
      <c r="S358" s="6">
        <v>45229</v>
      </c>
      <c r="T358" s="4" t="s">
        <v>34</v>
      </c>
      <c r="U358" s="4">
        <v>2385.27</v>
      </c>
      <c r="V358" s="4">
        <v>0</v>
      </c>
      <c r="W358" s="4">
        <v>0</v>
      </c>
      <c r="X358" s="4" t="s">
        <v>1638</v>
      </c>
      <c r="Y358" s="4" t="s">
        <v>48</v>
      </c>
    </row>
    <row r="359" s="4" customFormat="1" spans="1:25">
      <c r="A359" s="4" t="s">
        <v>1634</v>
      </c>
      <c r="B359" s="4" t="s">
        <v>26</v>
      </c>
      <c r="C359" s="4" t="s">
        <v>52</v>
      </c>
      <c r="D359" s="4" t="s">
        <v>1635</v>
      </c>
      <c r="E359" s="4" t="s">
        <v>1636</v>
      </c>
      <c r="F359" s="6">
        <v>45223</v>
      </c>
      <c r="G359" s="6">
        <v>45226</v>
      </c>
      <c r="H359" s="4">
        <v>1</v>
      </c>
      <c r="I359" s="4">
        <v>3</v>
      </c>
      <c r="J359" s="4">
        <v>3</v>
      </c>
      <c r="K359" s="4" t="s">
        <v>30</v>
      </c>
      <c r="L359" s="4">
        <v>-2385.27</v>
      </c>
      <c r="M359" s="4">
        <v>-2385.27</v>
      </c>
      <c r="N359" s="4" t="s">
        <v>1637</v>
      </c>
      <c r="O359" s="4" t="s">
        <v>1622</v>
      </c>
      <c r="P359" s="4" t="s">
        <v>33</v>
      </c>
      <c r="Q359" s="4">
        <v>0</v>
      </c>
      <c r="R359" s="7">
        <v>45129</v>
      </c>
      <c r="S359" s="6">
        <v>45229</v>
      </c>
      <c r="T359" s="4" t="s">
        <v>34</v>
      </c>
      <c r="U359" s="4">
        <v>-2385.27</v>
      </c>
      <c r="V359" s="4">
        <v>0</v>
      </c>
      <c r="W359" s="4">
        <v>0</v>
      </c>
      <c r="X359" s="4" t="s">
        <v>1638</v>
      </c>
      <c r="Y359" s="4" t="s">
        <v>48</v>
      </c>
    </row>
    <row r="360" s="4" customFormat="1" spans="1:25">
      <c r="A360" s="4" t="s">
        <v>1639</v>
      </c>
      <c r="B360" s="4" t="s">
        <v>26</v>
      </c>
      <c r="C360" s="4" t="s">
        <v>27</v>
      </c>
      <c r="D360" s="4" t="s">
        <v>1640</v>
      </c>
      <c r="E360" s="4" t="s">
        <v>1641</v>
      </c>
      <c r="F360" s="6">
        <v>45225</v>
      </c>
      <c r="G360" s="6">
        <v>45226</v>
      </c>
      <c r="H360" s="4">
        <v>1</v>
      </c>
      <c r="I360" s="4">
        <v>1</v>
      </c>
      <c r="J360" s="4">
        <v>1</v>
      </c>
      <c r="K360" s="4" t="s">
        <v>30</v>
      </c>
      <c r="L360" s="4">
        <v>2182.28</v>
      </c>
      <c r="M360" s="4">
        <v>2182.28</v>
      </c>
      <c r="N360" s="4" t="s">
        <v>1642</v>
      </c>
      <c r="O360" s="4" t="s">
        <v>1622</v>
      </c>
      <c r="P360" s="4" t="s">
        <v>33</v>
      </c>
      <c r="Q360" s="4">
        <v>0</v>
      </c>
      <c r="R360" s="7">
        <v>45136</v>
      </c>
      <c r="S360" s="6">
        <v>45229</v>
      </c>
      <c r="T360" s="4" t="s">
        <v>34</v>
      </c>
      <c r="U360" s="4">
        <v>2182.28</v>
      </c>
      <c r="V360" s="4">
        <v>0</v>
      </c>
      <c r="W360" s="4">
        <v>0</v>
      </c>
      <c r="X360" s="4" t="s">
        <v>1643</v>
      </c>
      <c r="Y360" s="4" t="s">
        <v>48</v>
      </c>
    </row>
    <row r="361" s="4" customFormat="1" spans="1:25">
      <c r="A361" s="4" t="s">
        <v>1644</v>
      </c>
      <c r="B361" s="4" t="s">
        <v>26</v>
      </c>
      <c r="C361" s="4" t="s">
        <v>27</v>
      </c>
      <c r="D361" s="4" t="s">
        <v>44</v>
      </c>
      <c r="E361" s="4" t="s">
        <v>1645</v>
      </c>
      <c r="F361" s="6">
        <v>45223</v>
      </c>
      <c r="G361" s="6">
        <v>45226</v>
      </c>
      <c r="H361" s="4">
        <v>1</v>
      </c>
      <c r="I361" s="4">
        <v>3</v>
      </c>
      <c r="J361" s="4">
        <v>3</v>
      </c>
      <c r="K361" s="4" t="s">
        <v>30</v>
      </c>
      <c r="L361" s="4">
        <v>2990.64</v>
      </c>
      <c r="M361" s="4">
        <v>2990.64</v>
      </c>
      <c r="N361" s="4" t="s">
        <v>1646</v>
      </c>
      <c r="O361" s="4" t="s">
        <v>1622</v>
      </c>
      <c r="P361" s="4" t="s">
        <v>33</v>
      </c>
      <c r="Q361" s="4">
        <v>0</v>
      </c>
      <c r="R361" s="7">
        <v>45137</v>
      </c>
      <c r="S361" s="6">
        <v>45229</v>
      </c>
      <c r="T361" s="4" t="s">
        <v>34</v>
      </c>
      <c r="U361" s="4">
        <v>2990.64</v>
      </c>
      <c r="V361" s="4">
        <v>0</v>
      </c>
      <c r="W361" s="4">
        <v>0</v>
      </c>
      <c r="X361" s="4" t="s">
        <v>1647</v>
      </c>
      <c r="Y361" s="4" t="s">
        <v>48</v>
      </c>
    </row>
    <row r="362" s="4" customFormat="1" spans="1:25">
      <c r="A362" s="4" t="s">
        <v>1648</v>
      </c>
      <c r="B362" s="4" t="s">
        <v>26</v>
      </c>
      <c r="C362" s="4" t="s">
        <v>27</v>
      </c>
      <c r="D362" s="4" t="s">
        <v>1649</v>
      </c>
      <c r="E362" s="4" t="s">
        <v>1650</v>
      </c>
      <c r="F362" s="6">
        <v>45224</v>
      </c>
      <c r="G362" s="6">
        <v>45226</v>
      </c>
      <c r="H362" s="4">
        <v>1</v>
      </c>
      <c r="I362" s="4">
        <v>2</v>
      </c>
      <c r="J362" s="4">
        <v>2</v>
      </c>
      <c r="K362" s="4" t="s">
        <v>30</v>
      </c>
      <c r="L362" s="4">
        <v>4182.72</v>
      </c>
      <c r="M362" s="4">
        <v>4182.72</v>
      </c>
      <c r="N362" s="4" t="s">
        <v>1651</v>
      </c>
      <c r="O362" s="4" t="s">
        <v>1622</v>
      </c>
      <c r="P362" s="4" t="s">
        <v>33</v>
      </c>
      <c r="Q362" s="4">
        <v>0</v>
      </c>
      <c r="R362" s="7">
        <v>45141.0000115741</v>
      </c>
      <c r="S362" s="6">
        <v>45229</v>
      </c>
      <c r="T362" s="4" t="s">
        <v>34</v>
      </c>
      <c r="U362" s="4">
        <v>4182.72</v>
      </c>
      <c r="V362" s="4">
        <v>0</v>
      </c>
      <c r="W362" s="4">
        <v>0</v>
      </c>
      <c r="X362" s="4" t="s">
        <v>1652</v>
      </c>
      <c r="Y362" s="4" t="s">
        <v>1653</v>
      </c>
    </row>
    <row r="363" s="4" customFormat="1" spans="1:25">
      <c r="A363" s="4" t="s">
        <v>1648</v>
      </c>
      <c r="B363" s="4" t="s">
        <v>26</v>
      </c>
      <c r="C363" s="4" t="s">
        <v>52</v>
      </c>
      <c r="D363" s="4" t="s">
        <v>1649</v>
      </c>
      <c r="E363" s="4" t="s">
        <v>1650</v>
      </c>
      <c r="F363" s="6">
        <v>45224</v>
      </c>
      <c r="G363" s="6">
        <v>45226</v>
      </c>
      <c r="H363" s="4">
        <v>1</v>
      </c>
      <c r="I363" s="4">
        <v>2</v>
      </c>
      <c r="J363" s="4">
        <v>2</v>
      </c>
      <c r="K363" s="4" t="s">
        <v>30</v>
      </c>
      <c r="L363" s="4">
        <v>-4182.72</v>
      </c>
      <c r="M363" s="4">
        <v>-4182.72</v>
      </c>
      <c r="N363" s="4" t="s">
        <v>1651</v>
      </c>
      <c r="O363" s="4" t="s">
        <v>1622</v>
      </c>
      <c r="P363" s="4" t="s">
        <v>33</v>
      </c>
      <c r="Q363" s="4">
        <v>0</v>
      </c>
      <c r="R363" s="7">
        <v>45141.0000115741</v>
      </c>
      <c r="S363" s="6">
        <v>45229</v>
      </c>
      <c r="T363" s="4" t="s">
        <v>34</v>
      </c>
      <c r="U363" s="4">
        <v>-4182.72</v>
      </c>
      <c r="V363" s="4">
        <v>0</v>
      </c>
      <c r="W363" s="4">
        <v>0</v>
      </c>
      <c r="X363" s="4" t="s">
        <v>1652</v>
      </c>
      <c r="Y363" s="4" t="s">
        <v>1653</v>
      </c>
    </row>
    <row r="364" s="4" customFormat="1" spans="1:25">
      <c r="A364" s="4" t="s">
        <v>1654</v>
      </c>
      <c r="B364" s="4" t="s">
        <v>26</v>
      </c>
      <c r="C364" s="4" t="s">
        <v>27</v>
      </c>
      <c r="D364" s="4" t="s">
        <v>884</v>
      </c>
      <c r="E364" s="4" t="s">
        <v>1655</v>
      </c>
      <c r="F364" s="6">
        <v>45224</v>
      </c>
      <c r="G364" s="6">
        <v>45226</v>
      </c>
      <c r="H364" s="4">
        <v>1</v>
      </c>
      <c r="I364" s="4">
        <v>2</v>
      </c>
      <c r="J364" s="4">
        <v>2</v>
      </c>
      <c r="K364" s="4" t="s">
        <v>30</v>
      </c>
      <c r="L364" s="4">
        <v>4073.72</v>
      </c>
      <c r="M364" s="4">
        <v>4073.72</v>
      </c>
      <c r="N364" s="4" t="s">
        <v>1656</v>
      </c>
      <c r="O364" s="4" t="s">
        <v>1622</v>
      </c>
      <c r="P364" s="4" t="s">
        <v>33</v>
      </c>
      <c r="Q364" s="4">
        <v>0</v>
      </c>
      <c r="R364" s="7">
        <v>45148</v>
      </c>
      <c r="S364" s="6">
        <v>45229</v>
      </c>
      <c r="T364" s="4" t="s">
        <v>34</v>
      </c>
      <c r="U364" s="4">
        <v>4073.72</v>
      </c>
      <c r="V364" s="4">
        <v>0</v>
      </c>
      <c r="W364" s="4">
        <v>0</v>
      </c>
      <c r="X364" s="4" t="s">
        <v>1657</v>
      </c>
      <c r="Y364" s="4" t="s">
        <v>1658</v>
      </c>
    </row>
    <row r="365" s="4" customFormat="1" spans="1:25">
      <c r="A365" s="4" t="s">
        <v>1659</v>
      </c>
      <c r="B365" s="4" t="s">
        <v>26</v>
      </c>
      <c r="C365" s="4" t="s">
        <v>27</v>
      </c>
      <c r="D365" s="4" t="s">
        <v>1660</v>
      </c>
      <c r="E365" s="4" t="s">
        <v>1661</v>
      </c>
      <c r="F365" s="6">
        <v>45222</v>
      </c>
      <c r="G365" s="6">
        <v>45226</v>
      </c>
      <c r="H365" s="4">
        <v>1</v>
      </c>
      <c r="I365" s="4">
        <v>4</v>
      </c>
      <c r="J365" s="4">
        <v>4</v>
      </c>
      <c r="K365" s="4" t="s">
        <v>30</v>
      </c>
      <c r="L365" s="4">
        <v>2446.28</v>
      </c>
      <c r="M365" s="4">
        <v>2446.28</v>
      </c>
      <c r="N365" s="4" t="s">
        <v>1662</v>
      </c>
      <c r="O365" s="4" t="s">
        <v>1622</v>
      </c>
      <c r="P365" s="4" t="s">
        <v>33</v>
      </c>
      <c r="Q365" s="4">
        <v>0</v>
      </c>
      <c r="R365" s="7">
        <v>45151.0000115741</v>
      </c>
      <c r="S365" s="6">
        <v>45229</v>
      </c>
      <c r="T365" s="4" t="s">
        <v>34</v>
      </c>
      <c r="U365" s="4">
        <v>2446.28</v>
      </c>
      <c r="V365" s="4">
        <v>0</v>
      </c>
      <c r="W365" s="4">
        <v>0</v>
      </c>
      <c r="X365" s="4" t="s">
        <v>1663</v>
      </c>
      <c r="Y365" s="4" t="s">
        <v>1664</v>
      </c>
    </row>
    <row r="366" s="4" customFormat="1" spans="1:25">
      <c r="A366" s="4" t="s">
        <v>1665</v>
      </c>
      <c r="B366" s="4" t="s">
        <v>26</v>
      </c>
      <c r="C366" s="4" t="s">
        <v>27</v>
      </c>
      <c r="D366" s="4" t="s">
        <v>312</v>
      </c>
      <c r="E366" s="4" t="s">
        <v>395</v>
      </c>
      <c r="F366" s="6">
        <v>45225</v>
      </c>
      <c r="G366" s="6">
        <v>45226</v>
      </c>
      <c r="H366" s="4">
        <v>1</v>
      </c>
      <c r="I366" s="4">
        <v>1</v>
      </c>
      <c r="J366" s="4">
        <v>1</v>
      </c>
      <c r="K366" s="4" t="s">
        <v>30</v>
      </c>
      <c r="L366" s="4">
        <v>1107.08</v>
      </c>
      <c r="M366" s="4">
        <v>1107.08</v>
      </c>
      <c r="N366" s="4" t="s">
        <v>977</v>
      </c>
      <c r="O366" s="4" t="s">
        <v>1622</v>
      </c>
      <c r="P366" s="4" t="s">
        <v>33</v>
      </c>
      <c r="Q366" s="4">
        <v>0</v>
      </c>
      <c r="R366" s="7">
        <v>45159</v>
      </c>
      <c r="S366" s="6">
        <v>45229</v>
      </c>
      <c r="T366" s="4" t="s">
        <v>34</v>
      </c>
      <c r="U366" s="4">
        <v>1107.08</v>
      </c>
      <c r="V366" s="4">
        <v>0</v>
      </c>
      <c r="W366" s="4">
        <v>0</v>
      </c>
      <c r="X366" s="4" t="s">
        <v>1666</v>
      </c>
      <c r="Y366" s="4" t="s">
        <v>1667</v>
      </c>
    </row>
    <row r="367" s="4" customFormat="1" spans="1:25">
      <c r="A367" s="4" t="s">
        <v>1659</v>
      </c>
      <c r="B367" s="4" t="s">
        <v>26</v>
      </c>
      <c r="C367" s="4" t="s">
        <v>52</v>
      </c>
      <c r="D367" s="4" t="s">
        <v>1660</v>
      </c>
      <c r="E367" s="4" t="s">
        <v>1661</v>
      </c>
      <c r="F367" s="6">
        <v>45222</v>
      </c>
      <c r="G367" s="6">
        <v>45226</v>
      </c>
      <c r="H367" s="4">
        <v>1</v>
      </c>
      <c r="I367" s="4">
        <v>4</v>
      </c>
      <c r="J367" s="4">
        <v>4</v>
      </c>
      <c r="K367" s="4" t="s">
        <v>30</v>
      </c>
      <c r="L367" s="4">
        <v>-2446.28</v>
      </c>
      <c r="M367" s="4">
        <v>-2446.28</v>
      </c>
      <c r="N367" s="4" t="s">
        <v>1662</v>
      </c>
      <c r="O367" s="4" t="s">
        <v>1622</v>
      </c>
      <c r="P367" s="4" t="s">
        <v>33</v>
      </c>
      <c r="Q367" s="4">
        <v>0</v>
      </c>
      <c r="R367" s="7">
        <v>45151.0000115741</v>
      </c>
      <c r="S367" s="6">
        <v>45229</v>
      </c>
      <c r="T367" s="4" t="s">
        <v>34</v>
      </c>
      <c r="U367" s="4">
        <v>-2446.28</v>
      </c>
      <c r="V367" s="4">
        <v>0</v>
      </c>
      <c r="W367" s="4">
        <v>0</v>
      </c>
      <c r="X367" s="4" t="s">
        <v>1663</v>
      </c>
      <c r="Y367" s="4" t="s">
        <v>1664</v>
      </c>
    </row>
    <row r="368" s="4" customFormat="1" spans="1:25">
      <c r="A368" s="4" t="s">
        <v>1668</v>
      </c>
      <c r="B368" s="4" t="s">
        <v>26</v>
      </c>
      <c r="C368" s="4" t="s">
        <v>27</v>
      </c>
      <c r="D368" s="4" t="s">
        <v>1669</v>
      </c>
      <c r="E368" s="4" t="s">
        <v>1670</v>
      </c>
      <c r="F368" s="6">
        <v>45223</v>
      </c>
      <c r="G368" s="6">
        <v>45226</v>
      </c>
      <c r="H368" s="4">
        <v>1</v>
      </c>
      <c r="I368" s="4">
        <v>3</v>
      </c>
      <c r="J368" s="4">
        <v>3</v>
      </c>
      <c r="K368" s="4" t="s">
        <v>30</v>
      </c>
      <c r="L368" s="4">
        <v>3518.76</v>
      </c>
      <c r="M368" s="4">
        <v>3518.76</v>
      </c>
      <c r="N368" s="4" t="s">
        <v>1671</v>
      </c>
      <c r="O368" s="4" t="s">
        <v>1622</v>
      </c>
      <c r="P368" s="4" t="s">
        <v>33</v>
      </c>
      <c r="Q368" s="4">
        <v>0</v>
      </c>
      <c r="R368" s="7">
        <v>45161</v>
      </c>
      <c r="S368" s="6">
        <v>45229</v>
      </c>
      <c r="T368" s="4" t="s">
        <v>34</v>
      </c>
      <c r="U368" s="4">
        <v>3518.76</v>
      </c>
      <c r="V368" s="4">
        <v>0</v>
      </c>
      <c r="W368" s="4">
        <v>0</v>
      </c>
      <c r="X368" s="4" t="s">
        <v>1672</v>
      </c>
      <c r="Y368" s="4" t="s">
        <v>48</v>
      </c>
    </row>
    <row r="369" s="4" customFormat="1" spans="1:25">
      <c r="A369" s="4" t="s">
        <v>1673</v>
      </c>
      <c r="B369" s="4" t="s">
        <v>26</v>
      </c>
      <c r="C369" s="4" t="s">
        <v>27</v>
      </c>
      <c r="D369" s="4" t="s">
        <v>1674</v>
      </c>
      <c r="E369" s="4" t="s">
        <v>1675</v>
      </c>
      <c r="F369" s="6">
        <v>45225</v>
      </c>
      <c r="G369" s="6">
        <v>45226</v>
      </c>
      <c r="H369" s="4">
        <v>2</v>
      </c>
      <c r="I369" s="4">
        <v>1</v>
      </c>
      <c r="J369" s="4">
        <v>2</v>
      </c>
      <c r="K369" s="4" t="s">
        <v>30</v>
      </c>
      <c r="L369" s="4">
        <v>4957.42</v>
      </c>
      <c r="M369" s="4">
        <v>4957.42</v>
      </c>
      <c r="N369" s="4" t="s">
        <v>1676</v>
      </c>
      <c r="O369" s="4" t="s">
        <v>1622</v>
      </c>
      <c r="P369" s="4" t="s">
        <v>33</v>
      </c>
      <c r="Q369" s="4">
        <v>0</v>
      </c>
      <c r="R369" s="7">
        <v>45161.0000115741</v>
      </c>
      <c r="S369" s="6">
        <v>45229</v>
      </c>
      <c r="T369" s="4" t="s">
        <v>34</v>
      </c>
      <c r="U369" s="4">
        <v>4957.42</v>
      </c>
      <c r="V369" s="4">
        <v>0</v>
      </c>
      <c r="W369" s="4">
        <v>0</v>
      </c>
      <c r="X369" s="4" t="s">
        <v>1677</v>
      </c>
      <c r="Y369" s="4" t="s">
        <v>48</v>
      </c>
    </row>
    <row r="370" s="4" customFormat="1" spans="1:25">
      <c r="A370" s="4" t="s">
        <v>1678</v>
      </c>
      <c r="B370" s="4" t="s">
        <v>26</v>
      </c>
      <c r="C370" s="4" t="s">
        <v>27</v>
      </c>
      <c r="D370" s="4" t="s">
        <v>1679</v>
      </c>
      <c r="E370" s="4" t="s">
        <v>1680</v>
      </c>
      <c r="F370" s="6">
        <v>45225</v>
      </c>
      <c r="G370" s="6">
        <v>45226</v>
      </c>
      <c r="H370" s="4">
        <v>1</v>
      </c>
      <c r="I370" s="4">
        <v>1</v>
      </c>
      <c r="J370" s="4">
        <v>1</v>
      </c>
      <c r="K370" s="4" t="s">
        <v>30</v>
      </c>
      <c r="L370" s="4">
        <v>838.66</v>
      </c>
      <c r="M370" s="4">
        <v>838.66</v>
      </c>
      <c r="N370" s="4" t="s">
        <v>1681</v>
      </c>
      <c r="O370" s="4" t="s">
        <v>1622</v>
      </c>
      <c r="P370" s="4" t="s">
        <v>33</v>
      </c>
      <c r="Q370" s="4">
        <v>0</v>
      </c>
      <c r="R370" s="7">
        <v>45166</v>
      </c>
      <c r="S370" s="6">
        <v>45229</v>
      </c>
      <c r="T370" s="4" t="s">
        <v>34</v>
      </c>
      <c r="U370" s="4">
        <v>838.66</v>
      </c>
      <c r="V370" s="4">
        <v>0</v>
      </c>
      <c r="W370" s="4">
        <v>0</v>
      </c>
      <c r="X370" s="4" t="s">
        <v>1682</v>
      </c>
      <c r="Y370" s="4" t="s">
        <v>48</v>
      </c>
    </row>
    <row r="371" s="4" customFormat="1" spans="1:25">
      <c r="A371" s="4" t="s">
        <v>1619</v>
      </c>
      <c r="B371" s="4" t="s">
        <v>26</v>
      </c>
      <c r="C371" s="4" t="s">
        <v>52</v>
      </c>
      <c r="D371" s="4" t="s">
        <v>1620</v>
      </c>
      <c r="E371" s="4" t="s">
        <v>55</v>
      </c>
      <c r="F371" s="6">
        <v>45225</v>
      </c>
      <c r="G371" s="6">
        <v>45226</v>
      </c>
      <c r="H371" s="4">
        <v>1</v>
      </c>
      <c r="I371" s="4">
        <v>1</v>
      </c>
      <c r="J371" s="4">
        <v>1</v>
      </c>
      <c r="K371" s="4" t="s">
        <v>30</v>
      </c>
      <c r="L371" s="4">
        <v>-1063</v>
      </c>
      <c r="M371" s="4">
        <v>-1063</v>
      </c>
      <c r="N371" s="4" t="s">
        <v>1621</v>
      </c>
      <c r="O371" s="4" t="s">
        <v>1622</v>
      </c>
      <c r="P371" s="4" t="s">
        <v>33</v>
      </c>
      <c r="Q371" s="4">
        <v>0</v>
      </c>
      <c r="R371" s="7">
        <v>45055</v>
      </c>
      <c r="S371" s="6">
        <v>45229</v>
      </c>
      <c r="T371" s="4" t="s">
        <v>34</v>
      </c>
      <c r="U371" s="4">
        <v>-1063</v>
      </c>
      <c r="V371" s="4">
        <v>0</v>
      </c>
      <c r="W371" s="4">
        <v>0</v>
      </c>
      <c r="X371" s="4" t="s">
        <v>1623</v>
      </c>
      <c r="Y371" s="4" t="s">
        <v>1624</v>
      </c>
    </row>
    <row r="372" s="4" customFormat="1" spans="1:25">
      <c r="A372" s="4" t="s">
        <v>1683</v>
      </c>
      <c r="B372" s="4" t="s">
        <v>26</v>
      </c>
      <c r="C372" s="4" t="s">
        <v>27</v>
      </c>
      <c r="D372" s="4" t="s">
        <v>1684</v>
      </c>
      <c r="E372" s="4" t="s">
        <v>235</v>
      </c>
      <c r="F372" s="6">
        <v>45223</v>
      </c>
      <c r="G372" s="6">
        <v>45226</v>
      </c>
      <c r="H372" s="4">
        <v>1</v>
      </c>
      <c r="I372" s="4">
        <v>3</v>
      </c>
      <c r="J372" s="4">
        <v>3</v>
      </c>
      <c r="K372" s="4" t="s">
        <v>30</v>
      </c>
      <c r="L372" s="4">
        <v>5790.6</v>
      </c>
      <c r="M372" s="4">
        <v>5790.6</v>
      </c>
      <c r="N372" s="4" t="s">
        <v>1685</v>
      </c>
      <c r="O372" s="4" t="s">
        <v>1622</v>
      </c>
      <c r="P372" s="4" t="s">
        <v>33</v>
      </c>
      <c r="Q372" s="4">
        <v>0</v>
      </c>
      <c r="R372" s="7">
        <v>45170.0000115741</v>
      </c>
      <c r="S372" s="6">
        <v>45229</v>
      </c>
      <c r="T372" s="4" t="s">
        <v>34</v>
      </c>
      <c r="U372" s="4">
        <v>5790.6</v>
      </c>
      <c r="V372" s="4">
        <v>0</v>
      </c>
      <c r="W372" s="4">
        <v>0</v>
      </c>
      <c r="X372" s="4" t="s">
        <v>1686</v>
      </c>
      <c r="Y372" s="4" t="s">
        <v>1687</v>
      </c>
    </row>
    <row r="373" s="4" customFormat="1" spans="1:25">
      <c r="A373" s="4" t="s">
        <v>1688</v>
      </c>
      <c r="B373" s="4" t="s">
        <v>26</v>
      </c>
      <c r="C373" s="4" t="s">
        <v>27</v>
      </c>
      <c r="D373" s="4" t="s">
        <v>1689</v>
      </c>
      <c r="E373" s="4" t="s">
        <v>912</v>
      </c>
      <c r="F373" s="6">
        <v>45225</v>
      </c>
      <c r="G373" s="6">
        <v>45226</v>
      </c>
      <c r="H373" s="4">
        <v>1</v>
      </c>
      <c r="I373" s="4">
        <v>1</v>
      </c>
      <c r="J373" s="4">
        <v>1</v>
      </c>
      <c r="K373" s="4" t="s">
        <v>30</v>
      </c>
      <c r="L373" s="4">
        <v>726.89</v>
      </c>
      <c r="M373" s="4">
        <v>726.89</v>
      </c>
      <c r="N373" s="4" t="s">
        <v>1690</v>
      </c>
      <c r="O373" s="4" t="s">
        <v>1622</v>
      </c>
      <c r="P373" s="4" t="s">
        <v>33</v>
      </c>
      <c r="Q373" s="4">
        <v>0</v>
      </c>
      <c r="R373" s="7">
        <v>45171</v>
      </c>
      <c r="S373" s="6">
        <v>45229</v>
      </c>
      <c r="T373" s="4" t="s">
        <v>34</v>
      </c>
      <c r="U373" s="4">
        <v>726.89</v>
      </c>
      <c r="V373" s="4">
        <v>0</v>
      </c>
      <c r="W373" s="4">
        <v>0</v>
      </c>
      <c r="X373" s="4" t="s">
        <v>1691</v>
      </c>
      <c r="Y373" s="4" t="s">
        <v>48</v>
      </c>
    </row>
    <row r="374" s="4" customFormat="1" spans="1:25">
      <c r="A374" s="4" t="s">
        <v>1692</v>
      </c>
      <c r="B374" s="4" t="s">
        <v>26</v>
      </c>
      <c r="C374" s="4" t="s">
        <v>27</v>
      </c>
      <c r="D374" s="4" t="s">
        <v>1693</v>
      </c>
      <c r="E374" s="4" t="s">
        <v>818</v>
      </c>
      <c r="F374" s="6">
        <v>45221</v>
      </c>
      <c r="G374" s="6">
        <v>45226</v>
      </c>
      <c r="H374" s="4">
        <v>1</v>
      </c>
      <c r="I374" s="4">
        <v>5</v>
      </c>
      <c r="J374" s="4">
        <v>5</v>
      </c>
      <c r="K374" s="4" t="s">
        <v>30</v>
      </c>
      <c r="L374" s="4">
        <v>1900.7</v>
      </c>
      <c r="M374" s="4">
        <v>1900.7</v>
      </c>
      <c r="N374" s="4" t="s">
        <v>1694</v>
      </c>
      <c r="O374" s="4" t="s">
        <v>1622</v>
      </c>
      <c r="P374" s="4" t="s">
        <v>33</v>
      </c>
      <c r="Q374" s="4">
        <v>0</v>
      </c>
      <c r="R374" s="7">
        <v>45171.0000115741</v>
      </c>
      <c r="S374" s="6">
        <v>45229</v>
      </c>
      <c r="T374" s="4" t="s">
        <v>34</v>
      </c>
      <c r="U374" s="4">
        <v>1900.7</v>
      </c>
      <c r="V374" s="4">
        <v>0</v>
      </c>
      <c r="W374" s="4">
        <v>0</v>
      </c>
      <c r="X374" s="4" t="s">
        <v>1695</v>
      </c>
      <c r="Y374" s="4" t="s">
        <v>1696</v>
      </c>
    </row>
    <row r="375" s="4" customFormat="1" spans="1:25">
      <c r="A375" s="4" t="s">
        <v>1697</v>
      </c>
      <c r="B375" s="4" t="s">
        <v>26</v>
      </c>
      <c r="C375" s="4" t="s">
        <v>27</v>
      </c>
      <c r="D375" s="4" t="s">
        <v>1698</v>
      </c>
      <c r="E375" s="4" t="s">
        <v>1041</v>
      </c>
      <c r="F375" s="6">
        <v>45225</v>
      </c>
      <c r="G375" s="6">
        <v>45226</v>
      </c>
      <c r="H375" s="4">
        <v>1</v>
      </c>
      <c r="I375" s="4">
        <v>1</v>
      </c>
      <c r="J375" s="4">
        <v>1</v>
      </c>
      <c r="K375" s="4" t="s">
        <v>30</v>
      </c>
      <c r="L375" s="4">
        <v>930.09</v>
      </c>
      <c r="M375" s="4">
        <v>930.09</v>
      </c>
      <c r="N375" s="4" t="s">
        <v>1699</v>
      </c>
      <c r="O375" s="4" t="s">
        <v>1622</v>
      </c>
      <c r="P375" s="4" t="s">
        <v>33</v>
      </c>
      <c r="Q375" s="4">
        <v>0</v>
      </c>
      <c r="R375" s="7">
        <v>45176.0000115741</v>
      </c>
      <c r="S375" s="6">
        <v>45229</v>
      </c>
      <c r="T375" s="4" t="s">
        <v>34</v>
      </c>
      <c r="U375" s="4">
        <v>930.09</v>
      </c>
      <c r="V375" s="4">
        <v>0</v>
      </c>
      <c r="W375" s="4">
        <v>0</v>
      </c>
      <c r="X375" s="4" t="s">
        <v>1700</v>
      </c>
      <c r="Y375" s="4" t="s">
        <v>1701</v>
      </c>
    </row>
    <row r="376" s="4" customFormat="1" spans="1:25">
      <c r="A376" s="4" t="s">
        <v>1702</v>
      </c>
      <c r="B376" s="4" t="s">
        <v>26</v>
      </c>
      <c r="C376" s="4" t="s">
        <v>27</v>
      </c>
      <c r="D376" s="4" t="s">
        <v>1703</v>
      </c>
      <c r="E376" s="4" t="s">
        <v>548</v>
      </c>
      <c r="F376" s="6">
        <v>45224</v>
      </c>
      <c r="G376" s="6">
        <v>45226</v>
      </c>
      <c r="H376" s="4">
        <v>1</v>
      </c>
      <c r="I376" s="4">
        <v>2</v>
      </c>
      <c r="J376" s="4">
        <v>2</v>
      </c>
      <c r="K376" s="4" t="s">
        <v>30</v>
      </c>
      <c r="L376" s="4">
        <v>1367.7</v>
      </c>
      <c r="M376" s="4">
        <v>1367.7</v>
      </c>
      <c r="N376" s="4" t="s">
        <v>1704</v>
      </c>
      <c r="O376" s="4" t="s">
        <v>1622</v>
      </c>
      <c r="P376" s="4" t="s">
        <v>33</v>
      </c>
      <c r="Q376" s="4">
        <v>0</v>
      </c>
      <c r="R376" s="7">
        <v>45179</v>
      </c>
      <c r="S376" s="6">
        <v>45229</v>
      </c>
      <c r="T376" s="4" t="s">
        <v>34</v>
      </c>
      <c r="U376" s="4">
        <v>1367.7</v>
      </c>
      <c r="V376" s="4">
        <v>0</v>
      </c>
      <c r="W376" s="4">
        <v>0</v>
      </c>
      <c r="X376" s="4" t="s">
        <v>1705</v>
      </c>
      <c r="Y376" s="4" t="s">
        <v>1706</v>
      </c>
    </row>
    <row r="377" s="4" customFormat="1" spans="1:25">
      <c r="A377" s="4" t="s">
        <v>1707</v>
      </c>
      <c r="B377" s="4" t="s">
        <v>26</v>
      </c>
      <c r="C377" s="4" t="s">
        <v>27</v>
      </c>
      <c r="D377" s="4" t="s">
        <v>1708</v>
      </c>
      <c r="E377" s="4" t="s">
        <v>1709</v>
      </c>
      <c r="F377" s="6">
        <v>45225</v>
      </c>
      <c r="G377" s="6">
        <v>45226</v>
      </c>
      <c r="H377" s="4">
        <v>1</v>
      </c>
      <c r="I377" s="4">
        <v>1</v>
      </c>
      <c r="J377" s="4">
        <v>1</v>
      </c>
      <c r="K377" s="4" t="s">
        <v>30</v>
      </c>
      <c r="L377" s="4">
        <v>972.35</v>
      </c>
      <c r="M377" s="4">
        <v>972.35</v>
      </c>
      <c r="N377" s="4" t="s">
        <v>1710</v>
      </c>
      <c r="O377" s="4" t="s">
        <v>1622</v>
      </c>
      <c r="P377" s="4" t="s">
        <v>33</v>
      </c>
      <c r="Q377" s="4">
        <v>0</v>
      </c>
      <c r="R377" s="7">
        <v>45181</v>
      </c>
      <c r="S377" s="6">
        <v>45229</v>
      </c>
      <c r="T377" s="4" t="s">
        <v>34</v>
      </c>
      <c r="U377" s="4">
        <v>972.35</v>
      </c>
      <c r="V377" s="4">
        <v>0</v>
      </c>
      <c r="W377" s="4">
        <v>0</v>
      </c>
      <c r="X377" s="4" t="s">
        <v>1711</v>
      </c>
      <c r="Y377" s="4" t="s">
        <v>1712</v>
      </c>
    </row>
    <row r="378" s="4" customFormat="1" spans="1:25">
      <c r="A378" s="4" t="s">
        <v>1713</v>
      </c>
      <c r="B378" s="4" t="s">
        <v>26</v>
      </c>
      <c r="C378" s="4" t="s">
        <v>27</v>
      </c>
      <c r="D378" s="4" t="s">
        <v>394</v>
      </c>
      <c r="E378" s="4" t="s">
        <v>395</v>
      </c>
      <c r="F378" s="6">
        <v>45224</v>
      </c>
      <c r="G378" s="6">
        <v>45226</v>
      </c>
      <c r="H378" s="4">
        <v>1</v>
      </c>
      <c r="I378" s="4">
        <v>2</v>
      </c>
      <c r="J378" s="4">
        <v>2</v>
      </c>
      <c r="K378" s="4" t="s">
        <v>30</v>
      </c>
      <c r="L378" s="4">
        <v>2146.54</v>
      </c>
      <c r="M378" s="4">
        <v>2146.54</v>
      </c>
      <c r="N378" s="4" t="s">
        <v>1714</v>
      </c>
      <c r="O378" s="4" t="s">
        <v>1622</v>
      </c>
      <c r="P378" s="4" t="s">
        <v>33</v>
      </c>
      <c r="Q378" s="4">
        <v>0</v>
      </c>
      <c r="R378" s="7">
        <v>45184</v>
      </c>
      <c r="S378" s="6">
        <v>45229</v>
      </c>
      <c r="T378" s="4" t="s">
        <v>34</v>
      </c>
      <c r="U378" s="4">
        <v>2146.54</v>
      </c>
      <c r="V378" s="4">
        <v>0</v>
      </c>
      <c r="W378" s="4">
        <v>0</v>
      </c>
      <c r="X378" s="4" t="s">
        <v>1715</v>
      </c>
      <c r="Y378" s="4" t="s">
        <v>1716</v>
      </c>
    </row>
    <row r="379" s="4" customFormat="1" spans="1:25">
      <c r="A379" s="4" t="s">
        <v>1717</v>
      </c>
      <c r="B379" s="4" t="s">
        <v>26</v>
      </c>
      <c r="C379" s="4" t="s">
        <v>27</v>
      </c>
      <c r="D379" s="4" t="s">
        <v>1718</v>
      </c>
      <c r="E379" s="4" t="s">
        <v>1719</v>
      </c>
      <c r="F379" s="6">
        <v>45222</v>
      </c>
      <c r="G379" s="6">
        <v>45226</v>
      </c>
      <c r="H379" s="4">
        <v>1</v>
      </c>
      <c r="I379" s="4">
        <v>4</v>
      </c>
      <c r="J379" s="4">
        <v>4</v>
      </c>
      <c r="K379" s="4" t="s">
        <v>30</v>
      </c>
      <c r="L379" s="4">
        <v>2378.2</v>
      </c>
      <c r="M379" s="4">
        <v>2378.2</v>
      </c>
      <c r="N379" s="4" t="s">
        <v>1720</v>
      </c>
      <c r="O379" s="4" t="s">
        <v>1622</v>
      </c>
      <c r="P379" s="4" t="s">
        <v>33</v>
      </c>
      <c r="Q379" s="4">
        <v>0</v>
      </c>
      <c r="R379" s="7">
        <v>45185.0000115741</v>
      </c>
      <c r="S379" s="6">
        <v>45229</v>
      </c>
      <c r="T379" s="4" t="s">
        <v>34</v>
      </c>
      <c r="U379" s="4">
        <v>2378.2</v>
      </c>
      <c r="V379" s="4">
        <v>0</v>
      </c>
      <c r="W379" s="4">
        <v>0</v>
      </c>
      <c r="X379" s="4" t="s">
        <v>1721</v>
      </c>
      <c r="Y379" s="4" t="s">
        <v>1722</v>
      </c>
    </row>
    <row r="380" s="4" customFormat="1" spans="1:25">
      <c r="A380" s="4" t="s">
        <v>1723</v>
      </c>
      <c r="B380" s="4" t="s">
        <v>26</v>
      </c>
      <c r="C380" s="4" t="s">
        <v>27</v>
      </c>
      <c r="D380" s="4" t="s">
        <v>1140</v>
      </c>
      <c r="E380" s="4" t="s">
        <v>1141</v>
      </c>
      <c r="F380" s="6">
        <v>45225</v>
      </c>
      <c r="G380" s="6">
        <v>45226</v>
      </c>
      <c r="H380" s="4">
        <v>1</v>
      </c>
      <c r="I380" s="4">
        <v>1</v>
      </c>
      <c r="J380" s="4">
        <v>1</v>
      </c>
      <c r="K380" s="4" t="s">
        <v>30</v>
      </c>
      <c r="L380" s="4">
        <v>805.39</v>
      </c>
      <c r="M380" s="4">
        <v>805.39</v>
      </c>
      <c r="N380" s="4" t="s">
        <v>1724</v>
      </c>
      <c r="O380" s="4" t="s">
        <v>1622</v>
      </c>
      <c r="P380" s="4" t="s">
        <v>33</v>
      </c>
      <c r="Q380" s="4">
        <v>0</v>
      </c>
      <c r="R380" s="7">
        <v>45186</v>
      </c>
      <c r="S380" s="6">
        <v>45229</v>
      </c>
      <c r="T380" s="4" t="s">
        <v>34</v>
      </c>
      <c r="U380" s="4">
        <v>805.39</v>
      </c>
      <c r="V380" s="4">
        <v>0</v>
      </c>
      <c r="W380" s="4">
        <v>0</v>
      </c>
      <c r="X380" s="4" t="s">
        <v>1725</v>
      </c>
      <c r="Y380" s="4" t="s">
        <v>1726</v>
      </c>
    </row>
    <row r="381" s="4" customFormat="1" spans="1:25">
      <c r="A381" s="4" t="s">
        <v>1727</v>
      </c>
      <c r="B381" s="4" t="s">
        <v>26</v>
      </c>
      <c r="C381" s="4" t="s">
        <v>27</v>
      </c>
      <c r="D381" s="4" t="s">
        <v>1728</v>
      </c>
      <c r="E381" s="4" t="s">
        <v>1729</v>
      </c>
      <c r="F381" s="6">
        <v>45223</v>
      </c>
      <c r="G381" s="6">
        <v>45226</v>
      </c>
      <c r="H381" s="4">
        <v>1</v>
      </c>
      <c r="I381" s="4">
        <v>3</v>
      </c>
      <c r="J381" s="4">
        <v>3</v>
      </c>
      <c r="K381" s="4" t="s">
        <v>30</v>
      </c>
      <c r="L381" s="4">
        <v>4450.89</v>
      </c>
      <c r="M381" s="4">
        <v>4450.89</v>
      </c>
      <c r="N381" s="4" t="s">
        <v>1730</v>
      </c>
      <c r="O381" s="4" t="s">
        <v>1622</v>
      </c>
      <c r="P381" s="4" t="s">
        <v>33</v>
      </c>
      <c r="Q381" s="4">
        <v>0</v>
      </c>
      <c r="R381" s="7">
        <v>45186.0000115741</v>
      </c>
      <c r="S381" s="6">
        <v>45229</v>
      </c>
      <c r="T381" s="4" t="s">
        <v>34</v>
      </c>
      <c r="U381" s="4">
        <v>4450.89</v>
      </c>
      <c r="V381" s="4">
        <v>0</v>
      </c>
      <c r="W381" s="4">
        <v>0</v>
      </c>
      <c r="X381" s="4" t="s">
        <v>1731</v>
      </c>
      <c r="Y381" s="4" t="s">
        <v>48</v>
      </c>
    </row>
    <row r="382" s="4" customFormat="1" spans="1:25">
      <c r="A382" s="4" t="s">
        <v>1732</v>
      </c>
      <c r="B382" s="4" t="s">
        <v>26</v>
      </c>
      <c r="C382" s="4" t="s">
        <v>27</v>
      </c>
      <c r="D382" s="4" t="s">
        <v>1698</v>
      </c>
      <c r="E382" s="4" t="s">
        <v>1041</v>
      </c>
      <c r="F382" s="6">
        <v>45225</v>
      </c>
      <c r="G382" s="6">
        <v>45226</v>
      </c>
      <c r="H382" s="4">
        <v>1</v>
      </c>
      <c r="I382" s="4">
        <v>1</v>
      </c>
      <c r="J382" s="4">
        <v>1</v>
      </c>
      <c r="K382" s="4" t="s">
        <v>30</v>
      </c>
      <c r="L382" s="4">
        <v>917.62</v>
      </c>
      <c r="M382" s="4">
        <v>917.62</v>
      </c>
      <c r="N382" s="4" t="s">
        <v>1733</v>
      </c>
      <c r="O382" s="4" t="s">
        <v>1622</v>
      </c>
      <c r="P382" s="4" t="s">
        <v>33</v>
      </c>
      <c r="Q382" s="4">
        <v>0</v>
      </c>
      <c r="R382" s="7">
        <v>45188.0000115741</v>
      </c>
      <c r="S382" s="6">
        <v>45229</v>
      </c>
      <c r="T382" s="4" t="s">
        <v>34</v>
      </c>
      <c r="U382" s="4">
        <v>917.62</v>
      </c>
      <c r="V382" s="4">
        <v>0</v>
      </c>
      <c r="W382" s="4">
        <v>0</v>
      </c>
      <c r="X382" s="4" t="s">
        <v>1734</v>
      </c>
      <c r="Y382" s="4" t="s">
        <v>1735</v>
      </c>
    </row>
    <row r="383" s="4" customFormat="1" spans="1:25">
      <c r="A383" s="4" t="s">
        <v>1736</v>
      </c>
      <c r="B383" s="4" t="s">
        <v>26</v>
      </c>
      <c r="C383" s="4" t="s">
        <v>27</v>
      </c>
      <c r="D383" s="4" t="s">
        <v>1737</v>
      </c>
      <c r="E383" s="4" t="s">
        <v>1738</v>
      </c>
      <c r="F383" s="6">
        <v>45222</v>
      </c>
      <c r="G383" s="6">
        <v>45226</v>
      </c>
      <c r="H383" s="4">
        <v>1</v>
      </c>
      <c r="I383" s="4">
        <v>4</v>
      </c>
      <c r="J383" s="4">
        <v>4</v>
      </c>
      <c r="K383" s="4" t="s">
        <v>30</v>
      </c>
      <c r="L383" s="4">
        <v>3717.24</v>
      </c>
      <c r="M383" s="4">
        <v>3717.24</v>
      </c>
      <c r="N383" s="4" t="s">
        <v>1739</v>
      </c>
      <c r="O383" s="4" t="s">
        <v>1622</v>
      </c>
      <c r="P383" s="4" t="s">
        <v>33</v>
      </c>
      <c r="Q383" s="4">
        <v>0</v>
      </c>
      <c r="R383" s="7">
        <v>45189.0000115741</v>
      </c>
      <c r="S383" s="6">
        <v>45229</v>
      </c>
      <c r="T383" s="4" t="s">
        <v>34</v>
      </c>
      <c r="U383" s="4">
        <v>3717.24</v>
      </c>
      <c r="V383" s="4">
        <v>0</v>
      </c>
      <c r="W383" s="4">
        <v>0</v>
      </c>
      <c r="X383" s="4" t="s">
        <v>1740</v>
      </c>
      <c r="Y383" s="4" t="s">
        <v>48</v>
      </c>
    </row>
    <row r="384" s="4" customFormat="1" spans="1:25">
      <c r="A384" s="4" t="s">
        <v>1665</v>
      </c>
      <c r="B384" s="4" t="s">
        <v>26</v>
      </c>
      <c r="C384" s="4" t="s">
        <v>52</v>
      </c>
      <c r="D384" s="4" t="s">
        <v>312</v>
      </c>
      <c r="E384" s="4" t="s">
        <v>395</v>
      </c>
      <c r="F384" s="6">
        <v>45225</v>
      </c>
      <c r="G384" s="6">
        <v>45226</v>
      </c>
      <c r="H384" s="4">
        <v>1</v>
      </c>
      <c r="I384" s="4">
        <v>1</v>
      </c>
      <c r="J384" s="4">
        <v>1</v>
      </c>
      <c r="K384" s="4" t="s">
        <v>30</v>
      </c>
      <c r="L384" s="4">
        <v>-1107.08</v>
      </c>
      <c r="M384" s="4">
        <v>-1107.08</v>
      </c>
      <c r="N384" s="4" t="s">
        <v>977</v>
      </c>
      <c r="O384" s="4" t="s">
        <v>1622</v>
      </c>
      <c r="P384" s="4" t="s">
        <v>33</v>
      </c>
      <c r="Q384" s="4">
        <v>0</v>
      </c>
      <c r="R384" s="7">
        <v>45159</v>
      </c>
      <c r="S384" s="6">
        <v>45229</v>
      </c>
      <c r="T384" s="4" t="s">
        <v>34</v>
      </c>
      <c r="U384" s="4">
        <v>-1107.08</v>
      </c>
      <c r="V384" s="4">
        <v>0</v>
      </c>
      <c r="W384" s="4">
        <v>0</v>
      </c>
      <c r="X384" s="4" t="s">
        <v>1666</v>
      </c>
      <c r="Y384" s="4" t="s">
        <v>1667</v>
      </c>
    </row>
    <row r="385" s="4" customFormat="1" spans="1:25">
      <c r="A385" s="4" t="s">
        <v>1741</v>
      </c>
      <c r="B385" s="4" t="s">
        <v>26</v>
      </c>
      <c r="C385" s="4" t="s">
        <v>27</v>
      </c>
      <c r="D385" s="4" t="s">
        <v>1140</v>
      </c>
      <c r="E385" s="4" t="s">
        <v>1742</v>
      </c>
      <c r="F385" s="6">
        <v>45225</v>
      </c>
      <c r="G385" s="6">
        <v>45226</v>
      </c>
      <c r="H385" s="4">
        <v>1</v>
      </c>
      <c r="I385" s="4">
        <v>1</v>
      </c>
      <c r="J385" s="4">
        <v>1</v>
      </c>
      <c r="K385" s="4" t="s">
        <v>30</v>
      </c>
      <c r="L385" s="4">
        <v>802.12</v>
      </c>
      <c r="M385" s="4">
        <v>802.12</v>
      </c>
      <c r="N385" s="4" t="s">
        <v>1743</v>
      </c>
      <c r="O385" s="4" t="s">
        <v>1622</v>
      </c>
      <c r="P385" s="4" t="s">
        <v>33</v>
      </c>
      <c r="Q385" s="4">
        <v>0</v>
      </c>
      <c r="R385" s="7">
        <v>45192.0000115741</v>
      </c>
      <c r="S385" s="6">
        <v>45229</v>
      </c>
      <c r="T385" s="4" t="s">
        <v>34</v>
      </c>
      <c r="U385" s="4">
        <v>802.12</v>
      </c>
      <c r="V385" s="4">
        <v>0</v>
      </c>
      <c r="W385" s="4">
        <v>0</v>
      </c>
      <c r="X385" s="4" t="s">
        <v>1744</v>
      </c>
      <c r="Y385" s="4" t="s">
        <v>1745</v>
      </c>
    </row>
    <row r="386" s="4" customFormat="1" spans="1:25">
      <c r="A386" s="4" t="s">
        <v>1630</v>
      </c>
      <c r="B386" s="4" t="s">
        <v>26</v>
      </c>
      <c r="C386" s="4" t="s">
        <v>52</v>
      </c>
      <c r="D386" s="4" t="s">
        <v>1631</v>
      </c>
      <c r="E386" s="4" t="s">
        <v>99</v>
      </c>
      <c r="F386" s="6">
        <v>45223</v>
      </c>
      <c r="G386" s="6">
        <v>45226</v>
      </c>
      <c r="H386" s="4">
        <v>1</v>
      </c>
      <c r="I386" s="4">
        <v>3</v>
      </c>
      <c r="J386" s="4">
        <v>3</v>
      </c>
      <c r="K386" s="4" t="s">
        <v>30</v>
      </c>
      <c r="L386" s="4">
        <v>-7023.38</v>
      </c>
      <c r="M386" s="4">
        <v>-7023.38</v>
      </c>
      <c r="N386" s="4" t="s">
        <v>1632</v>
      </c>
      <c r="O386" s="4" t="s">
        <v>1622</v>
      </c>
      <c r="P386" s="4" t="s">
        <v>33</v>
      </c>
      <c r="Q386" s="4">
        <v>0</v>
      </c>
      <c r="R386" s="7">
        <v>45127</v>
      </c>
      <c r="S386" s="6">
        <v>45229</v>
      </c>
      <c r="T386" s="4" t="s">
        <v>34</v>
      </c>
      <c r="U386" s="4">
        <v>-7023.38</v>
      </c>
      <c r="V386" s="4">
        <v>0</v>
      </c>
      <c r="W386" s="4">
        <v>0</v>
      </c>
      <c r="X386" s="4" t="s">
        <v>1633</v>
      </c>
      <c r="Y386" s="4" t="s">
        <v>48</v>
      </c>
    </row>
    <row r="387" s="4" customFormat="1" spans="1:25">
      <c r="A387" s="4" t="s">
        <v>1746</v>
      </c>
      <c r="B387" s="4" t="s">
        <v>26</v>
      </c>
      <c r="C387" s="4" t="s">
        <v>27</v>
      </c>
      <c r="D387" s="4" t="s">
        <v>1747</v>
      </c>
      <c r="E387" s="4" t="s">
        <v>1748</v>
      </c>
      <c r="F387" s="6">
        <v>45224</v>
      </c>
      <c r="G387" s="6">
        <v>45226</v>
      </c>
      <c r="H387" s="4">
        <v>1</v>
      </c>
      <c r="I387" s="4">
        <v>2</v>
      </c>
      <c r="J387" s="4">
        <v>2</v>
      </c>
      <c r="K387" s="4" t="s">
        <v>30</v>
      </c>
      <c r="L387" s="4">
        <v>522.12</v>
      </c>
      <c r="M387" s="4">
        <v>522.12</v>
      </c>
      <c r="N387" s="4" t="s">
        <v>1749</v>
      </c>
      <c r="O387" s="4" t="s">
        <v>1622</v>
      </c>
      <c r="P387" s="4" t="s">
        <v>33</v>
      </c>
      <c r="Q387" s="4">
        <v>0</v>
      </c>
      <c r="R387" s="7">
        <v>45195</v>
      </c>
      <c r="S387" s="6">
        <v>45229</v>
      </c>
      <c r="T387" s="4" t="s">
        <v>34</v>
      </c>
      <c r="U387" s="4">
        <v>522.12</v>
      </c>
      <c r="V387" s="4">
        <v>0</v>
      </c>
      <c r="W387" s="4">
        <v>0</v>
      </c>
      <c r="X387" s="4" t="s">
        <v>1750</v>
      </c>
      <c r="Y387" s="4" t="s">
        <v>1751</v>
      </c>
    </row>
    <row r="388" s="4" customFormat="1" spans="1:25">
      <c r="A388" s="4" t="s">
        <v>1752</v>
      </c>
      <c r="B388" s="4" t="s">
        <v>26</v>
      </c>
      <c r="C388" s="4" t="s">
        <v>27</v>
      </c>
      <c r="D388" s="4" t="s">
        <v>1753</v>
      </c>
      <c r="E388" s="4" t="s">
        <v>818</v>
      </c>
      <c r="F388" s="6">
        <v>45222</v>
      </c>
      <c r="G388" s="6">
        <v>45226</v>
      </c>
      <c r="H388" s="4">
        <v>1</v>
      </c>
      <c r="I388" s="4">
        <v>4</v>
      </c>
      <c r="J388" s="4">
        <v>4</v>
      </c>
      <c r="K388" s="4" t="s">
        <v>30</v>
      </c>
      <c r="L388" s="4">
        <v>1068.97</v>
      </c>
      <c r="M388" s="4">
        <v>1068.97</v>
      </c>
      <c r="N388" s="4" t="s">
        <v>1754</v>
      </c>
      <c r="O388" s="4" t="s">
        <v>1622</v>
      </c>
      <c r="P388" s="4" t="s">
        <v>33</v>
      </c>
      <c r="Q388" s="4">
        <v>0</v>
      </c>
      <c r="R388" s="7">
        <v>45196</v>
      </c>
      <c r="S388" s="6">
        <v>45229</v>
      </c>
      <c r="T388" s="4" t="s">
        <v>34</v>
      </c>
      <c r="U388" s="4">
        <v>1068.97</v>
      </c>
      <c r="V388" s="4">
        <v>0</v>
      </c>
      <c r="W388" s="4">
        <v>0</v>
      </c>
      <c r="X388" s="4" t="s">
        <v>1755</v>
      </c>
      <c r="Y388" s="4" t="s">
        <v>48</v>
      </c>
    </row>
    <row r="389" s="4" customFormat="1" spans="1:25">
      <c r="A389" s="4" t="s">
        <v>1756</v>
      </c>
      <c r="B389" s="4" t="s">
        <v>26</v>
      </c>
      <c r="C389" s="4" t="s">
        <v>27</v>
      </c>
      <c r="D389" s="4" t="s">
        <v>1757</v>
      </c>
      <c r="E389" s="4" t="s">
        <v>1758</v>
      </c>
      <c r="F389" s="6">
        <v>45223</v>
      </c>
      <c r="G389" s="6">
        <v>45226</v>
      </c>
      <c r="H389" s="4">
        <v>1</v>
      </c>
      <c r="I389" s="4">
        <v>3</v>
      </c>
      <c r="J389" s="4">
        <v>3</v>
      </c>
      <c r="K389" s="4" t="s">
        <v>30</v>
      </c>
      <c r="L389" s="4">
        <v>866.01</v>
      </c>
      <c r="M389" s="4">
        <v>866.01</v>
      </c>
      <c r="N389" s="4" t="s">
        <v>1759</v>
      </c>
      <c r="O389" s="4" t="s">
        <v>1622</v>
      </c>
      <c r="P389" s="4" t="s">
        <v>33</v>
      </c>
      <c r="Q389" s="4">
        <v>0</v>
      </c>
      <c r="R389" s="7">
        <v>45196.0000115741</v>
      </c>
      <c r="S389" s="6">
        <v>45229</v>
      </c>
      <c r="T389" s="4" t="s">
        <v>34</v>
      </c>
      <c r="U389" s="4">
        <v>866.01</v>
      </c>
      <c r="V389" s="4">
        <v>0</v>
      </c>
      <c r="W389" s="4">
        <v>0</v>
      </c>
      <c r="X389" s="4" t="s">
        <v>1760</v>
      </c>
      <c r="Y389" s="4" t="s">
        <v>48</v>
      </c>
    </row>
    <row r="390" s="4" customFormat="1" spans="1:25">
      <c r="A390" s="4" t="s">
        <v>1741</v>
      </c>
      <c r="B390" s="4" t="s">
        <v>26</v>
      </c>
      <c r="C390" s="4" t="s">
        <v>52</v>
      </c>
      <c r="D390" s="4" t="s">
        <v>1140</v>
      </c>
      <c r="E390" s="4" t="s">
        <v>1742</v>
      </c>
      <c r="F390" s="6">
        <v>45225</v>
      </c>
      <c r="G390" s="6">
        <v>45226</v>
      </c>
      <c r="H390" s="4">
        <v>1</v>
      </c>
      <c r="I390" s="4">
        <v>1</v>
      </c>
      <c r="J390" s="4">
        <v>1</v>
      </c>
      <c r="K390" s="4" t="s">
        <v>30</v>
      </c>
      <c r="L390" s="4">
        <v>-802.12</v>
      </c>
      <c r="M390" s="4">
        <v>-802.12</v>
      </c>
      <c r="N390" s="4" t="s">
        <v>1743</v>
      </c>
      <c r="O390" s="4" t="s">
        <v>1622</v>
      </c>
      <c r="P390" s="4" t="s">
        <v>33</v>
      </c>
      <c r="Q390" s="4">
        <v>0</v>
      </c>
      <c r="R390" s="7">
        <v>45192.0000115741</v>
      </c>
      <c r="S390" s="6">
        <v>45229</v>
      </c>
      <c r="T390" s="4" t="s">
        <v>34</v>
      </c>
      <c r="U390" s="4">
        <v>-802.12</v>
      </c>
      <c r="V390" s="4">
        <v>0</v>
      </c>
      <c r="W390" s="4">
        <v>0</v>
      </c>
      <c r="X390" s="4" t="s">
        <v>1744</v>
      </c>
      <c r="Y390" s="4" t="s">
        <v>1745</v>
      </c>
    </row>
    <row r="391" s="4" customFormat="1" spans="1:25">
      <c r="A391" s="4" t="s">
        <v>1761</v>
      </c>
      <c r="B391" s="4" t="s">
        <v>26</v>
      </c>
      <c r="C391" s="4" t="s">
        <v>27</v>
      </c>
      <c r="D391" s="4" t="s">
        <v>1762</v>
      </c>
      <c r="E391" s="4" t="s">
        <v>1763</v>
      </c>
      <c r="F391" s="6">
        <v>45225</v>
      </c>
      <c r="G391" s="6">
        <v>45226</v>
      </c>
      <c r="H391" s="4">
        <v>1</v>
      </c>
      <c r="I391" s="4">
        <v>1</v>
      </c>
      <c r="J391" s="4">
        <v>1</v>
      </c>
      <c r="K391" s="4" t="s">
        <v>30</v>
      </c>
      <c r="L391" s="4">
        <v>941.49</v>
      </c>
      <c r="M391" s="4">
        <v>941.49</v>
      </c>
      <c r="N391" s="4" t="s">
        <v>1764</v>
      </c>
      <c r="O391" s="4" t="s">
        <v>1622</v>
      </c>
      <c r="P391" s="4" t="s">
        <v>33</v>
      </c>
      <c r="Q391" s="4">
        <v>0</v>
      </c>
      <c r="R391" s="7">
        <v>45199.0000115741</v>
      </c>
      <c r="S391" s="6">
        <v>45229</v>
      </c>
      <c r="T391" s="4" t="s">
        <v>34</v>
      </c>
      <c r="U391" s="4">
        <v>941.49</v>
      </c>
      <c r="V391" s="4">
        <v>0</v>
      </c>
      <c r="W391" s="4">
        <v>0</v>
      </c>
      <c r="X391" s="4" t="s">
        <v>1765</v>
      </c>
      <c r="Y391" s="4" t="s">
        <v>1766</v>
      </c>
    </row>
    <row r="392" s="4" customFormat="1" spans="1:25">
      <c r="A392" s="4" t="s">
        <v>1767</v>
      </c>
      <c r="B392" s="4" t="s">
        <v>26</v>
      </c>
      <c r="C392" s="4" t="s">
        <v>27</v>
      </c>
      <c r="D392" s="4" t="s">
        <v>1768</v>
      </c>
      <c r="E392" s="4" t="s">
        <v>548</v>
      </c>
      <c r="F392" s="6">
        <v>45222</v>
      </c>
      <c r="G392" s="6">
        <v>45226</v>
      </c>
      <c r="H392" s="4">
        <v>1</v>
      </c>
      <c r="I392" s="4">
        <v>4</v>
      </c>
      <c r="J392" s="4">
        <v>4</v>
      </c>
      <c r="K392" s="4" t="s">
        <v>30</v>
      </c>
      <c r="L392" s="4">
        <v>817.68</v>
      </c>
      <c r="M392" s="4">
        <v>817.68</v>
      </c>
      <c r="N392" s="4" t="s">
        <v>1769</v>
      </c>
      <c r="O392" s="4" t="s">
        <v>1622</v>
      </c>
      <c r="P392" s="4" t="s">
        <v>33</v>
      </c>
      <c r="Q392" s="4">
        <v>0</v>
      </c>
      <c r="R392" s="7">
        <v>45201.0000115741</v>
      </c>
      <c r="S392" s="6">
        <v>45229</v>
      </c>
      <c r="T392" s="4" t="s">
        <v>34</v>
      </c>
      <c r="U392" s="4">
        <v>817.68</v>
      </c>
      <c r="V392" s="4">
        <v>0</v>
      </c>
      <c r="W392" s="4">
        <v>0</v>
      </c>
      <c r="X392" s="4" t="s">
        <v>1770</v>
      </c>
      <c r="Y392" s="4" t="s">
        <v>48</v>
      </c>
    </row>
    <row r="393" s="4" customFormat="1" spans="1:25">
      <c r="A393" s="4" t="s">
        <v>1771</v>
      </c>
      <c r="B393" s="4" t="s">
        <v>26</v>
      </c>
      <c r="C393" s="4" t="s">
        <v>27</v>
      </c>
      <c r="D393" s="4" t="s">
        <v>1772</v>
      </c>
      <c r="E393" s="4" t="s">
        <v>1773</v>
      </c>
      <c r="F393" s="6">
        <v>45224</v>
      </c>
      <c r="G393" s="6">
        <v>45226</v>
      </c>
      <c r="H393" s="4">
        <v>1</v>
      </c>
      <c r="I393" s="4">
        <v>2</v>
      </c>
      <c r="J393" s="4">
        <v>2</v>
      </c>
      <c r="K393" s="4" t="s">
        <v>30</v>
      </c>
      <c r="L393" s="4">
        <v>1893.7</v>
      </c>
      <c r="M393" s="4">
        <v>1893.7</v>
      </c>
      <c r="N393" s="4" t="s">
        <v>1774</v>
      </c>
      <c r="O393" s="4" t="s">
        <v>1622</v>
      </c>
      <c r="P393" s="4" t="s">
        <v>33</v>
      </c>
      <c r="Q393" s="4">
        <v>0</v>
      </c>
      <c r="R393" s="7">
        <v>45203</v>
      </c>
      <c r="S393" s="6">
        <v>45229</v>
      </c>
      <c r="T393" s="4" t="s">
        <v>34</v>
      </c>
      <c r="U393" s="4">
        <v>1893.7</v>
      </c>
      <c r="V393" s="4">
        <v>0</v>
      </c>
      <c r="W393" s="4">
        <v>0</v>
      </c>
      <c r="X393" s="4" t="s">
        <v>1775</v>
      </c>
      <c r="Y393" s="4" t="s">
        <v>1776</v>
      </c>
    </row>
    <row r="394" s="4" customFormat="1" spans="1:25">
      <c r="A394" s="4" t="s">
        <v>1777</v>
      </c>
      <c r="B394" s="4" t="s">
        <v>26</v>
      </c>
      <c r="C394" s="4" t="s">
        <v>27</v>
      </c>
      <c r="D394" s="4" t="s">
        <v>240</v>
      </c>
      <c r="E394" s="4" t="s">
        <v>1778</v>
      </c>
      <c r="F394" s="6">
        <v>45225</v>
      </c>
      <c r="G394" s="6">
        <v>45226</v>
      </c>
      <c r="H394" s="4">
        <v>1</v>
      </c>
      <c r="I394" s="4">
        <v>1</v>
      </c>
      <c r="J394" s="4">
        <v>1</v>
      </c>
      <c r="K394" s="4" t="s">
        <v>30</v>
      </c>
      <c r="L394" s="4">
        <v>299.69</v>
      </c>
      <c r="M394" s="4">
        <v>299.69</v>
      </c>
      <c r="N394" s="4" t="s">
        <v>1779</v>
      </c>
      <c r="O394" s="4" t="s">
        <v>1622</v>
      </c>
      <c r="P394" s="4" t="s">
        <v>33</v>
      </c>
      <c r="Q394" s="4">
        <v>0</v>
      </c>
      <c r="R394" s="7">
        <v>45203.0000115741</v>
      </c>
      <c r="S394" s="6">
        <v>45229</v>
      </c>
      <c r="T394" s="4" t="s">
        <v>34</v>
      </c>
      <c r="U394" s="4">
        <v>299.69</v>
      </c>
      <c r="V394" s="4">
        <v>0</v>
      </c>
      <c r="W394" s="4">
        <v>0</v>
      </c>
      <c r="X394" s="4" t="s">
        <v>1780</v>
      </c>
      <c r="Y394" s="4" t="s">
        <v>48</v>
      </c>
    </row>
    <row r="395" s="4" customFormat="1" spans="1:25">
      <c r="A395" s="4" t="s">
        <v>1736</v>
      </c>
      <c r="B395" s="4" t="s">
        <v>26</v>
      </c>
      <c r="C395" s="4" t="s">
        <v>52</v>
      </c>
      <c r="D395" s="4" t="s">
        <v>1737</v>
      </c>
      <c r="E395" s="4" t="s">
        <v>1738</v>
      </c>
      <c r="F395" s="6">
        <v>45222</v>
      </c>
      <c r="G395" s="6">
        <v>45226</v>
      </c>
      <c r="H395" s="4">
        <v>1</v>
      </c>
      <c r="I395" s="4">
        <v>4</v>
      </c>
      <c r="J395" s="4">
        <v>4</v>
      </c>
      <c r="K395" s="4" t="s">
        <v>30</v>
      </c>
      <c r="L395" s="4">
        <v>-3717.24</v>
      </c>
      <c r="M395" s="4">
        <v>-3717.24</v>
      </c>
      <c r="N395" s="4" t="s">
        <v>1739</v>
      </c>
      <c r="O395" s="4" t="s">
        <v>1622</v>
      </c>
      <c r="P395" s="4" t="s">
        <v>33</v>
      </c>
      <c r="Q395" s="4">
        <v>0</v>
      </c>
      <c r="R395" s="7">
        <v>45189.0000115741</v>
      </c>
      <c r="S395" s="6">
        <v>45229</v>
      </c>
      <c r="T395" s="4" t="s">
        <v>34</v>
      </c>
      <c r="U395" s="4">
        <v>-3717.24</v>
      </c>
      <c r="V395" s="4">
        <v>0</v>
      </c>
      <c r="W395" s="4">
        <v>0</v>
      </c>
      <c r="X395" s="4" t="s">
        <v>1740</v>
      </c>
      <c r="Y395" s="4" t="s">
        <v>48</v>
      </c>
    </row>
    <row r="396" s="4" customFormat="1" spans="1:25">
      <c r="A396" s="4" t="s">
        <v>1781</v>
      </c>
      <c r="B396" s="4" t="s">
        <v>26</v>
      </c>
      <c r="C396" s="4" t="s">
        <v>27</v>
      </c>
      <c r="D396" s="4" t="s">
        <v>946</v>
      </c>
      <c r="E396" s="4" t="s">
        <v>947</v>
      </c>
      <c r="F396" s="6">
        <v>45222</v>
      </c>
      <c r="G396" s="6">
        <v>45226</v>
      </c>
      <c r="H396" s="4">
        <v>1</v>
      </c>
      <c r="I396" s="4">
        <v>4</v>
      </c>
      <c r="J396" s="4">
        <v>4</v>
      </c>
      <c r="K396" s="4" t="s">
        <v>30</v>
      </c>
      <c r="L396" s="4">
        <v>2935.08</v>
      </c>
      <c r="M396" s="4">
        <v>2935.08</v>
      </c>
      <c r="N396" s="4" t="s">
        <v>1782</v>
      </c>
      <c r="O396" s="4" t="s">
        <v>1622</v>
      </c>
      <c r="P396" s="4" t="s">
        <v>33</v>
      </c>
      <c r="Q396" s="4">
        <v>0</v>
      </c>
      <c r="R396" s="7">
        <v>45205</v>
      </c>
      <c r="S396" s="6">
        <v>45229</v>
      </c>
      <c r="T396" s="4" t="s">
        <v>34</v>
      </c>
      <c r="U396" s="4">
        <v>2935.08</v>
      </c>
      <c r="V396" s="4">
        <v>0</v>
      </c>
      <c r="W396" s="4">
        <v>0</v>
      </c>
      <c r="X396" s="4" t="s">
        <v>1783</v>
      </c>
      <c r="Y396" s="4" t="s">
        <v>1784</v>
      </c>
    </row>
    <row r="397" s="4" customFormat="1" spans="1:26">
      <c r="A397" s="4" t="s">
        <v>1785</v>
      </c>
      <c r="B397" s="4" t="s">
        <v>26</v>
      </c>
      <c r="C397" s="4" t="s">
        <v>27</v>
      </c>
      <c r="D397" s="4" t="s">
        <v>1786</v>
      </c>
      <c r="E397" s="4" t="s">
        <v>351</v>
      </c>
      <c r="F397" s="6">
        <v>45225</v>
      </c>
      <c r="G397" s="6">
        <v>45226</v>
      </c>
      <c r="H397" s="4">
        <v>2</v>
      </c>
      <c r="I397" s="4">
        <v>1</v>
      </c>
      <c r="J397" s="4">
        <v>2</v>
      </c>
      <c r="K397" s="4" t="s">
        <v>30</v>
      </c>
      <c r="L397" s="4">
        <v>3362</v>
      </c>
      <c r="M397" s="4">
        <v>3362</v>
      </c>
      <c r="N397" s="4" t="s">
        <v>1787</v>
      </c>
      <c r="O397" s="4" t="s">
        <v>1622</v>
      </c>
      <c r="P397" s="4" t="s">
        <v>33</v>
      </c>
      <c r="Q397" s="4">
        <v>0</v>
      </c>
      <c r="R397" s="7">
        <v>45206</v>
      </c>
      <c r="S397" s="6">
        <v>45229</v>
      </c>
      <c r="T397" s="4" t="s">
        <v>34</v>
      </c>
      <c r="U397" s="4">
        <v>3362</v>
      </c>
      <c r="V397" s="4">
        <v>0</v>
      </c>
      <c r="W397" s="4">
        <v>0</v>
      </c>
      <c r="X397" s="4" t="s">
        <v>1788</v>
      </c>
      <c r="Y397" s="4">
        <v>1005302</v>
      </c>
      <c r="Z397" s="4" t="s">
        <v>1789</v>
      </c>
    </row>
    <row r="398" s="4" customFormat="1" spans="1:25">
      <c r="A398" s="4" t="s">
        <v>1790</v>
      </c>
      <c r="B398" s="4" t="s">
        <v>26</v>
      </c>
      <c r="C398" s="4" t="s">
        <v>27</v>
      </c>
      <c r="D398" s="4" t="s">
        <v>1791</v>
      </c>
      <c r="E398" s="4" t="s">
        <v>1372</v>
      </c>
      <c r="F398" s="6">
        <v>45224</v>
      </c>
      <c r="G398" s="6">
        <v>45226</v>
      </c>
      <c r="H398" s="4">
        <v>1</v>
      </c>
      <c r="I398" s="4">
        <v>2</v>
      </c>
      <c r="J398" s="4">
        <v>2</v>
      </c>
      <c r="K398" s="4" t="s">
        <v>30</v>
      </c>
      <c r="L398" s="4">
        <v>250.56</v>
      </c>
      <c r="M398" s="4">
        <v>250.56</v>
      </c>
      <c r="N398" s="4" t="s">
        <v>1792</v>
      </c>
      <c r="O398" s="4" t="s">
        <v>1622</v>
      </c>
      <c r="P398" s="4" t="s">
        <v>33</v>
      </c>
      <c r="Q398" s="4">
        <v>0</v>
      </c>
      <c r="R398" s="7">
        <v>45206</v>
      </c>
      <c r="S398" s="6">
        <v>45229</v>
      </c>
      <c r="T398" s="4" t="s">
        <v>34</v>
      </c>
      <c r="U398" s="4">
        <v>250.56</v>
      </c>
      <c r="V398" s="4">
        <v>0</v>
      </c>
      <c r="W398" s="4">
        <v>0</v>
      </c>
      <c r="X398" s="4" t="s">
        <v>1793</v>
      </c>
      <c r="Y398" s="4" t="s">
        <v>1794</v>
      </c>
    </row>
    <row r="399" s="4" customFormat="1" spans="1:25">
      <c r="A399" s="4" t="s">
        <v>1795</v>
      </c>
      <c r="B399" s="4" t="s">
        <v>26</v>
      </c>
      <c r="C399" s="4" t="s">
        <v>27</v>
      </c>
      <c r="D399" s="4" t="s">
        <v>1796</v>
      </c>
      <c r="E399" s="4" t="s">
        <v>1797</v>
      </c>
      <c r="F399" s="6">
        <v>45221</v>
      </c>
      <c r="G399" s="6">
        <v>45226</v>
      </c>
      <c r="H399" s="4">
        <v>1</v>
      </c>
      <c r="I399" s="4">
        <v>5</v>
      </c>
      <c r="J399" s="4">
        <v>5</v>
      </c>
      <c r="K399" s="4" t="s">
        <v>30</v>
      </c>
      <c r="L399" s="4">
        <v>1107</v>
      </c>
      <c r="M399" s="4">
        <v>1107</v>
      </c>
      <c r="N399" s="4" t="s">
        <v>1798</v>
      </c>
      <c r="O399" s="4" t="s">
        <v>1622</v>
      </c>
      <c r="P399" s="4" t="s">
        <v>33</v>
      </c>
      <c r="Q399" s="4">
        <v>0</v>
      </c>
      <c r="R399" s="7">
        <v>45206</v>
      </c>
      <c r="S399" s="6">
        <v>45229</v>
      </c>
      <c r="T399" s="4" t="s">
        <v>34</v>
      </c>
      <c r="U399" s="4">
        <v>1107</v>
      </c>
      <c r="V399" s="4">
        <v>0</v>
      </c>
      <c r="W399" s="4">
        <v>0</v>
      </c>
      <c r="X399" s="4" t="s">
        <v>1799</v>
      </c>
      <c r="Y399" s="4" t="s">
        <v>48</v>
      </c>
    </row>
    <row r="400" s="4" customFormat="1" spans="1:25">
      <c r="A400" s="4" t="s">
        <v>1800</v>
      </c>
      <c r="B400" s="4" t="s">
        <v>26</v>
      </c>
      <c r="C400" s="4" t="s">
        <v>27</v>
      </c>
      <c r="D400" s="4" t="s">
        <v>1801</v>
      </c>
      <c r="E400" s="4" t="s">
        <v>246</v>
      </c>
      <c r="F400" s="6">
        <v>45223</v>
      </c>
      <c r="G400" s="6">
        <v>45226</v>
      </c>
      <c r="H400" s="4">
        <v>2</v>
      </c>
      <c r="I400" s="4">
        <v>3</v>
      </c>
      <c r="J400" s="4">
        <v>6</v>
      </c>
      <c r="K400" s="4" t="s">
        <v>30</v>
      </c>
      <c r="L400" s="4">
        <v>2014.56</v>
      </c>
      <c r="M400" s="4">
        <v>2014.56</v>
      </c>
      <c r="N400" s="4" t="s">
        <v>1802</v>
      </c>
      <c r="O400" s="4" t="s">
        <v>1622</v>
      </c>
      <c r="P400" s="4" t="s">
        <v>33</v>
      </c>
      <c r="Q400" s="4">
        <v>0</v>
      </c>
      <c r="R400" s="7">
        <v>45207</v>
      </c>
      <c r="S400" s="6">
        <v>45229</v>
      </c>
      <c r="T400" s="4" t="s">
        <v>34</v>
      </c>
      <c r="U400" s="4">
        <v>2014.56</v>
      </c>
      <c r="V400" s="4">
        <v>0</v>
      </c>
      <c r="W400" s="4">
        <v>0</v>
      </c>
      <c r="X400" s="4" t="s">
        <v>1803</v>
      </c>
      <c r="Y400" s="4" t="s">
        <v>1804</v>
      </c>
    </row>
    <row r="401" s="4" customFormat="1" spans="1:25">
      <c r="A401" s="4" t="s">
        <v>1805</v>
      </c>
      <c r="B401" s="4" t="s">
        <v>26</v>
      </c>
      <c r="C401" s="4" t="s">
        <v>27</v>
      </c>
      <c r="D401" s="4" t="s">
        <v>1806</v>
      </c>
      <c r="E401" s="4" t="s">
        <v>1031</v>
      </c>
      <c r="F401" s="6">
        <v>45224</v>
      </c>
      <c r="G401" s="6">
        <v>45226</v>
      </c>
      <c r="H401" s="4">
        <v>2</v>
      </c>
      <c r="I401" s="4">
        <v>2</v>
      </c>
      <c r="J401" s="4">
        <v>4</v>
      </c>
      <c r="K401" s="4" t="s">
        <v>30</v>
      </c>
      <c r="L401" s="4">
        <v>5586.92</v>
      </c>
      <c r="M401" s="4">
        <v>5586.92</v>
      </c>
      <c r="N401" s="4" t="s">
        <v>1807</v>
      </c>
      <c r="O401" s="4" t="s">
        <v>1622</v>
      </c>
      <c r="P401" s="4" t="s">
        <v>33</v>
      </c>
      <c r="Q401" s="4">
        <v>0</v>
      </c>
      <c r="R401" s="7">
        <v>45207.0000115741</v>
      </c>
      <c r="S401" s="6">
        <v>45229</v>
      </c>
      <c r="T401" s="4" t="s">
        <v>34</v>
      </c>
      <c r="U401" s="4">
        <v>5586.92</v>
      </c>
      <c r="V401" s="4">
        <v>0</v>
      </c>
      <c r="W401" s="4">
        <v>0</v>
      </c>
      <c r="X401" s="4" t="s">
        <v>1808</v>
      </c>
      <c r="Y401" s="4" t="s">
        <v>1809</v>
      </c>
    </row>
    <row r="402" s="4" customFormat="1" spans="1:25">
      <c r="A402" s="4" t="s">
        <v>1810</v>
      </c>
      <c r="B402" s="4" t="s">
        <v>26</v>
      </c>
      <c r="C402" s="4" t="s">
        <v>27</v>
      </c>
      <c r="D402" s="4" t="s">
        <v>394</v>
      </c>
      <c r="E402" s="4" t="s">
        <v>395</v>
      </c>
      <c r="F402" s="6">
        <v>45224</v>
      </c>
      <c r="G402" s="6">
        <v>45226</v>
      </c>
      <c r="H402" s="4">
        <v>1</v>
      </c>
      <c r="I402" s="4">
        <v>2</v>
      </c>
      <c r="J402" s="4">
        <v>2</v>
      </c>
      <c r="K402" s="4" t="s">
        <v>30</v>
      </c>
      <c r="L402" s="4">
        <v>2180.78</v>
      </c>
      <c r="M402" s="4">
        <v>2180.78</v>
      </c>
      <c r="N402" s="4" t="s">
        <v>1811</v>
      </c>
      <c r="O402" s="4" t="s">
        <v>1622</v>
      </c>
      <c r="P402" s="4" t="s">
        <v>33</v>
      </c>
      <c r="Q402" s="4">
        <v>0</v>
      </c>
      <c r="R402" s="7">
        <v>45208</v>
      </c>
      <c r="S402" s="6">
        <v>45229</v>
      </c>
      <c r="T402" s="4" t="s">
        <v>34</v>
      </c>
      <c r="U402" s="4">
        <v>2180.78</v>
      </c>
      <c r="V402" s="4">
        <v>0</v>
      </c>
      <c r="W402" s="4">
        <v>0</v>
      </c>
      <c r="X402" s="4" t="s">
        <v>1812</v>
      </c>
      <c r="Y402" s="4" t="s">
        <v>48</v>
      </c>
    </row>
    <row r="403" s="4" customFormat="1" spans="1:25">
      <c r="A403" s="4" t="s">
        <v>1810</v>
      </c>
      <c r="B403" s="4" t="s">
        <v>26</v>
      </c>
      <c r="C403" s="4" t="s">
        <v>52</v>
      </c>
      <c r="D403" s="4" t="s">
        <v>394</v>
      </c>
      <c r="E403" s="4" t="s">
        <v>395</v>
      </c>
      <c r="F403" s="6">
        <v>45224</v>
      </c>
      <c r="G403" s="6">
        <v>45226</v>
      </c>
      <c r="H403" s="4">
        <v>1</v>
      </c>
      <c r="I403" s="4">
        <v>2</v>
      </c>
      <c r="J403" s="4">
        <v>2</v>
      </c>
      <c r="K403" s="4" t="s">
        <v>30</v>
      </c>
      <c r="L403" s="4">
        <v>-2180.78</v>
      </c>
      <c r="M403" s="4">
        <v>-2180.78</v>
      </c>
      <c r="N403" s="4" t="s">
        <v>1811</v>
      </c>
      <c r="O403" s="4" t="s">
        <v>1622</v>
      </c>
      <c r="P403" s="4" t="s">
        <v>33</v>
      </c>
      <c r="Q403" s="4">
        <v>0</v>
      </c>
      <c r="R403" s="7">
        <v>45208</v>
      </c>
      <c r="S403" s="6">
        <v>45229</v>
      </c>
      <c r="T403" s="4" t="s">
        <v>34</v>
      </c>
      <c r="U403" s="4">
        <v>-2180.78</v>
      </c>
      <c r="V403" s="4">
        <v>0</v>
      </c>
      <c r="W403" s="4">
        <v>0</v>
      </c>
      <c r="X403" s="4" t="s">
        <v>1812</v>
      </c>
      <c r="Y403" s="4" t="s">
        <v>48</v>
      </c>
    </row>
    <row r="404" s="4" customFormat="1" spans="1:25">
      <c r="A404" s="4" t="s">
        <v>1813</v>
      </c>
      <c r="B404" s="4" t="s">
        <v>26</v>
      </c>
      <c r="C404" s="4" t="s">
        <v>27</v>
      </c>
      <c r="D404" s="4" t="s">
        <v>1814</v>
      </c>
      <c r="E404" s="4" t="s">
        <v>55</v>
      </c>
      <c r="F404" s="6">
        <v>45225</v>
      </c>
      <c r="G404" s="6">
        <v>45226</v>
      </c>
      <c r="H404" s="4">
        <v>1</v>
      </c>
      <c r="I404" s="4">
        <v>1</v>
      </c>
      <c r="J404" s="4">
        <v>1</v>
      </c>
      <c r="K404" s="4" t="s">
        <v>30</v>
      </c>
      <c r="L404" s="4">
        <v>628.94</v>
      </c>
      <c r="M404" s="4">
        <v>628.94</v>
      </c>
      <c r="N404" s="4" t="s">
        <v>1815</v>
      </c>
      <c r="O404" s="4" t="s">
        <v>1622</v>
      </c>
      <c r="P404" s="4" t="s">
        <v>33</v>
      </c>
      <c r="Q404" s="4">
        <v>0</v>
      </c>
      <c r="R404" s="7">
        <v>45208</v>
      </c>
      <c r="S404" s="6">
        <v>45229</v>
      </c>
      <c r="T404" s="4" t="s">
        <v>34</v>
      </c>
      <c r="U404" s="4">
        <v>628.94</v>
      </c>
      <c r="V404" s="4">
        <v>0</v>
      </c>
      <c r="W404" s="4">
        <v>0</v>
      </c>
      <c r="X404" s="4" t="s">
        <v>1816</v>
      </c>
      <c r="Y404" s="4" t="s">
        <v>1817</v>
      </c>
    </row>
    <row r="405" s="4" customFormat="1" spans="1:25">
      <c r="A405" s="4" t="s">
        <v>1818</v>
      </c>
      <c r="B405" s="4" t="s">
        <v>26</v>
      </c>
      <c r="C405" s="4" t="s">
        <v>27</v>
      </c>
      <c r="D405" s="4" t="s">
        <v>664</v>
      </c>
      <c r="E405" s="4" t="s">
        <v>1819</v>
      </c>
      <c r="F405" s="6">
        <v>45223</v>
      </c>
      <c r="G405" s="6">
        <v>45226</v>
      </c>
      <c r="H405" s="4">
        <v>1</v>
      </c>
      <c r="I405" s="4">
        <v>3</v>
      </c>
      <c r="J405" s="4">
        <v>3</v>
      </c>
      <c r="K405" s="4" t="s">
        <v>30</v>
      </c>
      <c r="L405" s="4">
        <v>2054.76</v>
      </c>
      <c r="M405" s="4">
        <v>2054.76</v>
      </c>
      <c r="N405" s="4" t="s">
        <v>1820</v>
      </c>
      <c r="O405" s="4" t="s">
        <v>1622</v>
      </c>
      <c r="P405" s="4" t="s">
        <v>33</v>
      </c>
      <c r="Q405" s="4">
        <v>0</v>
      </c>
      <c r="R405" s="7">
        <v>45209</v>
      </c>
      <c r="S405" s="6">
        <v>45229</v>
      </c>
      <c r="T405" s="4" t="s">
        <v>34</v>
      </c>
      <c r="U405" s="4">
        <v>2054.76</v>
      </c>
      <c r="V405" s="4">
        <v>0</v>
      </c>
      <c r="W405" s="4">
        <v>0</v>
      </c>
      <c r="X405" s="4" t="s">
        <v>1821</v>
      </c>
      <c r="Y405" s="4" t="s">
        <v>1822</v>
      </c>
    </row>
    <row r="406" s="4" customFormat="1" spans="1:25">
      <c r="A406" s="4" t="s">
        <v>1823</v>
      </c>
      <c r="B406" s="4" t="s">
        <v>26</v>
      </c>
      <c r="C406" s="4" t="s">
        <v>27</v>
      </c>
      <c r="D406" s="4" t="s">
        <v>1824</v>
      </c>
      <c r="E406" s="4" t="s">
        <v>1825</v>
      </c>
      <c r="F406" s="6">
        <v>45221</v>
      </c>
      <c r="G406" s="6">
        <v>45226</v>
      </c>
      <c r="H406" s="4">
        <v>1</v>
      </c>
      <c r="I406" s="4">
        <v>5</v>
      </c>
      <c r="J406" s="4">
        <v>5</v>
      </c>
      <c r="K406" s="4" t="s">
        <v>30</v>
      </c>
      <c r="L406" s="4">
        <v>3266.95</v>
      </c>
      <c r="M406" s="4">
        <v>3266.95</v>
      </c>
      <c r="N406" s="4" t="s">
        <v>1826</v>
      </c>
      <c r="O406" s="4" t="s">
        <v>1622</v>
      </c>
      <c r="P406" s="4" t="s">
        <v>33</v>
      </c>
      <c r="Q406" s="4">
        <v>0</v>
      </c>
      <c r="R406" s="7">
        <v>45209</v>
      </c>
      <c r="S406" s="6">
        <v>45229</v>
      </c>
      <c r="T406" s="4" t="s">
        <v>34</v>
      </c>
      <c r="U406" s="4">
        <v>3266.95</v>
      </c>
      <c r="V406" s="4">
        <v>0</v>
      </c>
      <c r="W406" s="4">
        <v>0</v>
      </c>
      <c r="X406" s="4" t="s">
        <v>1827</v>
      </c>
      <c r="Y406" s="4" t="s">
        <v>1828</v>
      </c>
    </row>
    <row r="407" s="4" customFormat="1" spans="1:25">
      <c r="A407" s="4" t="s">
        <v>1829</v>
      </c>
      <c r="B407" s="4" t="s">
        <v>26</v>
      </c>
      <c r="C407" s="4" t="s">
        <v>27</v>
      </c>
      <c r="D407" s="4" t="s">
        <v>1830</v>
      </c>
      <c r="E407" s="4" t="s">
        <v>1831</v>
      </c>
      <c r="F407" s="6">
        <v>45225</v>
      </c>
      <c r="G407" s="6">
        <v>45226</v>
      </c>
      <c r="H407" s="4">
        <v>1</v>
      </c>
      <c r="I407" s="4">
        <v>1</v>
      </c>
      <c r="J407" s="4">
        <v>1</v>
      </c>
      <c r="K407" s="4" t="s">
        <v>30</v>
      </c>
      <c r="L407" s="4">
        <v>350.63</v>
      </c>
      <c r="M407" s="4">
        <v>350.63</v>
      </c>
      <c r="N407" s="4" t="s">
        <v>1832</v>
      </c>
      <c r="O407" s="4" t="s">
        <v>1622</v>
      </c>
      <c r="P407" s="4" t="s">
        <v>33</v>
      </c>
      <c r="Q407" s="4">
        <v>0</v>
      </c>
      <c r="R407" s="7">
        <v>45209</v>
      </c>
      <c r="S407" s="6">
        <v>45229</v>
      </c>
      <c r="T407" s="4" t="s">
        <v>34</v>
      </c>
      <c r="U407" s="4">
        <v>350.63</v>
      </c>
      <c r="V407" s="4">
        <v>0</v>
      </c>
      <c r="W407" s="4">
        <v>0</v>
      </c>
      <c r="X407" s="4" t="s">
        <v>1833</v>
      </c>
      <c r="Y407" s="4" t="s">
        <v>1834</v>
      </c>
    </row>
    <row r="408" s="4" customFormat="1" spans="1:25">
      <c r="A408" s="4" t="s">
        <v>1835</v>
      </c>
      <c r="B408" s="4" t="s">
        <v>26</v>
      </c>
      <c r="C408" s="4" t="s">
        <v>27</v>
      </c>
      <c r="D408" s="4" t="s">
        <v>719</v>
      </c>
      <c r="E408" s="4" t="s">
        <v>720</v>
      </c>
      <c r="F408" s="6">
        <v>45218</v>
      </c>
      <c r="G408" s="6">
        <v>45226</v>
      </c>
      <c r="H408" s="4">
        <v>1</v>
      </c>
      <c r="I408" s="4">
        <v>8</v>
      </c>
      <c r="J408" s="4">
        <v>8</v>
      </c>
      <c r="K408" s="4" t="s">
        <v>30</v>
      </c>
      <c r="L408" s="4">
        <v>2141.58</v>
      </c>
      <c r="M408" s="4">
        <v>2141.58</v>
      </c>
      <c r="N408" s="4" t="s">
        <v>1836</v>
      </c>
      <c r="O408" s="4" t="s">
        <v>1622</v>
      </c>
      <c r="P408" s="4" t="s">
        <v>33</v>
      </c>
      <c r="Q408" s="4">
        <v>0</v>
      </c>
      <c r="R408" s="7">
        <v>45209</v>
      </c>
      <c r="S408" s="6">
        <v>45229</v>
      </c>
      <c r="T408" s="4" t="s">
        <v>34</v>
      </c>
      <c r="U408" s="4">
        <v>2141.58</v>
      </c>
      <c r="V408" s="4">
        <v>0</v>
      </c>
      <c r="W408" s="4">
        <v>0</v>
      </c>
      <c r="X408" s="4" t="s">
        <v>1837</v>
      </c>
      <c r="Y408" s="4" t="s">
        <v>1838</v>
      </c>
    </row>
    <row r="409" s="4" customFormat="1" spans="1:25">
      <c r="A409" s="4" t="s">
        <v>1839</v>
      </c>
      <c r="B409" s="4" t="s">
        <v>26</v>
      </c>
      <c r="C409" s="4" t="s">
        <v>27</v>
      </c>
      <c r="D409" s="4" t="s">
        <v>1840</v>
      </c>
      <c r="E409" s="4" t="s">
        <v>1841</v>
      </c>
      <c r="F409" s="6">
        <v>45222</v>
      </c>
      <c r="G409" s="6">
        <v>45226</v>
      </c>
      <c r="H409" s="4">
        <v>1</v>
      </c>
      <c r="I409" s="4">
        <v>4</v>
      </c>
      <c r="J409" s="4">
        <v>4</v>
      </c>
      <c r="K409" s="4" t="s">
        <v>30</v>
      </c>
      <c r="L409" s="4">
        <v>8194.16</v>
      </c>
      <c r="M409" s="4">
        <v>8194.16</v>
      </c>
      <c r="N409" s="4" t="s">
        <v>1842</v>
      </c>
      <c r="O409" s="4" t="s">
        <v>1622</v>
      </c>
      <c r="P409" s="4" t="s">
        <v>33</v>
      </c>
      <c r="Q409" s="4">
        <v>0</v>
      </c>
      <c r="R409" s="7">
        <v>45210.0000115741</v>
      </c>
      <c r="S409" s="6">
        <v>45229</v>
      </c>
      <c r="T409" s="4" t="s">
        <v>34</v>
      </c>
      <c r="U409" s="4">
        <v>8194.16</v>
      </c>
      <c r="V409" s="4">
        <v>0</v>
      </c>
      <c r="W409" s="4">
        <v>0</v>
      </c>
      <c r="X409" s="4" t="s">
        <v>1843</v>
      </c>
      <c r="Y409" s="4" t="s">
        <v>48</v>
      </c>
    </row>
    <row r="410" s="4" customFormat="1" spans="1:25">
      <c r="A410" s="4" t="s">
        <v>1844</v>
      </c>
      <c r="B410" s="4" t="s">
        <v>26</v>
      </c>
      <c r="C410" s="4" t="s">
        <v>27</v>
      </c>
      <c r="D410" s="4" t="s">
        <v>1845</v>
      </c>
      <c r="E410" s="4" t="s">
        <v>1846</v>
      </c>
      <c r="F410" s="6">
        <v>45222</v>
      </c>
      <c r="G410" s="6">
        <v>45226</v>
      </c>
      <c r="H410" s="4">
        <v>1</v>
      </c>
      <c r="I410" s="4">
        <v>4</v>
      </c>
      <c r="J410" s="4">
        <v>4</v>
      </c>
      <c r="K410" s="4" t="s">
        <v>30</v>
      </c>
      <c r="L410" s="4">
        <v>1169.08</v>
      </c>
      <c r="M410" s="4">
        <v>1169.08</v>
      </c>
      <c r="N410" s="4" t="s">
        <v>1847</v>
      </c>
      <c r="O410" s="4" t="s">
        <v>1622</v>
      </c>
      <c r="P410" s="4" t="s">
        <v>33</v>
      </c>
      <c r="Q410" s="4">
        <v>0</v>
      </c>
      <c r="R410" s="7">
        <v>45210</v>
      </c>
      <c r="S410" s="6">
        <v>45229</v>
      </c>
      <c r="T410" s="4" t="s">
        <v>34</v>
      </c>
      <c r="U410" s="4">
        <v>1169.08</v>
      </c>
      <c r="V410" s="4">
        <v>0</v>
      </c>
      <c r="W410" s="4">
        <v>0</v>
      </c>
      <c r="X410" s="4" t="s">
        <v>1848</v>
      </c>
      <c r="Y410" s="4" t="s">
        <v>1849</v>
      </c>
    </row>
    <row r="411" s="4" customFormat="1" spans="1:25">
      <c r="A411" s="4" t="s">
        <v>1850</v>
      </c>
      <c r="B411" s="4" t="s">
        <v>26</v>
      </c>
      <c r="C411" s="4" t="s">
        <v>27</v>
      </c>
      <c r="D411" s="4" t="s">
        <v>1367</v>
      </c>
      <c r="E411" s="4" t="s">
        <v>1851</v>
      </c>
      <c r="F411" s="6">
        <v>45223</v>
      </c>
      <c r="G411" s="6">
        <v>45226</v>
      </c>
      <c r="H411" s="4">
        <v>1</v>
      </c>
      <c r="I411" s="4">
        <v>3</v>
      </c>
      <c r="J411" s="4">
        <v>3</v>
      </c>
      <c r="K411" s="4" t="s">
        <v>30</v>
      </c>
      <c r="L411" s="4">
        <v>1009.46</v>
      </c>
      <c r="M411" s="4">
        <v>1009.46</v>
      </c>
      <c r="N411" s="4" t="s">
        <v>1852</v>
      </c>
      <c r="O411" s="4" t="s">
        <v>1622</v>
      </c>
      <c r="P411" s="4" t="s">
        <v>33</v>
      </c>
      <c r="Q411" s="4">
        <v>0</v>
      </c>
      <c r="R411" s="7">
        <v>45210</v>
      </c>
      <c r="S411" s="6">
        <v>45229</v>
      </c>
      <c r="T411" s="4" t="s">
        <v>34</v>
      </c>
      <c r="U411" s="4">
        <v>1009.46</v>
      </c>
      <c r="V411" s="4">
        <v>0</v>
      </c>
      <c r="W411" s="4">
        <v>0</v>
      </c>
      <c r="X411" s="4" t="s">
        <v>1853</v>
      </c>
      <c r="Y411" s="4" t="s">
        <v>48</v>
      </c>
    </row>
    <row r="412" s="4" customFormat="1" spans="1:25">
      <c r="A412" s="4" t="s">
        <v>1854</v>
      </c>
      <c r="B412" s="4" t="s">
        <v>26</v>
      </c>
      <c r="C412" s="4" t="s">
        <v>27</v>
      </c>
      <c r="D412" s="4" t="s">
        <v>1855</v>
      </c>
      <c r="E412" s="4" t="s">
        <v>1288</v>
      </c>
      <c r="F412" s="6">
        <v>45221</v>
      </c>
      <c r="G412" s="6">
        <v>45226</v>
      </c>
      <c r="H412" s="4">
        <v>2</v>
      </c>
      <c r="I412" s="4">
        <v>5</v>
      </c>
      <c r="J412" s="4">
        <v>10</v>
      </c>
      <c r="K412" s="4" t="s">
        <v>30</v>
      </c>
      <c r="L412" s="4">
        <v>5988</v>
      </c>
      <c r="M412" s="4">
        <v>5988</v>
      </c>
      <c r="N412" s="4" t="s">
        <v>1856</v>
      </c>
      <c r="O412" s="4" t="s">
        <v>1622</v>
      </c>
      <c r="P412" s="4" t="s">
        <v>33</v>
      </c>
      <c r="Q412" s="4">
        <v>0</v>
      </c>
      <c r="R412" s="7">
        <v>45210.0000115741</v>
      </c>
      <c r="S412" s="6">
        <v>45229</v>
      </c>
      <c r="T412" s="4" t="s">
        <v>34</v>
      </c>
      <c r="U412" s="4">
        <v>5988</v>
      </c>
      <c r="V412" s="4">
        <v>0</v>
      </c>
      <c r="W412" s="4">
        <v>0</v>
      </c>
      <c r="X412" s="4" t="s">
        <v>1857</v>
      </c>
      <c r="Y412" s="4" t="s">
        <v>1858</v>
      </c>
    </row>
    <row r="413" s="4" customFormat="1" spans="1:25">
      <c r="A413" s="4" t="s">
        <v>1859</v>
      </c>
      <c r="B413" s="4" t="s">
        <v>26</v>
      </c>
      <c r="C413" s="4" t="s">
        <v>27</v>
      </c>
      <c r="D413" s="4" t="s">
        <v>339</v>
      </c>
      <c r="E413" s="4" t="s">
        <v>1288</v>
      </c>
      <c r="F413" s="6">
        <v>45223</v>
      </c>
      <c r="G413" s="6">
        <v>45226</v>
      </c>
      <c r="H413" s="4">
        <v>1</v>
      </c>
      <c r="I413" s="4">
        <v>3</v>
      </c>
      <c r="J413" s="4">
        <v>3</v>
      </c>
      <c r="K413" s="4" t="s">
        <v>30</v>
      </c>
      <c r="L413" s="4">
        <v>1305.6</v>
      </c>
      <c r="M413" s="4">
        <v>1305.6</v>
      </c>
      <c r="N413" s="4" t="s">
        <v>1860</v>
      </c>
      <c r="O413" s="4" t="s">
        <v>1622</v>
      </c>
      <c r="P413" s="4" t="s">
        <v>33</v>
      </c>
      <c r="Q413" s="4">
        <v>0</v>
      </c>
      <c r="R413" s="7">
        <v>45210.0000115741</v>
      </c>
      <c r="S413" s="6">
        <v>45229</v>
      </c>
      <c r="T413" s="4" t="s">
        <v>34</v>
      </c>
      <c r="U413" s="4">
        <v>1305.6</v>
      </c>
      <c r="V413" s="4">
        <v>0</v>
      </c>
      <c r="W413" s="4">
        <v>0</v>
      </c>
      <c r="X413" s="4" t="s">
        <v>1861</v>
      </c>
      <c r="Y413" s="4" t="s">
        <v>1862</v>
      </c>
    </row>
    <row r="414" s="4" customFormat="1" spans="1:25">
      <c r="A414" s="4" t="s">
        <v>1863</v>
      </c>
      <c r="B414" s="4" t="s">
        <v>26</v>
      </c>
      <c r="C414" s="4" t="s">
        <v>27</v>
      </c>
      <c r="D414" s="4" t="s">
        <v>1864</v>
      </c>
      <c r="E414" s="4" t="s">
        <v>1865</v>
      </c>
      <c r="F414" s="6">
        <v>45222</v>
      </c>
      <c r="G414" s="6">
        <v>45226</v>
      </c>
      <c r="H414" s="4">
        <v>1</v>
      </c>
      <c r="I414" s="4">
        <v>4</v>
      </c>
      <c r="J414" s="4">
        <v>4</v>
      </c>
      <c r="K414" s="4" t="s">
        <v>30</v>
      </c>
      <c r="L414" s="4">
        <v>3256.52</v>
      </c>
      <c r="M414" s="4">
        <v>3256.52</v>
      </c>
      <c r="N414" s="4" t="s">
        <v>1866</v>
      </c>
      <c r="O414" s="4" t="s">
        <v>1622</v>
      </c>
      <c r="P414" s="4" t="s">
        <v>33</v>
      </c>
      <c r="Q414" s="4">
        <v>0</v>
      </c>
      <c r="R414" s="7">
        <v>45211.0000115741</v>
      </c>
      <c r="S414" s="6">
        <v>45229</v>
      </c>
      <c r="T414" s="4" t="s">
        <v>34</v>
      </c>
      <c r="U414" s="4">
        <v>3256.52</v>
      </c>
      <c r="V414" s="4">
        <v>0</v>
      </c>
      <c r="W414" s="4">
        <v>0</v>
      </c>
      <c r="X414" s="4" t="s">
        <v>1867</v>
      </c>
      <c r="Y414" s="4" t="s">
        <v>48</v>
      </c>
    </row>
    <row r="415" s="4" customFormat="1" spans="1:25">
      <c r="A415" s="4" t="s">
        <v>1868</v>
      </c>
      <c r="B415" s="4" t="s">
        <v>26</v>
      </c>
      <c r="C415" s="4" t="s">
        <v>27</v>
      </c>
      <c r="D415" s="4" t="s">
        <v>1869</v>
      </c>
      <c r="E415" s="4" t="s">
        <v>1870</v>
      </c>
      <c r="F415" s="6">
        <v>45224</v>
      </c>
      <c r="G415" s="6">
        <v>45226</v>
      </c>
      <c r="H415" s="4">
        <v>1</v>
      </c>
      <c r="I415" s="4">
        <v>2</v>
      </c>
      <c r="J415" s="4">
        <v>2</v>
      </c>
      <c r="K415" s="4" t="s">
        <v>30</v>
      </c>
      <c r="L415" s="4">
        <v>1238.98</v>
      </c>
      <c r="M415" s="4">
        <v>1238.98</v>
      </c>
      <c r="N415" s="4" t="s">
        <v>1871</v>
      </c>
      <c r="O415" s="4" t="s">
        <v>1622</v>
      </c>
      <c r="P415" s="4" t="s">
        <v>33</v>
      </c>
      <c r="Q415" s="4">
        <v>0</v>
      </c>
      <c r="R415" s="7">
        <v>45211.0000115741</v>
      </c>
      <c r="S415" s="6">
        <v>45229</v>
      </c>
      <c r="T415" s="4" t="s">
        <v>34</v>
      </c>
      <c r="U415" s="4">
        <v>1238.98</v>
      </c>
      <c r="V415" s="4">
        <v>0</v>
      </c>
      <c r="W415" s="4">
        <v>0</v>
      </c>
      <c r="X415" s="4" t="s">
        <v>1872</v>
      </c>
      <c r="Y415" s="4" t="s">
        <v>48</v>
      </c>
    </row>
    <row r="416" s="4" customFormat="1" spans="1:25">
      <c r="A416" s="4" t="s">
        <v>1868</v>
      </c>
      <c r="B416" s="4" t="s">
        <v>26</v>
      </c>
      <c r="C416" s="4" t="s">
        <v>52</v>
      </c>
      <c r="D416" s="4" t="s">
        <v>1869</v>
      </c>
      <c r="E416" s="4" t="s">
        <v>1870</v>
      </c>
      <c r="F416" s="6">
        <v>45224</v>
      </c>
      <c r="G416" s="6">
        <v>45226</v>
      </c>
      <c r="H416" s="4">
        <v>1</v>
      </c>
      <c r="I416" s="4">
        <v>2</v>
      </c>
      <c r="J416" s="4">
        <v>2</v>
      </c>
      <c r="K416" s="4" t="s">
        <v>30</v>
      </c>
      <c r="L416" s="4">
        <v>-1238.98</v>
      </c>
      <c r="M416" s="4">
        <v>-1238.98</v>
      </c>
      <c r="N416" s="4" t="s">
        <v>1871</v>
      </c>
      <c r="O416" s="4" t="s">
        <v>1622</v>
      </c>
      <c r="P416" s="4" t="s">
        <v>33</v>
      </c>
      <c r="Q416" s="4">
        <v>0</v>
      </c>
      <c r="R416" s="7">
        <v>45211.0000115741</v>
      </c>
      <c r="S416" s="6">
        <v>45229</v>
      </c>
      <c r="T416" s="4" t="s">
        <v>34</v>
      </c>
      <c r="U416" s="4">
        <v>-1238.98</v>
      </c>
      <c r="V416" s="4">
        <v>0</v>
      </c>
      <c r="W416" s="4">
        <v>0</v>
      </c>
      <c r="X416" s="4" t="s">
        <v>1872</v>
      </c>
      <c r="Y416" s="4" t="s">
        <v>48</v>
      </c>
    </row>
    <row r="417" s="4" customFormat="1" spans="1:25">
      <c r="A417" s="4" t="s">
        <v>1873</v>
      </c>
      <c r="B417" s="4" t="s">
        <v>26</v>
      </c>
      <c r="C417" s="4" t="s">
        <v>27</v>
      </c>
      <c r="D417" s="4" t="s">
        <v>708</v>
      </c>
      <c r="E417" s="4" t="s">
        <v>1874</v>
      </c>
      <c r="F417" s="6">
        <v>45224</v>
      </c>
      <c r="G417" s="6">
        <v>45226</v>
      </c>
      <c r="H417" s="4">
        <v>1</v>
      </c>
      <c r="I417" s="4">
        <v>2</v>
      </c>
      <c r="J417" s="4">
        <v>2</v>
      </c>
      <c r="K417" s="4" t="s">
        <v>30</v>
      </c>
      <c r="L417" s="4">
        <v>2147.04</v>
      </c>
      <c r="M417" s="4">
        <v>2147.04</v>
      </c>
      <c r="N417" s="4" t="s">
        <v>1875</v>
      </c>
      <c r="O417" s="4" t="s">
        <v>1622</v>
      </c>
      <c r="P417" s="4" t="s">
        <v>33</v>
      </c>
      <c r="Q417" s="4">
        <v>0</v>
      </c>
      <c r="R417" s="7">
        <v>45211</v>
      </c>
      <c r="S417" s="6">
        <v>45229</v>
      </c>
      <c r="T417" s="4" t="s">
        <v>34</v>
      </c>
      <c r="U417" s="4">
        <v>2147.04</v>
      </c>
      <c r="V417" s="4">
        <v>0</v>
      </c>
      <c r="W417" s="4">
        <v>0</v>
      </c>
      <c r="X417" s="4" t="s">
        <v>1876</v>
      </c>
      <c r="Y417" s="4" t="s">
        <v>48</v>
      </c>
    </row>
    <row r="418" s="4" customFormat="1" spans="1:25">
      <c r="A418" s="4" t="s">
        <v>1877</v>
      </c>
      <c r="B418" s="4" t="s">
        <v>26</v>
      </c>
      <c r="C418" s="4" t="s">
        <v>27</v>
      </c>
      <c r="D418" s="4" t="s">
        <v>187</v>
      </c>
      <c r="E418" s="4" t="s">
        <v>323</v>
      </c>
      <c r="F418" s="6">
        <v>45225</v>
      </c>
      <c r="G418" s="6">
        <v>45226</v>
      </c>
      <c r="H418" s="4">
        <v>1</v>
      </c>
      <c r="I418" s="4">
        <v>1</v>
      </c>
      <c r="J418" s="4">
        <v>1</v>
      </c>
      <c r="K418" s="4" t="s">
        <v>30</v>
      </c>
      <c r="L418" s="4">
        <v>412.37</v>
      </c>
      <c r="M418" s="4">
        <v>412.37</v>
      </c>
      <c r="N418" s="4" t="s">
        <v>1878</v>
      </c>
      <c r="O418" s="4" t="s">
        <v>1622</v>
      </c>
      <c r="P418" s="4" t="s">
        <v>33</v>
      </c>
      <c r="Q418" s="4">
        <v>0</v>
      </c>
      <c r="R418" s="7">
        <v>45212.0000115741</v>
      </c>
      <c r="S418" s="6">
        <v>45229</v>
      </c>
      <c r="T418" s="4" t="s">
        <v>34</v>
      </c>
      <c r="U418" s="4">
        <v>412.37</v>
      </c>
      <c r="V418" s="4">
        <v>0</v>
      </c>
      <c r="W418" s="4">
        <v>0</v>
      </c>
      <c r="X418" s="4" t="s">
        <v>1879</v>
      </c>
      <c r="Y418" s="4" t="s">
        <v>48</v>
      </c>
    </row>
    <row r="419" s="4" customFormat="1" spans="1:25">
      <c r="A419" s="4" t="s">
        <v>1880</v>
      </c>
      <c r="B419" s="4" t="s">
        <v>26</v>
      </c>
      <c r="C419" s="4" t="s">
        <v>27</v>
      </c>
      <c r="D419" s="4" t="s">
        <v>1881</v>
      </c>
      <c r="E419" s="4" t="s">
        <v>1882</v>
      </c>
      <c r="F419" s="6">
        <v>45225</v>
      </c>
      <c r="G419" s="6">
        <v>45226</v>
      </c>
      <c r="H419" s="4">
        <v>1</v>
      </c>
      <c r="I419" s="4">
        <v>1</v>
      </c>
      <c r="J419" s="4">
        <v>1</v>
      </c>
      <c r="K419" s="4" t="s">
        <v>30</v>
      </c>
      <c r="L419" s="4">
        <v>4042.39</v>
      </c>
      <c r="M419" s="4">
        <v>4042.39</v>
      </c>
      <c r="N419" s="4" t="s">
        <v>1883</v>
      </c>
      <c r="O419" s="4" t="s">
        <v>1622</v>
      </c>
      <c r="P419" s="4" t="s">
        <v>33</v>
      </c>
      <c r="Q419" s="4">
        <v>0</v>
      </c>
      <c r="R419" s="7">
        <v>45212.0000115741</v>
      </c>
      <c r="S419" s="6">
        <v>45229</v>
      </c>
      <c r="T419" s="4" t="s">
        <v>34</v>
      </c>
      <c r="U419" s="4">
        <v>4042.39</v>
      </c>
      <c r="V419" s="4">
        <v>0</v>
      </c>
      <c r="W419" s="4">
        <v>0</v>
      </c>
      <c r="X419" s="4" t="s">
        <v>1884</v>
      </c>
      <c r="Y419" s="4" t="s">
        <v>48</v>
      </c>
    </row>
    <row r="420" s="4" customFormat="1" spans="1:25">
      <c r="A420" s="4" t="s">
        <v>1885</v>
      </c>
      <c r="B420" s="4" t="s">
        <v>26</v>
      </c>
      <c r="C420" s="4" t="s">
        <v>27</v>
      </c>
      <c r="D420" s="4" t="s">
        <v>728</v>
      </c>
      <c r="E420" s="4" t="s">
        <v>896</v>
      </c>
      <c r="F420" s="6">
        <v>45223</v>
      </c>
      <c r="G420" s="6">
        <v>45226</v>
      </c>
      <c r="H420" s="4">
        <v>1</v>
      </c>
      <c r="I420" s="4">
        <v>3</v>
      </c>
      <c r="J420" s="4">
        <v>3</v>
      </c>
      <c r="K420" s="4" t="s">
        <v>30</v>
      </c>
      <c r="L420" s="4">
        <v>314.91</v>
      </c>
      <c r="M420" s="4">
        <v>314.91</v>
      </c>
      <c r="N420" s="4" t="s">
        <v>1886</v>
      </c>
      <c r="O420" s="4" t="s">
        <v>1622</v>
      </c>
      <c r="P420" s="4" t="s">
        <v>33</v>
      </c>
      <c r="Q420" s="4">
        <v>0</v>
      </c>
      <c r="R420" s="7">
        <v>45212</v>
      </c>
      <c r="S420" s="6">
        <v>45229</v>
      </c>
      <c r="T420" s="4" t="s">
        <v>34</v>
      </c>
      <c r="U420" s="4">
        <v>314.91</v>
      </c>
      <c r="V420" s="4">
        <v>0</v>
      </c>
      <c r="W420" s="4">
        <v>0</v>
      </c>
      <c r="X420" s="4" t="s">
        <v>1887</v>
      </c>
      <c r="Y420" s="4" t="s">
        <v>1888</v>
      </c>
    </row>
    <row r="421" s="4" customFormat="1" spans="1:25">
      <c r="A421" s="4" t="s">
        <v>1889</v>
      </c>
      <c r="B421" s="4" t="s">
        <v>26</v>
      </c>
      <c r="C421" s="4" t="s">
        <v>27</v>
      </c>
      <c r="D421" s="4" t="s">
        <v>1244</v>
      </c>
      <c r="E421" s="4" t="s">
        <v>1890</v>
      </c>
      <c r="F421" s="6">
        <v>45224</v>
      </c>
      <c r="G421" s="6">
        <v>45226</v>
      </c>
      <c r="H421" s="4">
        <v>1</v>
      </c>
      <c r="I421" s="4">
        <v>2</v>
      </c>
      <c r="J421" s="4">
        <v>2</v>
      </c>
      <c r="K421" s="4" t="s">
        <v>30</v>
      </c>
      <c r="L421" s="4">
        <v>600.36</v>
      </c>
      <c r="M421" s="4">
        <v>600.36</v>
      </c>
      <c r="N421" s="4" t="s">
        <v>1891</v>
      </c>
      <c r="O421" s="4" t="s">
        <v>1622</v>
      </c>
      <c r="P421" s="4" t="s">
        <v>33</v>
      </c>
      <c r="Q421" s="4">
        <v>0</v>
      </c>
      <c r="R421" s="7">
        <v>45212</v>
      </c>
      <c r="S421" s="6">
        <v>45229</v>
      </c>
      <c r="T421" s="4" t="s">
        <v>34</v>
      </c>
      <c r="U421" s="4">
        <v>600.36</v>
      </c>
      <c r="V421" s="4">
        <v>0</v>
      </c>
      <c r="W421" s="4">
        <v>0</v>
      </c>
      <c r="X421" s="4" t="s">
        <v>1892</v>
      </c>
      <c r="Y421" s="4" t="s">
        <v>1893</v>
      </c>
    </row>
    <row r="422" s="4" customFormat="1" spans="1:25">
      <c r="A422" s="4" t="s">
        <v>1894</v>
      </c>
      <c r="B422" s="4" t="s">
        <v>26</v>
      </c>
      <c r="C422" s="4" t="s">
        <v>27</v>
      </c>
      <c r="D422" s="4" t="s">
        <v>1450</v>
      </c>
      <c r="E422" s="4" t="s">
        <v>1895</v>
      </c>
      <c r="F422" s="6">
        <v>45223</v>
      </c>
      <c r="G422" s="6">
        <v>45226</v>
      </c>
      <c r="H422" s="4">
        <v>1</v>
      </c>
      <c r="I422" s="4">
        <v>3</v>
      </c>
      <c r="J422" s="4">
        <v>3</v>
      </c>
      <c r="K422" s="4" t="s">
        <v>30</v>
      </c>
      <c r="L422" s="4">
        <v>897.51</v>
      </c>
      <c r="M422" s="4">
        <v>897.51</v>
      </c>
      <c r="N422" s="4" t="s">
        <v>1896</v>
      </c>
      <c r="O422" s="4" t="s">
        <v>1622</v>
      </c>
      <c r="P422" s="4" t="s">
        <v>33</v>
      </c>
      <c r="Q422" s="4">
        <v>0</v>
      </c>
      <c r="R422" s="7">
        <v>45212.0000115741</v>
      </c>
      <c r="S422" s="6">
        <v>45229</v>
      </c>
      <c r="T422" s="4" t="s">
        <v>34</v>
      </c>
      <c r="U422" s="4">
        <v>897.51</v>
      </c>
      <c r="V422" s="4">
        <v>0</v>
      </c>
      <c r="W422" s="4">
        <v>0</v>
      </c>
      <c r="X422" s="4" t="s">
        <v>1897</v>
      </c>
      <c r="Y422" s="4" t="s">
        <v>1898</v>
      </c>
    </row>
    <row r="423" s="4" customFormat="1" spans="1:25">
      <c r="A423" s="4" t="s">
        <v>1880</v>
      </c>
      <c r="B423" s="4" t="s">
        <v>26</v>
      </c>
      <c r="C423" s="4" t="s">
        <v>52</v>
      </c>
      <c r="D423" s="4" t="s">
        <v>1881</v>
      </c>
      <c r="E423" s="4" t="s">
        <v>1882</v>
      </c>
      <c r="F423" s="6">
        <v>45225</v>
      </c>
      <c r="G423" s="6">
        <v>45226</v>
      </c>
      <c r="H423" s="4">
        <v>1</v>
      </c>
      <c r="I423" s="4">
        <v>1</v>
      </c>
      <c r="J423" s="4">
        <v>1</v>
      </c>
      <c r="K423" s="4" t="s">
        <v>30</v>
      </c>
      <c r="L423" s="4">
        <v>-4042.39</v>
      </c>
      <c r="M423" s="4">
        <v>-4042.39</v>
      </c>
      <c r="N423" s="4" t="s">
        <v>1883</v>
      </c>
      <c r="O423" s="4" t="s">
        <v>1622</v>
      </c>
      <c r="P423" s="4" t="s">
        <v>33</v>
      </c>
      <c r="Q423" s="4">
        <v>0</v>
      </c>
      <c r="R423" s="7">
        <v>45212.0000115741</v>
      </c>
      <c r="S423" s="6">
        <v>45229</v>
      </c>
      <c r="T423" s="4" t="s">
        <v>34</v>
      </c>
      <c r="U423" s="4">
        <v>-4042.39</v>
      </c>
      <c r="V423" s="4">
        <v>0</v>
      </c>
      <c r="W423" s="4">
        <v>0</v>
      </c>
      <c r="X423" s="4" t="s">
        <v>1884</v>
      </c>
      <c r="Y423" s="4" t="s">
        <v>48</v>
      </c>
    </row>
    <row r="424" s="4" customFormat="1" spans="1:25">
      <c r="A424" s="4" t="s">
        <v>1899</v>
      </c>
      <c r="B424" s="4" t="s">
        <v>26</v>
      </c>
      <c r="C424" s="4" t="s">
        <v>27</v>
      </c>
      <c r="D424" s="4" t="s">
        <v>1900</v>
      </c>
      <c r="E424" s="4" t="s">
        <v>1901</v>
      </c>
      <c r="F424" s="6">
        <v>45223</v>
      </c>
      <c r="G424" s="6">
        <v>45226</v>
      </c>
      <c r="H424" s="4">
        <v>1</v>
      </c>
      <c r="I424" s="4">
        <v>3</v>
      </c>
      <c r="J424" s="4">
        <v>3</v>
      </c>
      <c r="K424" s="4" t="s">
        <v>30</v>
      </c>
      <c r="L424" s="4">
        <v>4340.55</v>
      </c>
      <c r="M424" s="4">
        <v>4340.55</v>
      </c>
      <c r="N424" s="4" t="s">
        <v>1902</v>
      </c>
      <c r="O424" s="4" t="s">
        <v>1622</v>
      </c>
      <c r="P424" s="4" t="s">
        <v>33</v>
      </c>
      <c r="Q424" s="4">
        <v>0</v>
      </c>
      <c r="R424" s="7">
        <v>45212.0000115741</v>
      </c>
      <c r="S424" s="6">
        <v>45229</v>
      </c>
      <c r="T424" s="4" t="s">
        <v>34</v>
      </c>
      <c r="U424" s="4">
        <v>4340.55</v>
      </c>
      <c r="V424" s="4">
        <v>0</v>
      </c>
      <c r="W424" s="4">
        <v>0</v>
      </c>
      <c r="X424" s="4" t="s">
        <v>1903</v>
      </c>
      <c r="Y424" s="4" t="s">
        <v>48</v>
      </c>
    </row>
    <row r="425" s="4" customFormat="1" spans="1:25">
      <c r="A425" s="4" t="s">
        <v>1863</v>
      </c>
      <c r="B425" s="4" t="s">
        <v>26</v>
      </c>
      <c r="C425" s="4" t="s">
        <v>52</v>
      </c>
      <c r="D425" s="4" t="s">
        <v>1864</v>
      </c>
      <c r="E425" s="4" t="s">
        <v>1865</v>
      </c>
      <c r="F425" s="6">
        <v>45222</v>
      </c>
      <c r="G425" s="6">
        <v>45226</v>
      </c>
      <c r="H425" s="4">
        <v>1</v>
      </c>
      <c r="I425" s="4">
        <v>4</v>
      </c>
      <c r="J425" s="4">
        <v>4</v>
      </c>
      <c r="K425" s="4" t="s">
        <v>30</v>
      </c>
      <c r="L425" s="4">
        <v>-3256.52</v>
      </c>
      <c r="M425" s="4">
        <v>-3256.52</v>
      </c>
      <c r="N425" s="4" t="s">
        <v>1866</v>
      </c>
      <c r="O425" s="4" t="s">
        <v>1622</v>
      </c>
      <c r="P425" s="4" t="s">
        <v>33</v>
      </c>
      <c r="Q425" s="4">
        <v>0</v>
      </c>
      <c r="R425" s="7">
        <v>45211.0000115741</v>
      </c>
      <c r="S425" s="6">
        <v>45229</v>
      </c>
      <c r="T425" s="4" t="s">
        <v>34</v>
      </c>
      <c r="U425" s="4">
        <v>-3256.52</v>
      </c>
      <c r="V425" s="4">
        <v>0</v>
      </c>
      <c r="W425" s="4">
        <v>0</v>
      </c>
      <c r="X425" s="4" t="s">
        <v>1867</v>
      </c>
      <c r="Y425" s="4" t="s">
        <v>48</v>
      </c>
    </row>
    <row r="426" s="4" customFormat="1" spans="1:25">
      <c r="A426" s="4" t="s">
        <v>1904</v>
      </c>
      <c r="B426" s="4" t="s">
        <v>26</v>
      </c>
      <c r="C426" s="4" t="s">
        <v>27</v>
      </c>
      <c r="D426" s="4" t="s">
        <v>1905</v>
      </c>
      <c r="E426" s="4" t="s">
        <v>1906</v>
      </c>
      <c r="F426" s="6">
        <v>45223</v>
      </c>
      <c r="G426" s="6">
        <v>45226</v>
      </c>
      <c r="H426" s="4">
        <v>1</v>
      </c>
      <c r="I426" s="4">
        <v>3</v>
      </c>
      <c r="J426" s="4">
        <v>3</v>
      </c>
      <c r="K426" s="4" t="s">
        <v>30</v>
      </c>
      <c r="L426" s="4">
        <v>1226.82</v>
      </c>
      <c r="M426" s="4">
        <v>1226.82</v>
      </c>
      <c r="N426" s="4" t="s">
        <v>1907</v>
      </c>
      <c r="O426" s="4" t="s">
        <v>1622</v>
      </c>
      <c r="P426" s="4" t="s">
        <v>33</v>
      </c>
      <c r="Q426" s="4">
        <v>0</v>
      </c>
      <c r="R426" s="7">
        <v>45213.0000115741</v>
      </c>
      <c r="S426" s="6">
        <v>45229</v>
      </c>
      <c r="T426" s="4" t="s">
        <v>34</v>
      </c>
      <c r="U426" s="4">
        <v>1226.82</v>
      </c>
      <c r="V426" s="4">
        <v>0</v>
      </c>
      <c r="W426" s="4">
        <v>0</v>
      </c>
      <c r="X426" s="4" t="s">
        <v>1908</v>
      </c>
      <c r="Y426" s="4" t="s">
        <v>1909</v>
      </c>
    </row>
    <row r="427" s="4" customFormat="1" spans="1:25">
      <c r="A427" s="4" t="s">
        <v>1910</v>
      </c>
      <c r="B427" s="4" t="s">
        <v>26</v>
      </c>
      <c r="C427" s="4" t="s">
        <v>27</v>
      </c>
      <c r="D427" s="4" t="s">
        <v>1911</v>
      </c>
      <c r="E427" s="4" t="s">
        <v>1090</v>
      </c>
      <c r="F427" s="6">
        <v>45225</v>
      </c>
      <c r="G427" s="6">
        <v>45226</v>
      </c>
      <c r="H427" s="4">
        <v>1</v>
      </c>
      <c r="I427" s="4">
        <v>1</v>
      </c>
      <c r="J427" s="4">
        <v>1</v>
      </c>
      <c r="K427" s="4" t="s">
        <v>30</v>
      </c>
      <c r="L427" s="4">
        <v>726.54</v>
      </c>
      <c r="M427" s="4">
        <v>726.54</v>
      </c>
      <c r="N427" s="4" t="s">
        <v>1912</v>
      </c>
      <c r="O427" s="4" t="s">
        <v>1622</v>
      </c>
      <c r="P427" s="4" t="s">
        <v>33</v>
      </c>
      <c r="Q427" s="4">
        <v>0</v>
      </c>
      <c r="R427" s="7">
        <v>45213</v>
      </c>
      <c r="S427" s="6">
        <v>45229</v>
      </c>
      <c r="T427" s="4" t="s">
        <v>34</v>
      </c>
      <c r="U427" s="4">
        <v>726.54</v>
      </c>
      <c r="V427" s="4">
        <v>0</v>
      </c>
      <c r="W427" s="4">
        <v>0</v>
      </c>
      <c r="X427" s="4" t="s">
        <v>1913</v>
      </c>
      <c r="Y427" s="4" t="s">
        <v>1914</v>
      </c>
    </row>
    <row r="428" s="4" customFormat="1" spans="1:25">
      <c r="A428" s="4" t="s">
        <v>1915</v>
      </c>
      <c r="B428" s="4" t="s">
        <v>26</v>
      </c>
      <c r="C428" s="4" t="s">
        <v>27</v>
      </c>
      <c r="D428" s="4" t="s">
        <v>1916</v>
      </c>
      <c r="E428" s="4" t="s">
        <v>94</v>
      </c>
      <c r="F428" s="6">
        <v>45222</v>
      </c>
      <c r="G428" s="6">
        <v>45226</v>
      </c>
      <c r="H428" s="4">
        <v>1</v>
      </c>
      <c r="I428" s="4">
        <v>4</v>
      </c>
      <c r="J428" s="4">
        <v>4</v>
      </c>
      <c r="K428" s="4" t="s">
        <v>30</v>
      </c>
      <c r="L428" s="4">
        <v>2093.28</v>
      </c>
      <c r="M428" s="4">
        <v>2093.28</v>
      </c>
      <c r="N428" s="4" t="s">
        <v>1917</v>
      </c>
      <c r="O428" s="4" t="s">
        <v>1622</v>
      </c>
      <c r="P428" s="4" t="s">
        <v>33</v>
      </c>
      <c r="Q428" s="4">
        <v>0</v>
      </c>
      <c r="R428" s="7">
        <v>45213</v>
      </c>
      <c r="S428" s="6">
        <v>45229</v>
      </c>
      <c r="T428" s="4" t="s">
        <v>34</v>
      </c>
      <c r="U428" s="4">
        <v>2093.28</v>
      </c>
      <c r="V428" s="4">
        <v>0</v>
      </c>
      <c r="W428" s="4">
        <v>0</v>
      </c>
      <c r="X428" s="4" t="s">
        <v>1918</v>
      </c>
      <c r="Y428" s="4" t="s">
        <v>1919</v>
      </c>
    </row>
    <row r="429" s="4" customFormat="1" spans="1:25">
      <c r="A429" s="4" t="s">
        <v>1920</v>
      </c>
      <c r="B429" s="4" t="s">
        <v>26</v>
      </c>
      <c r="C429" s="4" t="s">
        <v>27</v>
      </c>
      <c r="D429" s="4" t="s">
        <v>1921</v>
      </c>
      <c r="E429" s="4" t="s">
        <v>1922</v>
      </c>
      <c r="F429" s="6">
        <v>45225</v>
      </c>
      <c r="G429" s="6">
        <v>45226</v>
      </c>
      <c r="H429" s="4">
        <v>1</v>
      </c>
      <c r="I429" s="4">
        <v>1</v>
      </c>
      <c r="J429" s="4">
        <v>1</v>
      </c>
      <c r="K429" s="4" t="s">
        <v>30</v>
      </c>
      <c r="L429" s="4">
        <v>944.94</v>
      </c>
      <c r="M429" s="4">
        <v>944.94</v>
      </c>
      <c r="N429" s="4" t="s">
        <v>1923</v>
      </c>
      <c r="O429" s="4" t="s">
        <v>1622</v>
      </c>
      <c r="P429" s="4" t="s">
        <v>33</v>
      </c>
      <c r="Q429" s="4">
        <v>0</v>
      </c>
      <c r="R429" s="7">
        <v>45213.0000115741</v>
      </c>
      <c r="S429" s="6">
        <v>45229</v>
      </c>
      <c r="T429" s="4" t="s">
        <v>34</v>
      </c>
      <c r="U429" s="4">
        <v>944.94</v>
      </c>
      <c r="V429" s="4">
        <v>0</v>
      </c>
      <c r="W429" s="4">
        <v>0</v>
      </c>
      <c r="X429" s="4" t="s">
        <v>1924</v>
      </c>
      <c r="Y429" s="4" t="s">
        <v>48</v>
      </c>
    </row>
    <row r="430" s="4" customFormat="1" spans="1:25">
      <c r="A430" s="4" t="s">
        <v>1925</v>
      </c>
      <c r="B430" s="4" t="s">
        <v>26</v>
      </c>
      <c r="C430" s="4" t="s">
        <v>27</v>
      </c>
      <c r="D430" s="4" t="s">
        <v>1840</v>
      </c>
      <c r="E430" s="4" t="s">
        <v>1926</v>
      </c>
      <c r="F430" s="6">
        <v>45221</v>
      </c>
      <c r="G430" s="6">
        <v>45226</v>
      </c>
      <c r="H430" s="4">
        <v>2</v>
      </c>
      <c r="I430" s="4">
        <v>5</v>
      </c>
      <c r="J430" s="4">
        <v>10</v>
      </c>
      <c r="K430" s="4" t="s">
        <v>30</v>
      </c>
      <c r="L430" s="4">
        <v>19774.7</v>
      </c>
      <c r="M430" s="4">
        <v>19774.7</v>
      </c>
      <c r="N430" s="4" t="s">
        <v>1927</v>
      </c>
      <c r="O430" s="4" t="s">
        <v>1622</v>
      </c>
      <c r="P430" s="4" t="s">
        <v>33</v>
      </c>
      <c r="Q430" s="4">
        <v>0</v>
      </c>
      <c r="R430" s="7">
        <v>45213.0000115741</v>
      </c>
      <c r="S430" s="6">
        <v>45229</v>
      </c>
      <c r="T430" s="4" t="s">
        <v>34</v>
      </c>
      <c r="U430" s="4">
        <v>19774.7</v>
      </c>
      <c r="V430" s="4">
        <v>0</v>
      </c>
      <c r="W430" s="4">
        <v>0</v>
      </c>
      <c r="X430" s="4" t="s">
        <v>1928</v>
      </c>
      <c r="Y430" s="4" t="s">
        <v>48</v>
      </c>
    </row>
    <row r="431" s="4" customFormat="1" spans="1:25">
      <c r="A431" s="4" t="s">
        <v>1929</v>
      </c>
      <c r="B431" s="4" t="s">
        <v>26</v>
      </c>
      <c r="C431" s="4" t="s">
        <v>27</v>
      </c>
      <c r="D431" s="4" t="s">
        <v>1840</v>
      </c>
      <c r="E431" s="4" t="s">
        <v>1926</v>
      </c>
      <c r="F431" s="6">
        <v>45221</v>
      </c>
      <c r="G431" s="6">
        <v>45226</v>
      </c>
      <c r="H431" s="4">
        <v>2</v>
      </c>
      <c r="I431" s="4">
        <v>5</v>
      </c>
      <c r="J431" s="4">
        <v>10</v>
      </c>
      <c r="K431" s="4" t="s">
        <v>30</v>
      </c>
      <c r="L431" s="4">
        <v>19774.7</v>
      </c>
      <c r="M431" s="4">
        <v>19774.7</v>
      </c>
      <c r="N431" s="4" t="s">
        <v>1930</v>
      </c>
      <c r="O431" s="4" t="s">
        <v>1622</v>
      </c>
      <c r="P431" s="4" t="s">
        <v>33</v>
      </c>
      <c r="Q431" s="4">
        <v>0</v>
      </c>
      <c r="R431" s="7">
        <v>45213</v>
      </c>
      <c r="S431" s="6">
        <v>45229</v>
      </c>
      <c r="T431" s="4" t="s">
        <v>34</v>
      </c>
      <c r="U431" s="4">
        <v>19774.7</v>
      </c>
      <c r="V431" s="4">
        <v>0</v>
      </c>
      <c r="W431" s="4">
        <v>0</v>
      </c>
      <c r="X431" s="4" t="s">
        <v>1931</v>
      </c>
      <c r="Y431" s="4" t="s">
        <v>48</v>
      </c>
    </row>
    <row r="432" s="4" customFormat="1" spans="1:25">
      <c r="A432" s="4" t="s">
        <v>1932</v>
      </c>
      <c r="B432" s="4" t="s">
        <v>26</v>
      </c>
      <c r="C432" s="4" t="s">
        <v>27</v>
      </c>
      <c r="D432" s="4" t="s">
        <v>1840</v>
      </c>
      <c r="E432" s="4" t="s">
        <v>1926</v>
      </c>
      <c r="F432" s="6">
        <v>45221</v>
      </c>
      <c r="G432" s="6">
        <v>45226</v>
      </c>
      <c r="H432" s="4">
        <v>2</v>
      </c>
      <c r="I432" s="4">
        <v>5</v>
      </c>
      <c r="J432" s="4">
        <v>10</v>
      </c>
      <c r="K432" s="4" t="s">
        <v>30</v>
      </c>
      <c r="L432" s="4">
        <v>19774.7</v>
      </c>
      <c r="M432" s="4">
        <v>19774.7</v>
      </c>
      <c r="N432" s="4" t="s">
        <v>1933</v>
      </c>
      <c r="O432" s="4" t="s">
        <v>1622</v>
      </c>
      <c r="P432" s="4" t="s">
        <v>33</v>
      </c>
      <c r="Q432" s="4">
        <v>0</v>
      </c>
      <c r="R432" s="7">
        <v>45213</v>
      </c>
      <c r="S432" s="6">
        <v>45229</v>
      </c>
      <c r="T432" s="4" t="s">
        <v>34</v>
      </c>
      <c r="U432" s="4">
        <v>19774.7</v>
      </c>
      <c r="V432" s="4">
        <v>0</v>
      </c>
      <c r="W432" s="4">
        <v>0</v>
      </c>
      <c r="X432" s="4" t="s">
        <v>1934</v>
      </c>
      <c r="Y432" s="4" t="s">
        <v>48</v>
      </c>
    </row>
    <row r="433" s="4" customFormat="1" spans="1:25">
      <c r="A433" s="4" t="s">
        <v>1935</v>
      </c>
      <c r="B433" s="4" t="s">
        <v>26</v>
      </c>
      <c r="C433" s="4" t="s">
        <v>27</v>
      </c>
      <c r="D433" s="4" t="s">
        <v>1936</v>
      </c>
      <c r="E433" s="4" t="s">
        <v>1937</v>
      </c>
      <c r="F433" s="6">
        <v>45225</v>
      </c>
      <c r="G433" s="6">
        <v>45226</v>
      </c>
      <c r="H433" s="4">
        <v>1</v>
      </c>
      <c r="I433" s="4">
        <v>1</v>
      </c>
      <c r="J433" s="4">
        <v>1</v>
      </c>
      <c r="K433" s="4" t="s">
        <v>30</v>
      </c>
      <c r="L433" s="4">
        <v>114.45</v>
      </c>
      <c r="M433" s="4">
        <v>114.45</v>
      </c>
      <c r="N433" s="4" t="s">
        <v>1938</v>
      </c>
      <c r="O433" s="4" t="s">
        <v>1622</v>
      </c>
      <c r="P433" s="4" t="s">
        <v>33</v>
      </c>
      <c r="Q433" s="4">
        <v>0</v>
      </c>
      <c r="R433" s="7">
        <v>45213</v>
      </c>
      <c r="S433" s="6">
        <v>45229</v>
      </c>
      <c r="T433" s="4" t="s">
        <v>34</v>
      </c>
      <c r="U433" s="4">
        <v>114.45</v>
      </c>
      <c r="V433" s="4">
        <v>0</v>
      </c>
      <c r="W433" s="4">
        <v>0</v>
      </c>
      <c r="X433" s="4" t="s">
        <v>1939</v>
      </c>
      <c r="Y433" s="4" t="s">
        <v>1940</v>
      </c>
    </row>
    <row r="434" s="4" customFormat="1" spans="1:25">
      <c r="A434" s="4" t="s">
        <v>1941</v>
      </c>
      <c r="B434" s="4" t="s">
        <v>26</v>
      </c>
      <c r="C434" s="4" t="s">
        <v>27</v>
      </c>
      <c r="D434" s="4" t="s">
        <v>1942</v>
      </c>
      <c r="E434" s="4" t="s">
        <v>1851</v>
      </c>
      <c r="F434" s="6">
        <v>45223</v>
      </c>
      <c r="G434" s="6">
        <v>45226</v>
      </c>
      <c r="H434" s="4">
        <v>1</v>
      </c>
      <c r="I434" s="4">
        <v>3</v>
      </c>
      <c r="J434" s="4">
        <v>3</v>
      </c>
      <c r="K434" s="4" t="s">
        <v>30</v>
      </c>
      <c r="L434" s="4">
        <v>2534.42</v>
      </c>
      <c r="M434" s="4">
        <v>2534.42</v>
      </c>
      <c r="N434" s="4" t="s">
        <v>1943</v>
      </c>
      <c r="O434" s="4" t="s">
        <v>1622</v>
      </c>
      <c r="P434" s="4" t="s">
        <v>33</v>
      </c>
      <c r="Q434" s="4">
        <v>0</v>
      </c>
      <c r="R434" s="7">
        <v>45213</v>
      </c>
      <c r="S434" s="6">
        <v>45229</v>
      </c>
      <c r="T434" s="4" t="s">
        <v>34</v>
      </c>
      <c r="U434" s="4">
        <v>2534.42</v>
      </c>
      <c r="V434" s="4">
        <v>0</v>
      </c>
      <c r="W434" s="4">
        <v>0</v>
      </c>
      <c r="X434" s="4" t="s">
        <v>1944</v>
      </c>
      <c r="Y434" s="4" t="s">
        <v>1945</v>
      </c>
    </row>
    <row r="435" s="4" customFormat="1" spans="1:25">
      <c r="A435" s="4" t="s">
        <v>1946</v>
      </c>
      <c r="B435" s="4" t="s">
        <v>26</v>
      </c>
      <c r="C435" s="4" t="s">
        <v>27</v>
      </c>
      <c r="D435" s="4" t="s">
        <v>1947</v>
      </c>
      <c r="E435" s="4" t="s">
        <v>1573</v>
      </c>
      <c r="F435" s="6">
        <v>45223</v>
      </c>
      <c r="G435" s="6">
        <v>45226</v>
      </c>
      <c r="H435" s="4">
        <v>1</v>
      </c>
      <c r="I435" s="4">
        <v>3</v>
      </c>
      <c r="J435" s="4">
        <v>3</v>
      </c>
      <c r="K435" s="4" t="s">
        <v>30</v>
      </c>
      <c r="L435" s="4">
        <v>860.13</v>
      </c>
      <c r="M435" s="4">
        <v>860.13</v>
      </c>
      <c r="N435" s="4" t="s">
        <v>1948</v>
      </c>
      <c r="O435" s="4" t="s">
        <v>1622</v>
      </c>
      <c r="P435" s="4" t="s">
        <v>33</v>
      </c>
      <c r="Q435" s="4">
        <v>0</v>
      </c>
      <c r="R435" s="7">
        <v>45213</v>
      </c>
      <c r="S435" s="6">
        <v>45229</v>
      </c>
      <c r="T435" s="4" t="s">
        <v>34</v>
      </c>
      <c r="U435" s="4">
        <v>860.13</v>
      </c>
      <c r="V435" s="4">
        <v>0</v>
      </c>
      <c r="W435" s="4">
        <v>0</v>
      </c>
      <c r="X435" s="4" t="s">
        <v>1949</v>
      </c>
      <c r="Y435" s="4" t="s">
        <v>48</v>
      </c>
    </row>
    <row r="436" s="4" customFormat="1" spans="1:25">
      <c r="A436" s="4" t="s">
        <v>1899</v>
      </c>
      <c r="B436" s="4" t="s">
        <v>26</v>
      </c>
      <c r="C436" s="4" t="s">
        <v>52</v>
      </c>
      <c r="D436" s="4" t="s">
        <v>1900</v>
      </c>
      <c r="E436" s="4" t="s">
        <v>1901</v>
      </c>
      <c r="F436" s="6">
        <v>45223</v>
      </c>
      <c r="G436" s="6">
        <v>45226</v>
      </c>
      <c r="H436" s="4">
        <v>1</v>
      </c>
      <c r="I436" s="4">
        <v>3</v>
      </c>
      <c r="J436" s="4">
        <v>3</v>
      </c>
      <c r="K436" s="4" t="s">
        <v>30</v>
      </c>
      <c r="L436" s="4">
        <v>-4340.55</v>
      </c>
      <c r="M436" s="4">
        <v>-4340.55</v>
      </c>
      <c r="N436" s="4" t="s">
        <v>1902</v>
      </c>
      <c r="O436" s="4" t="s">
        <v>1622</v>
      </c>
      <c r="P436" s="4" t="s">
        <v>33</v>
      </c>
      <c r="Q436" s="4">
        <v>0</v>
      </c>
      <c r="R436" s="7">
        <v>45212.0000115741</v>
      </c>
      <c r="S436" s="6">
        <v>45229</v>
      </c>
      <c r="T436" s="4" t="s">
        <v>34</v>
      </c>
      <c r="U436" s="4">
        <v>-4340.55</v>
      </c>
      <c r="V436" s="4">
        <v>0</v>
      </c>
      <c r="W436" s="4">
        <v>0</v>
      </c>
      <c r="X436" s="4" t="s">
        <v>1903</v>
      </c>
      <c r="Y436" s="4" t="s">
        <v>48</v>
      </c>
    </row>
    <row r="437" s="4" customFormat="1" spans="1:25">
      <c r="A437" s="4" t="s">
        <v>1932</v>
      </c>
      <c r="B437" s="4" t="s">
        <v>26</v>
      </c>
      <c r="C437" s="4" t="s">
        <v>52</v>
      </c>
      <c r="D437" s="4" t="s">
        <v>1840</v>
      </c>
      <c r="E437" s="4" t="s">
        <v>1926</v>
      </c>
      <c r="F437" s="6">
        <v>45221</v>
      </c>
      <c r="G437" s="6">
        <v>45226</v>
      </c>
      <c r="H437" s="4">
        <v>2</v>
      </c>
      <c r="I437" s="4">
        <v>5</v>
      </c>
      <c r="J437" s="4">
        <v>10</v>
      </c>
      <c r="K437" s="4" t="s">
        <v>30</v>
      </c>
      <c r="L437" s="4">
        <v>-19774.7</v>
      </c>
      <c r="M437" s="4">
        <v>-19774.7</v>
      </c>
      <c r="N437" s="4" t="s">
        <v>1933</v>
      </c>
      <c r="O437" s="4" t="s">
        <v>1622</v>
      </c>
      <c r="P437" s="4" t="s">
        <v>33</v>
      </c>
      <c r="Q437" s="4">
        <v>0</v>
      </c>
      <c r="R437" s="7">
        <v>45213</v>
      </c>
      <c r="S437" s="6">
        <v>45229</v>
      </c>
      <c r="T437" s="4" t="s">
        <v>34</v>
      </c>
      <c r="U437" s="4">
        <v>-19774.7</v>
      </c>
      <c r="V437" s="4">
        <v>0</v>
      </c>
      <c r="W437" s="4">
        <v>0</v>
      </c>
      <c r="X437" s="4" t="s">
        <v>1934</v>
      </c>
      <c r="Y437" s="4" t="s">
        <v>48</v>
      </c>
    </row>
    <row r="438" s="4" customFormat="1" spans="1:25">
      <c r="A438" s="4" t="s">
        <v>1929</v>
      </c>
      <c r="B438" s="4" t="s">
        <v>26</v>
      </c>
      <c r="C438" s="4" t="s">
        <v>52</v>
      </c>
      <c r="D438" s="4" t="s">
        <v>1840</v>
      </c>
      <c r="E438" s="4" t="s">
        <v>1926</v>
      </c>
      <c r="F438" s="6">
        <v>45221</v>
      </c>
      <c r="G438" s="6">
        <v>45226</v>
      </c>
      <c r="H438" s="4">
        <v>2</v>
      </c>
      <c r="I438" s="4">
        <v>5</v>
      </c>
      <c r="J438" s="4">
        <v>10</v>
      </c>
      <c r="K438" s="4" t="s">
        <v>30</v>
      </c>
      <c r="L438" s="4">
        <v>-19774.7</v>
      </c>
      <c r="M438" s="4">
        <v>-19774.7</v>
      </c>
      <c r="N438" s="4" t="s">
        <v>1930</v>
      </c>
      <c r="O438" s="4" t="s">
        <v>1622</v>
      </c>
      <c r="P438" s="4" t="s">
        <v>33</v>
      </c>
      <c r="Q438" s="4">
        <v>0</v>
      </c>
      <c r="R438" s="7">
        <v>45213</v>
      </c>
      <c r="S438" s="6">
        <v>45229</v>
      </c>
      <c r="T438" s="4" t="s">
        <v>34</v>
      </c>
      <c r="U438" s="4">
        <v>-19774.7</v>
      </c>
      <c r="V438" s="4">
        <v>0</v>
      </c>
      <c r="W438" s="4">
        <v>0</v>
      </c>
      <c r="X438" s="4" t="s">
        <v>1931</v>
      </c>
      <c r="Y438" s="4" t="s">
        <v>48</v>
      </c>
    </row>
    <row r="439" s="4" customFormat="1" spans="1:25">
      <c r="A439" s="4" t="s">
        <v>1873</v>
      </c>
      <c r="B439" s="4" t="s">
        <v>26</v>
      </c>
      <c r="C439" s="4" t="s">
        <v>52</v>
      </c>
      <c r="D439" s="4" t="s">
        <v>708</v>
      </c>
      <c r="E439" s="4" t="s">
        <v>1874</v>
      </c>
      <c r="F439" s="6">
        <v>45224</v>
      </c>
      <c r="G439" s="6">
        <v>45226</v>
      </c>
      <c r="H439" s="4">
        <v>1</v>
      </c>
      <c r="I439" s="4">
        <v>2</v>
      </c>
      <c r="J439" s="4">
        <v>2</v>
      </c>
      <c r="K439" s="4" t="s">
        <v>30</v>
      </c>
      <c r="L439" s="4">
        <v>-2147.04</v>
      </c>
      <c r="M439" s="4">
        <v>-2147.04</v>
      </c>
      <c r="N439" s="4" t="s">
        <v>1875</v>
      </c>
      <c r="O439" s="4" t="s">
        <v>1622</v>
      </c>
      <c r="P439" s="4" t="s">
        <v>33</v>
      </c>
      <c r="Q439" s="4">
        <v>0</v>
      </c>
      <c r="R439" s="7">
        <v>45211</v>
      </c>
      <c r="S439" s="6">
        <v>45229</v>
      </c>
      <c r="T439" s="4" t="s">
        <v>34</v>
      </c>
      <c r="U439" s="4">
        <v>-2147.04</v>
      </c>
      <c r="V439" s="4">
        <v>0</v>
      </c>
      <c r="W439" s="4">
        <v>0</v>
      </c>
      <c r="X439" s="4" t="s">
        <v>1876</v>
      </c>
      <c r="Y439" s="4" t="s">
        <v>48</v>
      </c>
    </row>
    <row r="440" s="4" customFormat="1" spans="1:25">
      <c r="A440" s="4" t="s">
        <v>1950</v>
      </c>
      <c r="B440" s="4" t="s">
        <v>26</v>
      </c>
      <c r="C440" s="4" t="s">
        <v>27</v>
      </c>
      <c r="D440" s="4" t="s">
        <v>1386</v>
      </c>
      <c r="E440" s="4" t="s">
        <v>1951</v>
      </c>
      <c r="F440" s="6">
        <v>45225</v>
      </c>
      <c r="G440" s="6">
        <v>45226</v>
      </c>
      <c r="H440" s="4">
        <v>1</v>
      </c>
      <c r="I440" s="4">
        <v>1</v>
      </c>
      <c r="J440" s="4">
        <v>1</v>
      </c>
      <c r="K440" s="4" t="s">
        <v>30</v>
      </c>
      <c r="L440" s="4">
        <v>236.76</v>
      </c>
      <c r="M440" s="4">
        <v>236.76</v>
      </c>
      <c r="N440" s="4" t="s">
        <v>1952</v>
      </c>
      <c r="O440" s="4" t="s">
        <v>1622</v>
      </c>
      <c r="P440" s="4" t="s">
        <v>33</v>
      </c>
      <c r="Q440" s="4">
        <v>0</v>
      </c>
      <c r="R440" s="7">
        <v>45215</v>
      </c>
      <c r="S440" s="6">
        <v>45229</v>
      </c>
      <c r="T440" s="4" t="s">
        <v>34</v>
      </c>
      <c r="U440" s="4">
        <v>236.76</v>
      </c>
      <c r="V440" s="4">
        <v>0</v>
      </c>
      <c r="W440" s="4">
        <v>0</v>
      </c>
      <c r="X440" s="4" t="s">
        <v>1953</v>
      </c>
      <c r="Y440" s="4" t="s">
        <v>1954</v>
      </c>
    </row>
    <row r="441" s="4" customFormat="1" spans="1:25">
      <c r="A441" s="4" t="s">
        <v>1955</v>
      </c>
      <c r="B441" s="4" t="s">
        <v>26</v>
      </c>
      <c r="C441" s="4" t="s">
        <v>27</v>
      </c>
      <c r="D441" s="4" t="s">
        <v>187</v>
      </c>
      <c r="E441" s="4" t="s">
        <v>1111</v>
      </c>
      <c r="F441" s="6">
        <v>45225</v>
      </c>
      <c r="G441" s="6">
        <v>45226</v>
      </c>
      <c r="H441" s="4">
        <v>1</v>
      </c>
      <c r="I441" s="4">
        <v>1</v>
      </c>
      <c r="J441" s="4">
        <v>1</v>
      </c>
      <c r="K441" s="4" t="s">
        <v>30</v>
      </c>
      <c r="L441" s="4">
        <v>332.81</v>
      </c>
      <c r="M441" s="4">
        <v>332.81</v>
      </c>
      <c r="N441" s="4" t="s">
        <v>1956</v>
      </c>
      <c r="O441" s="4" t="s">
        <v>1622</v>
      </c>
      <c r="P441" s="4" t="s">
        <v>33</v>
      </c>
      <c r="Q441" s="4">
        <v>0</v>
      </c>
      <c r="R441" s="7">
        <v>45215</v>
      </c>
      <c r="S441" s="6">
        <v>45229</v>
      </c>
      <c r="T441" s="4" t="s">
        <v>34</v>
      </c>
      <c r="U441" s="4">
        <v>332.81</v>
      </c>
      <c r="V441" s="4">
        <v>0</v>
      </c>
      <c r="W441" s="4">
        <v>0</v>
      </c>
      <c r="X441" s="4" t="s">
        <v>1957</v>
      </c>
      <c r="Y441" s="4" t="s">
        <v>48</v>
      </c>
    </row>
    <row r="442" s="4" customFormat="1" spans="1:25">
      <c r="A442" s="4" t="s">
        <v>1958</v>
      </c>
      <c r="B442" s="4" t="s">
        <v>26</v>
      </c>
      <c r="C442" s="4" t="s">
        <v>27</v>
      </c>
      <c r="D442" s="4" t="s">
        <v>339</v>
      </c>
      <c r="E442" s="4" t="s">
        <v>340</v>
      </c>
      <c r="F442" s="6">
        <v>45225</v>
      </c>
      <c r="G442" s="6">
        <v>45226</v>
      </c>
      <c r="H442" s="4">
        <v>1</v>
      </c>
      <c r="I442" s="4">
        <v>1</v>
      </c>
      <c r="J442" s="4">
        <v>1</v>
      </c>
      <c r="K442" s="4" t="s">
        <v>30</v>
      </c>
      <c r="L442" s="4">
        <v>502.03</v>
      </c>
      <c r="M442" s="4">
        <v>502.03</v>
      </c>
      <c r="N442" s="4" t="s">
        <v>1959</v>
      </c>
      <c r="O442" s="4" t="s">
        <v>1622</v>
      </c>
      <c r="P442" s="4" t="s">
        <v>33</v>
      </c>
      <c r="Q442" s="4">
        <v>0</v>
      </c>
      <c r="R442" s="7">
        <v>45215.0000115741</v>
      </c>
      <c r="S442" s="6">
        <v>45229</v>
      </c>
      <c r="T442" s="4" t="s">
        <v>34</v>
      </c>
      <c r="U442" s="4">
        <v>502.03</v>
      </c>
      <c r="V442" s="4">
        <v>0</v>
      </c>
      <c r="W442" s="4">
        <v>0</v>
      </c>
      <c r="X442" s="4" t="s">
        <v>1960</v>
      </c>
      <c r="Y442" s="4" t="s">
        <v>1961</v>
      </c>
    </row>
    <row r="443" s="4" customFormat="1" spans="1:25">
      <c r="A443" s="4" t="s">
        <v>1962</v>
      </c>
      <c r="B443" s="4" t="s">
        <v>26</v>
      </c>
      <c r="C443" s="4" t="s">
        <v>27</v>
      </c>
      <c r="D443" s="4" t="s">
        <v>1106</v>
      </c>
      <c r="E443" s="4" t="s">
        <v>82</v>
      </c>
      <c r="F443" s="6">
        <v>45223</v>
      </c>
      <c r="G443" s="6">
        <v>45226</v>
      </c>
      <c r="H443" s="4">
        <v>1</v>
      </c>
      <c r="I443" s="4">
        <v>3</v>
      </c>
      <c r="J443" s="4">
        <v>3</v>
      </c>
      <c r="K443" s="4" t="s">
        <v>30</v>
      </c>
      <c r="L443" s="4">
        <v>1104.06</v>
      </c>
      <c r="M443" s="4">
        <v>1104.06</v>
      </c>
      <c r="N443" s="4" t="s">
        <v>1963</v>
      </c>
      <c r="O443" s="4" t="s">
        <v>1622</v>
      </c>
      <c r="P443" s="4" t="s">
        <v>33</v>
      </c>
      <c r="Q443" s="4">
        <v>0</v>
      </c>
      <c r="R443" s="7">
        <v>45215</v>
      </c>
      <c r="S443" s="6">
        <v>45229</v>
      </c>
      <c r="T443" s="4" t="s">
        <v>34</v>
      </c>
      <c r="U443" s="4">
        <v>1104.06</v>
      </c>
      <c r="V443" s="4">
        <v>0</v>
      </c>
      <c r="W443" s="4">
        <v>0</v>
      </c>
      <c r="X443" s="4" t="s">
        <v>1964</v>
      </c>
      <c r="Y443" s="4" t="s">
        <v>1965</v>
      </c>
    </row>
    <row r="444" s="4" customFormat="1" spans="1:25">
      <c r="A444" s="4" t="s">
        <v>1966</v>
      </c>
      <c r="B444" s="4" t="s">
        <v>26</v>
      </c>
      <c r="C444" s="4" t="s">
        <v>27</v>
      </c>
      <c r="D444" s="4" t="s">
        <v>1967</v>
      </c>
      <c r="E444" s="4" t="s">
        <v>1968</v>
      </c>
      <c r="F444" s="6">
        <v>45225</v>
      </c>
      <c r="G444" s="6">
        <v>45226</v>
      </c>
      <c r="H444" s="4">
        <v>1</v>
      </c>
      <c r="I444" s="4">
        <v>1</v>
      </c>
      <c r="J444" s="4">
        <v>1</v>
      </c>
      <c r="K444" s="4" t="s">
        <v>30</v>
      </c>
      <c r="L444" s="4">
        <v>301.55</v>
      </c>
      <c r="M444" s="4">
        <v>301.55</v>
      </c>
      <c r="N444" s="4" t="s">
        <v>1969</v>
      </c>
      <c r="O444" s="4" t="s">
        <v>1622</v>
      </c>
      <c r="P444" s="4" t="s">
        <v>33</v>
      </c>
      <c r="Q444" s="4">
        <v>0</v>
      </c>
      <c r="R444" s="7">
        <v>45215</v>
      </c>
      <c r="S444" s="6">
        <v>45229</v>
      </c>
      <c r="T444" s="4" t="s">
        <v>34</v>
      </c>
      <c r="U444" s="4">
        <v>301.55</v>
      </c>
      <c r="V444" s="4">
        <v>0</v>
      </c>
      <c r="W444" s="4">
        <v>0</v>
      </c>
      <c r="X444" s="4" t="s">
        <v>1970</v>
      </c>
      <c r="Y444" s="4" t="s">
        <v>1971</v>
      </c>
    </row>
    <row r="445" s="4" customFormat="1" spans="1:25">
      <c r="A445" s="4" t="s">
        <v>1972</v>
      </c>
      <c r="B445" s="4" t="s">
        <v>26</v>
      </c>
      <c r="C445" s="4" t="s">
        <v>27</v>
      </c>
      <c r="D445" s="4" t="s">
        <v>1973</v>
      </c>
      <c r="E445" s="4" t="s">
        <v>1742</v>
      </c>
      <c r="F445" s="6">
        <v>45222</v>
      </c>
      <c r="G445" s="6">
        <v>45226</v>
      </c>
      <c r="H445" s="4">
        <v>1</v>
      </c>
      <c r="I445" s="4">
        <v>4</v>
      </c>
      <c r="J445" s="4">
        <v>4</v>
      </c>
      <c r="K445" s="4" t="s">
        <v>30</v>
      </c>
      <c r="L445" s="4">
        <v>2986.12</v>
      </c>
      <c r="M445" s="4">
        <v>2986.12</v>
      </c>
      <c r="N445" s="4" t="s">
        <v>1974</v>
      </c>
      <c r="O445" s="4" t="s">
        <v>1622</v>
      </c>
      <c r="P445" s="4" t="s">
        <v>33</v>
      </c>
      <c r="Q445" s="4">
        <v>0</v>
      </c>
      <c r="R445" s="7">
        <v>45216.0000115741</v>
      </c>
      <c r="S445" s="6">
        <v>45229</v>
      </c>
      <c r="T445" s="4" t="s">
        <v>34</v>
      </c>
      <c r="U445" s="4">
        <v>2986.12</v>
      </c>
      <c r="V445" s="4">
        <v>0</v>
      </c>
      <c r="W445" s="4">
        <v>0</v>
      </c>
      <c r="X445" s="4" t="s">
        <v>1975</v>
      </c>
      <c r="Y445" s="4" t="s">
        <v>48</v>
      </c>
    </row>
    <row r="446" s="4" customFormat="1" spans="1:25">
      <c r="A446" s="4" t="s">
        <v>1790</v>
      </c>
      <c r="B446" s="4" t="s">
        <v>26</v>
      </c>
      <c r="C446" s="4" t="s">
        <v>52</v>
      </c>
      <c r="D446" s="4" t="s">
        <v>1791</v>
      </c>
      <c r="E446" s="4" t="s">
        <v>1372</v>
      </c>
      <c r="F446" s="6">
        <v>45224</v>
      </c>
      <c r="G446" s="6">
        <v>45226</v>
      </c>
      <c r="H446" s="4">
        <v>1</v>
      </c>
      <c r="I446" s="4">
        <v>2</v>
      </c>
      <c r="J446" s="4">
        <v>2</v>
      </c>
      <c r="K446" s="4" t="s">
        <v>30</v>
      </c>
      <c r="L446" s="4">
        <v>-250.56</v>
      </c>
      <c r="M446" s="4">
        <v>-250.56</v>
      </c>
      <c r="N446" s="4" t="s">
        <v>1792</v>
      </c>
      <c r="O446" s="4" t="s">
        <v>1622</v>
      </c>
      <c r="P446" s="4" t="s">
        <v>33</v>
      </c>
      <c r="Q446" s="4">
        <v>0</v>
      </c>
      <c r="R446" s="7">
        <v>45206</v>
      </c>
      <c r="S446" s="6">
        <v>45229</v>
      </c>
      <c r="T446" s="4" t="s">
        <v>34</v>
      </c>
      <c r="U446" s="4">
        <v>-250.56</v>
      </c>
      <c r="V446" s="4">
        <v>0</v>
      </c>
      <c r="W446" s="4">
        <v>0</v>
      </c>
      <c r="X446" s="4" t="s">
        <v>1793</v>
      </c>
      <c r="Y446" s="4" t="s">
        <v>1794</v>
      </c>
    </row>
    <row r="447" s="4" customFormat="1" spans="1:25">
      <c r="A447" s="4" t="s">
        <v>1976</v>
      </c>
      <c r="B447" s="4" t="s">
        <v>26</v>
      </c>
      <c r="C447" s="4" t="s">
        <v>27</v>
      </c>
      <c r="D447" s="4" t="s">
        <v>1115</v>
      </c>
      <c r="E447" s="4" t="s">
        <v>1116</v>
      </c>
      <c r="F447" s="6">
        <v>45222</v>
      </c>
      <c r="G447" s="6">
        <v>45226</v>
      </c>
      <c r="H447" s="4">
        <v>3</v>
      </c>
      <c r="I447" s="4">
        <v>4</v>
      </c>
      <c r="J447" s="4">
        <v>12</v>
      </c>
      <c r="K447" s="4" t="s">
        <v>30</v>
      </c>
      <c r="L447" s="4">
        <v>3145.44</v>
      </c>
      <c r="M447" s="4">
        <v>3145.44</v>
      </c>
      <c r="N447" s="4" t="s">
        <v>1977</v>
      </c>
      <c r="O447" s="4" t="s">
        <v>1622</v>
      </c>
      <c r="P447" s="4" t="s">
        <v>33</v>
      </c>
      <c r="Q447" s="4">
        <v>0</v>
      </c>
      <c r="R447" s="7">
        <v>45216</v>
      </c>
      <c r="S447" s="6">
        <v>45229</v>
      </c>
      <c r="T447" s="4" t="s">
        <v>34</v>
      </c>
      <c r="U447" s="4">
        <v>3145.44</v>
      </c>
      <c r="V447" s="4">
        <v>0</v>
      </c>
      <c r="W447" s="4">
        <v>0</v>
      </c>
      <c r="X447" s="4" t="s">
        <v>1978</v>
      </c>
      <c r="Y447" s="4" t="s">
        <v>48</v>
      </c>
    </row>
    <row r="448" s="4" customFormat="1" spans="1:25">
      <c r="A448" s="4" t="s">
        <v>1976</v>
      </c>
      <c r="B448" s="4" t="s">
        <v>26</v>
      </c>
      <c r="C448" s="4" t="s">
        <v>52</v>
      </c>
      <c r="D448" s="4" t="s">
        <v>1115</v>
      </c>
      <c r="E448" s="4" t="s">
        <v>1116</v>
      </c>
      <c r="F448" s="6">
        <v>45222</v>
      </c>
      <c r="G448" s="6">
        <v>45226</v>
      </c>
      <c r="H448" s="4">
        <v>3</v>
      </c>
      <c r="I448" s="4">
        <v>4</v>
      </c>
      <c r="J448" s="4">
        <v>12</v>
      </c>
      <c r="K448" s="4" t="s">
        <v>30</v>
      </c>
      <c r="L448" s="4">
        <v>-3145.44</v>
      </c>
      <c r="M448" s="4">
        <v>-3145.44</v>
      </c>
      <c r="N448" s="4" t="s">
        <v>1977</v>
      </c>
      <c r="O448" s="4" t="s">
        <v>1622</v>
      </c>
      <c r="P448" s="4" t="s">
        <v>33</v>
      </c>
      <c r="Q448" s="4">
        <v>0</v>
      </c>
      <c r="R448" s="7">
        <v>45216</v>
      </c>
      <c r="S448" s="6">
        <v>45229</v>
      </c>
      <c r="T448" s="4" t="s">
        <v>34</v>
      </c>
      <c r="U448" s="4">
        <v>-3145.44</v>
      </c>
      <c r="V448" s="4">
        <v>0</v>
      </c>
      <c r="W448" s="4">
        <v>0</v>
      </c>
      <c r="X448" s="4" t="s">
        <v>1978</v>
      </c>
      <c r="Y448" s="4" t="s">
        <v>48</v>
      </c>
    </row>
    <row r="449" s="4" customFormat="1" spans="1:25">
      <c r="A449" s="4" t="s">
        <v>1979</v>
      </c>
      <c r="B449" s="4" t="s">
        <v>26</v>
      </c>
      <c r="C449" s="4" t="s">
        <v>27</v>
      </c>
      <c r="D449" s="4" t="s">
        <v>686</v>
      </c>
      <c r="E449" s="4" t="s">
        <v>1980</v>
      </c>
      <c r="F449" s="6">
        <v>45224</v>
      </c>
      <c r="G449" s="6">
        <v>45226</v>
      </c>
      <c r="H449" s="4">
        <v>1</v>
      </c>
      <c r="I449" s="4">
        <v>2</v>
      </c>
      <c r="J449" s="4">
        <v>2</v>
      </c>
      <c r="K449" s="4" t="s">
        <v>30</v>
      </c>
      <c r="L449" s="4">
        <v>1032.72</v>
      </c>
      <c r="M449" s="4">
        <v>1032.72</v>
      </c>
      <c r="N449" s="4" t="s">
        <v>1981</v>
      </c>
      <c r="O449" s="4" t="s">
        <v>1622</v>
      </c>
      <c r="P449" s="4" t="s">
        <v>33</v>
      </c>
      <c r="Q449" s="4">
        <v>0</v>
      </c>
      <c r="R449" s="7">
        <v>45217</v>
      </c>
      <c r="S449" s="6">
        <v>45229</v>
      </c>
      <c r="T449" s="4" t="s">
        <v>34</v>
      </c>
      <c r="U449" s="4">
        <v>1032.72</v>
      </c>
      <c r="V449" s="4">
        <v>0</v>
      </c>
      <c r="W449" s="4">
        <v>0</v>
      </c>
      <c r="X449" s="4" t="s">
        <v>1982</v>
      </c>
      <c r="Y449" s="4" t="s">
        <v>48</v>
      </c>
    </row>
    <row r="450" s="4" customFormat="1" spans="1:25">
      <c r="A450" s="4" t="s">
        <v>1983</v>
      </c>
      <c r="B450" s="4" t="s">
        <v>26</v>
      </c>
      <c r="C450" s="4" t="s">
        <v>27</v>
      </c>
      <c r="D450" s="4" t="s">
        <v>1984</v>
      </c>
      <c r="E450" s="4" t="s">
        <v>912</v>
      </c>
      <c r="F450" s="6">
        <v>45219</v>
      </c>
      <c r="G450" s="6">
        <v>45226</v>
      </c>
      <c r="H450" s="4">
        <v>1</v>
      </c>
      <c r="I450" s="4">
        <v>7</v>
      </c>
      <c r="J450" s="4">
        <v>7</v>
      </c>
      <c r="K450" s="4" t="s">
        <v>30</v>
      </c>
      <c r="L450" s="4">
        <v>7138.39</v>
      </c>
      <c r="M450" s="4">
        <v>7138.39</v>
      </c>
      <c r="N450" s="4" t="s">
        <v>1985</v>
      </c>
      <c r="O450" s="4" t="s">
        <v>1622</v>
      </c>
      <c r="P450" s="4" t="s">
        <v>33</v>
      </c>
      <c r="Q450" s="4">
        <v>0</v>
      </c>
      <c r="R450" s="7">
        <v>45217</v>
      </c>
      <c r="S450" s="6">
        <v>45229</v>
      </c>
      <c r="T450" s="4" t="s">
        <v>34</v>
      </c>
      <c r="U450" s="4">
        <v>7138.39</v>
      </c>
      <c r="V450" s="4">
        <v>0</v>
      </c>
      <c r="W450" s="4">
        <v>0</v>
      </c>
      <c r="X450" s="4" t="s">
        <v>1986</v>
      </c>
      <c r="Y450" s="4" t="s">
        <v>48</v>
      </c>
    </row>
    <row r="451" s="4" customFormat="1" spans="1:25">
      <c r="A451" s="4" t="s">
        <v>1987</v>
      </c>
      <c r="B451" s="4" t="s">
        <v>26</v>
      </c>
      <c r="C451" s="4" t="s">
        <v>27</v>
      </c>
      <c r="D451" s="4" t="s">
        <v>1988</v>
      </c>
      <c r="E451" s="4" t="s">
        <v>1989</v>
      </c>
      <c r="F451" s="6">
        <v>45225</v>
      </c>
      <c r="G451" s="6">
        <v>45226</v>
      </c>
      <c r="H451" s="4">
        <v>1</v>
      </c>
      <c r="I451" s="4">
        <v>1</v>
      </c>
      <c r="J451" s="4">
        <v>1</v>
      </c>
      <c r="K451" s="4" t="s">
        <v>30</v>
      </c>
      <c r="L451" s="4">
        <v>1471.11</v>
      </c>
      <c r="M451" s="4">
        <v>1471.11</v>
      </c>
      <c r="N451" s="4" t="s">
        <v>1990</v>
      </c>
      <c r="O451" s="4" t="s">
        <v>1622</v>
      </c>
      <c r="P451" s="4" t="s">
        <v>33</v>
      </c>
      <c r="Q451" s="4">
        <v>0</v>
      </c>
      <c r="R451" s="7">
        <v>45217</v>
      </c>
      <c r="S451" s="6">
        <v>45229</v>
      </c>
      <c r="T451" s="4" t="s">
        <v>34</v>
      </c>
      <c r="U451" s="4">
        <v>1471.11</v>
      </c>
      <c r="V451" s="4">
        <v>0</v>
      </c>
      <c r="W451" s="4">
        <v>0</v>
      </c>
      <c r="X451" s="4" t="s">
        <v>1991</v>
      </c>
      <c r="Y451" s="4" t="s">
        <v>1992</v>
      </c>
    </row>
    <row r="452" s="4" customFormat="1" spans="1:25">
      <c r="A452" s="4" t="s">
        <v>1993</v>
      </c>
      <c r="B452" s="4" t="s">
        <v>26</v>
      </c>
      <c r="C452" s="4" t="s">
        <v>27</v>
      </c>
      <c r="D452" s="4" t="s">
        <v>1994</v>
      </c>
      <c r="E452" s="4" t="s">
        <v>55</v>
      </c>
      <c r="F452" s="6">
        <v>45223</v>
      </c>
      <c r="G452" s="6">
        <v>45226</v>
      </c>
      <c r="H452" s="4">
        <v>1</v>
      </c>
      <c r="I452" s="4">
        <v>3</v>
      </c>
      <c r="J452" s="4">
        <v>3</v>
      </c>
      <c r="K452" s="4" t="s">
        <v>30</v>
      </c>
      <c r="L452" s="4">
        <v>2576.52</v>
      </c>
      <c r="M452" s="4">
        <v>2576.52</v>
      </c>
      <c r="N452" s="4" t="s">
        <v>1995</v>
      </c>
      <c r="O452" s="4" t="s">
        <v>1622</v>
      </c>
      <c r="P452" s="4" t="s">
        <v>33</v>
      </c>
      <c r="Q452" s="4">
        <v>0</v>
      </c>
      <c r="R452" s="7">
        <v>45217</v>
      </c>
      <c r="S452" s="6">
        <v>45229</v>
      </c>
      <c r="T452" s="4" t="s">
        <v>34</v>
      </c>
      <c r="U452" s="4">
        <v>2576.52</v>
      </c>
      <c r="V452" s="4">
        <v>0</v>
      </c>
      <c r="W452" s="4">
        <v>0</v>
      </c>
      <c r="X452" s="4" t="s">
        <v>1996</v>
      </c>
      <c r="Y452" s="4" t="s">
        <v>48</v>
      </c>
    </row>
    <row r="453" s="4" customFormat="1" spans="1:25">
      <c r="A453" s="4" t="s">
        <v>1997</v>
      </c>
      <c r="B453" s="4" t="s">
        <v>26</v>
      </c>
      <c r="C453" s="4" t="s">
        <v>27</v>
      </c>
      <c r="D453" s="4" t="s">
        <v>1200</v>
      </c>
      <c r="E453" s="4" t="s">
        <v>1998</v>
      </c>
      <c r="F453" s="6">
        <v>45224</v>
      </c>
      <c r="G453" s="6">
        <v>45226</v>
      </c>
      <c r="H453" s="4">
        <v>2</v>
      </c>
      <c r="I453" s="4">
        <v>2</v>
      </c>
      <c r="J453" s="4">
        <v>4</v>
      </c>
      <c r="K453" s="4" t="s">
        <v>30</v>
      </c>
      <c r="L453" s="4">
        <v>1896.94</v>
      </c>
      <c r="M453" s="4">
        <v>1896.94</v>
      </c>
      <c r="N453" s="4" t="s">
        <v>1999</v>
      </c>
      <c r="O453" s="4" t="s">
        <v>1622</v>
      </c>
      <c r="P453" s="4" t="s">
        <v>33</v>
      </c>
      <c r="Q453" s="4">
        <v>0</v>
      </c>
      <c r="R453" s="7">
        <v>45217</v>
      </c>
      <c r="S453" s="6">
        <v>45229</v>
      </c>
      <c r="T453" s="4" t="s">
        <v>34</v>
      </c>
      <c r="U453" s="4">
        <v>1896.94</v>
      </c>
      <c r="V453" s="4">
        <v>0</v>
      </c>
      <c r="W453" s="4">
        <v>0</v>
      </c>
      <c r="X453" s="4" t="s">
        <v>2000</v>
      </c>
      <c r="Y453" s="4" t="s">
        <v>48</v>
      </c>
    </row>
    <row r="454" s="4" customFormat="1" spans="1:25">
      <c r="A454" s="4" t="s">
        <v>1993</v>
      </c>
      <c r="B454" s="4" t="s">
        <v>26</v>
      </c>
      <c r="C454" s="4" t="s">
        <v>52</v>
      </c>
      <c r="D454" s="4" t="s">
        <v>1994</v>
      </c>
      <c r="E454" s="4" t="s">
        <v>55</v>
      </c>
      <c r="F454" s="6">
        <v>45223</v>
      </c>
      <c r="G454" s="6">
        <v>45226</v>
      </c>
      <c r="H454" s="4">
        <v>1</v>
      </c>
      <c r="I454" s="4">
        <v>3</v>
      </c>
      <c r="J454" s="4">
        <v>3</v>
      </c>
      <c r="K454" s="4" t="s">
        <v>30</v>
      </c>
      <c r="L454" s="4">
        <v>-2576.52</v>
      </c>
      <c r="M454" s="4">
        <v>-2576.52</v>
      </c>
      <c r="N454" s="4" t="s">
        <v>1995</v>
      </c>
      <c r="O454" s="4" t="s">
        <v>1622</v>
      </c>
      <c r="P454" s="4" t="s">
        <v>33</v>
      </c>
      <c r="Q454" s="4">
        <v>0</v>
      </c>
      <c r="R454" s="7">
        <v>45217</v>
      </c>
      <c r="S454" s="6">
        <v>45229</v>
      </c>
      <c r="T454" s="4" t="s">
        <v>34</v>
      </c>
      <c r="U454" s="4">
        <v>-2576.52</v>
      </c>
      <c r="V454" s="4">
        <v>0</v>
      </c>
      <c r="W454" s="4">
        <v>0</v>
      </c>
      <c r="X454" s="4" t="s">
        <v>1996</v>
      </c>
      <c r="Y454" s="4" t="s">
        <v>48</v>
      </c>
    </row>
    <row r="455" s="4" customFormat="1" spans="1:25">
      <c r="A455" s="4" t="s">
        <v>2001</v>
      </c>
      <c r="B455" s="4" t="s">
        <v>26</v>
      </c>
      <c r="C455" s="4" t="s">
        <v>27</v>
      </c>
      <c r="D455" s="4" t="s">
        <v>2002</v>
      </c>
      <c r="E455" s="4" t="s">
        <v>2003</v>
      </c>
      <c r="F455" s="6">
        <v>45222</v>
      </c>
      <c r="G455" s="6">
        <v>45226</v>
      </c>
      <c r="H455" s="4">
        <v>2</v>
      </c>
      <c r="I455" s="4">
        <v>4</v>
      </c>
      <c r="J455" s="4">
        <v>8</v>
      </c>
      <c r="K455" s="4" t="s">
        <v>30</v>
      </c>
      <c r="L455" s="4">
        <v>4183.84</v>
      </c>
      <c r="M455" s="4">
        <v>4183.84</v>
      </c>
      <c r="N455" s="4" t="s">
        <v>2004</v>
      </c>
      <c r="O455" s="4" t="s">
        <v>1622</v>
      </c>
      <c r="P455" s="4" t="s">
        <v>33</v>
      </c>
      <c r="Q455" s="4">
        <v>0</v>
      </c>
      <c r="R455" s="7">
        <v>45217</v>
      </c>
      <c r="S455" s="6">
        <v>45229</v>
      </c>
      <c r="T455" s="4" t="s">
        <v>34</v>
      </c>
      <c r="U455" s="4">
        <v>4183.84</v>
      </c>
      <c r="V455" s="4">
        <v>0</v>
      </c>
      <c r="W455" s="4">
        <v>0</v>
      </c>
      <c r="X455" s="4" t="s">
        <v>2005</v>
      </c>
      <c r="Y455" s="4" t="s">
        <v>2006</v>
      </c>
    </row>
    <row r="456" s="4" customFormat="1" spans="1:25">
      <c r="A456" s="4" t="s">
        <v>2007</v>
      </c>
      <c r="B456" s="4" t="s">
        <v>26</v>
      </c>
      <c r="C456" s="4" t="s">
        <v>27</v>
      </c>
      <c r="D456" s="4" t="s">
        <v>728</v>
      </c>
      <c r="E456" s="4" t="s">
        <v>896</v>
      </c>
      <c r="F456" s="6">
        <v>45223</v>
      </c>
      <c r="G456" s="6">
        <v>45226</v>
      </c>
      <c r="H456" s="4">
        <v>1</v>
      </c>
      <c r="I456" s="4">
        <v>3</v>
      </c>
      <c r="J456" s="4">
        <v>3</v>
      </c>
      <c r="K456" s="4" t="s">
        <v>30</v>
      </c>
      <c r="L456" s="4">
        <v>314.19</v>
      </c>
      <c r="M456" s="4">
        <v>314.19</v>
      </c>
      <c r="N456" s="4" t="s">
        <v>2008</v>
      </c>
      <c r="O456" s="4" t="s">
        <v>1622</v>
      </c>
      <c r="P456" s="4" t="s">
        <v>33</v>
      </c>
      <c r="Q456" s="4">
        <v>0</v>
      </c>
      <c r="R456" s="7">
        <v>45217</v>
      </c>
      <c r="S456" s="6">
        <v>45229</v>
      </c>
      <c r="T456" s="4" t="s">
        <v>34</v>
      </c>
      <c r="U456" s="4">
        <v>314.19</v>
      </c>
      <c r="V456" s="4">
        <v>0</v>
      </c>
      <c r="W456" s="4">
        <v>0</v>
      </c>
      <c r="X456" s="4" t="s">
        <v>2009</v>
      </c>
      <c r="Y456" s="4" t="s">
        <v>2010</v>
      </c>
    </row>
    <row r="457" s="4" customFormat="1" spans="1:25">
      <c r="A457" s="4" t="s">
        <v>1925</v>
      </c>
      <c r="B457" s="4" t="s">
        <v>26</v>
      </c>
      <c r="C457" s="4" t="s">
        <v>52</v>
      </c>
      <c r="D457" s="4" t="s">
        <v>1840</v>
      </c>
      <c r="E457" s="4" t="s">
        <v>1926</v>
      </c>
      <c r="F457" s="6">
        <v>45221</v>
      </c>
      <c r="G457" s="6">
        <v>45226</v>
      </c>
      <c r="H457" s="4">
        <v>2</v>
      </c>
      <c r="I457" s="4">
        <v>5</v>
      </c>
      <c r="J457" s="4">
        <v>10</v>
      </c>
      <c r="K457" s="4" t="s">
        <v>30</v>
      </c>
      <c r="L457" s="4">
        <v>-19774.7</v>
      </c>
      <c r="M457" s="4">
        <v>-19774.7</v>
      </c>
      <c r="N457" s="4" t="s">
        <v>1927</v>
      </c>
      <c r="O457" s="4" t="s">
        <v>1622</v>
      </c>
      <c r="P457" s="4" t="s">
        <v>33</v>
      </c>
      <c r="Q457" s="4">
        <v>0</v>
      </c>
      <c r="R457" s="7">
        <v>45213.0000115741</v>
      </c>
      <c r="S457" s="6">
        <v>45229</v>
      </c>
      <c r="T457" s="4" t="s">
        <v>34</v>
      </c>
      <c r="U457" s="4">
        <v>-19774.7</v>
      </c>
      <c r="V457" s="4">
        <v>0</v>
      </c>
      <c r="W457" s="4">
        <v>0</v>
      </c>
      <c r="X457" s="4" t="s">
        <v>1928</v>
      </c>
      <c r="Y457" s="4" t="s">
        <v>48</v>
      </c>
    </row>
    <row r="458" s="4" customFormat="1" spans="1:25">
      <c r="A458" s="4" t="s">
        <v>2011</v>
      </c>
      <c r="B458" s="4" t="s">
        <v>26</v>
      </c>
      <c r="C458" s="4" t="s">
        <v>27</v>
      </c>
      <c r="D458" s="4" t="s">
        <v>2012</v>
      </c>
      <c r="E458" s="4" t="s">
        <v>2013</v>
      </c>
      <c r="F458" s="6">
        <v>45223</v>
      </c>
      <c r="G458" s="6">
        <v>45226</v>
      </c>
      <c r="H458" s="4">
        <v>1</v>
      </c>
      <c r="I458" s="4">
        <v>3</v>
      </c>
      <c r="J458" s="4">
        <v>3</v>
      </c>
      <c r="K458" s="4" t="s">
        <v>30</v>
      </c>
      <c r="L458" s="4">
        <v>1053.84</v>
      </c>
      <c r="M458" s="4">
        <v>1053.84</v>
      </c>
      <c r="N458" s="4" t="s">
        <v>2014</v>
      </c>
      <c r="O458" s="4" t="s">
        <v>1622</v>
      </c>
      <c r="P458" s="4" t="s">
        <v>33</v>
      </c>
      <c r="Q458" s="4">
        <v>0</v>
      </c>
      <c r="R458" s="7">
        <v>45217.0000115741</v>
      </c>
      <c r="S458" s="6">
        <v>45229</v>
      </c>
      <c r="T458" s="4" t="s">
        <v>34</v>
      </c>
      <c r="U458" s="4">
        <v>1053.84</v>
      </c>
      <c r="V458" s="4">
        <v>0</v>
      </c>
      <c r="W458" s="4">
        <v>0</v>
      </c>
      <c r="X458" s="4" t="s">
        <v>2015</v>
      </c>
      <c r="Y458" s="4" t="s">
        <v>48</v>
      </c>
    </row>
    <row r="459" s="4" customFormat="1" spans="1:25">
      <c r="A459" s="4" t="s">
        <v>2016</v>
      </c>
      <c r="B459" s="4" t="s">
        <v>26</v>
      </c>
      <c r="C459" s="4" t="s">
        <v>27</v>
      </c>
      <c r="D459" s="4" t="s">
        <v>2017</v>
      </c>
      <c r="E459" s="4" t="s">
        <v>2018</v>
      </c>
      <c r="F459" s="6">
        <v>45219</v>
      </c>
      <c r="G459" s="6">
        <v>45226</v>
      </c>
      <c r="H459" s="4">
        <v>1</v>
      </c>
      <c r="I459" s="4">
        <v>7</v>
      </c>
      <c r="J459" s="4">
        <v>7</v>
      </c>
      <c r="K459" s="4" t="s">
        <v>30</v>
      </c>
      <c r="L459" s="4">
        <v>1990.71</v>
      </c>
      <c r="M459" s="4">
        <v>1990.71</v>
      </c>
      <c r="N459" s="4" t="s">
        <v>2019</v>
      </c>
      <c r="O459" s="4" t="s">
        <v>1622</v>
      </c>
      <c r="P459" s="4" t="s">
        <v>33</v>
      </c>
      <c r="Q459" s="4">
        <v>0</v>
      </c>
      <c r="R459" s="7">
        <v>45217.0000115741</v>
      </c>
      <c r="S459" s="6">
        <v>45229</v>
      </c>
      <c r="T459" s="4" t="s">
        <v>34</v>
      </c>
      <c r="U459" s="4">
        <v>1990.71</v>
      </c>
      <c r="V459" s="4">
        <v>0</v>
      </c>
      <c r="W459" s="4">
        <v>0</v>
      </c>
      <c r="X459" s="4" t="s">
        <v>2020</v>
      </c>
      <c r="Y459" s="4" t="s">
        <v>48</v>
      </c>
    </row>
    <row r="460" s="4" customFormat="1" spans="1:25">
      <c r="A460" s="4" t="s">
        <v>2021</v>
      </c>
      <c r="B460" s="4" t="s">
        <v>26</v>
      </c>
      <c r="C460" s="4" t="s">
        <v>27</v>
      </c>
      <c r="D460" s="4" t="s">
        <v>2022</v>
      </c>
      <c r="E460" s="4" t="s">
        <v>2023</v>
      </c>
      <c r="F460" s="6">
        <v>45223</v>
      </c>
      <c r="G460" s="6">
        <v>45226</v>
      </c>
      <c r="H460" s="4">
        <v>1</v>
      </c>
      <c r="I460" s="4">
        <v>3</v>
      </c>
      <c r="J460" s="4">
        <v>3</v>
      </c>
      <c r="K460" s="4" t="s">
        <v>30</v>
      </c>
      <c r="L460" s="4">
        <v>1594.17</v>
      </c>
      <c r="M460" s="4">
        <v>1594.17</v>
      </c>
      <c r="N460" s="4" t="s">
        <v>2024</v>
      </c>
      <c r="O460" s="4" t="s">
        <v>1622</v>
      </c>
      <c r="P460" s="4" t="s">
        <v>33</v>
      </c>
      <c r="Q460" s="4">
        <v>0</v>
      </c>
      <c r="R460" s="7">
        <v>45218</v>
      </c>
      <c r="S460" s="6">
        <v>45229</v>
      </c>
      <c r="T460" s="4" t="s">
        <v>34</v>
      </c>
      <c r="U460" s="4">
        <v>1594.17</v>
      </c>
      <c r="V460" s="4">
        <v>0</v>
      </c>
      <c r="W460" s="4">
        <v>0</v>
      </c>
      <c r="X460" s="4" t="s">
        <v>2025</v>
      </c>
      <c r="Y460" s="4" t="s">
        <v>2026</v>
      </c>
    </row>
    <row r="461" s="4" customFormat="1" spans="1:25">
      <c r="A461" s="4" t="s">
        <v>2027</v>
      </c>
      <c r="B461" s="4" t="s">
        <v>26</v>
      </c>
      <c r="C461" s="4" t="s">
        <v>27</v>
      </c>
      <c r="D461" s="4" t="s">
        <v>2028</v>
      </c>
      <c r="E461" s="4" t="s">
        <v>2029</v>
      </c>
      <c r="F461" s="6">
        <v>45224</v>
      </c>
      <c r="G461" s="6">
        <v>45226</v>
      </c>
      <c r="H461" s="4">
        <v>1</v>
      </c>
      <c r="I461" s="4">
        <v>2</v>
      </c>
      <c r="J461" s="4">
        <v>2</v>
      </c>
      <c r="K461" s="4" t="s">
        <v>30</v>
      </c>
      <c r="L461" s="4">
        <v>1221.84</v>
      </c>
      <c r="M461" s="4">
        <v>1221.84</v>
      </c>
      <c r="N461" s="4" t="s">
        <v>2030</v>
      </c>
      <c r="O461" s="4" t="s">
        <v>1622</v>
      </c>
      <c r="P461" s="4" t="s">
        <v>33</v>
      </c>
      <c r="Q461" s="4">
        <v>0</v>
      </c>
      <c r="R461" s="7">
        <v>45218</v>
      </c>
      <c r="S461" s="6">
        <v>45229</v>
      </c>
      <c r="T461" s="4" t="s">
        <v>34</v>
      </c>
      <c r="U461" s="4">
        <v>1221.84</v>
      </c>
      <c r="V461" s="4">
        <v>0</v>
      </c>
      <c r="W461" s="4">
        <v>0</v>
      </c>
      <c r="X461" s="4" t="s">
        <v>2031</v>
      </c>
      <c r="Y461" s="4" t="s">
        <v>2032</v>
      </c>
    </row>
    <row r="462" s="4" customFormat="1" spans="1:25">
      <c r="A462" s="4" t="s">
        <v>2033</v>
      </c>
      <c r="B462" s="4" t="s">
        <v>26</v>
      </c>
      <c r="C462" s="4" t="s">
        <v>27</v>
      </c>
      <c r="D462" s="4" t="s">
        <v>664</v>
      </c>
      <c r="E462" s="4" t="s">
        <v>1819</v>
      </c>
      <c r="F462" s="6">
        <v>45225</v>
      </c>
      <c r="G462" s="6">
        <v>45226</v>
      </c>
      <c r="H462" s="4">
        <v>1</v>
      </c>
      <c r="I462" s="4">
        <v>1</v>
      </c>
      <c r="J462" s="4">
        <v>1</v>
      </c>
      <c r="K462" s="4" t="s">
        <v>30</v>
      </c>
      <c r="L462" s="4">
        <v>676.07</v>
      </c>
      <c r="M462" s="4">
        <v>676.07</v>
      </c>
      <c r="N462" s="4" t="s">
        <v>2034</v>
      </c>
      <c r="O462" s="4" t="s">
        <v>1622</v>
      </c>
      <c r="P462" s="4" t="s">
        <v>33</v>
      </c>
      <c r="Q462" s="4">
        <v>0</v>
      </c>
      <c r="R462" s="7">
        <v>45218.0000115741</v>
      </c>
      <c r="S462" s="6">
        <v>45229</v>
      </c>
      <c r="T462" s="4" t="s">
        <v>34</v>
      </c>
      <c r="U462" s="4">
        <v>676.07</v>
      </c>
      <c r="V462" s="4">
        <v>0</v>
      </c>
      <c r="W462" s="4">
        <v>0</v>
      </c>
      <c r="X462" s="4" t="s">
        <v>2035</v>
      </c>
      <c r="Y462" s="4" t="s">
        <v>2036</v>
      </c>
    </row>
    <row r="463" s="4" customFormat="1" spans="1:25">
      <c r="A463" s="4" t="s">
        <v>2037</v>
      </c>
      <c r="B463" s="4" t="s">
        <v>26</v>
      </c>
      <c r="C463" s="4" t="s">
        <v>27</v>
      </c>
      <c r="D463" s="4" t="s">
        <v>2038</v>
      </c>
      <c r="E463" s="4" t="s">
        <v>431</v>
      </c>
      <c r="F463" s="6">
        <v>45221</v>
      </c>
      <c r="G463" s="6">
        <v>45226</v>
      </c>
      <c r="H463" s="4">
        <v>1</v>
      </c>
      <c r="I463" s="4">
        <v>5</v>
      </c>
      <c r="J463" s="4">
        <v>5</v>
      </c>
      <c r="K463" s="4" t="s">
        <v>30</v>
      </c>
      <c r="L463" s="4">
        <v>1257.99</v>
      </c>
      <c r="M463" s="4">
        <v>1257.99</v>
      </c>
      <c r="N463" s="4" t="s">
        <v>2039</v>
      </c>
      <c r="O463" s="4" t="s">
        <v>1622</v>
      </c>
      <c r="P463" s="4" t="s">
        <v>33</v>
      </c>
      <c r="Q463" s="4">
        <v>0</v>
      </c>
      <c r="R463" s="7">
        <v>45218.0000115741</v>
      </c>
      <c r="S463" s="6">
        <v>45229</v>
      </c>
      <c r="T463" s="4" t="s">
        <v>34</v>
      </c>
      <c r="U463" s="4">
        <v>1257.99</v>
      </c>
      <c r="V463" s="4">
        <v>0</v>
      </c>
      <c r="W463" s="4">
        <v>0</v>
      </c>
      <c r="X463" s="4" t="s">
        <v>2040</v>
      </c>
      <c r="Y463" s="4" t="s">
        <v>48</v>
      </c>
    </row>
    <row r="464" s="4" customFormat="1" spans="1:25">
      <c r="A464" s="4" t="s">
        <v>2041</v>
      </c>
      <c r="B464" s="4" t="s">
        <v>26</v>
      </c>
      <c r="C464" s="4" t="s">
        <v>27</v>
      </c>
      <c r="D464" s="4" t="s">
        <v>674</v>
      </c>
      <c r="E464" s="4" t="s">
        <v>246</v>
      </c>
      <c r="F464" s="6">
        <v>45224</v>
      </c>
      <c r="G464" s="6">
        <v>45226</v>
      </c>
      <c r="H464" s="4">
        <v>1</v>
      </c>
      <c r="I464" s="4">
        <v>2</v>
      </c>
      <c r="J464" s="4">
        <v>2</v>
      </c>
      <c r="K464" s="4" t="s">
        <v>30</v>
      </c>
      <c r="L464" s="4">
        <v>1255.65</v>
      </c>
      <c r="M464" s="4">
        <v>1255.65</v>
      </c>
      <c r="N464" s="4" t="s">
        <v>2042</v>
      </c>
      <c r="O464" s="4" t="s">
        <v>1622</v>
      </c>
      <c r="P464" s="4" t="s">
        <v>33</v>
      </c>
      <c r="Q464" s="4">
        <v>0</v>
      </c>
      <c r="R464" s="7">
        <v>45218</v>
      </c>
      <c r="S464" s="6">
        <v>45229</v>
      </c>
      <c r="T464" s="4" t="s">
        <v>34</v>
      </c>
      <c r="U464" s="4">
        <v>1255.65</v>
      </c>
      <c r="V464" s="4">
        <v>0</v>
      </c>
      <c r="W464" s="4">
        <v>0</v>
      </c>
      <c r="X464" s="4" t="s">
        <v>2043</v>
      </c>
      <c r="Y464" s="4" t="s">
        <v>2044</v>
      </c>
    </row>
    <row r="465" s="4" customFormat="1" spans="1:25">
      <c r="A465" s="4" t="s">
        <v>2045</v>
      </c>
      <c r="B465" s="4" t="s">
        <v>26</v>
      </c>
      <c r="C465" s="4" t="s">
        <v>27</v>
      </c>
      <c r="D465" s="4" t="s">
        <v>2046</v>
      </c>
      <c r="E465" s="4" t="s">
        <v>2047</v>
      </c>
      <c r="F465" s="6">
        <v>45225</v>
      </c>
      <c r="G465" s="6">
        <v>45226</v>
      </c>
      <c r="H465" s="4">
        <v>1</v>
      </c>
      <c r="I465" s="4">
        <v>1</v>
      </c>
      <c r="J465" s="4">
        <v>1</v>
      </c>
      <c r="K465" s="4" t="s">
        <v>30</v>
      </c>
      <c r="L465" s="4">
        <v>989.63</v>
      </c>
      <c r="M465" s="4">
        <v>989.63</v>
      </c>
      <c r="N465" s="4" t="s">
        <v>2048</v>
      </c>
      <c r="O465" s="4" t="s">
        <v>1622</v>
      </c>
      <c r="P465" s="4" t="s">
        <v>33</v>
      </c>
      <c r="Q465" s="4">
        <v>0</v>
      </c>
      <c r="R465" s="7">
        <v>45218.0000115741</v>
      </c>
      <c r="S465" s="6">
        <v>45229</v>
      </c>
      <c r="T465" s="4" t="s">
        <v>34</v>
      </c>
      <c r="U465" s="4">
        <v>989.63</v>
      </c>
      <c r="V465" s="4">
        <v>0</v>
      </c>
      <c r="W465" s="4">
        <v>0</v>
      </c>
      <c r="X465" s="4" t="s">
        <v>2049</v>
      </c>
      <c r="Y465" s="4" t="s">
        <v>2050</v>
      </c>
    </row>
    <row r="466" s="4" customFormat="1" spans="1:25">
      <c r="A466" s="4" t="s">
        <v>2051</v>
      </c>
      <c r="B466" s="4" t="s">
        <v>26</v>
      </c>
      <c r="C466" s="4" t="s">
        <v>27</v>
      </c>
      <c r="D466" s="4" t="s">
        <v>1869</v>
      </c>
      <c r="E466" s="4" t="s">
        <v>2052</v>
      </c>
      <c r="F466" s="6">
        <v>45223</v>
      </c>
      <c r="G466" s="6">
        <v>45226</v>
      </c>
      <c r="H466" s="4">
        <v>1</v>
      </c>
      <c r="I466" s="4">
        <v>3</v>
      </c>
      <c r="J466" s="4">
        <v>3</v>
      </c>
      <c r="K466" s="4" t="s">
        <v>30</v>
      </c>
      <c r="L466" s="4">
        <v>1837.74</v>
      </c>
      <c r="M466" s="4">
        <v>1837.74</v>
      </c>
      <c r="N466" s="4" t="s">
        <v>2053</v>
      </c>
      <c r="O466" s="4" t="s">
        <v>1622</v>
      </c>
      <c r="P466" s="4" t="s">
        <v>33</v>
      </c>
      <c r="Q466" s="4">
        <v>0</v>
      </c>
      <c r="R466" s="7">
        <v>45218</v>
      </c>
      <c r="S466" s="6">
        <v>45229</v>
      </c>
      <c r="T466" s="4" t="s">
        <v>34</v>
      </c>
      <c r="U466" s="4">
        <v>1837.74</v>
      </c>
      <c r="V466" s="4">
        <v>0</v>
      </c>
      <c r="W466" s="4">
        <v>0</v>
      </c>
      <c r="X466" s="4" t="s">
        <v>2054</v>
      </c>
      <c r="Y466" s="4" t="s">
        <v>48</v>
      </c>
    </row>
    <row r="467" s="4" customFormat="1" spans="1:25">
      <c r="A467" s="4" t="s">
        <v>2055</v>
      </c>
      <c r="B467" s="4" t="s">
        <v>26</v>
      </c>
      <c r="C467" s="4" t="s">
        <v>27</v>
      </c>
      <c r="D467" s="4" t="s">
        <v>2056</v>
      </c>
      <c r="E467" s="4" t="s">
        <v>2057</v>
      </c>
      <c r="F467" s="6">
        <v>45222</v>
      </c>
      <c r="G467" s="6">
        <v>45226</v>
      </c>
      <c r="H467" s="4">
        <v>1</v>
      </c>
      <c r="I467" s="4">
        <v>4</v>
      </c>
      <c r="J467" s="4">
        <v>4</v>
      </c>
      <c r="K467" s="4" t="s">
        <v>30</v>
      </c>
      <c r="L467" s="4">
        <v>2461.6</v>
      </c>
      <c r="M467" s="4">
        <v>2461.6</v>
      </c>
      <c r="N467" s="4" t="s">
        <v>2058</v>
      </c>
      <c r="O467" s="4" t="s">
        <v>1622</v>
      </c>
      <c r="P467" s="4" t="s">
        <v>33</v>
      </c>
      <c r="Q467" s="4">
        <v>0</v>
      </c>
      <c r="R467" s="7">
        <v>45219</v>
      </c>
      <c r="S467" s="6">
        <v>45229</v>
      </c>
      <c r="T467" s="4" t="s">
        <v>34</v>
      </c>
      <c r="U467" s="4">
        <v>2461.6</v>
      </c>
      <c r="V467" s="4">
        <v>0</v>
      </c>
      <c r="W467" s="4">
        <v>0</v>
      </c>
      <c r="X467" s="4" t="s">
        <v>2059</v>
      </c>
      <c r="Y467" s="4" t="s">
        <v>48</v>
      </c>
    </row>
    <row r="468" s="4" customFormat="1" spans="1:25">
      <c r="A468" s="4" t="s">
        <v>2060</v>
      </c>
      <c r="B468" s="4" t="s">
        <v>26</v>
      </c>
      <c r="C468" s="4" t="s">
        <v>27</v>
      </c>
      <c r="D468" s="4" t="s">
        <v>501</v>
      </c>
      <c r="E468" s="4" t="s">
        <v>2061</v>
      </c>
      <c r="F468" s="6">
        <v>45225</v>
      </c>
      <c r="G468" s="6">
        <v>45226</v>
      </c>
      <c r="H468" s="4">
        <v>1</v>
      </c>
      <c r="I468" s="4">
        <v>1</v>
      </c>
      <c r="J468" s="4">
        <v>1</v>
      </c>
      <c r="K468" s="4" t="s">
        <v>30</v>
      </c>
      <c r="L468" s="4">
        <v>1323.25</v>
      </c>
      <c r="M468" s="4">
        <v>1323.25</v>
      </c>
      <c r="N468" s="4" t="s">
        <v>2062</v>
      </c>
      <c r="O468" s="4" t="s">
        <v>1622</v>
      </c>
      <c r="P468" s="4" t="s">
        <v>33</v>
      </c>
      <c r="Q468" s="4">
        <v>0</v>
      </c>
      <c r="R468" s="7">
        <v>45219</v>
      </c>
      <c r="S468" s="6">
        <v>45229</v>
      </c>
      <c r="T468" s="4" t="s">
        <v>34</v>
      </c>
      <c r="U468" s="4">
        <v>1323.25</v>
      </c>
      <c r="V468" s="4">
        <v>0</v>
      </c>
      <c r="W468" s="4">
        <v>0</v>
      </c>
      <c r="X468" s="4" t="s">
        <v>2063</v>
      </c>
      <c r="Y468" s="4" t="s">
        <v>48</v>
      </c>
    </row>
    <row r="469" s="4" customFormat="1" spans="1:25">
      <c r="A469" s="4" t="s">
        <v>2064</v>
      </c>
      <c r="B469" s="4" t="s">
        <v>26</v>
      </c>
      <c r="C469" s="4" t="s">
        <v>27</v>
      </c>
      <c r="D469" s="4" t="s">
        <v>513</v>
      </c>
      <c r="E469" s="4" t="s">
        <v>514</v>
      </c>
      <c r="F469" s="6">
        <v>45224</v>
      </c>
      <c r="G469" s="6">
        <v>45226</v>
      </c>
      <c r="H469" s="4">
        <v>1</v>
      </c>
      <c r="I469" s="4">
        <v>2</v>
      </c>
      <c r="J469" s="4">
        <v>2</v>
      </c>
      <c r="K469" s="4" t="s">
        <v>30</v>
      </c>
      <c r="L469" s="4">
        <v>214.68</v>
      </c>
      <c r="M469" s="4">
        <v>214.68</v>
      </c>
      <c r="N469" s="4" t="s">
        <v>2065</v>
      </c>
      <c r="O469" s="4" t="s">
        <v>1622</v>
      </c>
      <c r="P469" s="4" t="s">
        <v>33</v>
      </c>
      <c r="Q469" s="4">
        <v>0</v>
      </c>
      <c r="R469" s="7">
        <v>45219.0000115741</v>
      </c>
      <c r="S469" s="6">
        <v>45229</v>
      </c>
      <c r="T469" s="4" t="s">
        <v>34</v>
      </c>
      <c r="U469" s="4">
        <v>214.68</v>
      </c>
      <c r="V469" s="4">
        <v>0</v>
      </c>
      <c r="W469" s="4">
        <v>0</v>
      </c>
      <c r="X469" s="4" t="s">
        <v>2066</v>
      </c>
      <c r="Y469" s="4" t="s">
        <v>2067</v>
      </c>
    </row>
    <row r="470" s="4" customFormat="1" spans="1:25">
      <c r="A470" s="4" t="s">
        <v>2068</v>
      </c>
      <c r="B470" s="4" t="s">
        <v>26</v>
      </c>
      <c r="C470" s="4" t="s">
        <v>27</v>
      </c>
      <c r="D470" s="4" t="s">
        <v>1224</v>
      </c>
      <c r="E470" s="4" t="s">
        <v>818</v>
      </c>
      <c r="F470" s="6">
        <v>45224</v>
      </c>
      <c r="G470" s="6">
        <v>45226</v>
      </c>
      <c r="H470" s="4">
        <v>1</v>
      </c>
      <c r="I470" s="4">
        <v>2</v>
      </c>
      <c r="J470" s="4">
        <v>2</v>
      </c>
      <c r="K470" s="4" t="s">
        <v>30</v>
      </c>
      <c r="L470" s="4">
        <v>718.68</v>
      </c>
      <c r="M470" s="4">
        <v>718.68</v>
      </c>
      <c r="N470" s="4" t="s">
        <v>2069</v>
      </c>
      <c r="O470" s="4" t="s">
        <v>1622</v>
      </c>
      <c r="P470" s="4" t="s">
        <v>33</v>
      </c>
      <c r="Q470" s="4">
        <v>0</v>
      </c>
      <c r="R470" s="7">
        <v>45219.0000115741</v>
      </c>
      <c r="S470" s="6">
        <v>45229</v>
      </c>
      <c r="T470" s="4" t="s">
        <v>34</v>
      </c>
      <c r="U470" s="4">
        <v>718.68</v>
      </c>
      <c r="V470" s="4">
        <v>0</v>
      </c>
      <c r="W470" s="4">
        <v>0</v>
      </c>
      <c r="X470" s="4" t="s">
        <v>2070</v>
      </c>
      <c r="Y470" s="4" t="s">
        <v>2071</v>
      </c>
    </row>
    <row r="471" s="4" customFormat="1" spans="1:25">
      <c r="A471" s="4" t="s">
        <v>2072</v>
      </c>
      <c r="B471" s="4" t="s">
        <v>26</v>
      </c>
      <c r="C471" s="4" t="s">
        <v>27</v>
      </c>
      <c r="D471" s="4" t="s">
        <v>2073</v>
      </c>
      <c r="E471" s="4" t="s">
        <v>2029</v>
      </c>
      <c r="F471" s="6">
        <v>45223</v>
      </c>
      <c r="G471" s="6">
        <v>45226</v>
      </c>
      <c r="H471" s="4">
        <v>1</v>
      </c>
      <c r="I471" s="4">
        <v>3</v>
      </c>
      <c r="J471" s="4">
        <v>3</v>
      </c>
      <c r="K471" s="4" t="s">
        <v>30</v>
      </c>
      <c r="L471" s="4">
        <v>1858.9</v>
      </c>
      <c r="M471" s="4">
        <v>1858.9</v>
      </c>
      <c r="N471" s="4" t="s">
        <v>2074</v>
      </c>
      <c r="O471" s="4" t="s">
        <v>1622</v>
      </c>
      <c r="P471" s="4" t="s">
        <v>33</v>
      </c>
      <c r="Q471" s="4">
        <v>0</v>
      </c>
      <c r="R471" s="7">
        <v>45219</v>
      </c>
      <c r="S471" s="6">
        <v>45229</v>
      </c>
      <c r="T471" s="4" t="s">
        <v>34</v>
      </c>
      <c r="U471" s="4">
        <v>1858.9</v>
      </c>
      <c r="V471" s="4">
        <v>0</v>
      </c>
      <c r="W471" s="4">
        <v>0</v>
      </c>
      <c r="X471" s="4" t="s">
        <v>2075</v>
      </c>
      <c r="Y471" s="4" t="s">
        <v>2076</v>
      </c>
    </row>
    <row r="472" s="4" customFormat="1" spans="1:25">
      <c r="A472" s="4" t="s">
        <v>2077</v>
      </c>
      <c r="B472" s="4" t="s">
        <v>26</v>
      </c>
      <c r="C472" s="4" t="s">
        <v>27</v>
      </c>
      <c r="D472" s="4" t="s">
        <v>187</v>
      </c>
      <c r="E472" s="4" t="s">
        <v>1111</v>
      </c>
      <c r="F472" s="6">
        <v>45225</v>
      </c>
      <c r="G472" s="6">
        <v>45226</v>
      </c>
      <c r="H472" s="4">
        <v>1</v>
      </c>
      <c r="I472" s="4">
        <v>1</v>
      </c>
      <c r="J472" s="4">
        <v>1</v>
      </c>
      <c r="K472" s="4" t="s">
        <v>30</v>
      </c>
      <c r="L472" s="4">
        <v>314.57</v>
      </c>
      <c r="M472" s="4">
        <v>314.57</v>
      </c>
      <c r="N472" s="4" t="s">
        <v>2078</v>
      </c>
      <c r="O472" s="4" t="s">
        <v>1622</v>
      </c>
      <c r="P472" s="4" t="s">
        <v>33</v>
      </c>
      <c r="Q472" s="4">
        <v>0</v>
      </c>
      <c r="R472" s="7">
        <v>45219.0000115741</v>
      </c>
      <c r="S472" s="6">
        <v>45229</v>
      </c>
      <c r="T472" s="4" t="s">
        <v>34</v>
      </c>
      <c r="U472" s="4">
        <v>314.57</v>
      </c>
      <c r="V472" s="4">
        <v>0</v>
      </c>
      <c r="W472" s="4">
        <v>0</v>
      </c>
      <c r="X472" s="4" t="s">
        <v>2079</v>
      </c>
      <c r="Y472" s="4" t="s">
        <v>48</v>
      </c>
    </row>
    <row r="473" s="4" customFormat="1" spans="1:25">
      <c r="A473" s="4" t="s">
        <v>2080</v>
      </c>
      <c r="B473" s="4" t="s">
        <v>26</v>
      </c>
      <c r="C473" s="4" t="s">
        <v>27</v>
      </c>
      <c r="D473" s="4" t="s">
        <v>1988</v>
      </c>
      <c r="E473" s="4" t="s">
        <v>2081</v>
      </c>
      <c r="F473" s="6">
        <v>45225</v>
      </c>
      <c r="G473" s="6">
        <v>45226</v>
      </c>
      <c r="H473" s="4">
        <v>1</v>
      </c>
      <c r="I473" s="4">
        <v>1</v>
      </c>
      <c r="J473" s="4">
        <v>1</v>
      </c>
      <c r="K473" s="4" t="s">
        <v>30</v>
      </c>
      <c r="L473" s="4">
        <v>1283.77</v>
      </c>
      <c r="M473" s="4">
        <v>1283.77</v>
      </c>
      <c r="N473" s="4" t="s">
        <v>2082</v>
      </c>
      <c r="O473" s="4" t="s">
        <v>1622</v>
      </c>
      <c r="P473" s="4" t="s">
        <v>33</v>
      </c>
      <c r="Q473" s="4">
        <v>0</v>
      </c>
      <c r="R473" s="7">
        <v>45219.0000115741</v>
      </c>
      <c r="S473" s="6">
        <v>45229</v>
      </c>
      <c r="T473" s="4" t="s">
        <v>34</v>
      </c>
      <c r="U473" s="4">
        <v>1283.77</v>
      </c>
      <c r="V473" s="4">
        <v>0</v>
      </c>
      <c r="W473" s="4">
        <v>0</v>
      </c>
      <c r="X473" s="4" t="s">
        <v>2083</v>
      </c>
      <c r="Y473" s="4" t="s">
        <v>48</v>
      </c>
    </row>
    <row r="474" s="4" customFormat="1" spans="1:25">
      <c r="A474" s="4" t="s">
        <v>2084</v>
      </c>
      <c r="B474" s="4" t="s">
        <v>26</v>
      </c>
      <c r="C474" s="4" t="s">
        <v>27</v>
      </c>
      <c r="D474" s="4" t="s">
        <v>2085</v>
      </c>
      <c r="E474" s="4" t="s">
        <v>2086</v>
      </c>
      <c r="F474" s="6">
        <v>45225</v>
      </c>
      <c r="G474" s="6">
        <v>45226</v>
      </c>
      <c r="H474" s="4">
        <v>1</v>
      </c>
      <c r="I474" s="4">
        <v>1</v>
      </c>
      <c r="J474" s="4">
        <v>1</v>
      </c>
      <c r="K474" s="4" t="s">
        <v>30</v>
      </c>
      <c r="L474" s="4">
        <v>313.61</v>
      </c>
      <c r="M474" s="4">
        <v>313.61</v>
      </c>
      <c r="N474" s="4" t="s">
        <v>2087</v>
      </c>
      <c r="O474" s="4" t="s">
        <v>1622</v>
      </c>
      <c r="P474" s="4" t="s">
        <v>33</v>
      </c>
      <c r="Q474" s="4">
        <v>0</v>
      </c>
      <c r="R474" s="7">
        <v>45219</v>
      </c>
      <c r="S474" s="6">
        <v>45229</v>
      </c>
      <c r="T474" s="4" t="s">
        <v>34</v>
      </c>
      <c r="U474" s="4">
        <v>313.61</v>
      </c>
      <c r="V474" s="4">
        <v>0</v>
      </c>
      <c r="W474" s="4">
        <v>0</v>
      </c>
      <c r="X474" s="4" t="s">
        <v>2088</v>
      </c>
      <c r="Y474" s="4" t="s">
        <v>2089</v>
      </c>
    </row>
    <row r="475" s="4" customFormat="1" spans="1:25">
      <c r="A475" s="4" t="s">
        <v>2080</v>
      </c>
      <c r="B475" s="4" t="s">
        <v>26</v>
      </c>
      <c r="C475" s="4" t="s">
        <v>52</v>
      </c>
      <c r="D475" s="4" t="s">
        <v>1988</v>
      </c>
      <c r="E475" s="4" t="s">
        <v>2081</v>
      </c>
      <c r="F475" s="6">
        <v>45225</v>
      </c>
      <c r="G475" s="6">
        <v>45226</v>
      </c>
      <c r="H475" s="4">
        <v>1</v>
      </c>
      <c r="I475" s="4">
        <v>1</v>
      </c>
      <c r="J475" s="4">
        <v>1</v>
      </c>
      <c r="K475" s="4" t="s">
        <v>30</v>
      </c>
      <c r="L475" s="4">
        <v>-1283.77</v>
      </c>
      <c r="M475" s="4">
        <v>-1283.77</v>
      </c>
      <c r="N475" s="4" t="s">
        <v>2082</v>
      </c>
      <c r="O475" s="4" t="s">
        <v>1622</v>
      </c>
      <c r="P475" s="4" t="s">
        <v>33</v>
      </c>
      <c r="Q475" s="4">
        <v>0</v>
      </c>
      <c r="R475" s="7">
        <v>45219.0000115741</v>
      </c>
      <c r="S475" s="6">
        <v>45229</v>
      </c>
      <c r="T475" s="4" t="s">
        <v>34</v>
      </c>
      <c r="U475" s="4">
        <v>-1283.77</v>
      </c>
      <c r="V475" s="4">
        <v>0</v>
      </c>
      <c r="W475" s="4">
        <v>0</v>
      </c>
      <c r="X475" s="4" t="s">
        <v>2083</v>
      </c>
      <c r="Y475" s="4" t="s">
        <v>48</v>
      </c>
    </row>
    <row r="476" s="4" customFormat="1" spans="1:25">
      <c r="A476" s="4" t="s">
        <v>2090</v>
      </c>
      <c r="B476" s="4" t="s">
        <v>26</v>
      </c>
      <c r="C476" s="4" t="s">
        <v>27</v>
      </c>
      <c r="D476" s="4" t="s">
        <v>2091</v>
      </c>
      <c r="E476" s="4" t="s">
        <v>2092</v>
      </c>
      <c r="F476" s="6">
        <v>45221</v>
      </c>
      <c r="G476" s="6">
        <v>45226</v>
      </c>
      <c r="H476" s="4">
        <v>1</v>
      </c>
      <c r="I476" s="4">
        <v>5</v>
      </c>
      <c r="J476" s="4">
        <v>5</v>
      </c>
      <c r="K476" s="4" t="s">
        <v>30</v>
      </c>
      <c r="L476" s="4">
        <v>3302.95</v>
      </c>
      <c r="M476" s="4">
        <v>3302.95</v>
      </c>
      <c r="N476" s="4" t="s">
        <v>2093</v>
      </c>
      <c r="O476" s="4" t="s">
        <v>1622</v>
      </c>
      <c r="P476" s="4" t="s">
        <v>33</v>
      </c>
      <c r="Q476" s="4">
        <v>0</v>
      </c>
      <c r="R476" s="7">
        <v>45219</v>
      </c>
      <c r="S476" s="6">
        <v>45229</v>
      </c>
      <c r="T476" s="4" t="s">
        <v>34</v>
      </c>
      <c r="U476" s="4">
        <v>3302.95</v>
      </c>
      <c r="V476" s="4">
        <v>0</v>
      </c>
      <c r="W476" s="4">
        <v>0</v>
      </c>
      <c r="X476" s="4" t="s">
        <v>2094</v>
      </c>
      <c r="Y476" s="4" t="s">
        <v>2095</v>
      </c>
    </row>
    <row r="477" s="4" customFormat="1" spans="1:25">
      <c r="A477" s="4" t="s">
        <v>2096</v>
      </c>
      <c r="B477" s="4" t="s">
        <v>26</v>
      </c>
      <c r="C477" s="4" t="s">
        <v>27</v>
      </c>
      <c r="D477" s="4" t="s">
        <v>2097</v>
      </c>
      <c r="E477" s="4" t="s">
        <v>2098</v>
      </c>
      <c r="F477" s="6">
        <v>45225</v>
      </c>
      <c r="G477" s="6">
        <v>45226</v>
      </c>
      <c r="H477" s="4">
        <v>1</v>
      </c>
      <c r="I477" s="4">
        <v>1</v>
      </c>
      <c r="J477" s="4">
        <v>1</v>
      </c>
      <c r="K477" s="4" t="s">
        <v>30</v>
      </c>
      <c r="L477" s="4">
        <v>1527.34</v>
      </c>
      <c r="M477" s="4">
        <v>1527.34</v>
      </c>
      <c r="N477" s="4" t="s">
        <v>2099</v>
      </c>
      <c r="O477" s="4" t="s">
        <v>1622</v>
      </c>
      <c r="P477" s="4" t="s">
        <v>33</v>
      </c>
      <c r="Q477" s="4">
        <v>0</v>
      </c>
      <c r="R477" s="7">
        <v>45219</v>
      </c>
      <c r="S477" s="6">
        <v>45229</v>
      </c>
      <c r="T477" s="4" t="s">
        <v>34</v>
      </c>
      <c r="U477" s="4">
        <v>1527.34</v>
      </c>
      <c r="V477" s="4">
        <v>0</v>
      </c>
      <c r="W477" s="4">
        <v>0</v>
      </c>
      <c r="X477" s="4" t="s">
        <v>2100</v>
      </c>
      <c r="Y477" s="4" t="s">
        <v>48</v>
      </c>
    </row>
    <row r="478" s="4" customFormat="1" spans="1:25">
      <c r="A478" s="4" t="s">
        <v>2101</v>
      </c>
      <c r="B478" s="4" t="s">
        <v>26</v>
      </c>
      <c r="C478" s="4" t="s">
        <v>27</v>
      </c>
      <c r="D478" s="4" t="s">
        <v>2102</v>
      </c>
      <c r="E478" s="4" t="s">
        <v>2103</v>
      </c>
      <c r="F478" s="6">
        <v>45224</v>
      </c>
      <c r="G478" s="6">
        <v>45226</v>
      </c>
      <c r="H478" s="4">
        <v>1</v>
      </c>
      <c r="I478" s="4">
        <v>2</v>
      </c>
      <c r="J478" s="4">
        <v>2</v>
      </c>
      <c r="K478" s="4" t="s">
        <v>30</v>
      </c>
      <c r="L478" s="4">
        <v>476.72</v>
      </c>
      <c r="M478" s="4">
        <v>476.72</v>
      </c>
      <c r="N478" s="4" t="s">
        <v>2104</v>
      </c>
      <c r="O478" s="4" t="s">
        <v>1622</v>
      </c>
      <c r="P478" s="4" t="s">
        <v>33</v>
      </c>
      <c r="Q478" s="4">
        <v>0</v>
      </c>
      <c r="R478" s="7">
        <v>45219</v>
      </c>
      <c r="S478" s="6">
        <v>45229</v>
      </c>
      <c r="T478" s="4" t="s">
        <v>34</v>
      </c>
      <c r="U478" s="4">
        <v>476.72</v>
      </c>
      <c r="V478" s="4">
        <v>0</v>
      </c>
      <c r="W478" s="4">
        <v>0</v>
      </c>
      <c r="X478" s="4" t="s">
        <v>2105</v>
      </c>
      <c r="Y478" s="4" t="s">
        <v>2106</v>
      </c>
    </row>
    <row r="479" s="4" customFormat="1" spans="1:25">
      <c r="A479" s="4" t="s">
        <v>2096</v>
      </c>
      <c r="B479" s="4" t="s">
        <v>26</v>
      </c>
      <c r="C479" s="4" t="s">
        <v>52</v>
      </c>
      <c r="D479" s="4" t="s">
        <v>2097</v>
      </c>
      <c r="E479" s="4" t="s">
        <v>2098</v>
      </c>
      <c r="F479" s="6">
        <v>45225</v>
      </c>
      <c r="G479" s="6">
        <v>45226</v>
      </c>
      <c r="H479" s="4">
        <v>1</v>
      </c>
      <c r="I479" s="4">
        <v>1</v>
      </c>
      <c r="J479" s="4">
        <v>1</v>
      </c>
      <c r="K479" s="4" t="s">
        <v>30</v>
      </c>
      <c r="L479" s="4">
        <v>-1527.34</v>
      </c>
      <c r="M479" s="4">
        <v>-1527.34</v>
      </c>
      <c r="N479" s="4" t="s">
        <v>2099</v>
      </c>
      <c r="O479" s="4" t="s">
        <v>1622</v>
      </c>
      <c r="P479" s="4" t="s">
        <v>33</v>
      </c>
      <c r="Q479" s="4">
        <v>0</v>
      </c>
      <c r="R479" s="7">
        <v>45219</v>
      </c>
      <c r="S479" s="6">
        <v>45229</v>
      </c>
      <c r="T479" s="4" t="s">
        <v>34</v>
      </c>
      <c r="U479" s="4">
        <v>-1527.34</v>
      </c>
      <c r="V479" s="4">
        <v>0</v>
      </c>
      <c r="W479" s="4">
        <v>0</v>
      </c>
      <c r="X479" s="4" t="s">
        <v>2100</v>
      </c>
      <c r="Y479" s="4" t="s">
        <v>48</v>
      </c>
    </row>
    <row r="480" s="4" customFormat="1" spans="1:25">
      <c r="A480" s="4" t="s">
        <v>2107</v>
      </c>
      <c r="B480" s="4" t="s">
        <v>26</v>
      </c>
      <c r="C480" s="4" t="s">
        <v>27</v>
      </c>
      <c r="D480" s="4" t="s">
        <v>2108</v>
      </c>
      <c r="E480" s="4" t="s">
        <v>2109</v>
      </c>
      <c r="F480" s="6">
        <v>45224</v>
      </c>
      <c r="G480" s="6">
        <v>45226</v>
      </c>
      <c r="H480" s="4">
        <v>1</v>
      </c>
      <c r="I480" s="4">
        <v>2</v>
      </c>
      <c r="J480" s="4">
        <v>2</v>
      </c>
      <c r="K480" s="4" t="s">
        <v>30</v>
      </c>
      <c r="L480" s="4">
        <v>2028.97</v>
      </c>
      <c r="M480" s="4">
        <v>2028.97</v>
      </c>
      <c r="N480" s="4" t="s">
        <v>2110</v>
      </c>
      <c r="O480" s="4" t="s">
        <v>1622</v>
      </c>
      <c r="P480" s="4" t="s">
        <v>33</v>
      </c>
      <c r="Q480" s="4">
        <v>0</v>
      </c>
      <c r="R480" s="7">
        <v>45219</v>
      </c>
      <c r="S480" s="6">
        <v>45229</v>
      </c>
      <c r="T480" s="4" t="s">
        <v>34</v>
      </c>
      <c r="U480" s="4">
        <v>2028.97</v>
      </c>
      <c r="V480" s="4">
        <v>0</v>
      </c>
      <c r="W480" s="4">
        <v>0</v>
      </c>
      <c r="X480" s="4" t="s">
        <v>2111</v>
      </c>
      <c r="Y480" s="4" t="s">
        <v>2112</v>
      </c>
    </row>
    <row r="481" s="4" customFormat="1" spans="1:25">
      <c r="A481" s="4" t="s">
        <v>2113</v>
      </c>
      <c r="B481" s="4" t="s">
        <v>26</v>
      </c>
      <c r="C481" s="4" t="s">
        <v>27</v>
      </c>
      <c r="D481" s="4" t="s">
        <v>966</v>
      </c>
      <c r="E481" s="4" t="s">
        <v>2114</v>
      </c>
      <c r="F481" s="6">
        <v>45224</v>
      </c>
      <c r="G481" s="6">
        <v>45226</v>
      </c>
      <c r="H481" s="4">
        <v>1</v>
      </c>
      <c r="I481" s="4">
        <v>2</v>
      </c>
      <c r="J481" s="4">
        <v>2</v>
      </c>
      <c r="K481" s="4" t="s">
        <v>30</v>
      </c>
      <c r="L481" s="4">
        <v>2173.64</v>
      </c>
      <c r="M481" s="4">
        <v>2173.64</v>
      </c>
      <c r="N481" s="4" t="s">
        <v>2115</v>
      </c>
      <c r="O481" s="4" t="s">
        <v>1622</v>
      </c>
      <c r="P481" s="4" t="s">
        <v>33</v>
      </c>
      <c r="Q481" s="4">
        <v>0</v>
      </c>
      <c r="R481" s="7">
        <v>45220.0000115741</v>
      </c>
      <c r="S481" s="6">
        <v>45229</v>
      </c>
      <c r="T481" s="4" t="s">
        <v>34</v>
      </c>
      <c r="U481" s="4">
        <v>2173.64</v>
      </c>
      <c r="V481" s="4">
        <v>0</v>
      </c>
      <c r="W481" s="4">
        <v>0</v>
      </c>
      <c r="X481" s="4" t="s">
        <v>2116</v>
      </c>
      <c r="Y481" s="4" t="s">
        <v>2117</v>
      </c>
    </row>
    <row r="482" s="4" customFormat="1" spans="1:25">
      <c r="A482" s="4" t="s">
        <v>2118</v>
      </c>
      <c r="B482" s="4" t="s">
        <v>26</v>
      </c>
      <c r="C482" s="4" t="s">
        <v>27</v>
      </c>
      <c r="D482" s="4" t="s">
        <v>2119</v>
      </c>
      <c r="E482" s="4" t="s">
        <v>2120</v>
      </c>
      <c r="F482" s="6">
        <v>45225</v>
      </c>
      <c r="G482" s="6">
        <v>45226</v>
      </c>
      <c r="H482" s="4">
        <v>1</v>
      </c>
      <c r="I482" s="4">
        <v>1</v>
      </c>
      <c r="J482" s="4">
        <v>1</v>
      </c>
      <c r="K482" s="4" t="s">
        <v>30</v>
      </c>
      <c r="L482" s="4">
        <v>939.62</v>
      </c>
      <c r="M482" s="4">
        <v>939.62</v>
      </c>
      <c r="N482" s="4" t="s">
        <v>2121</v>
      </c>
      <c r="O482" s="4" t="s">
        <v>1622</v>
      </c>
      <c r="P482" s="4" t="s">
        <v>33</v>
      </c>
      <c r="Q482" s="4">
        <v>0</v>
      </c>
      <c r="R482" s="7">
        <v>45220.0000115741</v>
      </c>
      <c r="S482" s="6">
        <v>45229</v>
      </c>
      <c r="T482" s="4" t="s">
        <v>34</v>
      </c>
      <c r="U482" s="4">
        <v>939.62</v>
      </c>
      <c r="V482" s="4">
        <v>0</v>
      </c>
      <c r="W482" s="4">
        <v>0</v>
      </c>
      <c r="X482" s="4" t="s">
        <v>2122</v>
      </c>
      <c r="Y482" s="4" t="s">
        <v>2123</v>
      </c>
    </row>
    <row r="483" s="4" customFormat="1" spans="1:25">
      <c r="A483" s="4" t="s">
        <v>2124</v>
      </c>
      <c r="B483" s="4" t="s">
        <v>26</v>
      </c>
      <c r="C483" s="4" t="s">
        <v>27</v>
      </c>
      <c r="D483" s="4" t="s">
        <v>783</v>
      </c>
      <c r="E483" s="4" t="s">
        <v>2125</v>
      </c>
      <c r="F483" s="6">
        <v>45225</v>
      </c>
      <c r="G483" s="6">
        <v>45226</v>
      </c>
      <c r="H483" s="4">
        <v>1</v>
      </c>
      <c r="I483" s="4">
        <v>1</v>
      </c>
      <c r="J483" s="4">
        <v>1</v>
      </c>
      <c r="K483" s="4" t="s">
        <v>30</v>
      </c>
      <c r="L483" s="4">
        <v>190.71</v>
      </c>
      <c r="M483" s="4">
        <v>190.71</v>
      </c>
      <c r="N483" s="4" t="s">
        <v>2126</v>
      </c>
      <c r="O483" s="4" t="s">
        <v>1622</v>
      </c>
      <c r="P483" s="4" t="s">
        <v>33</v>
      </c>
      <c r="Q483" s="4">
        <v>0</v>
      </c>
      <c r="R483" s="7">
        <v>45220.0000115741</v>
      </c>
      <c r="S483" s="6">
        <v>45229</v>
      </c>
      <c r="T483" s="4" t="s">
        <v>34</v>
      </c>
      <c r="U483" s="4">
        <v>190.71</v>
      </c>
      <c r="V483" s="4">
        <v>0</v>
      </c>
      <c r="W483" s="4">
        <v>0</v>
      </c>
      <c r="X483" s="4" t="s">
        <v>2127</v>
      </c>
      <c r="Y483" s="4" t="s">
        <v>48</v>
      </c>
    </row>
    <row r="484" s="4" customFormat="1" spans="1:25">
      <c r="A484" s="4" t="s">
        <v>2128</v>
      </c>
      <c r="B484" s="4" t="s">
        <v>26</v>
      </c>
      <c r="C484" s="4" t="s">
        <v>27</v>
      </c>
      <c r="D484" s="4" t="s">
        <v>2129</v>
      </c>
      <c r="E484" s="4" t="s">
        <v>2130</v>
      </c>
      <c r="F484" s="6">
        <v>45225</v>
      </c>
      <c r="G484" s="6">
        <v>45226</v>
      </c>
      <c r="H484" s="4">
        <v>1</v>
      </c>
      <c r="I484" s="4">
        <v>1</v>
      </c>
      <c r="J484" s="4">
        <v>1</v>
      </c>
      <c r="K484" s="4" t="s">
        <v>30</v>
      </c>
      <c r="L484" s="4">
        <v>672.73</v>
      </c>
      <c r="M484" s="4">
        <v>672.73</v>
      </c>
      <c r="N484" s="4" t="s">
        <v>2131</v>
      </c>
      <c r="O484" s="4" t="s">
        <v>1622</v>
      </c>
      <c r="P484" s="4" t="s">
        <v>33</v>
      </c>
      <c r="Q484" s="4">
        <v>0</v>
      </c>
      <c r="R484" s="7">
        <v>45220.0000115741</v>
      </c>
      <c r="S484" s="6">
        <v>45229</v>
      </c>
      <c r="T484" s="4" t="s">
        <v>34</v>
      </c>
      <c r="U484" s="4">
        <v>672.73</v>
      </c>
      <c r="V484" s="4">
        <v>0</v>
      </c>
      <c r="W484" s="4">
        <v>0</v>
      </c>
      <c r="X484" s="4" t="s">
        <v>2132</v>
      </c>
      <c r="Y484" s="4" t="s">
        <v>48</v>
      </c>
    </row>
    <row r="485" s="4" customFormat="1" spans="1:25">
      <c r="A485" s="4" t="s">
        <v>2133</v>
      </c>
      <c r="B485" s="4" t="s">
        <v>26</v>
      </c>
      <c r="C485" s="4" t="s">
        <v>27</v>
      </c>
      <c r="D485" s="4" t="s">
        <v>2134</v>
      </c>
      <c r="E485" s="4" t="s">
        <v>2135</v>
      </c>
      <c r="F485" s="6">
        <v>45225</v>
      </c>
      <c r="G485" s="6">
        <v>45226</v>
      </c>
      <c r="H485" s="4">
        <v>1</v>
      </c>
      <c r="I485" s="4">
        <v>1</v>
      </c>
      <c r="J485" s="4">
        <v>1</v>
      </c>
      <c r="K485" s="4" t="s">
        <v>30</v>
      </c>
      <c r="L485" s="4">
        <v>396.5</v>
      </c>
      <c r="M485" s="4">
        <v>396.5</v>
      </c>
      <c r="N485" s="4" t="s">
        <v>2136</v>
      </c>
      <c r="O485" s="4" t="s">
        <v>1622</v>
      </c>
      <c r="P485" s="4" t="s">
        <v>33</v>
      </c>
      <c r="Q485" s="4">
        <v>0</v>
      </c>
      <c r="R485" s="7">
        <v>45220</v>
      </c>
      <c r="S485" s="6">
        <v>45229</v>
      </c>
      <c r="T485" s="4" t="s">
        <v>34</v>
      </c>
      <c r="U485" s="4">
        <v>396.5</v>
      </c>
      <c r="V485" s="4">
        <v>0</v>
      </c>
      <c r="W485" s="4">
        <v>0</v>
      </c>
      <c r="X485" s="4" t="s">
        <v>2137</v>
      </c>
      <c r="Y485" s="4" t="s">
        <v>2138</v>
      </c>
    </row>
    <row r="486" s="4" customFormat="1" spans="1:25">
      <c r="A486" s="4" t="s">
        <v>2139</v>
      </c>
      <c r="B486" s="4" t="s">
        <v>26</v>
      </c>
      <c r="C486" s="4" t="s">
        <v>27</v>
      </c>
      <c r="D486" s="4" t="s">
        <v>1040</v>
      </c>
      <c r="E486" s="4" t="s">
        <v>1041</v>
      </c>
      <c r="F486" s="6">
        <v>45224</v>
      </c>
      <c r="G486" s="6">
        <v>45226</v>
      </c>
      <c r="H486" s="4">
        <v>1</v>
      </c>
      <c r="I486" s="4">
        <v>2</v>
      </c>
      <c r="J486" s="4">
        <v>2</v>
      </c>
      <c r="K486" s="4" t="s">
        <v>30</v>
      </c>
      <c r="L486" s="4">
        <v>4743.84</v>
      </c>
      <c r="M486" s="4">
        <v>4743.84</v>
      </c>
      <c r="N486" s="4" t="s">
        <v>2140</v>
      </c>
      <c r="O486" s="4" t="s">
        <v>1622</v>
      </c>
      <c r="P486" s="4" t="s">
        <v>33</v>
      </c>
      <c r="Q486" s="4">
        <v>0</v>
      </c>
      <c r="R486" s="7">
        <v>45220.0000115741</v>
      </c>
      <c r="S486" s="6">
        <v>45229</v>
      </c>
      <c r="T486" s="4" t="s">
        <v>34</v>
      </c>
      <c r="U486" s="4">
        <v>4743.84</v>
      </c>
      <c r="V486" s="4">
        <v>0</v>
      </c>
      <c r="W486" s="4">
        <v>0</v>
      </c>
      <c r="X486" s="4" t="s">
        <v>2141</v>
      </c>
      <c r="Y486" s="4" t="s">
        <v>48</v>
      </c>
    </row>
    <row r="487" s="4" customFormat="1" spans="1:25">
      <c r="A487" s="4" t="s">
        <v>2142</v>
      </c>
      <c r="B487" s="4" t="s">
        <v>26</v>
      </c>
      <c r="C487" s="4" t="s">
        <v>27</v>
      </c>
      <c r="D487" s="4" t="s">
        <v>2143</v>
      </c>
      <c r="E487" s="4" t="s">
        <v>2144</v>
      </c>
      <c r="F487" s="6">
        <v>45224</v>
      </c>
      <c r="G487" s="6">
        <v>45226</v>
      </c>
      <c r="H487" s="4">
        <v>1</v>
      </c>
      <c r="I487" s="4">
        <v>2</v>
      </c>
      <c r="J487" s="4">
        <v>2</v>
      </c>
      <c r="K487" s="4" t="s">
        <v>30</v>
      </c>
      <c r="L487" s="4">
        <v>1963.14</v>
      </c>
      <c r="M487" s="4">
        <v>1963.14</v>
      </c>
      <c r="N487" s="4" t="s">
        <v>2145</v>
      </c>
      <c r="O487" s="4" t="s">
        <v>1622</v>
      </c>
      <c r="P487" s="4" t="s">
        <v>33</v>
      </c>
      <c r="Q487" s="4">
        <v>0</v>
      </c>
      <c r="R487" s="7">
        <v>45220</v>
      </c>
      <c r="S487" s="6">
        <v>45229</v>
      </c>
      <c r="T487" s="4" t="s">
        <v>34</v>
      </c>
      <c r="U487" s="4">
        <v>1963.14</v>
      </c>
      <c r="V487" s="4">
        <v>0</v>
      </c>
      <c r="W487" s="4">
        <v>0</v>
      </c>
      <c r="X487" s="4" t="s">
        <v>2146</v>
      </c>
      <c r="Y487" s="4" t="s">
        <v>2147</v>
      </c>
    </row>
    <row r="488" s="4" customFormat="1" spans="1:25">
      <c r="A488" s="4" t="s">
        <v>2148</v>
      </c>
      <c r="B488" s="4" t="s">
        <v>26</v>
      </c>
      <c r="C488" s="4" t="s">
        <v>27</v>
      </c>
      <c r="D488" s="4" t="s">
        <v>2143</v>
      </c>
      <c r="E488" s="4" t="s">
        <v>2144</v>
      </c>
      <c r="F488" s="6">
        <v>45224</v>
      </c>
      <c r="G488" s="6">
        <v>45226</v>
      </c>
      <c r="H488" s="4">
        <v>1</v>
      </c>
      <c r="I488" s="4">
        <v>2</v>
      </c>
      <c r="J488" s="4">
        <v>2</v>
      </c>
      <c r="K488" s="4" t="s">
        <v>30</v>
      </c>
      <c r="L488" s="4">
        <v>1963.14</v>
      </c>
      <c r="M488" s="4">
        <v>1963.14</v>
      </c>
      <c r="N488" s="4" t="s">
        <v>2149</v>
      </c>
      <c r="O488" s="4" t="s">
        <v>1622</v>
      </c>
      <c r="P488" s="4" t="s">
        <v>33</v>
      </c>
      <c r="Q488" s="4">
        <v>0</v>
      </c>
      <c r="R488" s="7">
        <v>45220</v>
      </c>
      <c r="S488" s="6">
        <v>45229</v>
      </c>
      <c r="T488" s="4" t="s">
        <v>34</v>
      </c>
      <c r="U488" s="4">
        <v>1963.14</v>
      </c>
      <c r="V488" s="4">
        <v>0</v>
      </c>
      <c r="W488" s="4">
        <v>0</v>
      </c>
      <c r="X488" s="4" t="s">
        <v>2150</v>
      </c>
      <c r="Y488" s="4" t="s">
        <v>2151</v>
      </c>
    </row>
    <row r="489" s="4" customFormat="1" spans="1:25">
      <c r="A489" s="4" t="s">
        <v>2152</v>
      </c>
      <c r="B489" s="4" t="s">
        <v>26</v>
      </c>
      <c r="C489" s="4" t="s">
        <v>27</v>
      </c>
      <c r="D489" s="4" t="s">
        <v>2153</v>
      </c>
      <c r="E489" s="4" t="s">
        <v>2154</v>
      </c>
      <c r="F489" s="6">
        <v>45225</v>
      </c>
      <c r="G489" s="6">
        <v>45226</v>
      </c>
      <c r="H489" s="4">
        <v>1</v>
      </c>
      <c r="I489" s="4">
        <v>1</v>
      </c>
      <c r="J489" s="4">
        <v>1</v>
      </c>
      <c r="K489" s="4" t="s">
        <v>30</v>
      </c>
      <c r="L489" s="4">
        <v>179.04</v>
      </c>
      <c r="M489" s="4">
        <v>179.04</v>
      </c>
      <c r="N489" s="4" t="s">
        <v>2155</v>
      </c>
      <c r="O489" s="4" t="s">
        <v>1622</v>
      </c>
      <c r="P489" s="4" t="s">
        <v>33</v>
      </c>
      <c r="Q489" s="4">
        <v>0</v>
      </c>
      <c r="R489" s="7">
        <v>45220</v>
      </c>
      <c r="S489" s="6">
        <v>45229</v>
      </c>
      <c r="T489" s="4" t="s">
        <v>34</v>
      </c>
      <c r="U489" s="4">
        <v>179.04</v>
      </c>
      <c r="V489" s="4">
        <v>0</v>
      </c>
      <c r="W489" s="4">
        <v>0</v>
      </c>
      <c r="X489" s="4" t="s">
        <v>2156</v>
      </c>
      <c r="Y489" s="4" t="s">
        <v>48</v>
      </c>
    </row>
    <row r="490" s="4" customFormat="1" spans="1:25">
      <c r="A490" s="4" t="s">
        <v>2157</v>
      </c>
      <c r="B490" s="4" t="s">
        <v>26</v>
      </c>
      <c r="C490" s="4" t="s">
        <v>27</v>
      </c>
      <c r="D490" s="4" t="s">
        <v>187</v>
      </c>
      <c r="E490" s="4" t="s">
        <v>65</v>
      </c>
      <c r="F490" s="6">
        <v>45225</v>
      </c>
      <c r="G490" s="6">
        <v>45226</v>
      </c>
      <c r="H490" s="4">
        <v>3</v>
      </c>
      <c r="I490" s="4">
        <v>1</v>
      </c>
      <c r="J490" s="4">
        <v>3</v>
      </c>
      <c r="K490" s="4" t="s">
        <v>30</v>
      </c>
      <c r="L490" s="4">
        <v>941.91</v>
      </c>
      <c r="M490" s="4">
        <v>941.91</v>
      </c>
      <c r="N490" s="4" t="s">
        <v>2158</v>
      </c>
      <c r="O490" s="4" t="s">
        <v>1622</v>
      </c>
      <c r="P490" s="4" t="s">
        <v>33</v>
      </c>
      <c r="Q490" s="4">
        <v>0</v>
      </c>
      <c r="R490" s="7">
        <v>45206</v>
      </c>
      <c r="S490" s="6">
        <v>45229</v>
      </c>
      <c r="T490" s="4" t="s">
        <v>34</v>
      </c>
      <c r="U490" s="4">
        <v>941.91</v>
      </c>
      <c r="V490" s="4">
        <v>0</v>
      </c>
      <c r="W490" s="4">
        <v>0</v>
      </c>
      <c r="X490" s="4" t="s">
        <v>2159</v>
      </c>
      <c r="Y490" s="4" t="s">
        <v>48</v>
      </c>
    </row>
    <row r="491" s="4" customFormat="1" spans="1:25">
      <c r="A491" s="4" t="s">
        <v>2160</v>
      </c>
      <c r="B491" s="4" t="s">
        <v>26</v>
      </c>
      <c r="C491" s="4" t="s">
        <v>27</v>
      </c>
      <c r="D491" s="4" t="s">
        <v>1244</v>
      </c>
      <c r="E491" s="4" t="s">
        <v>1890</v>
      </c>
      <c r="F491" s="6">
        <v>45225</v>
      </c>
      <c r="G491" s="6">
        <v>45226</v>
      </c>
      <c r="H491" s="4">
        <v>1</v>
      </c>
      <c r="I491" s="4">
        <v>1</v>
      </c>
      <c r="J491" s="4">
        <v>1</v>
      </c>
      <c r="K491" s="4" t="s">
        <v>30</v>
      </c>
      <c r="L491" s="4">
        <v>311.57</v>
      </c>
      <c r="M491" s="4">
        <v>311.57</v>
      </c>
      <c r="N491" s="4" t="s">
        <v>2161</v>
      </c>
      <c r="O491" s="4" t="s">
        <v>1622</v>
      </c>
      <c r="P491" s="4" t="s">
        <v>33</v>
      </c>
      <c r="Q491" s="4">
        <v>0</v>
      </c>
      <c r="R491" s="7">
        <v>45220.0000115741</v>
      </c>
      <c r="S491" s="6">
        <v>45229</v>
      </c>
      <c r="T491" s="4" t="s">
        <v>34</v>
      </c>
      <c r="U491" s="4">
        <v>311.57</v>
      </c>
      <c r="V491" s="4">
        <v>0</v>
      </c>
      <c r="W491" s="4">
        <v>0</v>
      </c>
      <c r="X491" s="4" t="s">
        <v>2162</v>
      </c>
      <c r="Y491" s="4" t="s">
        <v>2163</v>
      </c>
    </row>
    <row r="492" s="4" customFormat="1" spans="1:25">
      <c r="A492" s="4" t="s">
        <v>2164</v>
      </c>
      <c r="B492" s="4" t="s">
        <v>26</v>
      </c>
      <c r="C492" s="4" t="s">
        <v>27</v>
      </c>
      <c r="D492" s="4" t="s">
        <v>2165</v>
      </c>
      <c r="E492" s="4" t="s">
        <v>2166</v>
      </c>
      <c r="F492" s="6">
        <v>45224</v>
      </c>
      <c r="G492" s="6">
        <v>45226</v>
      </c>
      <c r="H492" s="4">
        <v>1</v>
      </c>
      <c r="I492" s="4">
        <v>2</v>
      </c>
      <c r="J492" s="4">
        <v>2</v>
      </c>
      <c r="K492" s="4" t="s">
        <v>30</v>
      </c>
      <c r="L492" s="4">
        <v>1611.54</v>
      </c>
      <c r="M492" s="4">
        <v>1611.54</v>
      </c>
      <c r="N492" s="4" t="s">
        <v>2167</v>
      </c>
      <c r="O492" s="4" t="s">
        <v>1622</v>
      </c>
      <c r="P492" s="4" t="s">
        <v>33</v>
      </c>
      <c r="Q492" s="4">
        <v>0</v>
      </c>
      <c r="R492" s="7">
        <v>45221</v>
      </c>
      <c r="S492" s="6">
        <v>45229</v>
      </c>
      <c r="T492" s="4" t="s">
        <v>34</v>
      </c>
      <c r="U492" s="4">
        <v>1611.54</v>
      </c>
      <c r="V492" s="4">
        <v>0</v>
      </c>
      <c r="W492" s="4">
        <v>0</v>
      </c>
      <c r="X492" s="4" t="s">
        <v>2168</v>
      </c>
      <c r="Y492" s="4" t="s">
        <v>48</v>
      </c>
    </row>
    <row r="493" s="4" customFormat="1" spans="1:25">
      <c r="A493" s="4" t="s">
        <v>2169</v>
      </c>
      <c r="B493" s="4" t="s">
        <v>26</v>
      </c>
      <c r="C493" s="4" t="s">
        <v>27</v>
      </c>
      <c r="D493" s="4" t="s">
        <v>966</v>
      </c>
      <c r="E493" s="4" t="s">
        <v>2170</v>
      </c>
      <c r="F493" s="6">
        <v>45224</v>
      </c>
      <c r="G493" s="6">
        <v>45226</v>
      </c>
      <c r="H493" s="4">
        <v>1</v>
      </c>
      <c r="I493" s="4">
        <v>2</v>
      </c>
      <c r="J493" s="4">
        <v>2</v>
      </c>
      <c r="K493" s="4" t="s">
        <v>30</v>
      </c>
      <c r="L493" s="4">
        <v>2173.72</v>
      </c>
      <c r="M493" s="4">
        <v>2173.72</v>
      </c>
      <c r="N493" s="4" t="s">
        <v>2171</v>
      </c>
      <c r="O493" s="4" t="s">
        <v>1622</v>
      </c>
      <c r="P493" s="4" t="s">
        <v>33</v>
      </c>
      <c r="Q493" s="4">
        <v>0</v>
      </c>
      <c r="R493" s="7">
        <v>45221</v>
      </c>
      <c r="S493" s="6">
        <v>45229</v>
      </c>
      <c r="T493" s="4" t="s">
        <v>34</v>
      </c>
      <c r="U493" s="4">
        <v>2173.72</v>
      </c>
      <c r="V493" s="4">
        <v>0</v>
      </c>
      <c r="W493" s="4">
        <v>0</v>
      </c>
      <c r="X493" s="4" t="s">
        <v>2172</v>
      </c>
      <c r="Y493" s="4" t="s">
        <v>2173</v>
      </c>
    </row>
    <row r="494" s="4" customFormat="1" spans="1:25">
      <c r="A494" s="4" t="s">
        <v>2174</v>
      </c>
      <c r="B494" s="4" t="s">
        <v>26</v>
      </c>
      <c r="C494" s="4" t="s">
        <v>27</v>
      </c>
      <c r="D494" s="4" t="s">
        <v>1265</v>
      </c>
      <c r="E494" s="4" t="s">
        <v>1266</v>
      </c>
      <c r="F494" s="6">
        <v>45225</v>
      </c>
      <c r="G494" s="6">
        <v>45226</v>
      </c>
      <c r="H494" s="4">
        <v>1</v>
      </c>
      <c r="I494" s="4">
        <v>1</v>
      </c>
      <c r="J494" s="4">
        <v>1</v>
      </c>
      <c r="K494" s="4" t="s">
        <v>30</v>
      </c>
      <c r="L494" s="4">
        <v>858.69</v>
      </c>
      <c r="M494" s="4">
        <v>858.69</v>
      </c>
      <c r="N494" s="4" t="s">
        <v>2175</v>
      </c>
      <c r="O494" s="4" t="s">
        <v>1622</v>
      </c>
      <c r="P494" s="4" t="s">
        <v>33</v>
      </c>
      <c r="Q494" s="4">
        <v>0</v>
      </c>
      <c r="R494" s="7">
        <v>45221.0000115741</v>
      </c>
      <c r="S494" s="6">
        <v>45229</v>
      </c>
      <c r="T494" s="4" t="s">
        <v>34</v>
      </c>
      <c r="U494" s="4">
        <v>858.69</v>
      </c>
      <c r="V494" s="4">
        <v>0</v>
      </c>
      <c r="W494" s="4">
        <v>0</v>
      </c>
      <c r="X494" s="4" t="s">
        <v>2176</v>
      </c>
      <c r="Y494" s="4" t="s">
        <v>2177</v>
      </c>
    </row>
    <row r="495" s="4" customFormat="1" spans="1:25">
      <c r="A495" s="4" t="s">
        <v>2178</v>
      </c>
      <c r="B495" s="4" t="s">
        <v>26</v>
      </c>
      <c r="C495" s="4" t="s">
        <v>27</v>
      </c>
      <c r="D495" s="4" t="s">
        <v>2143</v>
      </c>
      <c r="E495" s="4" t="s">
        <v>2144</v>
      </c>
      <c r="F495" s="6">
        <v>45224</v>
      </c>
      <c r="G495" s="6">
        <v>45226</v>
      </c>
      <c r="H495" s="4">
        <v>1</v>
      </c>
      <c r="I495" s="4">
        <v>2</v>
      </c>
      <c r="J495" s="4">
        <v>2</v>
      </c>
      <c r="K495" s="4" t="s">
        <v>30</v>
      </c>
      <c r="L495" s="4">
        <v>1953.48</v>
      </c>
      <c r="M495" s="4">
        <v>1953.48</v>
      </c>
      <c r="N495" s="4" t="s">
        <v>2179</v>
      </c>
      <c r="O495" s="4" t="s">
        <v>1622</v>
      </c>
      <c r="P495" s="4" t="s">
        <v>33</v>
      </c>
      <c r="Q495" s="4">
        <v>0</v>
      </c>
      <c r="R495" s="7">
        <v>45221.0000115741</v>
      </c>
      <c r="S495" s="6">
        <v>45229</v>
      </c>
      <c r="T495" s="4" t="s">
        <v>34</v>
      </c>
      <c r="U495" s="4">
        <v>1953.48</v>
      </c>
      <c r="V495" s="4">
        <v>0</v>
      </c>
      <c r="W495" s="4">
        <v>0</v>
      </c>
      <c r="X495" s="4" t="s">
        <v>2180</v>
      </c>
      <c r="Y495" s="4" t="s">
        <v>2181</v>
      </c>
    </row>
    <row r="496" s="4" customFormat="1" spans="1:25">
      <c r="A496" s="4" t="s">
        <v>2182</v>
      </c>
      <c r="B496" s="4" t="s">
        <v>26</v>
      </c>
      <c r="C496" s="4" t="s">
        <v>27</v>
      </c>
      <c r="D496" s="4" t="s">
        <v>2183</v>
      </c>
      <c r="E496" s="4" t="s">
        <v>2184</v>
      </c>
      <c r="F496" s="6">
        <v>45223</v>
      </c>
      <c r="G496" s="6">
        <v>45226</v>
      </c>
      <c r="H496" s="4">
        <v>1</v>
      </c>
      <c r="I496" s="4">
        <v>3</v>
      </c>
      <c r="J496" s="4">
        <v>3</v>
      </c>
      <c r="K496" s="4" t="s">
        <v>30</v>
      </c>
      <c r="L496" s="4">
        <v>2543.73</v>
      </c>
      <c r="M496" s="4">
        <v>2543.73</v>
      </c>
      <c r="N496" s="4" t="s">
        <v>2185</v>
      </c>
      <c r="O496" s="4" t="s">
        <v>1622</v>
      </c>
      <c r="P496" s="4" t="s">
        <v>33</v>
      </c>
      <c r="Q496" s="4">
        <v>0</v>
      </c>
      <c r="R496" s="7">
        <v>45221</v>
      </c>
      <c r="S496" s="6">
        <v>45229</v>
      </c>
      <c r="T496" s="4" t="s">
        <v>34</v>
      </c>
      <c r="U496" s="4">
        <v>2543.73</v>
      </c>
      <c r="V496" s="4">
        <v>0</v>
      </c>
      <c r="W496" s="4">
        <v>0</v>
      </c>
      <c r="X496" s="4" t="s">
        <v>2186</v>
      </c>
      <c r="Y496" s="4" t="s">
        <v>48</v>
      </c>
    </row>
    <row r="497" s="4" customFormat="1" spans="1:25">
      <c r="A497" s="4" t="s">
        <v>2187</v>
      </c>
      <c r="B497" s="4" t="s">
        <v>26</v>
      </c>
      <c r="C497" s="4" t="s">
        <v>27</v>
      </c>
      <c r="D497" s="4" t="s">
        <v>2188</v>
      </c>
      <c r="E497" s="4" t="s">
        <v>2189</v>
      </c>
      <c r="F497" s="6">
        <v>45224</v>
      </c>
      <c r="G497" s="6">
        <v>45226</v>
      </c>
      <c r="H497" s="4">
        <v>1</v>
      </c>
      <c r="I497" s="4">
        <v>2</v>
      </c>
      <c r="J497" s="4">
        <v>2</v>
      </c>
      <c r="K497" s="4" t="s">
        <v>30</v>
      </c>
      <c r="L497" s="4">
        <v>549.02</v>
      </c>
      <c r="M497" s="4">
        <v>549.02</v>
      </c>
      <c r="N497" s="4" t="s">
        <v>2190</v>
      </c>
      <c r="O497" s="4" t="s">
        <v>1622</v>
      </c>
      <c r="P497" s="4" t="s">
        <v>33</v>
      </c>
      <c r="Q497" s="4">
        <v>0</v>
      </c>
      <c r="R497" s="7">
        <v>45221.0000115741</v>
      </c>
      <c r="S497" s="6">
        <v>45229</v>
      </c>
      <c r="T497" s="4" t="s">
        <v>34</v>
      </c>
      <c r="U497" s="4">
        <v>549.02</v>
      </c>
      <c r="V497" s="4">
        <v>0</v>
      </c>
      <c r="W497" s="4">
        <v>0</v>
      </c>
      <c r="X497" s="4" t="s">
        <v>2191</v>
      </c>
      <c r="Y497" s="4" t="s">
        <v>2192</v>
      </c>
    </row>
    <row r="498" s="4" customFormat="1" spans="1:25">
      <c r="A498" s="4" t="s">
        <v>2193</v>
      </c>
      <c r="B498" s="4" t="s">
        <v>26</v>
      </c>
      <c r="C498" s="4" t="s">
        <v>27</v>
      </c>
      <c r="D498" s="4" t="s">
        <v>2194</v>
      </c>
      <c r="E498" s="4" t="s">
        <v>818</v>
      </c>
      <c r="F498" s="6">
        <v>45222</v>
      </c>
      <c r="G498" s="6">
        <v>45226</v>
      </c>
      <c r="H498" s="4">
        <v>1</v>
      </c>
      <c r="I498" s="4">
        <v>4</v>
      </c>
      <c r="J498" s="4">
        <v>4</v>
      </c>
      <c r="K498" s="4" t="s">
        <v>30</v>
      </c>
      <c r="L498" s="4">
        <v>696.4</v>
      </c>
      <c r="M498" s="4">
        <v>696.4</v>
      </c>
      <c r="N498" s="4" t="s">
        <v>2195</v>
      </c>
      <c r="O498" s="4" t="s">
        <v>1622</v>
      </c>
      <c r="P498" s="4" t="s">
        <v>33</v>
      </c>
      <c r="Q498" s="4">
        <v>0</v>
      </c>
      <c r="R498" s="7">
        <v>45221</v>
      </c>
      <c r="S498" s="6">
        <v>45229</v>
      </c>
      <c r="T498" s="4" t="s">
        <v>34</v>
      </c>
      <c r="U498" s="4">
        <v>696.4</v>
      </c>
      <c r="V498" s="4">
        <v>0</v>
      </c>
      <c r="W498" s="4">
        <v>0</v>
      </c>
      <c r="X498" s="4" t="s">
        <v>2196</v>
      </c>
      <c r="Y498" s="4" t="s">
        <v>48</v>
      </c>
    </row>
    <row r="499" s="4" customFormat="1" spans="1:25">
      <c r="A499" s="4" t="s">
        <v>2197</v>
      </c>
      <c r="B499" s="4" t="s">
        <v>26</v>
      </c>
      <c r="C499" s="4" t="s">
        <v>27</v>
      </c>
      <c r="D499" s="4" t="s">
        <v>2198</v>
      </c>
      <c r="E499" s="4" t="s">
        <v>2199</v>
      </c>
      <c r="F499" s="6">
        <v>45225</v>
      </c>
      <c r="G499" s="6">
        <v>45226</v>
      </c>
      <c r="H499" s="4">
        <v>1</v>
      </c>
      <c r="I499" s="4">
        <v>1</v>
      </c>
      <c r="J499" s="4">
        <v>1</v>
      </c>
      <c r="K499" s="4" t="s">
        <v>30</v>
      </c>
      <c r="L499" s="4">
        <v>242.79</v>
      </c>
      <c r="M499" s="4">
        <v>242.79</v>
      </c>
      <c r="N499" s="4" t="s">
        <v>2200</v>
      </c>
      <c r="O499" s="4" t="s">
        <v>1622</v>
      </c>
      <c r="P499" s="4" t="s">
        <v>33</v>
      </c>
      <c r="Q499" s="4">
        <v>0</v>
      </c>
      <c r="R499" s="7">
        <v>45221</v>
      </c>
      <c r="S499" s="6">
        <v>45229</v>
      </c>
      <c r="T499" s="4" t="s">
        <v>34</v>
      </c>
      <c r="U499" s="4">
        <v>242.79</v>
      </c>
      <c r="V499" s="4">
        <v>0</v>
      </c>
      <c r="W499" s="4">
        <v>0</v>
      </c>
      <c r="X499" s="4" t="s">
        <v>2201</v>
      </c>
      <c r="Y499" s="4" t="s">
        <v>2202</v>
      </c>
    </row>
    <row r="500" s="4" customFormat="1" spans="1:25">
      <c r="A500" s="4" t="s">
        <v>2203</v>
      </c>
      <c r="B500" s="4" t="s">
        <v>26</v>
      </c>
      <c r="C500" s="4" t="s">
        <v>27</v>
      </c>
      <c r="D500" s="4" t="s">
        <v>2204</v>
      </c>
      <c r="E500" s="4" t="s">
        <v>2205</v>
      </c>
      <c r="F500" s="6">
        <v>45222</v>
      </c>
      <c r="G500" s="6">
        <v>45226</v>
      </c>
      <c r="H500" s="4">
        <v>1</v>
      </c>
      <c r="I500" s="4">
        <v>4</v>
      </c>
      <c r="J500" s="4">
        <v>4</v>
      </c>
      <c r="K500" s="4" t="s">
        <v>30</v>
      </c>
      <c r="L500" s="4">
        <v>2606.56</v>
      </c>
      <c r="M500" s="4">
        <v>2606.56</v>
      </c>
      <c r="N500" s="4" t="s">
        <v>2206</v>
      </c>
      <c r="O500" s="4" t="s">
        <v>1622</v>
      </c>
      <c r="P500" s="4" t="s">
        <v>33</v>
      </c>
      <c r="Q500" s="4">
        <v>0</v>
      </c>
      <c r="R500" s="7">
        <v>45221</v>
      </c>
      <c r="S500" s="6">
        <v>45229</v>
      </c>
      <c r="T500" s="4" t="s">
        <v>34</v>
      </c>
      <c r="U500" s="4">
        <v>2606.56</v>
      </c>
      <c r="V500" s="4">
        <v>0</v>
      </c>
      <c r="W500" s="4">
        <v>0</v>
      </c>
      <c r="X500" s="4" t="s">
        <v>2207</v>
      </c>
      <c r="Y500" s="4" t="s">
        <v>48</v>
      </c>
    </row>
    <row r="501" s="4" customFormat="1" spans="1:25">
      <c r="A501" s="4" t="s">
        <v>2208</v>
      </c>
      <c r="B501" s="4" t="s">
        <v>26</v>
      </c>
      <c r="C501" s="4" t="s">
        <v>27</v>
      </c>
      <c r="D501" s="4" t="s">
        <v>2209</v>
      </c>
      <c r="E501" s="4" t="s">
        <v>2210</v>
      </c>
      <c r="F501" s="6">
        <v>45225</v>
      </c>
      <c r="G501" s="6">
        <v>45226</v>
      </c>
      <c r="H501" s="4">
        <v>1</v>
      </c>
      <c r="I501" s="4">
        <v>1</v>
      </c>
      <c r="J501" s="4">
        <v>1</v>
      </c>
      <c r="K501" s="4" t="s">
        <v>30</v>
      </c>
      <c r="L501" s="4">
        <v>696.19</v>
      </c>
      <c r="M501" s="4">
        <v>696.19</v>
      </c>
      <c r="N501" s="4" t="s">
        <v>2211</v>
      </c>
      <c r="O501" s="4" t="s">
        <v>1622</v>
      </c>
      <c r="P501" s="4" t="s">
        <v>33</v>
      </c>
      <c r="Q501" s="4">
        <v>0</v>
      </c>
      <c r="R501" s="7">
        <v>45222.0000115741</v>
      </c>
      <c r="S501" s="6">
        <v>45229</v>
      </c>
      <c r="T501" s="4" t="s">
        <v>34</v>
      </c>
      <c r="U501" s="4">
        <v>696.19</v>
      </c>
      <c r="V501" s="4">
        <v>0</v>
      </c>
      <c r="W501" s="4">
        <v>0</v>
      </c>
      <c r="X501" s="4" t="s">
        <v>2212</v>
      </c>
      <c r="Y501" s="4" t="s">
        <v>48</v>
      </c>
    </row>
    <row r="502" s="4" customFormat="1" spans="1:25">
      <c r="A502" s="4" t="s">
        <v>1920</v>
      </c>
      <c r="B502" s="4" t="s">
        <v>26</v>
      </c>
      <c r="C502" s="4" t="s">
        <v>52</v>
      </c>
      <c r="D502" s="4" t="s">
        <v>1921</v>
      </c>
      <c r="E502" s="4" t="s">
        <v>1922</v>
      </c>
      <c r="F502" s="6">
        <v>45225</v>
      </c>
      <c r="G502" s="6">
        <v>45226</v>
      </c>
      <c r="H502" s="4">
        <v>1</v>
      </c>
      <c r="I502" s="4">
        <v>1</v>
      </c>
      <c r="J502" s="4">
        <v>1</v>
      </c>
      <c r="K502" s="4" t="s">
        <v>30</v>
      </c>
      <c r="L502" s="4">
        <v>-944.94</v>
      </c>
      <c r="M502" s="4">
        <v>-944.94</v>
      </c>
      <c r="N502" s="4" t="s">
        <v>1923</v>
      </c>
      <c r="O502" s="4" t="s">
        <v>1622</v>
      </c>
      <c r="P502" s="4" t="s">
        <v>33</v>
      </c>
      <c r="Q502" s="4">
        <v>0</v>
      </c>
      <c r="R502" s="7">
        <v>45213.0000115741</v>
      </c>
      <c r="S502" s="6">
        <v>45229</v>
      </c>
      <c r="T502" s="4" t="s">
        <v>34</v>
      </c>
      <c r="U502" s="4">
        <v>-944.94</v>
      </c>
      <c r="V502" s="4">
        <v>0</v>
      </c>
      <c r="W502" s="4">
        <v>0</v>
      </c>
      <c r="X502" s="4" t="s">
        <v>1924</v>
      </c>
      <c r="Y502" s="4" t="s">
        <v>48</v>
      </c>
    </row>
    <row r="503" s="4" customFormat="1" spans="1:25">
      <c r="A503" s="4" t="s">
        <v>2213</v>
      </c>
      <c r="B503" s="4" t="s">
        <v>26</v>
      </c>
      <c r="C503" s="4" t="s">
        <v>27</v>
      </c>
      <c r="D503" s="4" t="s">
        <v>738</v>
      </c>
      <c r="E503" s="4" t="s">
        <v>739</v>
      </c>
      <c r="F503" s="6">
        <v>45223</v>
      </c>
      <c r="G503" s="6">
        <v>45226</v>
      </c>
      <c r="H503" s="4">
        <v>1</v>
      </c>
      <c r="I503" s="4">
        <v>3</v>
      </c>
      <c r="J503" s="4">
        <v>3</v>
      </c>
      <c r="K503" s="4" t="s">
        <v>30</v>
      </c>
      <c r="L503" s="4">
        <v>1112.73</v>
      </c>
      <c r="M503" s="4">
        <v>1112.73</v>
      </c>
      <c r="N503" s="4" t="s">
        <v>2214</v>
      </c>
      <c r="O503" s="4" t="s">
        <v>1622</v>
      </c>
      <c r="P503" s="4" t="s">
        <v>33</v>
      </c>
      <c r="Q503" s="4">
        <v>0</v>
      </c>
      <c r="R503" s="7">
        <v>45222.0000115741</v>
      </c>
      <c r="S503" s="6">
        <v>45229</v>
      </c>
      <c r="T503" s="4" t="s">
        <v>34</v>
      </c>
      <c r="U503" s="4">
        <v>1112.73</v>
      </c>
      <c r="V503" s="4">
        <v>0</v>
      </c>
      <c r="W503" s="4">
        <v>0</v>
      </c>
      <c r="X503" s="4" t="s">
        <v>2215</v>
      </c>
      <c r="Y503" s="4" t="s">
        <v>2216</v>
      </c>
    </row>
    <row r="504" s="4" customFormat="1" spans="1:25">
      <c r="A504" s="4" t="s">
        <v>2217</v>
      </c>
      <c r="B504" s="4" t="s">
        <v>26</v>
      </c>
      <c r="C504" s="4" t="s">
        <v>27</v>
      </c>
      <c r="D504" s="4" t="s">
        <v>1403</v>
      </c>
      <c r="E504" s="4" t="s">
        <v>2218</v>
      </c>
      <c r="F504" s="6">
        <v>45224</v>
      </c>
      <c r="G504" s="6">
        <v>45226</v>
      </c>
      <c r="H504" s="4">
        <v>2</v>
      </c>
      <c r="I504" s="4">
        <v>2</v>
      </c>
      <c r="J504" s="4">
        <v>4</v>
      </c>
      <c r="K504" s="4" t="s">
        <v>30</v>
      </c>
      <c r="L504" s="4">
        <v>7450.08</v>
      </c>
      <c r="M504" s="4">
        <v>7450.08</v>
      </c>
      <c r="N504" s="4" t="s">
        <v>2219</v>
      </c>
      <c r="O504" s="4" t="s">
        <v>1622</v>
      </c>
      <c r="P504" s="4" t="s">
        <v>33</v>
      </c>
      <c r="Q504" s="4">
        <v>0</v>
      </c>
      <c r="R504" s="7">
        <v>45222</v>
      </c>
      <c r="S504" s="6">
        <v>45229</v>
      </c>
      <c r="T504" s="4" t="s">
        <v>34</v>
      </c>
      <c r="U504" s="4">
        <v>7450.08</v>
      </c>
      <c r="V504" s="4">
        <v>0</v>
      </c>
      <c r="W504" s="4">
        <v>0</v>
      </c>
      <c r="X504" s="4" t="s">
        <v>2220</v>
      </c>
      <c r="Y504" s="4" t="s">
        <v>2221</v>
      </c>
    </row>
    <row r="505" s="4" customFormat="1" spans="1:25">
      <c r="A505" s="4" t="s">
        <v>2222</v>
      </c>
      <c r="B505" s="4" t="s">
        <v>26</v>
      </c>
      <c r="C505" s="4" t="s">
        <v>27</v>
      </c>
      <c r="D505" s="4" t="s">
        <v>728</v>
      </c>
      <c r="E505" s="4" t="s">
        <v>351</v>
      </c>
      <c r="F505" s="6">
        <v>45223</v>
      </c>
      <c r="G505" s="6">
        <v>45226</v>
      </c>
      <c r="H505" s="4">
        <v>1</v>
      </c>
      <c r="I505" s="4">
        <v>3</v>
      </c>
      <c r="J505" s="4">
        <v>3</v>
      </c>
      <c r="K505" s="4" t="s">
        <v>30</v>
      </c>
      <c r="L505" s="4">
        <v>407.16</v>
      </c>
      <c r="M505" s="4">
        <v>407.16</v>
      </c>
      <c r="N505" s="4" t="s">
        <v>2223</v>
      </c>
      <c r="O505" s="4" t="s">
        <v>1622</v>
      </c>
      <c r="P505" s="4" t="s">
        <v>33</v>
      </c>
      <c r="Q505" s="4">
        <v>0</v>
      </c>
      <c r="R505" s="7">
        <v>45222.0000115741</v>
      </c>
      <c r="S505" s="6">
        <v>45229</v>
      </c>
      <c r="T505" s="4" t="s">
        <v>34</v>
      </c>
      <c r="U505" s="4">
        <v>407.16</v>
      </c>
      <c r="V505" s="4">
        <v>0</v>
      </c>
      <c r="W505" s="4">
        <v>0</v>
      </c>
      <c r="X505" s="4" t="s">
        <v>2224</v>
      </c>
      <c r="Y505" s="4" t="s">
        <v>2225</v>
      </c>
    </row>
    <row r="506" s="4" customFormat="1" spans="1:25">
      <c r="A506" s="4" t="s">
        <v>2226</v>
      </c>
      <c r="B506" s="4" t="s">
        <v>26</v>
      </c>
      <c r="C506" s="4" t="s">
        <v>27</v>
      </c>
      <c r="D506" s="4" t="s">
        <v>1356</v>
      </c>
      <c r="E506" s="4" t="s">
        <v>205</v>
      </c>
      <c r="F506" s="6">
        <v>45225</v>
      </c>
      <c r="G506" s="6">
        <v>45226</v>
      </c>
      <c r="H506" s="4">
        <v>1</v>
      </c>
      <c r="I506" s="4">
        <v>1</v>
      </c>
      <c r="J506" s="4">
        <v>1</v>
      </c>
      <c r="K506" s="4" t="s">
        <v>30</v>
      </c>
      <c r="L506" s="4">
        <v>537.22</v>
      </c>
      <c r="M506" s="4">
        <v>537.22</v>
      </c>
      <c r="N506" s="4" t="s">
        <v>2227</v>
      </c>
      <c r="O506" s="4" t="s">
        <v>1622</v>
      </c>
      <c r="P506" s="4" t="s">
        <v>33</v>
      </c>
      <c r="Q506" s="4">
        <v>0</v>
      </c>
      <c r="R506" s="7">
        <v>45222.0000115741</v>
      </c>
      <c r="S506" s="6">
        <v>45229</v>
      </c>
      <c r="T506" s="4" t="s">
        <v>34</v>
      </c>
      <c r="U506" s="4">
        <v>537.22</v>
      </c>
      <c r="V506" s="4">
        <v>0</v>
      </c>
      <c r="W506" s="4">
        <v>0</v>
      </c>
      <c r="X506" s="4" t="s">
        <v>2228</v>
      </c>
      <c r="Y506" s="4" t="s">
        <v>2229</v>
      </c>
    </row>
    <row r="507" s="4" customFormat="1" spans="1:25">
      <c r="A507" s="4" t="s">
        <v>2230</v>
      </c>
      <c r="B507" s="4" t="s">
        <v>26</v>
      </c>
      <c r="C507" s="4" t="s">
        <v>27</v>
      </c>
      <c r="D507" s="4" t="s">
        <v>513</v>
      </c>
      <c r="E507" s="4" t="s">
        <v>514</v>
      </c>
      <c r="F507" s="6">
        <v>45224</v>
      </c>
      <c r="G507" s="6">
        <v>45226</v>
      </c>
      <c r="H507" s="4">
        <v>1</v>
      </c>
      <c r="I507" s="4">
        <v>2</v>
      </c>
      <c r="J507" s="4">
        <v>2</v>
      </c>
      <c r="K507" s="4" t="s">
        <v>30</v>
      </c>
      <c r="L507" s="4">
        <v>214.29</v>
      </c>
      <c r="M507" s="4">
        <v>214.29</v>
      </c>
      <c r="N507" s="4" t="s">
        <v>2231</v>
      </c>
      <c r="O507" s="4" t="s">
        <v>1622</v>
      </c>
      <c r="P507" s="4" t="s">
        <v>33</v>
      </c>
      <c r="Q507" s="4">
        <v>0</v>
      </c>
      <c r="R507" s="7">
        <v>45222.0000115741</v>
      </c>
      <c r="S507" s="6">
        <v>45229</v>
      </c>
      <c r="T507" s="4" t="s">
        <v>34</v>
      </c>
      <c r="U507" s="4">
        <v>214.29</v>
      </c>
      <c r="V507" s="4">
        <v>0</v>
      </c>
      <c r="W507" s="4">
        <v>0</v>
      </c>
      <c r="X507" s="4" t="s">
        <v>2232</v>
      </c>
      <c r="Y507" s="4" t="s">
        <v>48</v>
      </c>
    </row>
    <row r="508" s="4" customFormat="1" spans="1:25">
      <c r="A508" s="4" t="s">
        <v>2233</v>
      </c>
      <c r="B508" s="4" t="s">
        <v>26</v>
      </c>
      <c r="C508" s="4" t="s">
        <v>27</v>
      </c>
      <c r="D508" s="4" t="s">
        <v>2234</v>
      </c>
      <c r="E508" s="4" t="s">
        <v>2235</v>
      </c>
      <c r="F508" s="6">
        <v>45223</v>
      </c>
      <c r="G508" s="6">
        <v>45226</v>
      </c>
      <c r="H508" s="4">
        <v>1</v>
      </c>
      <c r="I508" s="4">
        <v>3</v>
      </c>
      <c r="J508" s="4">
        <v>3</v>
      </c>
      <c r="K508" s="4" t="s">
        <v>30</v>
      </c>
      <c r="L508" s="4">
        <v>1222.03</v>
      </c>
      <c r="M508" s="4">
        <v>1222.03</v>
      </c>
      <c r="N508" s="4" t="s">
        <v>2236</v>
      </c>
      <c r="O508" s="4" t="s">
        <v>1622</v>
      </c>
      <c r="P508" s="4" t="s">
        <v>33</v>
      </c>
      <c r="Q508" s="4">
        <v>0</v>
      </c>
      <c r="R508" s="7">
        <v>45222.0000115741</v>
      </c>
      <c r="S508" s="6">
        <v>45229</v>
      </c>
      <c r="T508" s="4" t="s">
        <v>34</v>
      </c>
      <c r="U508" s="4">
        <v>1222.03</v>
      </c>
      <c r="V508" s="4">
        <v>0</v>
      </c>
      <c r="W508" s="4">
        <v>0</v>
      </c>
      <c r="X508" s="4" t="s">
        <v>2237</v>
      </c>
      <c r="Y508" s="4" t="s">
        <v>48</v>
      </c>
    </row>
    <row r="509" s="4" customFormat="1" spans="1:25">
      <c r="A509" s="4" t="s">
        <v>2238</v>
      </c>
      <c r="B509" s="4" t="s">
        <v>26</v>
      </c>
      <c r="C509" s="4" t="s">
        <v>27</v>
      </c>
      <c r="D509" s="4" t="s">
        <v>2239</v>
      </c>
      <c r="E509" s="4" t="s">
        <v>2240</v>
      </c>
      <c r="F509" s="6">
        <v>45223</v>
      </c>
      <c r="G509" s="6">
        <v>45226</v>
      </c>
      <c r="H509" s="4">
        <v>1</v>
      </c>
      <c r="I509" s="4">
        <v>3</v>
      </c>
      <c r="J509" s="4">
        <v>3</v>
      </c>
      <c r="K509" s="4" t="s">
        <v>30</v>
      </c>
      <c r="L509" s="4">
        <v>987.03</v>
      </c>
      <c r="M509" s="4">
        <v>987.03</v>
      </c>
      <c r="N509" s="4" t="s">
        <v>2241</v>
      </c>
      <c r="O509" s="4" t="s">
        <v>1622</v>
      </c>
      <c r="P509" s="4" t="s">
        <v>33</v>
      </c>
      <c r="Q509" s="4">
        <v>0</v>
      </c>
      <c r="R509" s="7">
        <v>45222</v>
      </c>
      <c r="S509" s="6">
        <v>45229</v>
      </c>
      <c r="T509" s="4" t="s">
        <v>34</v>
      </c>
      <c r="U509" s="4">
        <v>987.03</v>
      </c>
      <c r="V509" s="4">
        <v>0</v>
      </c>
      <c r="W509" s="4">
        <v>0</v>
      </c>
      <c r="X509" s="4" t="s">
        <v>2242</v>
      </c>
      <c r="Y509" s="4" t="s">
        <v>2243</v>
      </c>
    </row>
    <row r="510" s="4" customFormat="1" spans="1:25">
      <c r="A510" s="4" t="s">
        <v>2244</v>
      </c>
      <c r="B510" s="4" t="s">
        <v>26</v>
      </c>
      <c r="C510" s="4" t="s">
        <v>27</v>
      </c>
      <c r="D510" s="4" t="s">
        <v>621</v>
      </c>
      <c r="E510" s="4" t="s">
        <v>622</v>
      </c>
      <c r="F510" s="6">
        <v>45224</v>
      </c>
      <c r="G510" s="6">
        <v>45226</v>
      </c>
      <c r="H510" s="4">
        <v>1</v>
      </c>
      <c r="I510" s="4">
        <v>2</v>
      </c>
      <c r="J510" s="4">
        <v>2</v>
      </c>
      <c r="K510" s="4" t="s">
        <v>30</v>
      </c>
      <c r="L510" s="4">
        <v>260.88</v>
      </c>
      <c r="M510" s="4">
        <v>260.88</v>
      </c>
      <c r="N510" s="4" t="s">
        <v>623</v>
      </c>
      <c r="O510" s="4" t="s">
        <v>1622</v>
      </c>
      <c r="P510" s="4" t="s">
        <v>33</v>
      </c>
      <c r="Q510" s="4">
        <v>0</v>
      </c>
      <c r="R510" s="7">
        <v>45222</v>
      </c>
      <c r="S510" s="6">
        <v>45229</v>
      </c>
      <c r="T510" s="4" t="s">
        <v>34</v>
      </c>
      <c r="U510" s="4">
        <v>260.88</v>
      </c>
      <c r="V510" s="4">
        <v>0</v>
      </c>
      <c r="W510" s="4">
        <v>0</v>
      </c>
      <c r="X510" s="4" t="s">
        <v>2245</v>
      </c>
      <c r="Y510" s="4" t="s">
        <v>48</v>
      </c>
    </row>
    <row r="511" s="4" customFormat="1" spans="1:25">
      <c r="A511" s="4" t="s">
        <v>2246</v>
      </c>
      <c r="B511" s="4" t="s">
        <v>26</v>
      </c>
      <c r="C511" s="4" t="s">
        <v>27</v>
      </c>
      <c r="D511" s="4" t="s">
        <v>1403</v>
      </c>
      <c r="E511" s="4" t="s">
        <v>2218</v>
      </c>
      <c r="F511" s="6">
        <v>45224</v>
      </c>
      <c r="G511" s="6">
        <v>45226</v>
      </c>
      <c r="H511" s="4">
        <v>1</v>
      </c>
      <c r="I511" s="4">
        <v>2</v>
      </c>
      <c r="J511" s="4">
        <v>2</v>
      </c>
      <c r="K511" s="4" t="s">
        <v>30</v>
      </c>
      <c r="L511" s="4">
        <v>3725.04</v>
      </c>
      <c r="M511" s="4">
        <v>3725.04</v>
      </c>
      <c r="N511" s="4" t="s">
        <v>2247</v>
      </c>
      <c r="O511" s="4" t="s">
        <v>1622</v>
      </c>
      <c r="P511" s="4" t="s">
        <v>33</v>
      </c>
      <c r="Q511" s="4">
        <v>0</v>
      </c>
      <c r="R511" s="7">
        <v>45222.0000115741</v>
      </c>
      <c r="S511" s="6">
        <v>45229</v>
      </c>
      <c r="T511" s="4" t="s">
        <v>34</v>
      </c>
      <c r="U511" s="4">
        <v>3725.04</v>
      </c>
      <c r="V511" s="4">
        <v>0</v>
      </c>
      <c r="W511" s="4">
        <v>0</v>
      </c>
      <c r="X511" s="4" t="s">
        <v>2248</v>
      </c>
      <c r="Y511" s="4" t="s">
        <v>2249</v>
      </c>
    </row>
    <row r="512" s="4" customFormat="1" spans="1:25">
      <c r="A512" s="4" t="s">
        <v>2250</v>
      </c>
      <c r="B512" s="4" t="s">
        <v>26</v>
      </c>
      <c r="C512" s="4" t="s">
        <v>27</v>
      </c>
      <c r="D512" s="4" t="s">
        <v>2017</v>
      </c>
      <c r="E512" s="4" t="s">
        <v>2018</v>
      </c>
      <c r="F512" s="6">
        <v>45224</v>
      </c>
      <c r="G512" s="6">
        <v>45226</v>
      </c>
      <c r="H512" s="4">
        <v>1</v>
      </c>
      <c r="I512" s="4">
        <v>2</v>
      </c>
      <c r="J512" s="4">
        <v>2</v>
      </c>
      <c r="K512" s="4" t="s">
        <v>30</v>
      </c>
      <c r="L512" s="4">
        <v>543.48</v>
      </c>
      <c r="M512" s="4">
        <v>543.48</v>
      </c>
      <c r="N512" s="4" t="s">
        <v>2251</v>
      </c>
      <c r="O512" s="4" t="s">
        <v>1622</v>
      </c>
      <c r="P512" s="4" t="s">
        <v>33</v>
      </c>
      <c r="Q512" s="4">
        <v>0</v>
      </c>
      <c r="R512" s="7">
        <v>45222</v>
      </c>
      <c r="S512" s="6">
        <v>45229</v>
      </c>
      <c r="T512" s="4" t="s">
        <v>34</v>
      </c>
      <c r="U512" s="4">
        <v>543.48</v>
      </c>
      <c r="V512" s="4">
        <v>0</v>
      </c>
      <c r="W512" s="4">
        <v>0</v>
      </c>
      <c r="X512" s="4" t="s">
        <v>2252</v>
      </c>
      <c r="Y512" s="4" t="s">
        <v>48</v>
      </c>
    </row>
    <row r="513" s="4" customFormat="1" spans="1:25">
      <c r="A513" s="4" t="s">
        <v>2253</v>
      </c>
      <c r="B513" s="4" t="s">
        <v>26</v>
      </c>
      <c r="C513" s="4" t="s">
        <v>27</v>
      </c>
      <c r="D513" s="4" t="s">
        <v>2254</v>
      </c>
      <c r="E513" s="4" t="s">
        <v>205</v>
      </c>
      <c r="F513" s="6">
        <v>45224</v>
      </c>
      <c r="G513" s="6">
        <v>45226</v>
      </c>
      <c r="H513" s="4">
        <v>1</v>
      </c>
      <c r="I513" s="4">
        <v>2</v>
      </c>
      <c r="J513" s="4">
        <v>2</v>
      </c>
      <c r="K513" s="4" t="s">
        <v>30</v>
      </c>
      <c r="L513" s="4">
        <v>892.44</v>
      </c>
      <c r="M513" s="4">
        <v>892.44</v>
      </c>
      <c r="N513" s="4" t="s">
        <v>2255</v>
      </c>
      <c r="O513" s="4" t="s">
        <v>1622</v>
      </c>
      <c r="P513" s="4" t="s">
        <v>33</v>
      </c>
      <c r="Q513" s="4">
        <v>0</v>
      </c>
      <c r="R513" s="7">
        <v>45223.0000115741</v>
      </c>
      <c r="S513" s="6">
        <v>45229</v>
      </c>
      <c r="T513" s="4" t="s">
        <v>34</v>
      </c>
      <c r="U513" s="4">
        <v>892.44</v>
      </c>
      <c r="V513" s="4">
        <v>0</v>
      </c>
      <c r="W513" s="4">
        <v>0</v>
      </c>
      <c r="X513" s="4" t="s">
        <v>2256</v>
      </c>
      <c r="Y513" s="4" t="s">
        <v>2257</v>
      </c>
    </row>
    <row r="514" s="4" customFormat="1" spans="1:25">
      <c r="A514" s="4" t="s">
        <v>2258</v>
      </c>
      <c r="B514" s="4" t="s">
        <v>26</v>
      </c>
      <c r="C514" s="4" t="s">
        <v>27</v>
      </c>
      <c r="D514" s="4" t="s">
        <v>2259</v>
      </c>
      <c r="E514" s="4" t="s">
        <v>2260</v>
      </c>
      <c r="F514" s="6">
        <v>45224</v>
      </c>
      <c r="G514" s="6">
        <v>45226</v>
      </c>
      <c r="H514" s="4">
        <v>1</v>
      </c>
      <c r="I514" s="4">
        <v>2</v>
      </c>
      <c r="J514" s="4">
        <v>2</v>
      </c>
      <c r="K514" s="4" t="s">
        <v>30</v>
      </c>
      <c r="L514" s="4">
        <v>790</v>
      </c>
      <c r="M514" s="4">
        <v>790</v>
      </c>
      <c r="N514" s="4" t="s">
        <v>2261</v>
      </c>
      <c r="O514" s="4" t="s">
        <v>1622</v>
      </c>
      <c r="P514" s="4" t="s">
        <v>33</v>
      </c>
      <c r="Q514" s="4">
        <v>0</v>
      </c>
      <c r="R514" s="7">
        <v>45223.0000115741</v>
      </c>
      <c r="S514" s="6">
        <v>45229</v>
      </c>
      <c r="T514" s="4" t="s">
        <v>34</v>
      </c>
      <c r="U514" s="4">
        <v>790</v>
      </c>
      <c r="V514" s="4">
        <v>0</v>
      </c>
      <c r="W514" s="4">
        <v>0</v>
      </c>
      <c r="X514" s="4" t="s">
        <v>2262</v>
      </c>
      <c r="Y514" s="4" t="s">
        <v>48</v>
      </c>
    </row>
    <row r="515" s="4" customFormat="1" spans="1:25">
      <c r="A515" s="4" t="s">
        <v>2263</v>
      </c>
      <c r="B515" s="4" t="s">
        <v>26</v>
      </c>
      <c r="C515" s="4" t="s">
        <v>27</v>
      </c>
      <c r="D515" s="4" t="s">
        <v>1386</v>
      </c>
      <c r="E515" s="4" t="s">
        <v>1387</v>
      </c>
      <c r="F515" s="6">
        <v>45225</v>
      </c>
      <c r="G515" s="6">
        <v>45226</v>
      </c>
      <c r="H515" s="4">
        <v>1</v>
      </c>
      <c r="I515" s="4">
        <v>1</v>
      </c>
      <c r="J515" s="4">
        <v>1</v>
      </c>
      <c r="K515" s="4" t="s">
        <v>30</v>
      </c>
      <c r="L515" s="4">
        <v>189.6</v>
      </c>
      <c r="M515" s="4">
        <v>189.6</v>
      </c>
      <c r="N515" s="4" t="s">
        <v>2264</v>
      </c>
      <c r="O515" s="4" t="s">
        <v>1622</v>
      </c>
      <c r="P515" s="4" t="s">
        <v>33</v>
      </c>
      <c r="Q515" s="4">
        <v>0</v>
      </c>
      <c r="R515" s="7">
        <v>45223.0000115741</v>
      </c>
      <c r="S515" s="6">
        <v>45229</v>
      </c>
      <c r="T515" s="4" t="s">
        <v>34</v>
      </c>
      <c r="U515" s="4">
        <v>189.6</v>
      </c>
      <c r="V515" s="4">
        <v>0</v>
      </c>
      <c r="W515" s="4">
        <v>0</v>
      </c>
      <c r="X515" s="4" t="s">
        <v>2265</v>
      </c>
      <c r="Y515" s="4" t="s">
        <v>2266</v>
      </c>
    </row>
    <row r="516" s="4" customFormat="1" spans="1:25">
      <c r="A516" s="4" t="s">
        <v>2267</v>
      </c>
      <c r="B516" s="4" t="s">
        <v>26</v>
      </c>
      <c r="C516" s="4" t="s">
        <v>27</v>
      </c>
      <c r="D516" s="4" t="s">
        <v>1536</v>
      </c>
      <c r="E516" s="4" t="s">
        <v>2268</v>
      </c>
      <c r="F516" s="6">
        <v>45225</v>
      </c>
      <c r="G516" s="6">
        <v>45226</v>
      </c>
      <c r="H516" s="4">
        <v>2</v>
      </c>
      <c r="I516" s="4">
        <v>1</v>
      </c>
      <c r="J516" s="4">
        <v>2</v>
      </c>
      <c r="K516" s="4" t="s">
        <v>30</v>
      </c>
      <c r="L516" s="4">
        <v>762.28</v>
      </c>
      <c r="M516" s="4">
        <v>762.28</v>
      </c>
      <c r="N516" s="4" t="s">
        <v>2269</v>
      </c>
      <c r="O516" s="4" t="s">
        <v>1622</v>
      </c>
      <c r="P516" s="4" t="s">
        <v>33</v>
      </c>
      <c r="Q516" s="4">
        <v>0</v>
      </c>
      <c r="R516" s="7">
        <v>45223.0000115741</v>
      </c>
      <c r="S516" s="6">
        <v>45229</v>
      </c>
      <c r="T516" s="4" t="s">
        <v>34</v>
      </c>
      <c r="U516" s="4">
        <v>762.28</v>
      </c>
      <c r="V516" s="4">
        <v>0</v>
      </c>
      <c r="W516" s="4">
        <v>0</v>
      </c>
      <c r="X516" s="4" t="s">
        <v>2270</v>
      </c>
      <c r="Y516" s="4" t="s">
        <v>48</v>
      </c>
    </row>
    <row r="517" s="4" customFormat="1" spans="1:25">
      <c r="A517" s="4" t="s">
        <v>2271</v>
      </c>
      <c r="B517" s="4" t="s">
        <v>26</v>
      </c>
      <c r="C517" s="4" t="s">
        <v>27</v>
      </c>
      <c r="D517" s="4" t="s">
        <v>2272</v>
      </c>
      <c r="E517" s="4" t="s">
        <v>818</v>
      </c>
      <c r="F517" s="6">
        <v>45225</v>
      </c>
      <c r="G517" s="6">
        <v>45226</v>
      </c>
      <c r="H517" s="4">
        <v>1</v>
      </c>
      <c r="I517" s="4">
        <v>1</v>
      </c>
      <c r="J517" s="4">
        <v>1</v>
      </c>
      <c r="K517" s="4" t="s">
        <v>30</v>
      </c>
      <c r="L517" s="4">
        <v>148.5</v>
      </c>
      <c r="M517" s="4">
        <v>148.5</v>
      </c>
      <c r="N517" s="4" t="s">
        <v>2273</v>
      </c>
      <c r="O517" s="4" t="s">
        <v>1622</v>
      </c>
      <c r="P517" s="4" t="s">
        <v>33</v>
      </c>
      <c r="Q517" s="4">
        <v>0</v>
      </c>
      <c r="R517" s="7">
        <v>45223</v>
      </c>
      <c r="S517" s="6">
        <v>45229</v>
      </c>
      <c r="T517" s="4" t="s">
        <v>34</v>
      </c>
      <c r="U517" s="4">
        <v>148.5</v>
      </c>
      <c r="V517" s="4">
        <v>0</v>
      </c>
      <c r="W517" s="4">
        <v>0</v>
      </c>
      <c r="X517" s="4" t="s">
        <v>2274</v>
      </c>
      <c r="Y517" s="4" t="s">
        <v>2275</v>
      </c>
    </row>
    <row r="518" s="4" customFormat="1" spans="1:25">
      <c r="A518" s="4" t="s">
        <v>2276</v>
      </c>
      <c r="B518" s="4" t="s">
        <v>26</v>
      </c>
      <c r="C518" s="4" t="s">
        <v>27</v>
      </c>
      <c r="D518" s="4" t="s">
        <v>1386</v>
      </c>
      <c r="E518" s="4" t="s">
        <v>2277</v>
      </c>
      <c r="F518" s="6">
        <v>45225</v>
      </c>
      <c r="G518" s="6">
        <v>45226</v>
      </c>
      <c r="H518" s="4">
        <v>1</v>
      </c>
      <c r="I518" s="4">
        <v>1</v>
      </c>
      <c r="J518" s="4">
        <v>1</v>
      </c>
      <c r="K518" s="4" t="s">
        <v>30</v>
      </c>
      <c r="L518" s="4">
        <v>188.98</v>
      </c>
      <c r="M518" s="4">
        <v>188.98</v>
      </c>
      <c r="N518" s="4" t="s">
        <v>1388</v>
      </c>
      <c r="O518" s="4" t="s">
        <v>1622</v>
      </c>
      <c r="P518" s="4" t="s">
        <v>33</v>
      </c>
      <c r="Q518" s="4">
        <v>0</v>
      </c>
      <c r="R518" s="7">
        <v>45223</v>
      </c>
      <c r="S518" s="6">
        <v>45229</v>
      </c>
      <c r="T518" s="4" t="s">
        <v>34</v>
      </c>
      <c r="U518" s="4">
        <v>188.98</v>
      </c>
      <c r="V518" s="4">
        <v>0</v>
      </c>
      <c r="W518" s="4">
        <v>0</v>
      </c>
      <c r="X518" s="4" t="s">
        <v>2278</v>
      </c>
      <c r="Y518" s="4" t="s">
        <v>2279</v>
      </c>
    </row>
    <row r="519" s="4" customFormat="1" spans="1:25">
      <c r="A519" s="4" t="s">
        <v>2280</v>
      </c>
      <c r="B519" s="4" t="s">
        <v>26</v>
      </c>
      <c r="C519" s="4" t="s">
        <v>27</v>
      </c>
      <c r="D519" s="4" t="s">
        <v>2281</v>
      </c>
      <c r="E519" s="4" t="s">
        <v>818</v>
      </c>
      <c r="F519" s="6">
        <v>45224</v>
      </c>
      <c r="G519" s="6">
        <v>45226</v>
      </c>
      <c r="H519" s="4">
        <v>1</v>
      </c>
      <c r="I519" s="4">
        <v>2</v>
      </c>
      <c r="J519" s="4">
        <v>2</v>
      </c>
      <c r="K519" s="4" t="s">
        <v>30</v>
      </c>
      <c r="L519" s="4">
        <v>406.3</v>
      </c>
      <c r="M519" s="4">
        <v>406.3</v>
      </c>
      <c r="N519" s="4" t="s">
        <v>2282</v>
      </c>
      <c r="O519" s="4" t="s">
        <v>1622</v>
      </c>
      <c r="P519" s="4" t="s">
        <v>33</v>
      </c>
      <c r="Q519" s="4">
        <v>0</v>
      </c>
      <c r="R519" s="7">
        <v>45223</v>
      </c>
      <c r="S519" s="6">
        <v>45229</v>
      </c>
      <c r="T519" s="4" t="s">
        <v>34</v>
      </c>
      <c r="U519" s="4">
        <v>406.3</v>
      </c>
      <c r="V519" s="4">
        <v>0</v>
      </c>
      <c r="W519" s="4">
        <v>0</v>
      </c>
      <c r="X519" s="4" t="s">
        <v>2283</v>
      </c>
      <c r="Y519" s="4" t="s">
        <v>48</v>
      </c>
    </row>
    <row r="520" s="4" customFormat="1" spans="1:25">
      <c r="A520" s="4" t="s">
        <v>2284</v>
      </c>
      <c r="B520" s="4" t="s">
        <v>26</v>
      </c>
      <c r="C520" s="4" t="s">
        <v>27</v>
      </c>
      <c r="D520" s="4" t="s">
        <v>2285</v>
      </c>
      <c r="E520" s="4" t="s">
        <v>548</v>
      </c>
      <c r="F520" s="6">
        <v>45225</v>
      </c>
      <c r="G520" s="6">
        <v>45226</v>
      </c>
      <c r="H520" s="4">
        <v>1</v>
      </c>
      <c r="I520" s="4">
        <v>1</v>
      </c>
      <c r="J520" s="4">
        <v>1</v>
      </c>
      <c r="K520" s="4" t="s">
        <v>30</v>
      </c>
      <c r="L520" s="4">
        <v>238.03</v>
      </c>
      <c r="M520" s="4">
        <v>238.03</v>
      </c>
      <c r="N520" s="4" t="s">
        <v>2286</v>
      </c>
      <c r="O520" s="4" t="s">
        <v>1622</v>
      </c>
      <c r="P520" s="4" t="s">
        <v>33</v>
      </c>
      <c r="Q520" s="4">
        <v>0</v>
      </c>
      <c r="R520" s="7">
        <v>45223.0000115741</v>
      </c>
      <c r="S520" s="6">
        <v>45229</v>
      </c>
      <c r="T520" s="4" t="s">
        <v>34</v>
      </c>
      <c r="U520" s="4">
        <v>238.03</v>
      </c>
      <c r="V520" s="4">
        <v>0</v>
      </c>
      <c r="W520" s="4">
        <v>0</v>
      </c>
      <c r="X520" s="4" t="s">
        <v>2287</v>
      </c>
      <c r="Y520" s="4" t="s">
        <v>2288</v>
      </c>
    </row>
    <row r="521" s="4" customFormat="1" spans="1:25">
      <c r="A521" s="4" t="s">
        <v>2289</v>
      </c>
      <c r="B521" s="4" t="s">
        <v>26</v>
      </c>
      <c r="C521" s="4" t="s">
        <v>27</v>
      </c>
      <c r="D521" s="4" t="s">
        <v>2290</v>
      </c>
      <c r="E521" s="4" t="s">
        <v>2291</v>
      </c>
      <c r="F521" s="6">
        <v>45224</v>
      </c>
      <c r="G521" s="6">
        <v>45226</v>
      </c>
      <c r="H521" s="4">
        <v>1</v>
      </c>
      <c r="I521" s="4">
        <v>2</v>
      </c>
      <c r="J521" s="4">
        <v>2</v>
      </c>
      <c r="K521" s="4" t="s">
        <v>30</v>
      </c>
      <c r="L521" s="4">
        <v>747.29</v>
      </c>
      <c r="M521" s="4">
        <v>747.29</v>
      </c>
      <c r="N521" s="4" t="s">
        <v>2292</v>
      </c>
      <c r="O521" s="4" t="s">
        <v>1622</v>
      </c>
      <c r="P521" s="4" t="s">
        <v>33</v>
      </c>
      <c r="Q521" s="4">
        <v>0</v>
      </c>
      <c r="R521" s="7">
        <v>45223</v>
      </c>
      <c r="S521" s="6">
        <v>45229</v>
      </c>
      <c r="T521" s="4" t="s">
        <v>34</v>
      </c>
      <c r="U521" s="4">
        <v>747.29</v>
      </c>
      <c r="V521" s="4">
        <v>0</v>
      </c>
      <c r="W521" s="4">
        <v>0</v>
      </c>
      <c r="X521" s="4" t="s">
        <v>2293</v>
      </c>
      <c r="Y521" s="4" t="s">
        <v>2294</v>
      </c>
    </row>
    <row r="522" s="4" customFormat="1" spans="1:25">
      <c r="A522" s="4" t="s">
        <v>2295</v>
      </c>
      <c r="B522" s="4" t="s">
        <v>26</v>
      </c>
      <c r="C522" s="4" t="s">
        <v>27</v>
      </c>
      <c r="D522" s="4" t="s">
        <v>553</v>
      </c>
      <c r="E522" s="4" t="s">
        <v>654</v>
      </c>
      <c r="F522" s="6">
        <v>45225</v>
      </c>
      <c r="G522" s="6">
        <v>45226</v>
      </c>
      <c r="H522" s="4">
        <v>2</v>
      </c>
      <c r="I522" s="4">
        <v>1</v>
      </c>
      <c r="J522" s="4">
        <v>2</v>
      </c>
      <c r="K522" s="4" t="s">
        <v>30</v>
      </c>
      <c r="L522" s="4">
        <v>378.12</v>
      </c>
      <c r="M522" s="4">
        <v>378.12</v>
      </c>
      <c r="N522" s="4" t="s">
        <v>2296</v>
      </c>
      <c r="O522" s="4" t="s">
        <v>1622</v>
      </c>
      <c r="P522" s="4" t="s">
        <v>33</v>
      </c>
      <c r="Q522" s="4">
        <v>0</v>
      </c>
      <c r="R522" s="7">
        <v>45223</v>
      </c>
      <c r="S522" s="6">
        <v>45229</v>
      </c>
      <c r="T522" s="4" t="s">
        <v>34</v>
      </c>
      <c r="U522" s="4">
        <v>378.12</v>
      </c>
      <c r="V522" s="4">
        <v>0</v>
      </c>
      <c r="W522" s="4">
        <v>0</v>
      </c>
      <c r="X522" s="4" t="s">
        <v>2297</v>
      </c>
      <c r="Y522" s="4" t="s">
        <v>2297</v>
      </c>
    </row>
    <row r="523" s="4" customFormat="1" spans="1:25">
      <c r="A523" s="4" t="s">
        <v>2298</v>
      </c>
      <c r="B523" s="4" t="s">
        <v>26</v>
      </c>
      <c r="C523" s="4" t="s">
        <v>27</v>
      </c>
      <c r="D523" s="4" t="s">
        <v>2046</v>
      </c>
      <c r="E523" s="4" t="s">
        <v>2299</v>
      </c>
      <c r="F523" s="6">
        <v>45224</v>
      </c>
      <c r="G523" s="6">
        <v>45226</v>
      </c>
      <c r="H523" s="4">
        <v>1</v>
      </c>
      <c r="I523" s="4">
        <v>2</v>
      </c>
      <c r="J523" s="4">
        <v>2</v>
      </c>
      <c r="K523" s="4" t="s">
        <v>30</v>
      </c>
      <c r="L523" s="4">
        <v>2385.96</v>
      </c>
      <c r="M523" s="4">
        <v>2385.96</v>
      </c>
      <c r="N523" s="4" t="s">
        <v>2300</v>
      </c>
      <c r="O523" s="4" t="s">
        <v>1622</v>
      </c>
      <c r="P523" s="4" t="s">
        <v>33</v>
      </c>
      <c r="Q523" s="4">
        <v>0</v>
      </c>
      <c r="R523" s="7">
        <v>45223.0000115741</v>
      </c>
      <c r="S523" s="6">
        <v>45229</v>
      </c>
      <c r="T523" s="4" t="s">
        <v>34</v>
      </c>
      <c r="U523" s="4">
        <v>2385.96</v>
      </c>
      <c r="V523" s="4">
        <v>0</v>
      </c>
      <c r="W523" s="4">
        <v>0</v>
      </c>
      <c r="X523" s="4" t="s">
        <v>2301</v>
      </c>
      <c r="Y523" s="4" t="s">
        <v>2302</v>
      </c>
    </row>
    <row r="524" s="4" customFormat="1" spans="1:25">
      <c r="A524" s="4" t="s">
        <v>2303</v>
      </c>
      <c r="B524" s="4" t="s">
        <v>26</v>
      </c>
      <c r="C524" s="4" t="s">
        <v>27</v>
      </c>
      <c r="D524" s="4" t="s">
        <v>2304</v>
      </c>
      <c r="E524" s="4" t="s">
        <v>2305</v>
      </c>
      <c r="F524" s="6">
        <v>45225</v>
      </c>
      <c r="G524" s="6">
        <v>45226</v>
      </c>
      <c r="H524" s="4">
        <v>1</v>
      </c>
      <c r="I524" s="4">
        <v>1</v>
      </c>
      <c r="J524" s="4">
        <v>1</v>
      </c>
      <c r="K524" s="4" t="s">
        <v>30</v>
      </c>
      <c r="L524" s="4">
        <v>142.02</v>
      </c>
      <c r="M524" s="4">
        <v>142.02</v>
      </c>
      <c r="N524" s="4" t="s">
        <v>2306</v>
      </c>
      <c r="O524" s="4" t="s">
        <v>1622</v>
      </c>
      <c r="P524" s="4" t="s">
        <v>33</v>
      </c>
      <c r="Q524" s="4">
        <v>0</v>
      </c>
      <c r="R524" s="7">
        <v>45223.0000115741</v>
      </c>
      <c r="S524" s="6">
        <v>45229</v>
      </c>
      <c r="T524" s="4" t="s">
        <v>34</v>
      </c>
      <c r="U524" s="4">
        <v>142.02</v>
      </c>
      <c r="V524" s="4">
        <v>0</v>
      </c>
      <c r="W524" s="4">
        <v>0</v>
      </c>
      <c r="X524" s="4" t="s">
        <v>2307</v>
      </c>
      <c r="Y524" s="4" t="s">
        <v>48</v>
      </c>
    </row>
    <row r="525" s="4" customFormat="1" spans="1:25">
      <c r="A525" s="4" t="s">
        <v>2308</v>
      </c>
      <c r="B525" s="4" t="s">
        <v>26</v>
      </c>
      <c r="C525" s="4" t="s">
        <v>27</v>
      </c>
      <c r="D525" s="4" t="s">
        <v>966</v>
      </c>
      <c r="E525" s="4" t="s">
        <v>2309</v>
      </c>
      <c r="F525" s="6">
        <v>45225</v>
      </c>
      <c r="G525" s="6">
        <v>45226</v>
      </c>
      <c r="H525" s="4">
        <v>1</v>
      </c>
      <c r="I525" s="4">
        <v>1</v>
      </c>
      <c r="J525" s="4">
        <v>1</v>
      </c>
      <c r="K525" s="4" t="s">
        <v>30</v>
      </c>
      <c r="L525" s="4">
        <v>1132.01</v>
      </c>
      <c r="M525" s="4">
        <v>1132.01</v>
      </c>
      <c r="N525" s="4" t="s">
        <v>2310</v>
      </c>
      <c r="O525" s="4" t="s">
        <v>1622</v>
      </c>
      <c r="P525" s="4" t="s">
        <v>33</v>
      </c>
      <c r="Q525" s="4">
        <v>0</v>
      </c>
      <c r="R525" s="7">
        <v>45223.0000115741</v>
      </c>
      <c r="S525" s="6">
        <v>45229</v>
      </c>
      <c r="T525" s="4" t="s">
        <v>34</v>
      </c>
      <c r="U525" s="4">
        <v>1132.01</v>
      </c>
      <c r="V525" s="4">
        <v>0</v>
      </c>
      <c r="W525" s="4">
        <v>0</v>
      </c>
      <c r="X525" s="4" t="s">
        <v>2311</v>
      </c>
      <c r="Y525" s="4" t="s">
        <v>48</v>
      </c>
    </row>
    <row r="526" s="4" customFormat="1" spans="1:25">
      <c r="A526" s="4" t="s">
        <v>2312</v>
      </c>
      <c r="B526" s="4" t="s">
        <v>26</v>
      </c>
      <c r="C526" s="4" t="s">
        <v>27</v>
      </c>
      <c r="D526" s="4" t="s">
        <v>1072</v>
      </c>
      <c r="E526" s="4" t="s">
        <v>2313</v>
      </c>
      <c r="F526" s="6">
        <v>45224</v>
      </c>
      <c r="G526" s="6">
        <v>45226</v>
      </c>
      <c r="H526" s="4">
        <v>1</v>
      </c>
      <c r="I526" s="4">
        <v>2</v>
      </c>
      <c r="J526" s="4">
        <v>2</v>
      </c>
      <c r="K526" s="4" t="s">
        <v>30</v>
      </c>
      <c r="L526" s="4">
        <v>845.82</v>
      </c>
      <c r="M526" s="4">
        <v>845.82</v>
      </c>
      <c r="N526" s="4" t="s">
        <v>2314</v>
      </c>
      <c r="O526" s="4" t="s">
        <v>1622</v>
      </c>
      <c r="P526" s="4" t="s">
        <v>33</v>
      </c>
      <c r="Q526" s="4">
        <v>0</v>
      </c>
      <c r="R526" s="7">
        <v>45223</v>
      </c>
      <c r="S526" s="6">
        <v>45229</v>
      </c>
      <c r="T526" s="4" t="s">
        <v>34</v>
      </c>
      <c r="U526" s="4">
        <v>845.82</v>
      </c>
      <c r="V526" s="4">
        <v>0</v>
      </c>
      <c r="W526" s="4">
        <v>0</v>
      </c>
      <c r="X526" s="4" t="s">
        <v>2315</v>
      </c>
      <c r="Y526" s="4" t="s">
        <v>48</v>
      </c>
    </row>
    <row r="527" s="4" customFormat="1" spans="1:25">
      <c r="A527" s="4" t="s">
        <v>2316</v>
      </c>
      <c r="B527" s="4" t="s">
        <v>26</v>
      </c>
      <c r="C527" s="4" t="s">
        <v>27</v>
      </c>
      <c r="D527" s="4" t="s">
        <v>2317</v>
      </c>
      <c r="E527" s="4" t="s">
        <v>2318</v>
      </c>
      <c r="F527" s="6">
        <v>45224</v>
      </c>
      <c r="G527" s="6">
        <v>45226</v>
      </c>
      <c r="H527" s="4">
        <v>1</v>
      </c>
      <c r="I527" s="4">
        <v>2</v>
      </c>
      <c r="J527" s="4">
        <v>2</v>
      </c>
      <c r="K527" s="4" t="s">
        <v>30</v>
      </c>
      <c r="L527" s="4">
        <v>3406.1</v>
      </c>
      <c r="M527" s="4">
        <v>3406.1</v>
      </c>
      <c r="N527" s="4" t="s">
        <v>2319</v>
      </c>
      <c r="O527" s="4" t="s">
        <v>1622</v>
      </c>
      <c r="P527" s="4" t="s">
        <v>33</v>
      </c>
      <c r="Q527" s="4">
        <v>0</v>
      </c>
      <c r="R527" s="7">
        <v>45223</v>
      </c>
      <c r="S527" s="6">
        <v>45229</v>
      </c>
      <c r="T527" s="4" t="s">
        <v>34</v>
      </c>
      <c r="U527" s="4">
        <v>3406.1</v>
      </c>
      <c r="V527" s="4">
        <v>0</v>
      </c>
      <c r="W527" s="4">
        <v>0</v>
      </c>
      <c r="X527" s="4" t="s">
        <v>2320</v>
      </c>
      <c r="Y527" s="4" t="s">
        <v>2321</v>
      </c>
    </row>
    <row r="528" s="4" customFormat="1" spans="1:25">
      <c r="A528" s="4" t="s">
        <v>2322</v>
      </c>
      <c r="B528" s="4" t="s">
        <v>26</v>
      </c>
      <c r="C528" s="4" t="s">
        <v>27</v>
      </c>
      <c r="D528" s="4" t="s">
        <v>553</v>
      </c>
      <c r="E528" s="4" t="s">
        <v>554</v>
      </c>
      <c r="F528" s="6">
        <v>45224</v>
      </c>
      <c r="G528" s="6">
        <v>45226</v>
      </c>
      <c r="H528" s="4">
        <v>1</v>
      </c>
      <c r="I528" s="4">
        <v>2</v>
      </c>
      <c r="J528" s="4">
        <v>2</v>
      </c>
      <c r="K528" s="4" t="s">
        <v>30</v>
      </c>
      <c r="L528" s="4">
        <v>530.09</v>
      </c>
      <c r="M528" s="4">
        <v>530.09</v>
      </c>
      <c r="N528" s="4" t="s">
        <v>2323</v>
      </c>
      <c r="O528" s="4" t="s">
        <v>1622</v>
      </c>
      <c r="P528" s="4" t="s">
        <v>33</v>
      </c>
      <c r="Q528" s="4">
        <v>0</v>
      </c>
      <c r="R528" s="7">
        <v>45223</v>
      </c>
      <c r="S528" s="6">
        <v>45229</v>
      </c>
      <c r="T528" s="4" t="s">
        <v>34</v>
      </c>
      <c r="U528" s="4">
        <v>530.09</v>
      </c>
      <c r="V528" s="4">
        <v>0</v>
      </c>
      <c r="W528" s="4">
        <v>0</v>
      </c>
      <c r="X528" s="4" t="s">
        <v>2324</v>
      </c>
      <c r="Y528" s="4" t="s">
        <v>48</v>
      </c>
    </row>
    <row r="529" s="4" customFormat="1" spans="1:25">
      <c r="A529" s="4" t="s">
        <v>2325</v>
      </c>
      <c r="B529" s="4" t="s">
        <v>26</v>
      </c>
      <c r="C529" s="4" t="s">
        <v>27</v>
      </c>
      <c r="D529" s="4" t="s">
        <v>2326</v>
      </c>
      <c r="E529" s="4" t="s">
        <v>654</v>
      </c>
      <c r="F529" s="6">
        <v>45225</v>
      </c>
      <c r="G529" s="6">
        <v>45226</v>
      </c>
      <c r="H529" s="4">
        <v>1</v>
      </c>
      <c r="I529" s="4">
        <v>1</v>
      </c>
      <c r="J529" s="4">
        <v>1</v>
      </c>
      <c r="K529" s="4" t="s">
        <v>30</v>
      </c>
      <c r="L529" s="4">
        <v>140.24</v>
      </c>
      <c r="M529" s="4">
        <v>140.24</v>
      </c>
      <c r="N529" s="4" t="s">
        <v>2327</v>
      </c>
      <c r="O529" s="4" t="s">
        <v>1622</v>
      </c>
      <c r="P529" s="4" t="s">
        <v>33</v>
      </c>
      <c r="Q529" s="4">
        <v>0</v>
      </c>
      <c r="R529" s="7">
        <v>45224.0000115741</v>
      </c>
      <c r="S529" s="6">
        <v>45229</v>
      </c>
      <c r="T529" s="4" t="s">
        <v>34</v>
      </c>
      <c r="U529" s="4">
        <v>140.24</v>
      </c>
      <c r="V529" s="4">
        <v>0</v>
      </c>
      <c r="W529" s="4">
        <v>0</v>
      </c>
      <c r="X529" s="4" t="s">
        <v>2328</v>
      </c>
      <c r="Y529" s="4" t="s">
        <v>2329</v>
      </c>
    </row>
    <row r="530" s="4" customFormat="1" spans="1:25">
      <c r="A530" s="4" t="s">
        <v>2330</v>
      </c>
      <c r="B530" s="4" t="s">
        <v>26</v>
      </c>
      <c r="C530" s="4" t="s">
        <v>27</v>
      </c>
      <c r="D530" s="4" t="s">
        <v>783</v>
      </c>
      <c r="E530" s="4" t="s">
        <v>2125</v>
      </c>
      <c r="F530" s="6">
        <v>45225</v>
      </c>
      <c r="G530" s="6">
        <v>45226</v>
      </c>
      <c r="H530" s="4">
        <v>1</v>
      </c>
      <c r="I530" s="4">
        <v>1</v>
      </c>
      <c r="J530" s="4">
        <v>1</v>
      </c>
      <c r="K530" s="4" t="s">
        <v>30</v>
      </c>
      <c r="L530" s="4">
        <v>190.59</v>
      </c>
      <c r="M530" s="4">
        <v>190.59</v>
      </c>
      <c r="N530" s="4" t="s">
        <v>2331</v>
      </c>
      <c r="O530" s="4" t="s">
        <v>1622</v>
      </c>
      <c r="P530" s="4" t="s">
        <v>33</v>
      </c>
      <c r="Q530" s="4">
        <v>0</v>
      </c>
      <c r="R530" s="7">
        <v>45224.0000115741</v>
      </c>
      <c r="S530" s="6">
        <v>45229</v>
      </c>
      <c r="T530" s="4" t="s">
        <v>34</v>
      </c>
      <c r="U530" s="4">
        <v>190.59</v>
      </c>
      <c r="V530" s="4">
        <v>0</v>
      </c>
      <c r="W530" s="4">
        <v>0</v>
      </c>
      <c r="X530" s="4" t="s">
        <v>2332</v>
      </c>
      <c r="Y530" s="4" t="s">
        <v>2333</v>
      </c>
    </row>
    <row r="531" s="4" customFormat="1" spans="1:25">
      <c r="A531" s="4" t="s">
        <v>2334</v>
      </c>
      <c r="B531" s="4" t="s">
        <v>26</v>
      </c>
      <c r="C531" s="4" t="s">
        <v>27</v>
      </c>
      <c r="D531" s="4" t="s">
        <v>2335</v>
      </c>
      <c r="E531" s="4" t="s">
        <v>548</v>
      </c>
      <c r="F531" s="6">
        <v>45225</v>
      </c>
      <c r="G531" s="6">
        <v>45226</v>
      </c>
      <c r="H531" s="4">
        <v>1</v>
      </c>
      <c r="I531" s="4">
        <v>1</v>
      </c>
      <c r="J531" s="4">
        <v>1</v>
      </c>
      <c r="K531" s="4" t="s">
        <v>30</v>
      </c>
      <c r="L531" s="4">
        <v>241.99</v>
      </c>
      <c r="M531" s="4">
        <v>241.99</v>
      </c>
      <c r="N531" s="4" t="s">
        <v>2336</v>
      </c>
      <c r="O531" s="4" t="s">
        <v>1622</v>
      </c>
      <c r="P531" s="4" t="s">
        <v>33</v>
      </c>
      <c r="Q531" s="4">
        <v>0</v>
      </c>
      <c r="R531" s="7">
        <v>45224.0000115741</v>
      </c>
      <c r="S531" s="6">
        <v>45229</v>
      </c>
      <c r="T531" s="4" t="s">
        <v>34</v>
      </c>
      <c r="U531" s="4">
        <v>241.99</v>
      </c>
      <c r="V531" s="4">
        <v>0</v>
      </c>
      <c r="W531" s="4">
        <v>0</v>
      </c>
      <c r="X531" s="4" t="s">
        <v>2337</v>
      </c>
      <c r="Y531" s="4" t="s">
        <v>48</v>
      </c>
    </row>
    <row r="532" s="4" customFormat="1" spans="1:25">
      <c r="A532" s="4" t="s">
        <v>2338</v>
      </c>
      <c r="B532" s="4" t="s">
        <v>26</v>
      </c>
      <c r="C532" s="4" t="s">
        <v>27</v>
      </c>
      <c r="D532" s="4" t="s">
        <v>659</v>
      </c>
      <c r="E532" s="4" t="s">
        <v>660</v>
      </c>
      <c r="F532" s="6">
        <v>45225</v>
      </c>
      <c r="G532" s="6">
        <v>45226</v>
      </c>
      <c r="H532" s="4">
        <v>1</v>
      </c>
      <c r="I532" s="4">
        <v>1</v>
      </c>
      <c r="J532" s="4">
        <v>1</v>
      </c>
      <c r="K532" s="4" t="s">
        <v>30</v>
      </c>
      <c r="L532" s="4">
        <v>201.87</v>
      </c>
      <c r="M532" s="4">
        <v>201.87</v>
      </c>
      <c r="N532" s="4" t="s">
        <v>2339</v>
      </c>
      <c r="O532" s="4" t="s">
        <v>1622</v>
      </c>
      <c r="P532" s="4" t="s">
        <v>33</v>
      </c>
      <c r="Q532" s="4">
        <v>0</v>
      </c>
      <c r="R532" s="7">
        <v>45224</v>
      </c>
      <c r="S532" s="6">
        <v>45229</v>
      </c>
      <c r="T532" s="4" t="s">
        <v>34</v>
      </c>
      <c r="U532" s="4">
        <v>201.87</v>
      </c>
      <c r="V532" s="4">
        <v>0</v>
      </c>
      <c r="W532" s="4">
        <v>0</v>
      </c>
      <c r="X532" s="4" t="s">
        <v>2340</v>
      </c>
      <c r="Y532" s="4" t="s">
        <v>48</v>
      </c>
    </row>
    <row r="533" s="4" customFormat="1" spans="1:25">
      <c r="A533" s="4" t="s">
        <v>2341</v>
      </c>
      <c r="B533" s="4" t="s">
        <v>26</v>
      </c>
      <c r="C533" s="4" t="s">
        <v>27</v>
      </c>
      <c r="D533" s="4" t="s">
        <v>2342</v>
      </c>
      <c r="E533" s="4" t="s">
        <v>363</v>
      </c>
      <c r="F533" s="6">
        <v>45225</v>
      </c>
      <c r="G533" s="6">
        <v>45226</v>
      </c>
      <c r="H533" s="4">
        <v>1</v>
      </c>
      <c r="I533" s="4">
        <v>1</v>
      </c>
      <c r="J533" s="4">
        <v>1</v>
      </c>
      <c r="K533" s="4" t="s">
        <v>30</v>
      </c>
      <c r="L533" s="4">
        <v>1267.71</v>
      </c>
      <c r="M533" s="4">
        <v>1267.71</v>
      </c>
      <c r="N533" s="4" t="s">
        <v>2343</v>
      </c>
      <c r="O533" s="4" t="s">
        <v>1622</v>
      </c>
      <c r="P533" s="4" t="s">
        <v>33</v>
      </c>
      <c r="Q533" s="4">
        <v>0</v>
      </c>
      <c r="R533" s="7">
        <v>45224</v>
      </c>
      <c r="S533" s="6">
        <v>45229</v>
      </c>
      <c r="T533" s="4" t="s">
        <v>34</v>
      </c>
      <c r="U533" s="4">
        <v>1267.71</v>
      </c>
      <c r="V533" s="4">
        <v>0</v>
      </c>
      <c r="W533" s="4">
        <v>0</v>
      </c>
      <c r="X533" s="4" t="s">
        <v>2344</v>
      </c>
      <c r="Y533" s="4" t="s">
        <v>2345</v>
      </c>
    </row>
    <row r="534" s="4" customFormat="1" spans="1:25">
      <c r="A534" s="4" t="s">
        <v>2346</v>
      </c>
      <c r="B534" s="4" t="s">
        <v>26</v>
      </c>
      <c r="C534" s="4" t="s">
        <v>27</v>
      </c>
      <c r="D534" s="4" t="s">
        <v>2347</v>
      </c>
      <c r="E534" s="4" t="s">
        <v>2348</v>
      </c>
      <c r="F534" s="6">
        <v>45225</v>
      </c>
      <c r="G534" s="6">
        <v>45226</v>
      </c>
      <c r="H534" s="4">
        <v>1</v>
      </c>
      <c r="I534" s="4">
        <v>1</v>
      </c>
      <c r="J534" s="4">
        <v>1</v>
      </c>
      <c r="K534" s="4" t="s">
        <v>30</v>
      </c>
      <c r="L534" s="4">
        <v>330.9</v>
      </c>
      <c r="M534" s="4">
        <v>330.9</v>
      </c>
      <c r="N534" s="4" t="s">
        <v>2349</v>
      </c>
      <c r="O534" s="4" t="s">
        <v>1622</v>
      </c>
      <c r="P534" s="4" t="s">
        <v>33</v>
      </c>
      <c r="Q534" s="4">
        <v>0</v>
      </c>
      <c r="R534" s="7">
        <v>45224</v>
      </c>
      <c r="S534" s="6">
        <v>45229</v>
      </c>
      <c r="T534" s="4" t="s">
        <v>34</v>
      </c>
      <c r="U534" s="4">
        <v>330.9</v>
      </c>
      <c r="V534" s="4">
        <v>0</v>
      </c>
      <c r="W534" s="4">
        <v>0</v>
      </c>
      <c r="X534" s="4" t="s">
        <v>2350</v>
      </c>
      <c r="Y534" s="4" t="s">
        <v>2351</v>
      </c>
    </row>
    <row r="535" s="4" customFormat="1" spans="1:25">
      <c r="A535" s="4" t="s">
        <v>2352</v>
      </c>
      <c r="B535" s="4" t="s">
        <v>26</v>
      </c>
      <c r="C535" s="4" t="s">
        <v>27</v>
      </c>
      <c r="D535" s="4" t="s">
        <v>2353</v>
      </c>
      <c r="E535" s="4" t="s">
        <v>2354</v>
      </c>
      <c r="F535" s="6">
        <v>45225</v>
      </c>
      <c r="G535" s="6">
        <v>45226</v>
      </c>
      <c r="H535" s="4">
        <v>1</v>
      </c>
      <c r="I535" s="4">
        <v>1</v>
      </c>
      <c r="J535" s="4">
        <v>1</v>
      </c>
      <c r="K535" s="4" t="s">
        <v>30</v>
      </c>
      <c r="L535" s="4">
        <v>184.84</v>
      </c>
      <c r="M535" s="4">
        <v>184.84</v>
      </c>
      <c r="N535" s="4" t="s">
        <v>2355</v>
      </c>
      <c r="O535" s="4" t="s">
        <v>1622</v>
      </c>
      <c r="P535" s="4" t="s">
        <v>33</v>
      </c>
      <c r="Q535" s="4">
        <v>0</v>
      </c>
      <c r="R535" s="7">
        <v>45224</v>
      </c>
      <c r="S535" s="6">
        <v>45229</v>
      </c>
      <c r="T535" s="4" t="s">
        <v>34</v>
      </c>
      <c r="U535" s="4">
        <v>184.84</v>
      </c>
      <c r="V535" s="4">
        <v>0</v>
      </c>
      <c r="W535" s="4">
        <v>0</v>
      </c>
      <c r="X535" s="4" t="s">
        <v>2356</v>
      </c>
      <c r="Y535" s="4" t="s">
        <v>2357</v>
      </c>
    </row>
    <row r="536" s="4" customFormat="1" spans="1:25">
      <c r="A536" s="4" t="s">
        <v>2358</v>
      </c>
      <c r="B536" s="4" t="s">
        <v>26</v>
      </c>
      <c r="C536" s="4" t="s">
        <v>27</v>
      </c>
      <c r="D536" s="4" t="s">
        <v>1501</v>
      </c>
      <c r="E536" s="4" t="s">
        <v>246</v>
      </c>
      <c r="F536" s="6">
        <v>45225</v>
      </c>
      <c r="G536" s="6">
        <v>45226</v>
      </c>
      <c r="H536" s="4">
        <v>1</v>
      </c>
      <c r="I536" s="4">
        <v>1</v>
      </c>
      <c r="J536" s="4">
        <v>1</v>
      </c>
      <c r="K536" s="4" t="s">
        <v>30</v>
      </c>
      <c r="L536" s="4">
        <v>805.6</v>
      </c>
      <c r="M536" s="4">
        <v>805.6</v>
      </c>
      <c r="N536" s="4" t="s">
        <v>1503</v>
      </c>
      <c r="O536" s="4" t="s">
        <v>1622</v>
      </c>
      <c r="P536" s="4" t="s">
        <v>33</v>
      </c>
      <c r="Q536" s="4">
        <v>0</v>
      </c>
      <c r="R536" s="7">
        <v>45224</v>
      </c>
      <c r="S536" s="6">
        <v>45229</v>
      </c>
      <c r="T536" s="4" t="s">
        <v>34</v>
      </c>
      <c r="U536" s="4">
        <v>805.6</v>
      </c>
      <c r="V536" s="4">
        <v>0</v>
      </c>
      <c r="W536" s="4">
        <v>0</v>
      </c>
      <c r="X536" s="4" t="s">
        <v>2359</v>
      </c>
      <c r="Y536" s="4" t="s">
        <v>48</v>
      </c>
    </row>
    <row r="537" s="4" customFormat="1" spans="1:25">
      <c r="A537" s="4" t="s">
        <v>2360</v>
      </c>
      <c r="B537" s="4" t="s">
        <v>26</v>
      </c>
      <c r="C537" s="4" t="s">
        <v>27</v>
      </c>
      <c r="D537" s="4" t="s">
        <v>2361</v>
      </c>
      <c r="E537" s="4" t="s">
        <v>2362</v>
      </c>
      <c r="F537" s="6">
        <v>45225</v>
      </c>
      <c r="G537" s="6">
        <v>45226</v>
      </c>
      <c r="H537" s="4">
        <v>1</v>
      </c>
      <c r="I537" s="4">
        <v>1</v>
      </c>
      <c r="J537" s="4">
        <v>1</v>
      </c>
      <c r="K537" s="4" t="s">
        <v>30</v>
      </c>
      <c r="L537" s="4">
        <v>581.23</v>
      </c>
      <c r="M537" s="4">
        <v>581.23</v>
      </c>
      <c r="N537" s="4" t="s">
        <v>2363</v>
      </c>
      <c r="O537" s="4" t="s">
        <v>1622</v>
      </c>
      <c r="P537" s="4" t="s">
        <v>33</v>
      </c>
      <c r="Q537" s="4">
        <v>0</v>
      </c>
      <c r="R537" s="7">
        <v>45224</v>
      </c>
      <c r="S537" s="6">
        <v>45229</v>
      </c>
      <c r="T537" s="4" t="s">
        <v>34</v>
      </c>
      <c r="U537" s="4">
        <v>581.23</v>
      </c>
      <c r="V537" s="4">
        <v>0</v>
      </c>
      <c r="W537" s="4">
        <v>0</v>
      </c>
      <c r="X537" s="4" t="s">
        <v>2364</v>
      </c>
      <c r="Y537" s="4" t="s">
        <v>48</v>
      </c>
    </row>
    <row r="538" s="4" customFormat="1" spans="1:25">
      <c r="A538" s="4" t="s">
        <v>2365</v>
      </c>
      <c r="B538" s="4" t="s">
        <v>26</v>
      </c>
      <c r="C538" s="4" t="s">
        <v>27</v>
      </c>
      <c r="D538" s="4" t="s">
        <v>2366</v>
      </c>
      <c r="E538" s="4" t="s">
        <v>2367</v>
      </c>
      <c r="F538" s="6">
        <v>45225</v>
      </c>
      <c r="G538" s="6">
        <v>45226</v>
      </c>
      <c r="H538" s="4">
        <v>1</v>
      </c>
      <c r="I538" s="4">
        <v>1</v>
      </c>
      <c r="J538" s="4">
        <v>1</v>
      </c>
      <c r="K538" s="4" t="s">
        <v>30</v>
      </c>
      <c r="L538" s="4">
        <v>148.42</v>
      </c>
      <c r="M538" s="4">
        <v>148.42</v>
      </c>
      <c r="N538" s="4" t="s">
        <v>2368</v>
      </c>
      <c r="O538" s="4" t="s">
        <v>1622</v>
      </c>
      <c r="P538" s="4" t="s">
        <v>33</v>
      </c>
      <c r="Q538" s="4">
        <v>0</v>
      </c>
      <c r="R538" s="7">
        <v>45224</v>
      </c>
      <c r="S538" s="6">
        <v>45229</v>
      </c>
      <c r="T538" s="4" t="s">
        <v>34</v>
      </c>
      <c r="U538" s="4">
        <v>148.42</v>
      </c>
      <c r="V538" s="4">
        <v>0</v>
      </c>
      <c r="W538" s="4">
        <v>0</v>
      </c>
      <c r="X538" s="4" t="s">
        <v>2369</v>
      </c>
      <c r="Y538" s="4" t="s">
        <v>2370</v>
      </c>
    </row>
    <row r="539" s="4" customFormat="1" spans="1:25">
      <c r="A539" s="4" t="s">
        <v>2371</v>
      </c>
      <c r="B539" s="4" t="s">
        <v>26</v>
      </c>
      <c r="C539" s="4" t="s">
        <v>27</v>
      </c>
      <c r="D539" s="4" t="s">
        <v>1536</v>
      </c>
      <c r="E539" s="4" t="s">
        <v>2372</v>
      </c>
      <c r="F539" s="6">
        <v>45225</v>
      </c>
      <c r="G539" s="6">
        <v>45226</v>
      </c>
      <c r="H539" s="4">
        <v>4</v>
      </c>
      <c r="I539" s="4">
        <v>1</v>
      </c>
      <c r="J539" s="4">
        <v>4</v>
      </c>
      <c r="K539" s="4" t="s">
        <v>30</v>
      </c>
      <c r="L539" s="4">
        <v>1665.52</v>
      </c>
      <c r="M539" s="4">
        <v>1665.52</v>
      </c>
      <c r="N539" s="4" t="s">
        <v>2373</v>
      </c>
      <c r="O539" s="4" t="s">
        <v>1622</v>
      </c>
      <c r="P539" s="4" t="s">
        <v>33</v>
      </c>
      <c r="Q539" s="4">
        <v>0</v>
      </c>
      <c r="R539" s="7">
        <v>45224.0000115741</v>
      </c>
      <c r="S539" s="6">
        <v>45229</v>
      </c>
      <c r="T539" s="4" t="s">
        <v>34</v>
      </c>
      <c r="U539" s="4">
        <v>1665.52</v>
      </c>
      <c r="V539" s="4">
        <v>0</v>
      </c>
      <c r="W539" s="4">
        <v>0</v>
      </c>
      <c r="X539" s="4" t="s">
        <v>2374</v>
      </c>
      <c r="Y539" s="4" t="s">
        <v>48</v>
      </c>
    </row>
    <row r="540" s="4" customFormat="1" spans="1:25">
      <c r="A540" s="4" t="s">
        <v>2375</v>
      </c>
      <c r="B540" s="4" t="s">
        <v>26</v>
      </c>
      <c r="C540" s="4" t="s">
        <v>27</v>
      </c>
      <c r="D540" s="4" t="s">
        <v>2376</v>
      </c>
      <c r="E540" s="4" t="s">
        <v>2377</v>
      </c>
      <c r="F540" s="6">
        <v>45224</v>
      </c>
      <c r="G540" s="6">
        <v>45226</v>
      </c>
      <c r="H540" s="4">
        <v>1</v>
      </c>
      <c r="I540" s="4">
        <v>2</v>
      </c>
      <c r="J540" s="4">
        <v>2</v>
      </c>
      <c r="K540" s="4" t="s">
        <v>30</v>
      </c>
      <c r="L540" s="4">
        <v>9139</v>
      </c>
      <c r="M540" s="4">
        <v>9139</v>
      </c>
      <c r="N540" s="4" t="s">
        <v>2378</v>
      </c>
      <c r="O540" s="4" t="s">
        <v>1622</v>
      </c>
      <c r="P540" s="4" t="s">
        <v>33</v>
      </c>
      <c r="Q540" s="4">
        <v>0</v>
      </c>
      <c r="R540" s="7">
        <v>45224</v>
      </c>
      <c r="S540" s="6">
        <v>45229</v>
      </c>
      <c r="T540" s="4" t="s">
        <v>34</v>
      </c>
      <c r="U540" s="4">
        <v>9139</v>
      </c>
      <c r="V540" s="4">
        <v>0</v>
      </c>
      <c r="W540" s="4">
        <v>0</v>
      </c>
      <c r="X540" s="4" t="s">
        <v>2379</v>
      </c>
      <c r="Y540" s="4" t="s">
        <v>2380</v>
      </c>
    </row>
    <row r="541" s="4" customFormat="1" spans="1:25">
      <c r="A541" s="4" t="s">
        <v>2381</v>
      </c>
      <c r="B541" s="4" t="s">
        <v>26</v>
      </c>
      <c r="C541" s="4" t="s">
        <v>27</v>
      </c>
      <c r="D541" s="4" t="s">
        <v>2382</v>
      </c>
      <c r="E541" s="4" t="s">
        <v>2383</v>
      </c>
      <c r="F541" s="6">
        <v>45224</v>
      </c>
      <c r="G541" s="6">
        <v>45226</v>
      </c>
      <c r="H541" s="4">
        <v>1</v>
      </c>
      <c r="I541" s="4">
        <v>2</v>
      </c>
      <c r="J541" s="4">
        <v>2</v>
      </c>
      <c r="K541" s="4" t="s">
        <v>30</v>
      </c>
      <c r="L541" s="4">
        <v>1810.66</v>
      </c>
      <c r="M541" s="4">
        <v>1810.66</v>
      </c>
      <c r="N541" s="4" t="s">
        <v>2384</v>
      </c>
      <c r="O541" s="4" t="s">
        <v>1622</v>
      </c>
      <c r="P541" s="4" t="s">
        <v>33</v>
      </c>
      <c r="Q541" s="4">
        <v>0</v>
      </c>
      <c r="R541" s="7">
        <v>45224</v>
      </c>
      <c r="S541" s="6">
        <v>45229</v>
      </c>
      <c r="T541" s="4" t="s">
        <v>34</v>
      </c>
      <c r="U541" s="4">
        <v>1810.66</v>
      </c>
      <c r="V541" s="4">
        <v>0</v>
      </c>
      <c r="W541" s="4">
        <v>0</v>
      </c>
      <c r="X541" s="4" t="s">
        <v>2385</v>
      </c>
      <c r="Y541" s="4" t="s">
        <v>2386</v>
      </c>
    </row>
    <row r="542" s="4" customFormat="1" spans="1:25">
      <c r="A542" s="4" t="s">
        <v>2387</v>
      </c>
      <c r="B542" s="4" t="s">
        <v>26</v>
      </c>
      <c r="C542" s="4" t="s">
        <v>27</v>
      </c>
      <c r="D542" s="4" t="s">
        <v>2388</v>
      </c>
      <c r="E542" s="4" t="s">
        <v>2389</v>
      </c>
      <c r="F542" s="6">
        <v>45224</v>
      </c>
      <c r="G542" s="6">
        <v>45226</v>
      </c>
      <c r="H542" s="4">
        <v>1</v>
      </c>
      <c r="I542" s="4">
        <v>2</v>
      </c>
      <c r="J542" s="4">
        <v>2</v>
      </c>
      <c r="K542" s="4" t="s">
        <v>30</v>
      </c>
      <c r="L542" s="4">
        <v>2310.96</v>
      </c>
      <c r="M542" s="4">
        <v>2310.96</v>
      </c>
      <c r="N542" s="4" t="s">
        <v>2390</v>
      </c>
      <c r="O542" s="4" t="s">
        <v>1622</v>
      </c>
      <c r="P542" s="4" t="s">
        <v>33</v>
      </c>
      <c r="Q542" s="4">
        <v>0</v>
      </c>
      <c r="R542" s="7">
        <v>45224</v>
      </c>
      <c r="S542" s="6">
        <v>45229</v>
      </c>
      <c r="T542" s="4" t="s">
        <v>34</v>
      </c>
      <c r="U542" s="4">
        <v>2310.96</v>
      </c>
      <c r="V542" s="4">
        <v>0</v>
      </c>
      <c r="W542" s="4">
        <v>0</v>
      </c>
      <c r="X542" s="4" t="s">
        <v>2391</v>
      </c>
      <c r="Y542" s="4" t="s">
        <v>48</v>
      </c>
    </row>
    <row r="543" s="4" customFormat="1" spans="1:25">
      <c r="A543" s="4" t="s">
        <v>2392</v>
      </c>
      <c r="B543" s="4" t="s">
        <v>26</v>
      </c>
      <c r="C543" s="4" t="s">
        <v>27</v>
      </c>
      <c r="D543" s="4" t="s">
        <v>1536</v>
      </c>
      <c r="E543" s="4" t="s">
        <v>2393</v>
      </c>
      <c r="F543" s="6">
        <v>45225</v>
      </c>
      <c r="G543" s="6">
        <v>45226</v>
      </c>
      <c r="H543" s="4">
        <v>1</v>
      </c>
      <c r="I543" s="4">
        <v>1</v>
      </c>
      <c r="J543" s="4">
        <v>1</v>
      </c>
      <c r="K543" s="4" t="s">
        <v>30</v>
      </c>
      <c r="L543" s="4">
        <v>383.07</v>
      </c>
      <c r="M543" s="4">
        <v>383.07</v>
      </c>
      <c r="N543" s="4" t="s">
        <v>2394</v>
      </c>
      <c r="O543" s="4" t="s">
        <v>1622</v>
      </c>
      <c r="P543" s="4" t="s">
        <v>33</v>
      </c>
      <c r="Q543" s="4">
        <v>0</v>
      </c>
      <c r="R543" s="7">
        <v>45224.0000115741</v>
      </c>
      <c r="S543" s="6">
        <v>45229</v>
      </c>
      <c r="T543" s="4" t="s">
        <v>34</v>
      </c>
      <c r="U543" s="4">
        <v>383.07</v>
      </c>
      <c r="V543" s="4">
        <v>0</v>
      </c>
      <c r="W543" s="4">
        <v>0</v>
      </c>
      <c r="X543" s="4" t="s">
        <v>2395</v>
      </c>
      <c r="Y543" s="4" t="s">
        <v>48</v>
      </c>
    </row>
    <row r="544" s="4" customFormat="1" spans="1:25">
      <c r="A544" s="4" t="s">
        <v>2396</v>
      </c>
      <c r="B544" s="4" t="s">
        <v>26</v>
      </c>
      <c r="C544" s="4" t="s">
        <v>27</v>
      </c>
      <c r="D544" s="4" t="s">
        <v>2397</v>
      </c>
      <c r="E544" s="4" t="s">
        <v>2103</v>
      </c>
      <c r="F544" s="6">
        <v>45224</v>
      </c>
      <c r="G544" s="6">
        <v>45226</v>
      </c>
      <c r="H544" s="4">
        <v>1</v>
      </c>
      <c r="I544" s="4">
        <v>2</v>
      </c>
      <c r="J544" s="4">
        <v>2</v>
      </c>
      <c r="K544" s="4" t="s">
        <v>30</v>
      </c>
      <c r="L544" s="4">
        <v>263.12</v>
      </c>
      <c r="M544" s="4">
        <v>263.12</v>
      </c>
      <c r="N544" s="4" t="s">
        <v>2398</v>
      </c>
      <c r="O544" s="4" t="s">
        <v>1622</v>
      </c>
      <c r="P544" s="4" t="s">
        <v>33</v>
      </c>
      <c r="Q544" s="4">
        <v>0</v>
      </c>
      <c r="R544" s="7">
        <v>45224.0000115741</v>
      </c>
      <c r="S544" s="6">
        <v>45229</v>
      </c>
      <c r="T544" s="4" t="s">
        <v>34</v>
      </c>
      <c r="U544" s="4">
        <v>263.12</v>
      </c>
      <c r="V544" s="4">
        <v>0</v>
      </c>
      <c r="W544" s="4">
        <v>0</v>
      </c>
      <c r="X544" s="4" t="s">
        <v>2399</v>
      </c>
      <c r="Y544" s="4" t="s">
        <v>2400</v>
      </c>
    </row>
    <row r="545" s="4" customFormat="1" spans="1:26">
      <c r="A545" s="4" t="s">
        <v>2401</v>
      </c>
      <c r="B545" s="4" t="s">
        <v>26</v>
      </c>
      <c r="C545" s="4" t="s">
        <v>27</v>
      </c>
      <c r="D545" s="4" t="s">
        <v>2402</v>
      </c>
      <c r="E545" s="4" t="s">
        <v>2403</v>
      </c>
      <c r="F545" s="6">
        <v>45225</v>
      </c>
      <c r="G545" s="6">
        <v>45226</v>
      </c>
      <c r="H545" s="4">
        <v>2</v>
      </c>
      <c r="I545" s="4">
        <v>1</v>
      </c>
      <c r="J545" s="4">
        <v>2</v>
      </c>
      <c r="K545" s="4" t="s">
        <v>30</v>
      </c>
      <c r="L545" s="4">
        <v>1452.06</v>
      </c>
      <c r="M545" s="4">
        <v>1452.06</v>
      </c>
      <c r="N545" s="4" t="s">
        <v>2404</v>
      </c>
      <c r="O545" s="4" t="s">
        <v>1622</v>
      </c>
      <c r="P545" s="4" t="s">
        <v>33</v>
      </c>
      <c r="Q545" s="4">
        <v>0</v>
      </c>
      <c r="R545" s="7">
        <v>45224</v>
      </c>
      <c r="S545" s="6">
        <v>45229</v>
      </c>
      <c r="T545" s="4" t="s">
        <v>34</v>
      </c>
      <c r="U545" s="4">
        <v>1452.06</v>
      </c>
      <c r="V545" s="4">
        <v>0</v>
      </c>
      <c r="W545" s="4">
        <v>0</v>
      </c>
      <c r="X545" s="4" t="s">
        <v>2405</v>
      </c>
      <c r="Y545" s="4">
        <v>996922</v>
      </c>
      <c r="Z545" s="4" t="s">
        <v>2406</v>
      </c>
    </row>
    <row r="546" s="4" customFormat="1" spans="1:26">
      <c r="A546" s="4" t="s">
        <v>2407</v>
      </c>
      <c r="B546" s="4" t="s">
        <v>26</v>
      </c>
      <c r="C546" s="4" t="s">
        <v>27</v>
      </c>
      <c r="D546" s="4" t="s">
        <v>2408</v>
      </c>
      <c r="E546" s="4" t="s">
        <v>2409</v>
      </c>
      <c r="F546" s="6">
        <v>45224</v>
      </c>
      <c r="G546" s="6">
        <v>45226</v>
      </c>
      <c r="H546" s="4">
        <v>2</v>
      </c>
      <c r="I546" s="4">
        <v>2</v>
      </c>
      <c r="J546" s="4">
        <v>4</v>
      </c>
      <c r="K546" s="4" t="s">
        <v>30</v>
      </c>
      <c r="L546" s="4">
        <v>578.68</v>
      </c>
      <c r="M546" s="4">
        <v>578.68</v>
      </c>
      <c r="N546" s="4" t="s">
        <v>2410</v>
      </c>
      <c r="O546" s="4" t="s">
        <v>1622</v>
      </c>
      <c r="P546" s="4" t="s">
        <v>33</v>
      </c>
      <c r="Q546" s="4">
        <v>0</v>
      </c>
      <c r="R546" s="7">
        <v>45224</v>
      </c>
      <c r="S546" s="6">
        <v>45229</v>
      </c>
      <c r="T546" s="4" t="s">
        <v>34</v>
      </c>
      <c r="U546" s="4">
        <v>578.68</v>
      </c>
      <c r="V546" s="4">
        <v>0</v>
      </c>
      <c r="W546" s="4">
        <v>0</v>
      </c>
      <c r="X546" s="4" t="s">
        <v>2411</v>
      </c>
      <c r="Y546" s="4" t="s">
        <v>2412</v>
      </c>
      <c r="Z546" s="4" t="s">
        <v>2413</v>
      </c>
    </row>
    <row r="547" s="4" customFormat="1" spans="1:25">
      <c r="A547" s="4" t="s">
        <v>2414</v>
      </c>
      <c r="B547" s="4" t="s">
        <v>26</v>
      </c>
      <c r="C547" s="4" t="s">
        <v>27</v>
      </c>
      <c r="D547" s="4" t="s">
        <v>2317</v>
      </c>
      <c r="E547" s="4" t="s">
        <v>2415</v>
      </c>
      <c r="F547" s="6">
        <v>45224</v>
      </c>
      <c r="G547" s="6">
        <v>45226</v>
      </c>
      <c r="H547" s="4">
        <v>1</v>
      </c>
      <c r="I547" s="4">
        <v>2</v>
      </c>
      <c r="J547" s="4">
        <v>2</v>
      </c>
      <c r="K547" s="4" t="s">
        <v>30</v>
      </c>
      <c r="L547" s="4">
        <v>2086.36</v>
      </c>
      <c r="M547" s="4">
        <v>2086.36</v>
      </c>
      <c r="N547" s="4" t="s">
        <v>2416</v>
      </c>
      <c r="O547" s="4" t="s">
        <v>1622</v>
      </c>
      <c r="P547" s="4" t="s">
        <v>33</v>
      </c>
      <c r="Q547" s="4">
        <v>0</v>
      </c>
      <c r="R547" s="7">
        <v>45224.0000115741</v>
      </c>
      <c r="S547" s="6">
        <v>45229</v>
      </c>
      <c r="T547" s="4" t="s">
        <v>34</v>
      </c>
      <c r="U547" s="4">
        <v>2086.36</v>
      </c>
      <c r="V547" s="4">
        <v>0</v>
      </c>
      <c r="W547" s="4">
        <v>0</v>
      </c>
      <c r="X547" s="4" t="s">
        <v>2417</v>
      </c>
      <c r="Y547" s="4" t="s">
        <v>2418</v>
      </c>
    </row>
    <row r="548" s="4" customFormat="1" spans="1:25">
      <c r="A548" s="4" t="s">
        <v>2419</v>
      </c>
      <c r="B548" s="4" t="s">
        <v>26</v>
      </c>
      <c r="C548" s="4" t="s">
        <v>27</v>
      </c>
      <c r="D548" s="4" t="s">
        <v>2420</v>
      </c>
      <c r="E548" s="4" t="s">
        <v>818</v>
      </c>
      <c r="F548" s="6">
        <v>45225</v>
      </c>
      <c r="G548" s="6">
        <v>45226</v>
      </c>
      <c r="H548" s="4">
        <v>1</v>
      </c>
      <c r="I548" s="4">
        <v>1</v>
      </c>
      <c r="J548" s="4">
        <v>1</v>
      </c>
      <c r="K548" s="4" t="s">
        <v>30</v>
      </c>
      <c r="L548" s="4">
        <v>265.18</v>
      </c>
      <c r="M548" s="4">
        <v>265.18</v>
      </c>
      <c r="N548" s="4" t="s">
        <v>2421</v>
      </c>
      <c r="O548" s="4" t="s">
        <v>1622</v>
      </c>
      <c r="P548" s="4" t="s">
        <v>33</v>
      </c>
      <c r="Q548" s="4">
        <v>0</v>
      </c>
      <c r="R548" s="7">
        <v>45224.0000115741</v>
      </c>
      <c r="S548" s="6">
        <v>45229</v>
      </c>
      <c r="T548" s="4" t="s">
        <v>34</v>
      </c>
      <c r="U548" s="4">
        <v>265.18</v>
      </c>
      <c r="V548" s="4">
        <v>0</v>
      </c>
      <c r="W548" s="4">
        <v>0</v>
      </c>
      <c r="X548" s="4" t="s">
        <v>2422</v>
      </c>
      <c r="Y548" s="4" t="s">
        <v>48</v>
      </c>
    </row>
    <row r="549" s="4" customFormat="1" spans="1:25">
      <c r="A549" s="4" t="s">
        <v>2423</v>
      </c>
      <c r="B549" s="4" t="s">
        <v>26</v>
      </c>
      <c r="C549" s="4" t="s">
        <v>27</v>
      </c>
      <c r="D549" s="4" t="s">
        <v>2424</v>
      </c>
      <c r="E549" s="4" t="s">
        <v>246</v>
      </c>
      <c r="F549" s="6">
        <v>45225</v>
      </c>
      <c r="G549" s="6">
        <v>45226</v>
      </c>
      <c r="H549" s="4">
        <v>2</v>
      </c>
      <c r="I549" s="4">
        <v>1</v>
      </c>
      <c r="J549" s="4">
        <v>2</v>
      </c>
      <c r="K549" s="4" t="s">
        <v>30</v>
      </c>
      <c r="L549" s="4">
        <v>556.1</v>
      </c>
      <c r="M549" s="4">
        <v>556.1</v>
      </c>
      <c r="N549" s="4" t="s">
        <v>2425</v>
      </c>
      <c r="O549" s="4" t="s">
        <v>1622</v>
      </c>
      <c r="P549" s="4" t="s">
        <v>33</v>
      </c>
      <c r="Q549" s="4">
        <v>0</v>
      </c>
      <c r="R549" s="7">
        <v>45224.0000115741</v>
      </c>
      <c r="S549" s="6">
        <v>45229</v>
      </c>
      <c r="T549" s="4" t="s">
        <v>34</v>
      </c>
      <c r="U549" s="4">
        <v>556.1</v>
      </c>
      <c r="V549" s="4">
        <v>0</v>
      </c>
      <c r="W549" s="4">
        <v>0</v>
      </c>
      <c r="X549" s="4" t="s">
        <v>2426</v>
      </c>
      <c r="Y549" s="4" t="s">
        <v>48</v>
      </c>
    </row>
    <row r="550" s="4" customFormat="1" spans="1:25">
      <c r="A550" s="4" t="s">
        <v>2427</v>
      </c>
      <c r="B550" s="4" t="s">
        <v>26</v>
      </c>
      <c r="C550" s="4" t="s">
        <v>27</v>
      </c>
      <c r="D550" s="4" t="s">
        <v>166</v>
      </c>
      <c r="E550" s="4" t="s">
        <v>2428</v>
      </c>
      <c r="F550" s="6">
        <v>45225</v>
      </c>
      <c r="G550" s="6">
        <v>45226</v>
      </c>
      <c r="H550" s="4">
        <v>1</v>
      </c>
      <c r="I550" s="4">
        <v>1</v>
      </c>
      <c r="J550" s="4">
        <v>1</v>
      </c>
      <c r="K550" s="4" t="s">
        <v>30</v>
      </c>
      <c r="L550" s="4">
        <v>1101.05</v>
      </c>
      <c r="M550" s="4">
        <v>1101.05</v>
      </c>
      <c r="N550" s="4" t="s">
        <v>2429</v>
      </c>
      <c r="O550" s="4" t="s">
        <v>1622</v>
      </c>
      <c r="P550" s="4" t="s">
        <v>33</v>
      </c>
      <c r="Q550" s="4">
        <v>0</v>
      </c>
      <c r="R550" s="7">
        <v>45224.0000115741</v>
      </c>
      <c r="S550" s="6">
        <v>45229</v>
      </c>
      <c r="T550" s="4" t="s">
        <v>34</v>
      </c>
      <c r="U550" s="4">
        <v>1101.05</v>
      </c>
      <c r="V550" s="4">
        <v>0</v>
      </c>
      <c r="W550" s="4">
        <v>0</v>
      </c>
      <c r="X550" s="4" t="s">
        <v>2430</v>
      </c>
      <c r="Y550" s="4" t="s">
        <v>48</v>
      </c>
    </row>
    <row r="551" s="4" customFormat="1" spans="1:25">
      <c r="A551" s="4" t="s">
        <v>2431</v>
      </c>
      <c r="B551" s="4" t="s">
        <v>26</v>
      </c>
      <c r="C551" s="4" t="s">
        <v>27</v>
      </c>
      <c r="D551" s="4" t="s">
        <v>1855</v>
      </c>
      <c r="E551" s="4" t="s">
        <v>1288</v>
      </c>
      <c r="F551" s="6">
        <v>45225</v>
      </c>
      <c r="G551" s="6">
        <v>45226</v>
      </c>
      <c r="H551" s="4">
        <v>1</v>
      </c>
      <c r="I551" s="4">
        <v>1</v>
      </c>
      <c r="J551" s="4">
        <v>1</v>
      </c>
      <c r="K551" s="4" t="s">
        <v>30</v>
      </c>
      <c r="L551" s="4">
        <v>604.31</v>
      </c>
      <c r="M551" s="4">
        <v>604.31</v>
      </c>
      <c r="N551" s="4" t="s">
        <v>2432</v>
      </c>
      <c r="O551" s="4" t="s">
        <v>1622</v>
      </c>
      <c r="P551" s="4" t="s">
        <v>33</v>
      </c>
      <c r="Q551" s="4">
        <v>0</v>
      </c>
      <c r="R551" s="7">
        <v>45224.0000115741</v>
      </c>
      <c r="S551" s="6">
        <v>45229</v>
      </c>
      <c r="T551" s="4" t="s">
        <v>34</v>
      </c>
      <c r="U551" s="4">
        <v>604.31</v>
      </c>
      <c r="V551" s="4">
        <v>0</v>
      </c>
      <c r="W551" s="4">
        <v>0</v>
      </c>
      <c r="X551" s="4" t="s">
        <v>2433</v>
      </c>
      <c r="Y551" s="4" t="s">
        <v>2434</v>
      </c>
    </row>
    <row r="552" s="4" customFormat="1" spans="1:25">
      <c r="A552" s="4" t="s">
        <v>2435</v>
      </c>
      <c r="B552" s="4" t="s">
        <v>26</v>
      </c>
      <c r="C552" s="4" t="s">
        <v>27</v>
      </c>
      <c r="D552" s="4" t="s">
        <v>2436</v>
      </c>
      <c r="E552" s="4" t="s">
        <v>2437</v>
      </c>
      <c r="F552" s="6">
        <v>45225</v>
      </c>
      <c r="G552" s="6">
        <v>45226</v>
      </c>
      <c r="H552" s="4">
        <v>1</v>
      </c>
      <c r="I552" s="4">
        <v>1</v>
      </c>
      <c r="J552" s="4">
        <v>1</v>
      </c>
      <c r="K552" s="4" t="s">
        <v>30</v>
      </c>
      <c r="L552" s="4">
        <v>405.78</v>
      </c>
      <c r="M552" s="4">
        <v>405.78</v>
      </c>
      <c r="N552" s="4" t="s">
        <v>2438</v>
      </c>
      <c r="O552" s="4" t="s">
        <v>1622</v>
      </c>
      <c r="P552" s="4" t="s">
        <v>33</v>
      </c>
      <c r="Q552" s="4">
        <v>0</v>
      </c>
      <c r="R552" s="7">
        <v>45224.0000115741</v>
      </c>
      <c r="S552" s="6">
        <v>45229</v>
      </c>
      <c r="T552" s="4" t="s">
        <v>34</v>
      </c>
      <c r="U552" s="4">
        <v>405.78</v>
      </c>
      <c r="V552" s="4">
        <v>0</v>
      </c>
      <c r="W552" s="4">
        <v>0</v>
      </c>
      <c r="X552" s="4" t="s">
        <v>2439</v>
      </c>
      <c r="Y552" s="4" t="s">
        <v>2440</v>
      </c>
    </row>
    <row r="553" s="4" customFormat="1" spans="1:25">
      <c r="A553" s="4" t="s">
        <v>2441</v>
      </c>
      <c r="B553" s="4" t="s">
        <v>26</v>
      </c>
      <c r="C553" s="4" t="s">
        <v>27</v>
      </c>
      <c r="D553" s="4" t="s">
        <v>2442</v>
      </c>
      <c r="E553" s="4" t="s">
        <v>368</v>
      </c>
      <c r="F553" s="6">
        <v>45225</v>
      </c>
      <c r="G553" s="6">
        <v>45226</v>
      </c>
      <c r="H553" s="4">
        <v>1</v>
      </c>
      <c r="I553" s="4">
        <v>1</v>
      </c>
      <c r="J553" s="4">
        <v>1</v>
      </c>
      <c r="K553" s="4" t="s">
        <v>30</v>
      </c>
      <c r="L553" s="4">
        <v>978.81</v>
      </c>
      <c r="M553" s="4">
        <v>978.81</v>
      </c>
      <c r="N553" s="4" t="s">
        <v>2443</v>
      </c>
      <c r="O553" s="4" t="s">
        <v>1622</v>
      </c>
      <c r="P553" s="4" t="s">
        <v>33</v>
      </c>
      <c r="Q553" s="4">
        <v>0</v>
      </c>
      <c r="R553" s="7">
        <v>45224.0000115741</v>
      </c>
      <c r="S553" s="6">
        <v>45229</v>
      </c>
      <c r="T553" s="4" t="s">
        <v>34</v>
      </c>
      <c r="U553" s="4">
        <v>978.81</v>
      </c>
      <c r="V553" s="4">
        <v>0</v>
      </c>
      <c r="W553" s="4">
        <v>0</v>
      </c>
      <c r="X553" s="4" t="s">
        <v>2444</v>
      </c>
      <c r="Y553" s="4" t="s">
        <v>48</v>
      </c>
    </row>
    <row r="554" s="4" customFormat="1" spans="1:25">
      <c r="A554" s="4" t="s">
        <v>2445</v>
      </c>
      <c r="B554" s="4" t="s">
        <v>26</v>
      </c>
      <c r="C554" s="4" t="s">
        <v>27</v>
      </c>
      <c r="D554" s="4" t="s">
        <v>1536</v>
      </c>
      <c r="E554" s="4" t="s">
        <v>2372</v>
      </c>
      <c r="F554" s="6">
        <v>45225</v>
      </c>
      <c r="G554" s="6">
        <v>45226</v>
      </c>
      <c r="H554" s="4">
        <v>1</v>
      </c>
      <c r="I554" s="4">
        <v>1</v>
      </c>
      <c r="J554" s="4">
        <v>1</v>
      </c>
      <c r="K554" s="4" t="s">
        <v>30</v>
      </c>
      <c r="L554" s="4">
        <v>417.93</v>
      </c>
      <c r="M554" s="4">
        <v>417.93</v>
      </c>
      <c r="N554" s="4" t="s">
        <v>2446</v>
      </c>
      <c r="O554" s="4" t="s">
        <v>1622</v>
      </c>
      <c r="P554" s="4" t="s">
        <v>33</v>
      </c>
      <c r="Q554" s="4">
        <v>0</v>
      </c>
      <c r="R554" s="7">
        <v>45224.0000115741</v>
      </c>
      <c r="S554" s="6">
        <v>45229</v>
      </c>
      <c r="T554" s="4" t="s">
        <v>34</v>
      </c>
      <c r="U554" s="4">
        <v>417.93</v>
      </c>
      <c r="V554" s="4">
        <v>0</v>
      </c>
      <c r="W554" s="4">
        <v>0</v>
      </c>
      <c r="X554" s="4" t="s">
        <v>2447</v>
      </c>
      <c r="Y554" s="4" t="s">
        <v>48</v>
      </c>
    </row>
    <row r="555" s="4" customFormat="1" spans="1:25">
      <c r="A555" s="4" t="s">
        <v>2448</v>
      </c>
      <c r="B555" s="4" t="s">
        <v>26</v>
      </c>
      <c r="C555" s="4" t="s">
        <v>27</v>
      </c>
      <c r="D555" s="4" t="s">
        <v>2449</v>
      </c>
      <c r="E555" s="4" t="s">
        <v>2450</v>
      </c>
      <c r="F555" s="6">
        <v>45225</v>
      </c>
      <c r="G555" s="6">
        <v>45226</v>
      </c>
      <c r="H555" s="4">
        <v>1</v>
      </c>
      <c r="I555" s="4">
        <v>1</v>
      </c>
      <c r="J555" s="4">
        <v>1</v>
      </c>
      <c r="K555" s="4" t="s">
        <v>30</v>
      </c>
      <c r="L555" s="4">
        <v>505.98</v>
      </c>
      <c r="M555" s="4">
        <v>505.98</v>
      </c>
      <c r="N555" s="4" t="s">
        <v>2451</v>
      </c>
      <c r="O555" s="4" t="s">
        <v>1622</v>
      </c>
      <c r="P555" s="4" t="s">
        <v>33</v>
      </c>
      <c r="Q555" s="4">
        <v>0</v>
      </c>
      <c r="R555" s="7">
        <v>45224</v>
      </c>
      <c r="S555" s="6">
        <v>45229</v>
      </c>
      <c r="T555" s="4" t="s">
        <v>34</v>
      </c>
      <c r="U555" s="4">
        <v>505.98</v>
      </c>
      <c r="V555" s="4">
        <v>0</v>
      </c>
      <c r="W555" s="4">
        <v>0</v>
      </c>
      <c r="X555" s="4" t="s">
        <v>2452</v>
      </c>
      <c r="Y555" s="4" t="s">
        <v>48</v>
      </c>
    </row>
    <row r="556" s="4" customFormat="1" spans="1:25">
      <c r="A556" s="4" t="s">
        <v>2453</v>
      </c>
      <c r="B556" s="4" t="s">
        <v>26</v>
      </c>
      <c r="C556" s="4" t="s">
        <v>27</v>
      </c>
      <c r="D556" s="4" t="s">
        <v>2454</v>
      </c>
      <c r="E556" s="4" t="s">
        <v>2455</v>
      </c>
      <c r="F556" s="6">
        <v>45225</v>
      </c>
      <c r="G556" s="6">
        <v>45226</v>
      </c>
      <c r="H556" s="4">
        <v>1</v>
      </c>
      <c r="I556" s="4">
        <v>1</v>
      </c>
      <c r="J556" s="4">
        <v>1</v>
      </c>
      <c r="K556" s="4" t="s">
        <v>30</v>
      </c>
      <c r="L556" s="4">
        <v>1054.65</v>
      </c>
      <c r="M556" s="4">
        <v>1054.65</v>
      </c>
      <c r="N556" s="4" t="s">
        <v>2456</v>
      </c>
      <c r="O556" s="4" t="s">
        <v>1622</v>
      </c>
      <c r="P556" s="4" t="s">
        <v>33</v>
      </c>
      <c r="Q556" s="4">
        <v>0</v>
      </c>
      <c r="R556" s="7">
        <v>45225</v>
      </c>
      <c r="S556" s="6">
        <v>45229</v>
      </c>
      <c r="T556" s="4" t="s">
        <v>34</v>
      </c>
      <c r="U556" s="4">
        <v>1054.65</v>
      </c>
      <c r="V556" s="4">
        <v>0</v>
      </c>
      <c r="W556" s="4">
        <v>0</v>
      </c>
      <c r="X556" s="4" t="s">
        <v>2457</v>
      </c>
      <c r="Y556" s="4" t="s">
        <v>2458</v>
      </c>
    </row>
    <row r="557" s="4" customFormat="1" spans="1:25">
      <c r="A557" s="4" t="s">
        <v>2459</v>
      </c>
      <c r="B557" s="4" t="s">
        <v>26</v>
      </c>
      <c r="C557" s="4" t="s">
        <v>27</v>
      </c>
      <c r="D557" s="4" t="s">
        <v>2460</v>
      </c>
      <c r="E557" s="4" t="s">
        <v>801</v>
      </c>
      <c r="F557" s="6">
        <v>45225</v>
      </c>
      <c r="G557" s="6">
        <v>45226</v>
      </c>
      <c r="H557" s="4">
        <v>1</v>
      </c>
      <c r="I557" s="4">
        <v>1</v>
      </c>
      <c r="J557" s="4">
        <v>1</v>
      </c>
      <c r="K557" s="4" t="s">
        <v>30</v>
      </c>
      <c r="L557" s="4">
        <v>195.23</v>
      </c>
      <c r="M557" s="4">
        <v>195.23</v>
      </c>
      <c r="N557" s="4" t="s">
        <v>2461</v>
      </c>
      <c r="O557" s="4" t="s">
        <v>1622</v>
      </c>
      <c r="P557" s="4" t="s">
        <v>33</v>
      </c>
      <c r="Q557" s="4">
        <v>0</v>
      </c>
      <c r="R557" s="7">
        <v>45225.0000115741</v>
      </c>
      <c r="S557" s="6">
        <v>45229</v>
      </c>
      <c r="T557" s="4" t="s">
        <v>34</v>
      </c>
      <c r="U557" s="4">
        <v>195.23</v>
      </c>
      <c r="V557" s="4">
        <v>0</v>
      </c>
      <c r="W557" s="4">
        <v>0</v>
      </c>
      <c r="X557" s="4" t="s">
        <v>2462</v>
      </c>
      <c r="Y557" s="4" t="s">
        <v>2463</v>
      </c>
    </row>
    <row r="558" s="4" customFormat="1" spans="1:25">
      <c r="A558" s="4" t="s">
        <v>2464</v>
      </c>
      <c r="B558" s="4" t="s">
        <v>26</v>
      </c>
      <c r="C558" s="4" t="s">
        <v>27</v>
      </c>
      <c r="D558" s="4" t="s">
        <v>2465</v>
      </c>
      <c r="E558" s="4" t="s">
        <v>2466</v>
      </c>
      <c r="F558" s="6">
        <v>45225</v>
      </c>
      <c r="G558" s="6">
        <v>45226</v>
      </c>
      <c r="H558" s="4">
        <v>1</v>
      </c>
      <c r="I558" s="4">
        <v>1</v>
      </c>
      <c r="J558" s="4">
        <v>1</v>
      </c>
      <c r="K558" s="4" t="s">
        <v>30</v>
      </c>
      <c r="L558" s="4">
        <v>606.82</v>
      </c>
      <c r="M558" s="4">
        <v>606.82</v>
      </c>
      <c r="N558" s="4" t="s">
        <v>2467</v>
      </c>
      <c r="O558" s="4" t="s">
        <v>1622</v>
      </c>
      <c r="P558" s="4" t="s">
        <v>33</v>
      </c>
      <c r="Q558" s="4">
        <v>0</v>
      </c>
      <c r="R558" s="7">
        <v>45225</v>
      </c>
      <c r="S558" s="6">
        <v>45229</v>
      </c>
      <c r="T558" s="4" t="s">
        <v>34</v>
      </c>
      <c r="U558" s="4">
        <v>606.82</v>
      </c>
      <c r="V558" s="4">
        <v>0</v>
      </c>
      <c r="W558" s="4">
        <v>0</v>
      </c>
      <c r="X558" s="4" t="s">
        <v>2468</v>
      </c>
      <c r="Y558" s="4" t="s">
        <v>48</v>
      </c>
    </row>
    <row r="559" s="4" customFormat="1" spans="1:25">
      <c r="A559" s="4" t="s">
        <v>2469</v>
      </c>
      <c r="B559" s="4" t="s">
        <v>26</v>
      </c>
      <c r="C559" s="4" t="s">
        <v>27</v>
      </c>
      <c r="D559" s="4" t="s">
        <v>2470</v>
      </c>
      <c r="E559" s="4" t="s">
        <v>1797</v>
      </c>
      <c r="F559" s="6">
        <v>45225</v>
      </c>
      <c r="G559" s="6">
        <v>45226</v>
      </c>
      <c r="H559" s="4">
        <v>1</v>
      </c>
      <c r="I559" s="4">
        <v>1</v>
      </c>
      <c r="J559" s="4">
        <v>1</v>
      </c>
      <c r="K559" s="4" t="s">
        <v>30</v>
      </c>
      <c r="L559" s="4">
        <v>371.24</v>
      </c>
      <c r="M559" s="4">
        <v>371.24</v>
      </c>
      <c r="N559" s="4" t="s">
        <v>2471</v>
      </c>
      <c r="O559" s="4" t="s">
        <v>1622</v>
      </c>
      <c r="P559" s="4" t="s">
        <v>33</v>
      </c>
      <c r="Q559" s="4">
        <v>0</v>
      </c>
      <c r="R559" s="7">
        <v>45225.0000115741</v>
      </c>
      <c r="S559" s="6">
        <v>45229</v>
      </c>
      <c r="T559" s="4" t="s">
        <v>34</v>
      </c>
      <c r="U559" s="4">
        <v>371.24</v>
      </c>
      <c r="V559" s="4">
        <v>0</v>
      </c>
      <c r="W559" s="4">
        <v>0</v>
      </c>
      <c r="X559" s="4" t="s">
        <v>2472</v>
      </c>
      <c r="Y559" s="4" t="s">
        <v>2473</v>
      </c>
    </row>
    <row r="560" s="4" customFormat="1" spans="1:25">
      <c r="A560" s="4" t="s">
        <v>2474</v>
      </c>
      <c r="B560" s="4" t="s">
        <v>26</v>
      </c>
      <c r="C560" s="4" t="s">
        <v>27</v>
      </c>
      <c r="D560" s="4" t="s">
        <v>2475</v>
      </c>
      <c r="E560" s="4" t="s">
        <v>2476</v>
      </c>
      <c r="F560" s="6">
        <v>45225</v>
      </c>
      <c r="G560" s="6">
        <v>45226</v>
      </c>
      <c r="H560" s="4">
        <v>1</v>
      </c>
      <c r="I560" s="4">
        <v>1</v>
      </c>
      <c r="J560" s="4">
        <v>1</v>
      </c>
      <c r="K560" s="4" t="s">
        <v>30</v>
      </c>
      <c r="L560" s="4">
        <v>818.77</v>
      </c>
      <c r="M560" s="4">
        <v>818.77</v>
      </c>
      <c r="N560" s="4" t="s">
        <v>2477</v>
      </c>
      <c r="O560" s="4" t="s">
        <v>1622</v>
      </c>
      <c r="P560" s="4" t="s">
        <v>33</v>
      </c>
      <c r="Q560" s="4">
        <v>0</v>
      </c>
      <c r="R560" s="7">
        <v>45225</v>
      </c>
      <c r="S560" s="6">
        <v>45229</v>
      </c>
      <c r="T560" s="4" t="s">
        <v>34</v>
      </c>
      <c r="U560" s="4">
        <v>818.77</v>
      </c>
      <c r="V560" s="4">
        <v>0</v>
      </c>
      <c r="W560" s="4">
        <v>0</v>
      </c>
      <c r="X560" s="4" t="s">
        <v>2478</v>
      </c>
      <c r="Y560" s="4" t="s">
        <v>2479</v>
      </c>
    </row>
    <row r="561" s="4" customFormat="1" spans="1:25">
      <c r="A561" s="4" t="s">
        <v>2480</v>
      </c>
      <c r="B561" s="4" t="s">
        <v>26</v>
      </c>
      <c r="C561" s="4" t="s">
        <v>27</v>
      </c>
      <c r="D561" s="4" t="s">
        <v>2481</v>
      </c>
      <c r="E561" s="4" t="s">
        <v>205</v>
      </c>
      <c r="F561" s="6">
        <v>45225</v>
      </c>
      <c r="G561" s="6">
        <v>45226</v>
      </c>
      <c r="H561" s="4">
        <v>1</v>
      </c>
      <c r="I561" s="4">
        <v>1</v>
      </c>
      <c r="J561" s="4">
        <v>1</v>
      </c>
      <c r="K561" s="4" t="s">
        <v>30</v>
      </c>
      <c r="L561" s="4">
        <v>225.91</v>
      </c>
      <c r="M561" s="4">
        <v>225.91</v>
      </c>
      <c r="N561" s="4" t="s">
        <v>2482</v>
      </c>
      <c r="O561" s="4" t="s">
        <v>1622</v>
      </c>
      <c r="P561" s="4" t="s">
        <v>33</v>
      </c>
      <c r="Q561" s="4">
        <v>0</v>
      </c>
      <c r="R561" s="7">
        <v>45225.0000115741</v>
      </c>
      <c r="S561" s="6">
        <v>45229</v>
      </c>
      <c r="T561" s="4" t="s">
        <v>34</v>
      </c>
      <c r="U561" s="4">
        <v>225.91</v>
      </c>
      <c r="V561" s="4">
        <v>0</v>
      </c>
      <c r="W561" s="4">
        <v>0</v>
      </c>
      <c r="X561" s="4" t="s">
        <v>2483</v>
      </c>
      <c r="Y561" s="4" t="s">
        <v>2484</v>
      </c>
    </row>
    <row r="562" s="4" customFormat="1" spans="1:25">
      <c r="A562" s="4" t="s">
        <v>2485</v>
      </c>
      <c r="B562" s="4" t="s">
        <v>26</v>
      </c>
      <c r="C562" s="4" t="s">
        <v>27</v>
      </c>
      <c r="D562" s="4" t="s">
        <v>2486</v>
      </c>
      <c r="E562" s="4" t="s">
        <v>2487</v>
      </c>
      <c r="F562" s="6">
        <v>45225</v>
      </c>
      <c r="G562" s="6">
        <v>45226</v>
      </c>
      <c r="H562" s="4">
        <v>1</v>
      </c>
      <c r="I562" s="4">
        <v>1</v>
      </c>
      <c r="J562" s="4">
        <v>1</v>
      </c>
      <c r="K562" s="4" t="s">
        <v>30</v>
      </c>
      <c r="L562" s="4">
        <v>141.52</v>
      </c>
      <c r="M562" s="4">
        <v>141.52</v>
      </c>
      <c r="N562" s="4" t="s">
        <v>2488</v>
      </c>
      <c r="O562" s="4" t="s">
        <v>1622</v>
      </c>
      <c r="P562" s="4" t="s">
        <v>33</v>
      </c>
      <c r="Q562" s="4">
        <v>0</v>
      </c>
      <c r="R562" s="7">
        <v>45225</v>
      </c>
      <c r="S562" s="6">
        <v>45229</v>
      </c>
      <c r="T562" s="4" t="s">
        <v>34</v>
      </c>
      <c r="U562" s="4">
        <v>141.52</v>
      </c>
      <c r="V562" s="4">
        <v>0</v>
      </c>
      <c r="W562" s="4">
        <v>0</v>
      </c>
      <c r="X562" s="4" t="s">
        <v>2489</v>
      </c>
      <c r="Y562" s="4" t="s">
        <v>2490</v>
      </c>
    </row>
    <row r="563" s="4" customFormat="1" spans="1:25">
      <c r="A563" s="4" t="s">
        <v>2491</v>
      </c>
      <c r="B563" s="4" t="s">
        <v>26</v>
      </c>
      <c r="C563" s="4" t="s">
        <v>27</v>
      </c>
      <c r="D563" s="4" t="s">
        <v>2492</v>
      </c>
      <c r="E563" s="4" t="s">
        <v>351</v>
      </c>
      <c r="F563" s="6">
        <v>45225</v>
      </c>
      <c r="G563" s="6">
        <v>45226</v>
      </c>
      <c r="H563" s="4">
        <v>1</v>
      </c>
      <c r="I563" s="4">
        <v>1</v>
      </c>
      <c r="J563" s="4">
        <v>1</v>
      </c>
      <c r="K563" s="4" t="s">
        <v>30</v>
      </c>
      <c r="L563" s="4">
        <v>173.35</v>
      </c>
      <c r="M563" s="4">
        <v>173.35</v>
      </c>
      <c r="N563" s="4" t="s">
        <v>2493</v>
      </c>
      <c r="O563" s="4" t="s">
        <v>1622</v>
      </c>
      <c r="P563" s="4" t="s">
        <v>33</v>
      </c>
      <c r="Q563" s="4">
        <v>0</v>
      </c>
      <c r="R563" s="7">
        <v>45225.0000115741</v>
      </c>
      <c r="S563" s="6">
        <v>45229</v>
      </c>
      <c r="T563" s="4" t="s">
        <v>34</v>
      </c>
      <c r="U563" s="4">
        <v>173.35</v>
      </c>
      <c r="V563" s="4">
        <v>0</v>
      </c>
      <c r="W563" s="4">
        <v>0</v>
      </c>
      <c r="X563" s="4" t="s">
        <v>2494</v>
      </c>
      <c r="Y563" s="4" t="s">
        <v>48</v>
      </c>
    </row>
    <row r="564" s="4" customFormat="1" spans="1:25">
      <c r="A564" s="4" t="s">
        <v>2495</v>
      </c>
      <c r="B564" s="4" t="s">
        <v>26</v>
      </c>
      <c r="C564" s="4" t="s">
        <v>27</v>
      </c>
      <c r="D564" s="4" t="s">
        <v>2281</v>
      </c>
      <c r="E564" s="4" t="s">
        <v>2496</v>
      </c>
      <c r="F564" s="6">
        <v>45225</v>
      </c>
      <c r="G564" s="6">
        <v>45226</v>
      </c>
      <c r="H564" s="4">
        <v>1</v>
      </c>
      <c r="I564" s="4">
        <v>1</v>
      </c>
      <c r="J564" s="4">
        <v>1</v>
      </c>
      <c r="K564" s="4" t="s">
        <v>30</v>
      </c>
      <c r="L564" s="4">
        <v>327.23</v>
      </c>
      <c r="M564" s="4">
        <v>327.23</v>
      </c>
      <c r="N564" s="4" t="s">
        <v>2497</v>
      </c>
      <c r="O564" s="4" t="s">
        <v>1622</v>
      </c>
      <c r="P564" s="4" t="s">
        <v>33</v>
      </c>
      <c r="Q564" s="4">
        <v>0</v>
      </c>
      <c r="R564" s="7">
        <v>45225</v>
      </c>
      <c r="S564" s="6">
        <v>45229</v>
      </c>
      <c r="T564" s="4" t="s">
        <v>34</v>
      </c>
      <c r="U564" s="4">
        <v>327.23</v>
      </c>
      <c r="V564" s="4">
        <v>0</v>
      </c>
      <c r="W564" s="4">
        <v>0</v>
      </c>
      <c r="X564" s="4" t="s">
        <v>2498</v>
      </c>
      <c r="Y564" s="4" t="s">
        <v>48</v>
      </c>
    </row>
    <row r="565" s="4" customFormat="1" spans="1:25">
      <c r="A565" s="4" t="s">
        <v>2499</v>
      </c>
      <c r="B565" s="4" t="s">
        <v>26</v>
      </c>
      <c r="C565" s="4" t="s">
        <v>27</v>
      </c>
      <c r="D565" s="4" t="s">
        <v>2500</v>
      </c>
      <c r="E565" s="4" t="s">
        <v>2501</v>
      </c>
      <c r="F565" s="6">
        <v>45225</v>
      </c>
      <c r="G565" s="6">
        <v>45226</v>
      </c>
      <c r="H565" s="4">
        <v>1</v>
      </c>
      <c r="I565" s="4">
        <v>1</v>
      </c>
      <c r="J565" s="4">
        <v>1</v>
      </c>
      <c r="K565" s="4" t="s">
        <v>30</v>
      </c>
      <c r="L565" s="4">
        <v>481.45</v>
      </c>
      <c r="M565" s="4">
        <v>481.45</v>
      </c>
      <c r="N565" s="4" t="s">
        <v>2502</v>
      </c>
      <c r="O565" s="4" t="s">
        <v>1622</v>
      </c>
      <c r="P565" s="4" t="s">
        <v>33</v>
      </c>
      <c r="Q565" s="4">
        <v>0</v>
      </c>
      <c r="R565" s="7">
        <v>45225.0000115741</v>
      </c>
      <c r="S565" s="6">
        <v>45229</v>
      </c>
      <c r="T565" s="4" t="s">
        <v>34</v>
      </c>
      <c r="U565" s="4">
        <v>481.45</v>
      </c>
      <c r="V565" s="4">
        <v>0</v>
      </c>
      <c r="W565" s="4">
        <v>0</v>
      </c>
      <c r="X565" s="4" t="s">
        <v>2503</v>
      </c>
      <c r="Y565" s="4" t="s">
        <v>2504</v>
      </c>
    </row>
    <row r="566" s="4" customFormat="1" spans="1:26">
      <c r="A566" s="4" t="s">
        <v>2505</v>
      </c>
      <c r="B566" s="4" t="s">
        <v>26</v>
      </c>
      <c r="C566" s="4" t="s">
        <v>27</v>
      </c>
      <c r="D566" s="4" t="s">
        <v>2506</v>
      </c>
      <c r="E566" s="4" t="s">
        <v>2507</v>
      </c>
      <c r="F566" s="6">
        <v>45225</v>
      </c>
      <c r="G566" s="6">
        <v>45226</v>
      </c>
      <c r="H566" s="4">
        <v>2</v>
      </c>
      <c r="I566" s="4">
        <v>1</v>
      </c>
      <c r="J566" s="4">
        <v>2</v>
      </c>
      <c r="K566" s="4" t="s">
        <v>30</v>
      </c>
      <c r="L566" s="4">
        <v>507.52</v>
      </c>
      <c r="M566" s="4">
        <v>507.52</v>
      </c>
      <c r="N566" s="4" t="s">
        <v>2508</v>
      </c>
      <c r="O566" s="4" t="s">
        <v>1622</v>
      </c>
      <c r="P566" s="4" t="s">
        <v>33</v>
      </c>
      <c r="Q566" s="4">
        <v>0</v>
      </c>
      <c r="R566" s="7">
        <v>45225</v>
      </c>
      <c r="S566" s="6">
        <v>45229</v>
      </c>
      <c r="T566" s="4" t="s">
        <v>34</v>
      </c>
      <c r="U566" s="4">
        <v>507.52</v>
      </c>
      <c r="V566" s="4">
        <v>0</v>
      </c>
      <c r="W566" s="4">
        <v>0</v>
      </c>
      <c r="X566" s="4" t="s">
        <v>2509</v>
      </c>
      <c r="Y566" s="4" t="s">
        <v>2510</v>
      </c>
      <c r="Z566" s="4" t="s">
        <v>2511</v>
      </c>
    </row>
    <row r="567" s="4" customFormat="1" spans="1:25">
      <c r="A567" s="4" t="s">
        <v>2512</v>
      </c>
      <c r="B567" s="4" t="s">
        <v>26</v>
      </c>
      <c r="C567" s="4" t="s">
        <v>27</v>
      </c>
      <c r="D567" s="4" t="s">
        <v>1566</v>
      </c>
      <c r="E567" s="4" t="s">
        <v>1567</v>
      </c>
      <c r="F567" s="6">
        <v>45225</v>
      </c>
      <c r="G567" s="6">
        <v>45226</v>
      </c>
      <c r="H567" s="4">
        <v>1</v>
      </c>
      <c r="I567" s="4">
        <v>1</v>
      </c>
      <c r="J567" s="4">
        <v>1</v>
      </c>
      <c r="K567" s="4" t="s">
        <v>30</v>
      </c>
      <c r="L567" s="4">
        <v>177.69</v>
      </c>
      <c r="M567" s="4">
        <v>177.69</v>
      </c>
      <c r="N567" s="4" t="s">
        <v>2513</v>
      </c>
      <c r="O567" s="4" t="s">
        <v>1622</v>
      </c>
      <c r="P567" s="4" t="s">
        <v>33</v>
      </c>
      <c r="Q567" s="4">
        <v>0</v>
      </c>
      <c r="R567" s="7">
        <v>45225</v>
      </c>
      <c r="S567" s="6">
        <v>45229</v>
      </c>
      <c r="T567" s="4" t="s">
        <v>34</v>
      </c>
      <c r="U567" s="4">
        <v>177.69</v>
      </c>
      <c r="V567" s="4">
        <v>0</v>
      </c>
      <c r="W567" s="4">
        <v>0</v>
      </c>
      <c r="X567" s="4" t="s">
        <v>2514</v>
      </c>
      <c r="Y567" s="4" t="s">
        <v>48</v>
      </c>
    </row>
    <row r="568" s="4" customFormat="1" spans="1:25">
      <c r="A568" s="4" t="s">
        <v>2515</v>
      </c>
      <c r="B568" s="4" t="s">
        <v>26</v>
      </c>
      <c r="C568" s="4" t="s">
        <v>27</v>
      </c>
      <c r="D568" s="4" t="s">
        <v>2449</v>
      </c>
      <c r="E568" s="4" t="s">
        <v>2450</v>
      </c>
      <c r="F568" s="6">
        <v>45225</v>
      </c>
      <c r="G568" s="6">
        <v>45226</v>
      </c>
      <c r="H568" s="4">
        <v>1</v>
      </c>
      <c r="I568" s="4">
        <v>1</v>
      </c>
      <c r="J568" s="4">
        <v>1</v>
      </c>
      <c r="K568" s="4" t="s">
        <v>30</v>
      </c>
      <c r="L568" s="4">
        <v>505.44</v>
      </c>
      <c r="M568" s="4">
        <v>505.44</v>
      </c>
      <c r="N568" s="4" t="s">
        <v>2516</v>
      </c>
      <c r="O568" s="4" t="s">
        <v>1622</v>
      </c>
      <c r="P568" s="4" t="s">
        <v>33</v>
      </c>
      <c r="Q568" s="4">
        <v>0</v>
      </c>
      <c r="R568" s="7">
        <v>45225.0000115741</v>
      </c>
      <c r="S568" s="6">
        <v>45229</v>
      </c>
      <c r="T568" s="4" t="s">
        <v>34</v>
      </c>
      <c r="U568" s="4">
        <v>505.44</v>
      </c>
      <c r="V568" s="4">
        <v>0</v>
      </c>
      <c r="W568" s="4">
        <v>0</v>
      </c>
      <c r="X568" s="4" t="s">
        <v>2517</v>
      </c>
      <c r="Y568" s="4" t="s">
        <v>48</v>
      </c>
    </row>
    <row r="569" s="4" customFormat="1" spans="1:25">
      <c r="A569" s="4" t="s">
        <v>2518</v>
      </c>
      <c r="B569" s="4" t="s">
        <v>26</v>
      </c>
      <c r="C569" s="4" t="s">
        <v>27</v>
      </c>
      <c r="D569" s="4" t="s">
        <v>2519</v>
      </c>
      <c r="E569" s="4" t="s">
        <v>2520</v>
      </c>
      <c r="F569" s="6">
        <v>45225</v>
      </c>
      <c r="G569" s="6">
        <v>45226</v>
      </c>
      <c r="H569" s="4">
        <v>1</v>
      </c>
      <c r="I569" s="4">
        <v>1</v>
      </c>
      <c r="J569" s="4">
        <v>1</v>
      </c>
      <c r="K569" s="4" t="s">
        <v>30</v>
      </c>
      <c r="L569" s="4">
        <v>145.79</v>
      </c>
      <c r="M569" s="4">
        <v>145.79</v>
      </c>
      <c r="N569" s="4" t="s">
        <v>2521</v>
      </c>
      <c r="O569" s="4" t="s">
        <v>1622</v>
      </c>
      <c r="P569" s="4" t="s">
        <v>33</v>
      </c>
      <c r="Q569" s="4">
        <v>0</v>
      </c>
      <c r="R569" s="7">
        <v>45225</v>
      </c>
      <c r="S569" s="6">
        <v>45229</v>
      </c>
      <c r="T569" s="4" t="s">
        <v>34</v>
      </c>
      <c r="U569" s="4">
        <v>145.79</v>
      </c>
      <c r="V569" s="4">
        <v>0</v>
      </c>
      <c r="W569" s="4">
        <v>0</v>
      </c>
      <c r="X569" s="4" t="s">
        <v>2522</v>
      </c>
      <c r="Y569" s="4" t="s">
        <v>2523</v>
      </c>
    </row>
    <row r="570" s="4" customFormat="1" spans="1:25">
      <c r="A570" s="4" t="s">
        <v>2524</v>
      </c>
      <c r="B570" s="4" t="s">
        <v>26</v>
      </c>
      <c r="C570" s="4" t="s">
        <v>27</v>
      </c>
      <c r="D570" s="4" t="s">
        <v>2525</v>
      </c>
      <c r="E570" s="4" t="s">
        <v>1234</v>
      </c>
      <c r="F570" s="6">
        <v>45225</v>
      </c>
      <c r="G570" s="6">
        <v>45226</v>
      </c>
      <c r="H570" s="4">
        <v>1</v>
      </c>
      <c r="I570" s="4">
        <v>1</v>
      </c>
      <c r="J570" s="4">
        <v>1</v>
      </c>
      <c r="K570" s="4" t="s">
        <v>30</v>
      </c>
      <c r="L570" s="4">
        <v>316.08</v>
      </c>
      <c r="M570" s="4">
        <v>316.08</v>
      </c>
      <c r="N570" s="4" t="s">
        <v>2526</v>
      </c>
      <c r="O570" s="4" t="s">
        <v>1622</v>
      </c>
      <c r="P570" s="4" t="s">
        <v>33</v>
      </c>
      <c r="Q570" s="4">
        <v>0</v>
      </c>
      <c r="R570" s="7">
        <v>45225</v>
      </c>
      <c r="S570" s="6">
        <v>45229</v>
      </c>
      <c r="T570" s="4" t="s">
        <v>34</v>
      </c>
      <c r="U570" s="4">
        <v>316.08</v>
      </c>
      <c r="V570" s="4">
        <v>0</v>
      </c>
      <c r="W570" s="4">
        <v>0</v>
      </c>
      <c r="X570" s="4" t="s">
        <v>2527</v>
      </c>
      <c r="Y570" s="4" t="s">
        <v>2528</v>
      </c>
    </row>
    <row r="571" s="4" customFormat="1" spans="1:25">
      <c r="A571" s="4" t="s">
        <v>2529</v>
      </c>
      <c r="B571" s="4" t="s">
        <v>26</v>
      </c>
      <c r="C571" s="4" t="s">
        <v>27</v>
      </c>
      <c r="D571" s="4" t="s">
        <v>2530</v>
      </c>
      <c r="E571" s="4" t="s">
        <v>2531</v>
      </c>
      <c r="F571" s="6">
        <v>45225</v>
      </c>
      <c r="G571" s="6">
        <v>45226</v>
      </c>
      <c r="H571" s="4">
        <v>1</v>
      </c>
      <c r="I571" s="4">
        <v>1</v>
      </c>
      <c r="J571" s="4">
        <v>1</v>
      </c>
      <c r="K571" s="4" t="s">
        <v>30</v>
      </c>
      <c r="L571" s="4">
        <v>187.35</v>
      </c>
      <c r="M571" s="4">
        <v>187.35</v>
      </c>
      <c r="N571" s="4" t="s">
        <v>2532</v>
      </c>
      <c r="O571" s="4" t="s">
        <v>1622</v>
      </c>
      <c r="P571" s="4" t="s">
        <v>33</v>
      </c>
      <c r="Q571" s="4">
        <v>0</v>
      </c>
      <c r="R571" s="7">
        <v>45225</v>
      </c>
      <c r="S571" s="6">
        <v>45229</v>
      </c>
      <c r="T571" s="4" t="s">
        <v>34</v>
      </c>
      <c r="U571" s="4">
        <v>187.35</v>
      </c>
      <c r="V571" s="4">
        <v>0</v>
      </c>
      <c r="W571" s="4">
        <v>0</v>
      </c>
      <c r="X571" s="4" t="s">
        <v>2533</v>
      </c>
      <c r="Y571" s="4" t="s">
        <v>2534</v>
      </c>
    </row>
    <row r="572" s="4" customFormat="1" spans="1:25">
      <c r="A572" s="4" t="s">
        <v>2535</v>
      </c>
      <c r="B572" s="4" t="s">
        <v>26</v>
      </c>
      <c r="C572" s="4" t="s">
        <v>27</v>
      </c>
      <c r="D572" s="4" t="s">
        <v>501</v>
      </c>
      <c r="E572" s="4" t="s">
        <v>801</v>
      </c>
      <c r="F572" s="6">
        <v>45225</v>
      </c>
      <c r="G572" s="6">
        <v>45226</v>
      </c>
      <c r="H572" s="4">
        <v>1</v>
      </c>
      <c r="I572" s="4">
        <v>1</v>
      </c>
      <c r="J572" s="4">
        <v>1</v>
      </c>
      <c r="K572" s="4" t="s">
        <v>30</v>
      </c>
      <c r="L572" s="4">
        <v>1040.95</v>
      </c>
      <c r="M572" s="4">
        <v>1040.95</v>
      </c>
      <c r="N572" s="4" t="s">
        <v>2536</v>
      </c>
      <c r="O572" s="4" t="s">
        <v>1622</v>
      </c>
      <c r="P572" s="4" t="s">
        <v>33</v>
      </c>
      <c r="Q572" s="4">
        <v>0</v>
      </c>
      <c r="R572" s="7">
        <v>45225.0000115741</v>
      </c>
      <c r="S572" s="6">
        <v>45229</v>
      </c>
      <c r="T572" s="4" t="s">
        <v>34</v>
      </c>
      <c r="U572" s="4">
        <v>1040.95</v>
      </c>
      <c r="V572" s="4">
        <v>0</v>
      </c>
      <c r="W572" s="4">
        <v>0</v>
      </c>
      <c r="X572" s="4" t="s">
        <v>2537</v>
      </c>
      <c r="Y572" s="4" t="s">
        <v>48</v>
      </c>
    </row>
    <row r="573" s="4" customFormat="1" spans="1:25">
      <c r="A573" s="4" t="s">
        <v>2538</v>
      </c>
      <c r="B573" s="4" t="s">
        <v>26</v>
      </c>
      <c r="C573" s="4" t="s">
        <v>27</v>
      </c>
      <c r="D573" s="4" t="s">
        <v>2539</v>
      </c>
      <c r="E573" s="4" t="s">
        <v>2540</v>
      </c>
      <c r="F573" s="6">
        <v>45225</v>
      </c>
      <c r="G573" s="6">
        <v>45226</v>
      </c>
      <c r="H573" s="4">
        <v>1</v>
      </c>
      <c r="I573" s="4">
        <v>1</v>
      </c>
      <c r="J573" s="4">
        <v>1</v>
      </c>
      <c r="K573" s="4" t="s">
        <v>30</v>
      </c>
      <c r="L573" s="4">
        <v>147.39</v>
      </c>
      <c r="M573" s="4">
        <v>147.39</v>
      </c>
      <c r="N573" s="4" t="s">
        <v>2541</v>
      </c>
      <c r="O573" s="4" t="s">
        <v>1622</v>
      </c>
      <c r="P573" s="4" t="s">
        <v>33</v>
      </c>
      <c r="Q573" s="4">
        <v>0</v>
      </c>
      <c r="R573" s="7">
        <v>45225</v>
      </c>
      <c r="S573" s="6">
        <v>45229</v>
      </c>
      <c r="T573" s="4" t="s">
        <v>34</v>
      </c>
      <c r="U573" s="4">
        <v>147.39</v>
      </c>
      <c r="V573" s="4">
        <v>0</v>
      </c>
      <c r="W573" s="4">
        <v>0</v>
      </c>
      <c r="X573" s="4" t="s">
        <v>2542</v>
      </c>
      <c r="Y573" s="4" t="s">
        <v>2543</v>
      </c>
    </row>
    <row r="574" s="4" customFormat="1" spans="1:25">
      <c r="A574" s="4" t="s">
        <v>2544</v>
      </c>
      <c r="B574" s="4" t="s">
        <v>26</v>
      </c>
      <c r="C574" s="4" t="s">
        <v>27</v>
      </c>
      <c r="D574" s="4" t="s">
        <v>2545</v>
      </c>
      <c r="E574" s="4" t="s">
        <v>2546</v>
      </c>
      <c r="F574" s="6">
        <v>45225</v>
      </c>
      <c r="G574" s="6">
        <v>45226</v>
      </c>
      <c r="H574" s="4">
        <v>1</v>
      </c>
      <c r="I574" s="4">
        <v>1</v>
      </c>
      <c r="J574" s="4">
        <v>1</v>
      </c>
      <c r="K574" s="4" t="s">
        <v>30</v>
      </c>
      <c r="L574" s="4">
        <v>152.51</v>
      </c>
      <c r="M574" s="4">
        <v>152.51</v>
      </c>
      <c r="N574" s="4" t="s">
        <v>2547</v>
      </c>
      <c r="O574" s="4" t="s">
        <v>1622</v>
      </c>
      <c r="P574" s="4" t="s">
        <v>33</v>
      </c>
      <c r="Q574" s="4">
        <v>0</v>
      </c>
      <c r="R574" s="7">
        <v>45225.0000115741</v>
      </c>
      <c r="S574" s="6">
        <v>45229</v>
      </c>
      <c r="T574" s="4" t="s">
        <v>34</v>
      </c>
      <c r="U574" s="4">
        <v>152.51</v>
      </c>
      <c r="V574" s="4">
        <v>0</v>
      </c>
      <c r="W574" s="4">
        <v>0</v>
      </c>
      <c r="X574" s="4" t="s">
        <v>2548</v>
      </c>
      <c r="Y574" s="4" t="s">
        <v>48</v>
      </c>
    </row>
    <row r="575" s="4" customFormat="1" spans="1:25">
      <c r="A575" s="4" t="s">
        <v>2549</v>
      </c>
      <c r="B575" s="4" t="s">
        <v>26</v>
      </c>
      <c r="C575" s="4" t="s">
        <v>27</v>
      </c>
      <c r="D575" s="4" t="s">
        <v>2550</v>
      </c>
      <c r="E575" s="4" t="s">
        <v>2551</v>
      </c>
      <c r="F575" s="6">
        <v>45225</v>
      </c>
      <c r="G575" s="6">
        <v>45226</v>
      </c>
      <c r="H575" s="4">
        <v>2</v>
      </c>
      <c r="I575" s="4">
        <v>1</v>
      </c>
      <c r="J575" s="4">
        <v>2</v>
      </c>
      <c r="K575" s="4" t="s">
        <v>30</v>
      </c>
      <c r="L575" s="4">
        <v>340.06</v>
      </c>
      <c r="M575" s="4">
        <v>340.06</v>
      </c>
      <c r="N575" s="4" t="s">
        <v>2552</v>
      </c>
      <c r="O575" s="4" t="s">
        <v>1622</v>
      </c>
      <c r="P575" s="4" t="s">
        <v>33</v>
      </c>
      <c r="Q575" s="4">
        <v>0</v>
      </c>
      <c r="R575" s="7">
        <v>45225</v>
      </c>
      <c r="S575" s="6">
        <v>45229</v>
      </c>
      <c r="T575" s="4" t="s">
        <v>34</v>
      </c>
      <c r="U575" s="4">
        <v>340.06</v>
      </c>
      <c r="V575" s="4">
        <v>0</v>
      </c>
      <c r="W575" s="4">
        <v>0</v>
      </c>
      <c r="X575" s="4" t="s">
        <v>2553</v>
      </c>
      <c r="Y575" s="4" t="s">
        <v>2554</v>
      </c>
    </row>
    <row r="576" s="4" customFormat="1" spans="1:25">
      <c r="A576" s="4" t="s">
        <v>2555</v>
      </c>
      <c r="B576" s="4" t="s">
        <v>26</v>
      </c>
      <c r="C576" s="4" t="s">
        <v>27</v>
      </c>
      <c r="D576" s="4" t="s">
        <v>2556</v>
      </c>
      <c r="E576" s="4" t="s">
        <v>2557</v>
      </c>
      <c r="F576" s="6">
        <v>45225</v>
      </c>
      <c r="G576" s="6">
        <v>45226</v>
      </c>
      <c r="H576" s="4">
        <v>1</v>
      </c>
      <c r="I576" s="4">
        <v>1</v>
      </c>
      <c r="J576" s="4">
        <v>1</v>
      </c>
      <c r="K576" s="4" t="s">
        <v>30</v>
      </c>
      <c r="L576" s="4">
        <v>861.58</v>
      </c>
      <c r="M576" s="4">
        <v>861.58</v>
      </c>
      <c r="N576" s="4" t="s">
        <v>2558</v>
      </c>
      <c r="O576" s="4" t="s">
        <v>1622</v>
      </c>
      <c r="P576" s="4" t="s">
        <v>33</v>
      </c>
      <c r="Q576" s="4">
        <v>0</v>
      </c>
      <c r="R576" s="7">
        <v>45225</v>
      </c>
      <c r="S576" s="6">
        <v>45229</v>
      </c>
      <c r="T576" s="4" t="s">
        <v>34</v>
      </c>
      <c r="U576" s="4">
        <v>861.58</v>
      </c>
      <c r="V576" s="4">
        <v>0</v>
      </c>
      <c r="W576" s="4">
        <v>0</v>
      </c>
      <c r="X576" s="4" t="s">
        <v>2559</v>
      </c>
      <c r="Y576" s="4" t="s">
        <v>48</v>
      </c>
    </row>
    <row r="577" s="4" customFormat="1" spans="1:25">
      <c r="A577" s="4" t="s">
        <v>2560</v>
      </c>
      <c r="B577" s="4" t="s">
        <v>26</v>
      </c>
      <c r="C577" s="4" t="s">
        <v>27</v>
      </c>
      <c r="D577" s="4" t="s">
        <v>2561</v>
      </c>
      <c r="E577" s="4" t="s">
        <v>2562</v>
      </c>
      <c r="F577" s="6">
        <v>45225</v>
      </c>
      <c r="G577" s="6">
        <v>45226</v>
      </c>
      <c r="H577" s="4">
        <v>1</v>
      </c>
      <c r="I577" s="4">
        <v>1</v>
      </c>
      <c r="J577" s="4">
        <v>1</v>
      </c>
      <c r="K577" s="4" t="s">
        <v>30</v>
      </c>
      <c r="L577" s="4">
        <v>288.73</v>
      </c>
      <c r="M577" s="4">
        <v>288.73</v>
      </c>
      <c r="N577" s="4" t="s">
        <v>2563</v>
      </c>
      <c r="O577" s="4" t="s">
        <v>1622</v>
      </c>
      <c r="P577" s="4" t="s">
        <v>33</v>
      </c>
      <c r="Q577" s="4">
        <v>0</v>
      </c>
      <c r="R577" s="7">
        <v>45225</v>
      </c>
      <c r="S577" s="6">
        <v>45229</v>
      </c>
      <c r="T577" s="4" t="s">
        <v>34</v>
      </c>
      <c r="U577" s="4">
        <v>288.73</v>
      </c>
      <c r="V577" s="4">
        <v>0</v>
      </c>
      <c r="W577" s="4">
        <v>0</v>
      </c>
      <c r="X577" s="4" t="s">
        <v>2564</v>
      </c>
      <c r="Y577" s="4" t="s">
        <v>2565</v>
      </c>
    </row>
    <row r="578" s="4" customFormat="1" spans="1:25">
      <c r="A578" s="4" t="s">
        <v>2566</v>
      </c>
      <c r="B578" s="4" t="s">
        <v>26</v>
      </c>
      <c r="C578" s="4" t="s">
        <v>27</v>
      </c>
      <c r="D578" s="4" t="s">
        <v>2567</v>
      </c>
      <c r="E578" s="4" t="s">
        <v>912</v>
      </c>
      <c r="F578" s="6">
        <v>45225</v>
      </c>
      <c r="G578" s="6">
        <v>45226</v>
      </c>
      <c r="H578" s="4">
        <v>1</v>
      </c>
      <c r="I578" s="4">
        <v>1</v>
      </c>
      <c r="J578" s="4">
        <v>1</v>
      </c>
      <c r="K578" s="4" t="s">
        <v>30</v>
      </c>
      <c r="L578" s="4">
        <v>137.93</v>
      </c>
      <c r="M578" s="4">
        <v>137.93</v>
      </c>
      <c r="N578" s="4" t="s">
        <v>2568</v>
      </c>
      <c r="O578" s="4" t="s">
        <v>1622</v>
      </c>
      <c r="P578" s="4" t="s">
        <v>33</v>
      </c>
      <c r="Q578" s="4">
        <v>0</v>
      </c>
      <c r="R578" s="7">
        <v>45225</v>
      </c>
      <c r="S578" s="6">
        <v>45229</v>
      </c>
      <c r="T578" s="4" t="s">
        <v>34</v>
      </c>
      <c r="U578" s="4">
        <v>137.93</v>
      </c>
      <c r="V578" s="4">
        <v>0</v>
      </c>
      <c r="W578" s="4">
        <v>0</v>
      </c>
      <c r="X578" s="4" t="s">
        <v>2569</v>
      </c>
      <c r="Y578" s="4" t="s">
        <v>2570</v>
      </c>
    </row>
    <row r="579" s="4" customFormat="1" spans="1:25">
      <c r="A579" s="4" t="s">
        <v>2571</v>
      </c>
      <c r="B579" s="4" t="s">
        <v>26</v>
      </c>
      <c r="C579" s="4" t="s">
        <v>27</v>
      </c>
      <c r="D579" s="4" t="s">
        <v>2572</v>
      </c>
      <c r="E579" s="4" t="s">
        <v>2573</v>
      </c>
      <c r="F579" s="6">
        <v>45225</v>
      </c>
      <c r="G579" s="6">
        <v>45226</v>
      </c>
      <c r="H579" s="4">
        <v>1</v>
      </c>
      <c r="I579" s="4">
        <v>1</v>
      </c>
      <c r="J579" s="4">
        <v>1</v>
      </c>
      <c r="K579" s="4" t="s">
        <v>30</v>
      </c>
      <c r="L579" s="4">
        <v>254.06</v>
      </c>
      <c r="M579" s="4">
        <v>254.06</v>
      </c>
      <c r="N579" s="4" t="s">
        <v>2574</v>
      </c>
      <c r="O579" s="4" t="s">
        <v>1622</v>
      </c>
      <c r="P579" s="4" t="s">
        <v>33</v>
      </c>
      <c r="Q579" s="4">
        <v>0</v>
      </c>
      <c r="R579" s="7">
        <v>45225.0000115741</v>
      </c>
      <c r="S579" s="6">
        <v>45229</v>
      </c>
      <c r="T579" s="4" t="s">
        <v>34</v>
      </c>
      <c r="U579" s="4">
        <v>254.06</v>
      </c>
      <c r="V579" s="4">
        <v>0</v>
      </c>
      <c r="W579" s="4">
        <v>0</v>
      </c>
      <c r="X579" s="4" t="s">
        <v>2575</v>
      </c>
      <c r="Y579" s="4" t="s">
        <v>48</v>
      </c>
    </row>
    <row r="580" s="4" customFormat="1" spans="1:25">
      <c r="A580" s="4" t="s">
        <v>2576</v>
      </c>
      <c r="B580" s="4" t="s">
        <v>26</v>
      </c>
      <c r="C580" s="4" t="s">
        <v>27</v>
      </c>
      <c r="D580" s="4" t="s">
        <v>2577</v>
      </c>
      <c r="E580" s="4" t="s">
        <v>351</v>
      </c>
      <c r="F580" s="6">
        <v>45225</v>
      </c>
      <c r="G580" s="6">
        <v>45226</v>
      </c>
      <c r="H580" s="4">
        <v>1</v>
      </c>
      <c r="I580" s="4">
        <v>1</v>
      </c>
      <c r="J580" s="4">
        <v>1</v>
      </c>
      <c r="K580" s="4" t="s">
        <v>30</v>
      </c>
      <c r="L580" s="4">
        <v>176.72</v>
      </c>
      <c r="M580" s="4">
        <v>176.72</v>
      </c>
      <c r="N580" s="4" t="s">
        <v>2578</v>
      </c>
      <c r="O580" s="4" t="s">
        <v>1622</v>
      </c>
      <c r="P580" s="4" t="s">
        <v>33</v>
      </c>
      <c r="Q580" s="4">
        <v>0</v>
      </c>
      <c r="R580" s="7">
        <v>45225</v>
      </c>
      <c r="S580" s="6">
        <v>45229</v>
      </c>
      <c r="T580" s="4" t="s">
        <v>34</v>
      </c>
      <c r="U580" s="4">
        <v>176.72</v>
      </c>
      <c r="V580" s="4">
        <v>0</v>
      </c>
      <c r="W580" s="4">
        <v>0</v>
      </c>
      <c r="X580" s="4" t="s">
        <v>2579</v>
      </c>
      <c r="Y580" s="4" t="s">
        <v>2580</v>
      </c>
    </row>
    <row r="581" s="4" customFormat="1" spans="1:25">
      <c r="A581" s="4" t="s">
        <v>2581</v>
      </c>
      <c r="B581" s="4" t="s">
        <v>26</v>
      </c>
      <c r="C581" s="4" t="s">
        <v>27</v>
      </c>
      <c r="D581" s="4" t="s">
        <v>2582</v>
      </c>
      <c r="E581" s="4" t="s">
        <v>2583</v>
      </c>
      <c r="F581" s="6">
        <v>45225</v>
      </c>
      <c r="G581" s="6">
        <v>45226</v>
      </c>
      <c r="H581" s="4">
        <v>1</v>
      </c>
      <c r="I581" s="4">
        <v>1</v>
      </c>
      <c r="J581" s="4">
        <v>1</v>
      </c>
      <c r="K581" s="4" t="s">
        <v>30</v>
      </c>
      <c r="L581" s="4">
        <v>567.8</v>
      </c>
      <c r="M581" s="4">
        <v>567.8</v>
      </c>
      <c r="N581" s="4" t="s">
        <v>2584</v>
      </c>
      <c r="O581" s="4" t="s">
        <v>1622</v>
      </c>
      <c r="P581" s="4" t="s">
        <v>33</v>
      </c>
      <c r="Q581" s="4">
        <v>0</v>
      </c>
      <c r="R581" s="7">
        <v>45225.0000115741</v>
      </c>
      <c r="S581" s="6">
        <v>45229</v>
      </c>
      <c r="T581" s="4" t="s">
        <v>34</v>
      </c>
      <c r="U581" s="4">
        <v>567.8</v>
      </c>
      <c r="V581" s="4">
        <v>0</v>
      </c>
      <c r="W581" s="4">
        <v>0</v>
      </c>
      <c r="X581" s="4" t="s">
        <v>2585</v>
      </c>
      <c r="Y581" s="4" t="s">
        <v>2586</v>
      </c>
    </row>
    <row r="582" s="4" customFormat="1" spans="1:25">
      <c r="A582" s="4" t="s">
        <v>2587</v>
      </c>
      <c r="B582" s="4" t="s">
        <v>26</v>
      </c>
      <c r="C582" s="4" t="s">
        <v>27</v>
      </c>
      <c r="D582" s="4" t="s">
        <v>1936</v>
      </c>
      <c r="E582" s="4" t="s">
        <v>2588</v>
      </c>
      <c r="F582" s="6">
        <v>45225</v>
      </c>
      <c r="G582" s="6">
        <v>45226</v>
      </c>
      <c r="H582" s="4">
        <v>1</v>
      </c>
      <c r="I582" s="4">
        <v>1</v>
      </c>
      <c r="J582" s="4">
        <v>1</v>
      </c>
      <c r="K582" s="4" t="s">
        <v>30</v>
      </c>
      <c r="L582" s="4">
        <v>106.38</v>
      </c>
      <c r="M582" s="4">
        <v>106.38</v>
      </c>
      <c r="N582" s="4" t="s">
        <v>2589</v>
      </c>
      <c r="O582" s="4" t="s">
        <v>1622</v>
      </c>
      <c r="P582" s="4" t="s">
        <v>33</v>
      </c>
      <c r="Q582" s="4">
        <v>0</v>
      </c>
      <c r="R582" s="7">
        <v>45225</v>
      </c>
      <c r="S582" s="6">
        <v>45229</v>
      </c>
      <c r="T582" s="4" t="s">
        <v>34</v>
      </c>
      <c r="U582" s="4">
        <v>106.38</v>
      </c>
      <c r="V582" s="4">
        <v>0</v>
      </c>
      <c r="W582" s="4">
        <v>0</v>
      </c>
      <c r="X582" s="4" t="s">
        <v>2590</v>
      </c>
      <c r="Y582" s="4" t="s">
        <v>2591</v>
      </c>
    </row>
    <row r="583" s="4" customFormat="1" spans="1:25">
      <c r="A583" s="4" t="s">
        <v>2592</v>
      </c>
      <c r="B583" s="4" t="s">
        <v>26</v>
      </c>
      <c r="C583" s="4" t="s">
        <v>27</v>
      </c>
      <c r="D583" s="4" t="s">
        <v>634</v>
      </c>
      <c r="E583" s="4" t="s">
        <v>2593</v>
      </c>
      <c r="F583" s="6">
        <v>45225</v>
      </c>
      <c r="G583" s="6">
        <v>45226</v>
      </c>
      <c r="H583" s="4">
        <v>1</v>
      </c>
      <c r="I583" s="4">
        <v>1</v>
      </c>
      <c r="J583" s="4">
        <v>1</v>
      </c>
      <c r="K583" s="4" t="s">
        <v>30</v>
      </c>
      <c r="L583" s="4">
        <v>202.64</v>
      </c>
      <c r="M583" s="4">
        <v>202.64</v>
      </c>
      <c r="N583" s="4" t="s">
        <v>2594</v>
      </c>
      <c r="O583" s="4" t="s">
        <v>1622</v>
      </c>
      <c r="P583" s="4" t="s">
        <v>33</v>
      </c>
      <c r="Q583" s="4">
        <v>0</v>
      </c>
      <c r="R583" s="7">
        <v>45225</v>
      </c>
      <c r="S583" s="6">
        <v>45229</v>
      </c>
      <c r="T583" s="4" t="s">
        <v>34</v>
      </c>
      <c r="U583" s="4">
        <v>202.64</v>
      </c>
      <c r="V583" s="4">
        <v>0</v>
      </c>
      <c r="W583" s="4">
        <v>0</v>
      </c>
      <c r="X583" s="4" t="s">
        <v>2595</v>
      </c>
      <c r="Y583" s="4" t="s">
        <v>2596</v>
      </c>
    </row>
    <row r="584" s="4" customFormat="1" spans="1:25">
      <c r="A584" s="4" t="s">
        <v>2597</v>
      </c>
      <c r="B584" s="4" t="s">
        <v>26</v>
      </c>
      <c r="C584" s="4" t="s">
        <v>27</v>
      </c>
      <c r="D584" s="4" t="s">
        <v>2598</v>
      </c>
      <c r="E584" s="4" t="s">
        <v>2599</v>
      </c>
      <c r="F584" s="6">
        <v>45225</v>
      </c>
      <c r="G584" s="6">
        <v>45226</v>
      </c>
      <c r="H584" s="4">
        <v>1</v>
      </c>
      <c r="I584" s="4">
        <v>1</v>
      </c>
      <c r="J584" s="4">
        <v>1</v>
      </c>
      <c r="K584" s="4" t="s">
        <v>30</v>
      </c>
      <c r="L584" s="4">
        <v>130.04</v>
      </c>
      <c r="M584" s="4">
        <v>130.04</v>
      </c>
      <c r="N584" s="4" t="s">
        <v>2600</v>
      </c>
      <c r="O584" s="4" t="s">
        <v>1622</v>
      </c>
      <c r="P584" s="4" t="s">
        <v>33</v>
      </c>
      <c r="Q584" s="4">
        <v>0</v>
      </c>
      <c r="R584" s="7">
        <v>45225</v>
      </c>
      <c r="S584" s="6">
        <v>45229</v>
      </c>
      <c r="T584" s="4" t="s">
        <v>34</v>
      </c>
      <c r="U584" s="4">
        <v>130.04</v>
      </c>
      <c r="V584" s="4">
        <v>0</v>
      </c>
      <c r="W584" s="4">
        <v>0</v>
      </c>
      <c r="X584" s="4" t="s">
        <v>2601</v>
      </c>
      <c r="Y584" s="4" t="s">
        <v>2602</v>
      </c>
    </row>
    <row r="585" s="4" customFormat="1" spans="1:25">
      <c r="A585" s="4" t="s">
        <v>2603</v>
      </c>
      <c r="B585" s="4" t="s">
        <v>26</v>
      </c>
      <c r="C585" s="4" t="s">
        <v>27</v>
      </c>
      <c r="D585" s="4" t="s">
        <v>2460</v>
      </c>
      <c r="E585" s="4" t="s">
        <v>801</v>
      </c>
      <c r="F585" s="6">
        <v>45225</v>
      </c>
      <c r="G585" s="6">
        <v>45226</v>
      </c>
      <c r="H585" s="4">
        <v>1</v>
      </c>
      <c r="I585" s="4">
        <v>1</v>
      </c>
      <c r="J585" s="4">
        <v>1</v>
      </c>
      <c r="K585" s="4" t="s">
        <v>30</v>
      </c>
      <c r="L585" s="4">
        <v>195.35</v>
      </c>
      <c r="M585" s="4">
        <v>195.35</v>
      </c>
      <c r="N585" s="4" t="s">
        <v>2604</v>
      </c>
      <c r="O585" s="4" t="s">
        <v>1622</v>
      </c>
      <c r="P585" s="4" t="s">
        <v>33</v>
      </c>
      <c r="Q585" s="4">
        <v>0</v>
      </c>
      <c r="R585" s="7">
        <v>45225</v>
      </c>
      <c r="S585" s="6">
        <v>45229</v>
      </c>
      <c r="T585" s="4" t="s">
        <v>34</v>
      </c>
      <c r="U585" s="4">
        <v>195.35</v>
      </c>
      <c r="V585" s="4">
        <v>0</v>
      </c>
      <c r="W585" s="4">
        <v>0</v>
      </c>
      <c r="X585" s="4" t="s">
        <v>2605</v>
      </c>
      <c r="Y585" s="4" t="s">
        <v>2606</v>
      </c>
    </row>
    <row r="586" s="4" customFormat="1" spans="1:25">
      <c r="A586" s="4" t="s">
        <v>2607</v>
      </c>
      <c r="B586" s="4" t="s">
        <v>26</v>
      </c>
      <c r="C586" s="4" t="s">
        <v>27</v>
      </c>
      <c r="D586" s="4" t="s">
        <v>2460</v>
      </c>
      <c r="E586" s="4" t="s">
        <v>801</v>
      </c>
      <c r="F586" s="6">
        <v>45225</v>
      </c>
      <c r="G586" s="6">
        <v>45226</v>
      </c>
      <c r="H586" s="4">
        <v>1</v>
      </c>
      <c r="I586" s="4">
        <v>1</v>
      </c>
      <c r="J586" s="4">
        <v>1</v>
      </c>
      <c r="K586" s="4" t="s">
        <v>30</v>
      </c>
      <c r="L586" s="4">
        <v>195.35</v>
      </c>
      <c r="M586" s="4">
        <v>195.35</v>
      </c>
      <c r="N586" s="4" t="s">
        <v>2608</v>
      </c>
      <c r="O586" s="4" t="s">
        <v>1622</v>
      </c>
      <c r="P586" s="4" t="s">
        <v>33</v>
      </c>
      <c r="Q586" s="4">
        <v>0</v>
      </c>
      <c r="R586" s="7">
        <v>45225</v>
      </c>
      <c r="S586" s="6">
        <v>45229</v>
      </c>
      <c r="T586" s="4" t="s">
        <v>34</v>
      </c>
      <c r="U586" s="4">
        <v>195.35</v>
      </c>
      <c r="V586" s="4">
        <v>0</v>
      </c>
      <c r="W586" s="4">
        <v>0</v>
      </c>
      <c r="X586" s="4" t="s">
        <v>2609</v>
      </c>
      <c r="Y586" s="4" t="s">
        <v>2610</v>
      </c>
    </row>
    <row r="587" s="4" customFormat="1" spans="1:25">
      <c r="A587" s="4" t="s">
        <v>2611</v>
      </c>
      <c r="B587" s="4" t="s">
        <v>26</v>
      </c>
      <c r="C587" s="4" t="s">
        <v>27</v>
      </c>
      <c r="D587" s="4" t="s">
        <v>2612</v>
      </c>
      <c r="E587" s="4" t="s">
        <v>2613</v>
      </c>
      <c r="F587" s="6">
        <v>45225</v>
      </c>
      <c r="G587" s="6">
        <v>45226</v>
      </c>
      <c r="H587" s="4">
        <v>1</v>
      </c>
      <c r="I587" s="4">
        <v>1</v>
      </c>
      <c r="J587" s="4">
        <v>1</v>
      </c>
      <c r="K587" s="4" t="s">
        <v>30</v>
      </c>
      <c r="L587" s="4">
        <v>394.01</v>
      </c>
      <c r="M587" s="4">
        <v>394.01</v>
      </c>
      <c r="N587" s="4" t="s">
        <v>2614</v>
      </c>
      <c r="O587" s="4" t="s">
        <v>1622</v>
      </c>
      <c r="P587" s="4" t="s">
        <v>33</v>
      </c>
      <c r="Q587" s="4">
        <v>0</v>
      </c>
      <c r="R587" s="7">
        <v>45225</v>
      </c>
      <c r="S587" s="6">
        <v>45229</v>
      </c>
      <c r="T587" s="4" t="s">
        <v>34</v>
      </c>
      <c r="U587" s="4">
        <v>394.01</v>
      </c>
      <c r="V587" s="4">
        <v>0</v>
      </c>
      <c r="W587" s="4">
        <v>0</v>
      </c>
      <c r="X587" s="4" t="s">
        <v>2615</v>
      </c>
      <c r="Y587" s="4" t="s">
        <v>2616</v>
      </c>
    </row>
    <row r="588" s="4" customFormat="1" spans="1:25">
      <c r="A588" s="4" t="s">
        <v>2617</v>
      </c>
      <c r="B588" s="4" t="s">
        <v>26</v>
      </c>
      <c r="C588" s="4" t="s">
        <v>27</v>
      </c>
      <c r="D588" s="4" t="s">
        <v>2618</v>
      </c>
      <c r="E588" s="4" t="s">
        <v>660</v>
      </c>
      <c r="F588" s="6">
        <v>45225</v>
      </c>
      <c r="G588" s="6">
        <v>45226</v>
      </c>
      <c r="H588" s="4">
        <v>1</v>
      </c>
      <c r="I588" s="4">
        <v>1</v>
      </c>
      <c r="J588" s="4">
        <v>1</v>
      </c>
      <c r="K588" s="4" t="s">
        <v>30</v>
      </c>
      <c r="L588" s="4">
        <v>127.3</v>
      </c>
      <c r="M588" s="4">
        <v>127.3</v>
      </c>
      <c r="N588" s="4" t="s">
        <v>2619</v>
      </c>
      <c r="O588" s="4" t="s">
        <v>1622</v>
      </c>
      <c r="P588" s="4" t="s">
        <v>33</v>
      </c>
      <c r="Q588" s="4">
        <v>0</v>
      </c>
      <c r="R588" s="7">
        <v>45225</v>
      </c>
      <c r="S588" s="6">
        <v>45229</v>
      </c>
      <c r="T588" s="4" t="s">
        <v>34</v>
      </c>
      <c r="U588" s="4">
        <v>127.3</v>
      </c>
      <c r="V588" s="4">
        <v>0</v>
      </c>
      <c r="W588" s="4">
        <v>0</v>
      </c>
      <c r="X588" s="4" t="s">
        <v>2620</v>
      </c>
      <c r="Y588" s="4" t="s">
        <v>48</v>
      </c>
    </row>
    <row r="589" s="4" customFormat="1" spans="1:25">
      <c r="A589" s="4" t="s">
        <v>2621</v>
      </c>
      <c r="B589" s="4" t="s">
        <v>26</v>
      </c>
      <c r="C589" s="4" t="s">
        <v>27</v>
      </c>
      <c r="D589" s="4" t="s">
        <v>2622</v>
      </c>
      <c r="E589" s="4" t="s">
        <v>2623</v>
      </c>
      <c r="F589" s="6">
        <v>45225</v>
      </c>
      <c r="G589" s="6">
        <v>45226</v>
      </c>
      <c r="H589" s="4">
        <v>1</v>
      </c>
      <c r="I589" s="4">
        <v>1</v>
      </c>
      <c r="J589" s="4">
        <v>1</v>
      </c>
      <c r="K589" s="4" t="s">
        <v>30</v>
      </c>
      <c r="L589" s="4">
        <v>1082.96</v>
      </c>
      <c r="M589" s="4">
        <v>1082.96</v>
      </c>
      <c r="N589" s="4" t="s">
        <v>2624</v>
      </c>
      <c r="O589" s="4" t="s">
        <v>1622</v>
      </c>
      <c r="P589" s="4" t="s">
        <v>33</v>
      </c>
      <c r="Q589" s="4">
        <v>0</v>
      </c>
      <c r="R589" s="7">
        <v>45225</v>
      </c>
      <c r="S589" s="6">
        <v>45229</v>
      </c>
      <c r="T589" s="4" t="s">
        <v>34</v>
      </c>
      <c r="U589" s="4">
        <v>1082.96</v>
      </c>
      <c r="V589" s="4">
        <v>0</v>
      </c>
      <c r="W589" s="4">
        <v>0</v>
      </c>
      <c r="X589" s="4" t="s">
        <v>48</v>
      </c>
      <c r="Y589" s="4" t="s">
        <v>48</v>
      </c>
    </row>
    <row r="590" s="4" customFormat="1" spans="1:25">
      <c r="A590" s="4" t="s">
        <v>2625</v>
      </c>
      <c r="B590" s="4" t="s">
        <v>26</v>
      </c>
      <c r="C590" s="4" t="s">
        <v>27</v>
      </c>
      <c r="D590" s="4" t="s">
        <v>2626</v>
      </c>
      <c r="E590" s="4" t="s">
        <v>2627</v>
      </c>
      <c r="F590" s="6">
        <v>45225</v>
      </c>
      <c r="G590" s="6">
        <v>45226</v>
      </c>
      <c r="H590" s="4">
        <v>1</v>
      </c>
      <c r="I590" s="4">
        <v>1</v>
      </c>
      <c r="J590" s="4">
        <v>1</v>
      </c>
      <c r="K590" s="4" t="s">
        <v>30</v>
      </c>
      <c r="L590" s="4">
        <v>98.65</v>
      </c>
      <c r="M590" s="4">
        <v>98.65</v>
      </c>
      <c r="N590" s="4" t="s">
        <v>2628</v>
      </c>
      <c r="O590" s="4" t="s">
        <v>1622</v>
      </c>
      <c r="P590" s="4" t="s">
        <v>33</v>
      </c>
      <c r="Q590" s="4">
        <v>0</v>
      </c>
      <c r="R590" s="7">
        <v>45225</v>
      </c>
      <c r="S590" s="6">
        <v>45229</v>
      </c>
      <c r="T590" s="4" t="s">
        <v>34</v>
      </c>
      <c r="U590" s="4">
        <v>98.65</v>
      </c>
      <c r="V590" s="4">
        <v>0</v>
      </c>
      <c r="W590" s="4">
        <v>0</v>
      </c>
      <c r="X590" s="4" t="s">
        <v>2629</v>
      </c>
      <c r="Y590" s="4" t="s">
        <v>48</v>
      </c>
    </row>
    <row r="591" s="4" customFormat="1" spans="1:25">
      <c r="A591" s="4" t="s">
        <v>2630</v>
      </c>
      <c r="B591" s="4" t="s">
        <v>26</v>
      </c>
      <c r="C591" s="4" t="s">
        <v>27</v>
      </c>
      <c r="D591" s="4" t="s">
        <v>2361</v>
      </c>
      <c r="E591" s="4" t="s">
        <v>2631</v>
      </c>
      <c r="F591" s="6">
        <v>45225</v>
      </c>
      <c r="G591" s="6">
        <v>45226</v>
      </c>
      <c r="H591" s="4">
        <v>1</v>
      </c>
      <c r="I591" s="4">
        <v>1</v>
      </c>
      <c r="J591" s="4">
        <v>1</v>
      </c>
      <c r="K591" s="4" t="s">
        <v>30</v>
      </c>
      <c r="L591" s="4">
        <v>477.77</v>
      </c>
      <c r="M591" s="4">
        <v>477.77</v>
      </c>
      <c r="N591" s="4" t="s">
        <v>2632</v>
      </c>
      <c r="O591" s="4" t="s">
        <v>1622</v>
      </c>
      <c r="P591" s="4" t="s">
        <v>33</v>
      </c>
      <c r="Q591" s="4">
        <v>0</v>
      </c>
      <c r="R591" s="7">
        <v>45225</v>
      </c>
      <c r="S591" s="6">
        <v>45229</v>
      </c>
      <c r="T591" s="4" t="s">
        <v>34</v>
      </c>
      <c r="U591" s="4">
        <v>477.77</v>
      </c>
      <c r="V591" s="4">
        <v>0</v>
      </c>
      <c r="W591" s="4">
        <v>0</v>
      </c>
      <c r="X591" s="4" t="s">
        <v>2633</v>
      </c>
      <c r="Y591" s="4" t="s">
        <v>48</v>
      </c>
    </row>
    <row r="592" s="4" customFormat="1" spans="1:25">
      <c r="A592" s="4" t="s">
        <v>2634</v>
      </c>
      <c r="B592" s="4" t="s">
        <v>26</v>
      </c>
      <c r="C592" s="4" t="s">
        <v>27</v>
      </c>
      <c r="D592" s="4" t="s">
        <v>2635</v>
      </c>
      <c r="E592" s="4" t="s">
        <v>2636</v>
      </c>
      <c r="F592" s="6">
        <v>45225</v>
      </c>
      <c r="G592" s="6">
        <v>45226</v>
      </c>
      <c r="H592" s="4">
        <v>1</v>
      </c>
      <c r="I592" s="4">
        <v>1</v>
      </c>
      <c r="J592" s="4">
        <v>1</v>
      </c>
      <c r="K592" s="4" t="s">
        <v>30</v>
      </c>
      <c r="L592" s="4">
        <v>147.28</v>
      </c>
      <c r="M592" s="4">
        <v>147.28</v>
      </c>
      <c r="N592" s="4" t="s">
        <v>2637</v>
      </c>
      <c r="O592" s="4" t="s">
        <v>1622</v>
      </c>
      <c r="P592" s="4" t="s">
        <v>33</v>
      </c>
      <c r="Q592" s="4">
        <v>0</v>
      </c>
      <c r="R592" s="7">
        <v>45225.0000115741</v>
      </c>
      <c r="S592" s="6">
        <v>45229</v>
      </c>
      <c r="T592" s="4" t="s">
        <v>34</v>
      </c>
      <c r="U592" s="4">
        <v>147.28</v>
      </c>
      <c r="V592" s="4">
        <v>0</v>
      </c>
      <c r="W592" s="4">
        <v>0</v>
      </c>
      <c r="X592" s="4" t="s">
        <v>2638</v>
      </c>
      <c r="Y592" s="4" t="s">
        <v>48</v>
      </c>
    </row>
    <row r="593" s="4" customFormat="1" spans="1:25">
      <c r="A593" s="4" t="s">
        <v>2639</v>
      </c>
      <c r="B593" s="4" t="s">
        <v>26</v>
      </c>
      <c r="C593" s="4" t="s">
        <v>27</v>
      </c>
      <c r="D593" s="4" t="s">
        <v>2640</v>
      </c>
      <c r="E593" s="4" t="s">
        <v>351</v>
      </c>
      <c r="F593" s="6">
        <v>45225</v>
      </c>
      <c r="G593" s="6">
        <v>45226</v>
      </c>
      <c r="H593" s="4">
        <v>1</v>
      </c>
      <c r="I593" s="4">
        <v>1</v>
      </c>
      <c r="J593" s="4">
        <v>1</v>
      </c>
      <c r="K593" s="4" t="s">
        <v>30</v>
      </c>
      <c r="L593" s="4">
        <v>172.31</v>
      </c>
      <c r="M593" s="4">
        <v>172.31</v>
      </c>
      <c r="N593" s="4" t="s">
        <v>2641</v>
      </c>
      <c r="O593" s="4" t="s">
        <v>1622</v>
      </c>
      <c r="P593" s="4" t="s">
        <v>33</v>
      </c>
      <c r="Q593" s="4">
        <v>0</v>
      </c>
      <c r="R593" s="7">
        <v>45225.0000115741</v>
      </c>
      <c r="S593" s="6">
        <v>45229</v>
      </c>
      <c r="T593" s="4" t="s">
        <v>34</v>
      </c>
      <c r="U593" s="4">
        <v>172.31</v>
      </c>
      <c r="V593" s="4">
        <v>0</v>
      </c>
      <c r="W593" s="4">
        <v>0</v>
      </c>
      <c r="X593" s="4" t="s">
        <v>2642</v>
      </c>
      <c r="Y593" s="4" t="s">
        <v>2643</v>
      </c>
    </row>
    <row r="594" s="4" customFormat="1" spans="1:25">
      <c r="A594" s="4" t="s">
        <v>2644</v>
      </c>
      <c r="B594" s="4" t="s">
        <v>26</v>
      </c>
      <c r="C594" s="4" t="s">
        <v>27</v>
      </c>
      <c r="D594" s="4" t="s">
        <v>2645</v>
      </c>
      <c r="E594" s="4" t="s">
        <v>2646</v>
      </c>
      <c r="F594" s="6">
        <v>45225</v>
      </c>
      <c r="G594" s="6">
        <v>45226</v>
      </c>
      <c r="H594" s="4">
        <v>1</v>
      </c>
      <c r="I594" s="4">
        <v>1</v>
      </c>
      <c r="J594" s="4">
        <v>1</v>
      </c>
      <c r="K594" s="4" t="s">
        <v>30</v>
      </c>
      <c r="L594" s="4">
        <v>478.65</v>
      </c>
      <c r="M594" s="4">
        <v>478.65</v>
      </c>
      <c r="N594" s="4" t="s">
        <v>2647</v>
      </c>
      <c r="O594" s="4" t="s">
        <v>1622</v>
      </c>
      <c r="P594" s="4" t="s">
        <v>33</v>
      </c>
      <c r="Q594" s="4">
        <v>0</v>
      </c>
      <c r="R594" s="7">
        <v>45225</v>
      </c>
      <c r="S594" s="6">
        <v>45229</v>
      </c>
      <c r="T594" s="4" t="s">
        <v>34</v>
      </c>
      <c r="U594" s="4">
        <v>478.65</v>
      </c>
      <c r="V594" s="4">
        <v>0</v>
      </c>
      <c r="W594" s="4">
        <v>0</v>
      </c>
      <c r="X594" s="4" t="s">
        <v>2648</v>
      </c>
      <c r="Y594" s="4" t="s">
        <v>2649</v>
      </c>
    </row>
    <row r="595" s="4" customFormat="1" spans="1:25">
      <c r="A595" s="4" t="s">
        <v>2650</v>
      </c>
      <c r="B595" s="4" t="s">
        <v>26</v>
      </c>
      <c r="C595" s="4" t="s">
        <v>27</v>
      </c>
      <c r="D595" s="4" t="s">
        <v>2651</v>
      </c>
      <c r="E595" s="4" t="s">
        <v>548</v>
      </c>
      <c r="F595" s="6">
        <v>45225</v>
      </c>
      <c r="G595" s="6">
        <v>45226</v>
      </c>
      <c r="H595" s="4">
        <v>1</v>
      </c>
      <c r="I595" s="4">
        <v>1</v>
      </c>
      <c r="J595" s="4">
        <v>1</v>
      </c>
      <c r="K595" s="4" t="s">
        <v>30</v>
      </c>
      <c r="L595" s="4">
        <v>614.28</v>
      </c>
      <c r="M595" s="4">
        <v>614.28</v>
      </c>
      <c r="N595" s="4" t="s">
        <v>2652</v>
      </c>
      <c r="O595" s="4" t="s">
        <v>1622</v>
      </c>
      <c r="P595" s="4" t="s">
        <v>33</v>
      </c>
      <c r="Q595" s="4">
        <v>0</v>
      </c>
      <c r="R595" s="7">
        <v>45225</v>
      </c>
      <c r="S595" s="6">
        <v>45229</v>
      </c>
      <c r="T595" s="4" t="s">
        <v>34</v>
      </c>
      <c r="U595" s="4">
        <v>614.28</v>
      </c>
      <c r="V595" s="4">
        <v>0</v>
      </c>
      <c r="W595" s="4">
        <v>0</v>
      </c>
      <c r="X595" s="4" t="s">
        <v>2653</v>
      </c>
      <c r="Y595" s="4" t="s">
        <v>48</v>
      </c>
    </row>
    <row r="596" s="4" customFormat="1" spans="1:25">
      <c r="A596" s="4" t="s">
        <v>2654</v>
      </c>
      <c r="B596" s="4" t="s">
        <v>26</v>
      </c>
      <c r="C596" s="4" t="s">
        <v>27</v>
      </c>
      <c r="D596" s="4" t="s">
        <v>1040</v>
      </c>
      <c r="E596" s="4" t="s">
        <v>2655</v>
      </c>
      <c r="F596" s="6">
        <v>45225</v>
      </c>
      <c r="G596" s="6">
        <v>45226</v>
      </c>
      <c r="H596" s="4">
        <v>1</v>
      </c>
      <c r="I596" s="4">
        <v>1</v>
      </c>
      <c r="J596" s="4">
        <v>1</v>
      </c>
      <c r="K596" s="4" t="s">
        <v>30</v>
      </c>
      <c r="L596" s="4">
        <v>2617.78</v>
      </c>
      <c r="M596" s="4">
        <v>2617.78</v>
      </c>
      <c r="N596" s="4" t="s">
        <v>2656</v>
      </c>
      <c r="O596" s="4" t="s">
        <v>1622</v>
      </c>
      <c r="P596" s="4" t="s">
        <v>33</v>
      </c>
      <c r="Q596" s="4">
        <v>0</v>
      </c>
      <c r="R596" s="7">
        <v>45225</v>
      </c>
      <c r="S596" s="6">
        <v>45229</v>
      </c>
      <c r="T596" s="4" t="s">
        <v>34</v>
      </c>
      <c r="U596" s="4">
        <v>2617.78</v>
      </c>
      <c r="V596" s="4">
        <v>0</v>
      </c>
      <c r="W596" s="4">
        <v>0</v>
      </c>
      <c r="X596" s="4" t="s">
        <v>2657</v>
      </c>
      <c r="Y596" s="4" t="s">
        <v>48</v>
      </c>
    </row>
    <row r="597" s="4" customFormat="1" spans="1:25">
      <c r="A597" s="4" t="s">
        <v>2658</v>
      </c>
      <c r="B597" s="4" t="s">
        <v>26</v>
      </c>
      <c r="C597" s="4" t="s">
        <v>27</v>
      </c>
      <c r="D597" s="4" t="s">
        <v>1592</v>
      </c>
      <c r="E597" s="4" t="s">
        <v>1593</v>
      </c>
      <c r="F597" s="6">
        <v>45225</v>
      </c>
      <c r="G597" s="6">
        <v>45226</v>
      </c>
      <c r="H597" s="4">
        <v>1</v>
      </c>
      <c r="I597" s="4">
        <v>1</v>
      </c>
      <c r="J597" s="4">
        <v>1</v>
      </c>
      <c r="K597" s="4" t="s">
        <v>30</v>
      </c>
      <c r="L597" s="4">
        <v>279.22</v>
      </c>
      <c r="M597" s="4">
        <v>279.22</v>
      </c>
      <c r="N597" s="4" t="s">
        <v>1594</v>
      </c>
      <c r="O597" s="4" t="s">
        <v>1622</v>
      </c>
      <c r="P597" s="4" t="s">
        <v>33</v>
      </c>
      <c r="Q597" s="4">
        <v>0</v>
      </c>
      <c r="R597" s="7">
        <v>45225</v>
      </c>
      <c r="S597" s="6">
        <v>45229</v>
      </c>
      <c r="T597" s="4" t="s">
        <v>34</v>
      </c>
      <c r="U597" s="4">
        <v>279.22</v>
      </c>
      <c r="V597" s="4">
        <v>0</v>
      </c>
      <c r="W597" s="4">
        <v>0</v>
      </c>
      <c r="X597" s="4" t="s">
        <v>2659</v>
      </c>
      <c r="Y597" s="4" t="s">
        <v>48</v>
      </c>
    </row>
    <row r="598" s="4" customFormat="1" spans="1:25">
      <c r="A598" s="4" t="s">
        <v>2660</v>
      </c>
      <c r="B598" s="4" t="s">
        <v>26</v>
      </c>
      <c r="C598" s="4" t="s">
        <v>27</v>
      </c>
      <c r="D598" s="4" t="s">
        <v>2661</v>
      </c>
      <c r="E598" s="4" t="s">
        <v>2662</v>
      </c>
      <c r="F598" s="6">
        <v>45225</v>
      </c>
      <c r="G598" s="6">
        <v>45226</v>
      </c>
      <c r="H598" s="4">
        <v>1</v>
      </c>
      <c r="I598" s="4">
        <v>1</v>
      </c>
      <c r="J598" s="4">
        <v>1</v>
      </c>
      <c r="K598" s="4" t="s">
        <v>30</v>
      </c>
      <c r="L598" s="4">
        <v>486.63</v>
      </c>
      <c r="M598" s="4">
        <v>486.63</v>
      </c>
      <c r="N598" s="4" t="s">
        <v>2663</v>
      </c>
      <c r="O598" s="4" t="s">
        <v>1622</v>
      </c>
      <c r="P598" s="4" t="s">
        <v>33</v>
      </c>
      <c r="Q598" s="4">
        <v>0</v>
      </c>
      <c r="R598" s="7">
        <v>45225</v>
      </c>
      <c r="S598" s="6">
        <v>45229</v>
      </c>
      <c r="T598" s="4" t="s">
        <v>34</v>
      </c>
      <c r="U598" s="4">
        <v>486.63</v>
      </c>
      <c r="V598" s="4">
        <v>0</v>
      </c>
      <c r="W598" s="4">
        <v>0</v>
      </c>
      <c r="X598" s="4" t="s">
        <v>2664</v>
      </c>
      <c r="Y598" s="4" t="s">
        <v>48</v>
      </c>
    </row>
    <row r="599" s="4" customFormat="1" spans="1:25">
      <c r="A599" s="4" t="s">
        <v>2665</v>
      </c>
      <c r="B599" s="4" t="s">
        <v>26</v>
      </c>
      <c r="C599" s="4" t="s">
        <v>27</v>
      </c>
      <c r="D599" s="4" t="s">
        <v>1386</v>
      </c>
      <c r="E599" s="4" t="s">
        <v>1387</v>
      </c>
      <c r="F599" s="6">
        <v>45225</v>
      </c>
      <c r="G599" s="6">
        <v>45226</v>
      </c>
      <c r="H599" s="4">
        <v>1</v>
      </c>
      <c r="I599" s="4">
        <v>1</v>
      </c>
      <c r="J599" s="4">
        <v>1</v>
      </c>
      <c r="K599" s="4" t="s">
        <v>30</v>
      </c>
      <c r="L599" s="4">
        <v>223.28</v>
      </c>
      <c r="M599" s="4">
        <v>223.28</v>
      </c>
      <c r="N599" s="4" t="s">
        <v>2666</v>
      </c>
      <c r="O599" s="4" t="s">
        <v>1622</v>
      </c>
      <c r="P599" s="4" t="s">
        <v>33</v>
      </c>
      <c r="Q599" s="4">
        <v>0</v>
      </c>
      <c r="R599" s="7">
        <v>45225</v>
      </c>
      <c r="S599" s="6">
        <v>45229</v>
      </c>
      <c r="T599" s="4" t="s">
        <v>34</v>
      </c>
      <c r="U599" s="4">
        <v>223.28</v>
      </c>
      <c r="V599" s="4">
        <v>0</v>
      </c>
      <c r="W599" s="4">
        <v>0</v>
      </c>
      <c r="X599" s="4" t="s">
        <v>2667</v>
      </c>
      <c r="Y599" s="4" t="s">
        <v>2668</v>
      </c>
    </row>
    <row r="600" s="4" customFormat="1" spans="1:25">
      <c r="A600" s="4" t="s">
        <v>2669</v>
      </c>
      <c r="B600" s="4" t="s">
        <v>26</v>
      </c>
      <c r="C600" s="4" t="s">
        <v>27</v>
      </c>
      <c r="D600" s="4" t="s">
        <v>1072</v>
      </c>
      <c r="E600" s="4" t="s">
        <v>2313</v>
      </c>
      <c r="F600" s="6">
        <v>45225</v>
      </c>
      <c r="G600" s="6">
        <v>45226</v>
      </c>
      <c r="H600" s="4">
        <v>1</v>
      </c>
      <c r="I600" s="4">
        <v>1</v>
      </c>
      <c r="J600" s="4">
        <v>1</v>
      </c>
      <c r="K600" s="4" t="s">
        <v>30</v>
      </c>
      <c r="L600" s="4">
        <v>443.82</v>
      </c>
      <c r="M600" s="4">
        <v>443.82</v>
      </c>
      <c r="N600" s="4" t="s">
        <v>2670</v>
      </c>
      <c r="O600" s="4" t="s">
        <v>1622</v>
      </c>
      <c r="P600" s="4" t="s">
        <v>33</v>
      </c>
      <c r="Q600" s="4">
        <v>0</v>
      </c>
      <c r="R600" s="7">
        <v>45225</v>
      </c>
      <c r="S600" s="6">
        <v>45229</v>
      </c>
      <c r="T600" s="4" t="s">
        <v>34</v>
      </c>
      <c r="U600" s="4">
        <v>443.82</v>
      </c>
      <c r="V600" s="4">
        <v>0</v>
      </c>
      <c r="W600" s="4">
        <v>0</v>
      </c>
      <c r="X600" s="4" t="s">
        <v>2671</v>
      </c>
      <c r="Y600" s="4" t="s">
        <v>2672</v>
      </c>
    </row>
    <row r="601" s="4" customFormat="1" spans="1:25">
      <c r="A601" s="4" t="s">
        <v>2673</v>
      </c>
      <c r="B601" s="4" t="s">
        <v>26</v>
      </c>
      <c r="C601" s="4" t="s">
        <v>27</v>
      </c>
      <c r="D601" s="4" t="s">
        <v>2674</v>
      </c>
      <c r="E601" s="4" t="s">
        <v>1890</v>
      </c>
      <c r="F601" s="6">
        <v>45225</v>
      </c>
      <c r="G601" s="6">
        <v>45226</v>
      </c>
      <c r="H601" s="4">
        <v>1</v>
      </c>
      <c r="I601" s="4">
        <v>1</v>
      </c>
      <c r="J601" s="4">
        <v>1</v>
      </c>
      <c r="K601" s="4" t="s">
        <v>30</v>
      </c>
      <c r="L601" s="4">
        <v>136.32</v>
      </c>
      <c r="M601" s="4">
        <v>136.32</v>
      </c>
      <c r="N601" s="4" t="s">
        <v>2675</v>
      </c>
      <c r="O601" s="4" t="s">
        <v>1622</v>
      </c>
      <c r="P601" s="4" t="s">
        <v>33</v>
      </c>
      <c r="Q601" s="4">
        <v>0</v>
      </c>
      <c r="R601" s="7">
        <v>45225.0000115741</v>
      </c>
      <c r="S601" s="6">
        <v>45229</v>
      </c>
      <c r="T601" s="4" t="s">
        <v>34</v>
      </c>
      <c r="U601" s="4">
        <v>136.32</v>
      </c>
      <c r="V601" s="4">
        <v>0</v>
      </c>
      <c r="W601" s="4">
        <v>0</v>
      </c>
      <c r="X601" s="4" t="s">
        <v>2676</v>
      </c>
      <c r="Y601" s="4" t="s">
        <v>2677</v>
      </c>
    </row>
    <row r="602" s="4" customFormat="1" spans="1:25">
      <c r="A602" s="4" t="s">
        <v>2678</v>
      </c>
      <c r="B602" s="4" t="s">
        <v>26</v>
      </c>
      <c r="C602" s="4" t="s">
        <v>27</v>
      </c>
      <c r="D602" s="4" t="s">
        <v>2679</v>
      </c>
      <c r="E602" s="4" t="s">
        <v>2680</v>
      </c>
      <c r="F602" s="6">
        <v>45225</v>
      </c>
      <c r="G602" s="6">
        <v>45226</v>
      </c>
      <c r="H602" s="4">
        <v>1</v>
      </c>
      <c r="I602" s="4">
        <v>1</v>
      </c>
      <c r="J602" s="4">
        <v>1</v>
      </c>
      <c r="K602" s="4" t="s">
        <v>30</v>
      </c>
      <c r="L602" s="4">
        <v>205.79</v>
      </c>
      <c r="M602" s="4">
        <v>205.79</v>
      </c>
      <c r="N602" s="4" t="s">
        <v>2681</v>
      </c>
      <c r="O602" s="4" t="s">
        <v>1622</v>
      </c>
      <c r="P602" s="4" t="s">
        <v>33</v>
      </c>
      <c r="Q602" s="4">
        <v>0</v>
      </c>
      <c r="R602" s="7">
        <v>45225</v>
      </c>
      <c r="S602" s="6">
        <v>45229</v>
      </c>
      <c r="T602" s="4" t="s">
        <v>34</v>
      </c>
      <c r="U602" s="4">
        <v>205.79</v>
      </c>
      <c r="V602" s="4">
        <v>0</v>
      </c>
      <c r="W602" s="4">
        <v>0</v>
      </c>
      <c r="X602" s="4" t="s">
        <v>2682</v>
      </c>
      <c r="Y602" s="4" t="s">
        <v>2683</v>
      </c>
    </row>
    <row r="603" s="4" customFormat="1" spans="1:25">
      <c r="A603" s="4" t="s">
        <v>2684</v>
      </c>
      <c r="B603" s="4" t="s">
        <v>26</v>
      </c>
      <c r="C603" s="4" t="s">
        <v>27</v>
      </c>
      <c r="D603" s="4" t="s">
        <v>2685</v>
      </c>
      <c r="E603" s="4" t="s">
        <v>2686</v>
      </c>
      <c r="F603" s="6">
        <v>45225</v>
      </c>
      <c r="G603" s="6">
        <v>45226</v>
      </c>
      <c r="H603" s="4">
        <v>1</v>
      </c>
      <c r="I603" s="4">
        <v>1</v>
      </c>
      <c r="J603" s="4">
        <v>1</v>
      </c>
      <c r="K603" s="4" t="s">
        <v>30</v>
      </c>
      <c r="L603" s="4">
        <v>138.18</v>
      </c>
      <c r="M603" s="4">
        <v>138.18</v>
      </c>
      <c r="N603" s="4" t="s">
        <v>2687</v>
      </c>
      <c r="O603" s="4" t="s">
        <v>1622</v>
      </c>
      <c r="P603" s="4" t="s">
        <v>33</v>
      </c>
      <c r="Q603" s="4">
        <v>0</v>
      </c>
      <c r="R603" s="7">
        <v>45225.0000115741</v>
      </c>
      <c r="S603" s="6">
        <v>45229</v>
      </c>
      <c r="T603" s="4" t="s">
        <v>34</v>
      </c>
      <c r="U603" s="4">
        <v>138.18</v>
      </c>
      <c r="V603" s="4">
        <v>0</v>
      </c>
      <c r="W603" s="4">
        <v>0</v>
      </c>
      <c r="X603" s="4" t="s">
        <v>2688</v>
      </c>
      <c r="Y603" s="4" t="s">
        <v>2689</v>
      </c>
    </row>
    <row r="604" s="4" customFormat="1" spans="1:27">
      <c r="A604" s="4" t="s">
        <v>2690</v>
      </c>
      <c r="B604" s="4" t="s">
        <v>26</v>
      </c>
      <c r="C604" s="4" t="s">
        <v>27</v>
      </c>
      <c r="D604" s="4" t="s">
        <v>2691</v>
      </c>
      <c r="E604" s="4" t="s">
        <v>801</v>
      </c>
      <c r="F604" s="6">
        <v>45225</v>
      </c>
      <c r="G604" s="6">
        <v>45226</v>
      </c>
      <c r="H604" s="4">
        <v>2</v>
      </c>
      <c r="I604" s="4">
        <v>1</v>
      </c>
      <c r="J604" s="4">
        <v>2</v>
      </c>
      <c r="K604" s="4" t="s">
        <v>30</v>
      </c>
      <c r="L604" s="4">
        <v>448.5</v>
      </c>
      <c r="M604" s="4">
        <v>448.5</v>
      </c>
      <c r="N604" s="4" t="s">
        <v>2692</v>
      </c>
      <c r="O604" s="4" t="s">
        <v>1622</v>
      </c>
      <c r="P604" s="4" t="s">
        <v>33</v>
      </c>
      <c r="Q604" s="4">
        <v>0</v>
      </c>
      <c r="R604" s="7">
        <v>45225.0000115741</v>
      </c>
      <c r="S604" s="6">
        <v>45229</v>
      </c>
      <c r="T604" s="4" t="s">
        <v>34</v>
      </c>
      <c r="U604" s="4">
        <v>448.5</v>
      </c>
      <c r="V604" s="4">
        <v>0</v>
      </c>
      <c r="W604" s="4">
        <v>0</v>
      </c>
      <c r="X604" s="4" t="s">
        <v>2693</v>
      </c>
      <c r="Y604" s="4">
        <v>107510103</v>
      </c>
      <c r="Z604" s="4" t="s">
        <v>2694</v>
      </c>
      <c r="AA604" s="4" t="s">
        <v>2695</v>
      </c>
    </row>
    <row r="605" s="4" customFormat="1" spans="1:25">
      <c r="A605" s="4" t="s">
        <v>2696</v>
      </c>
      <c r="B605" s="4" t="s">
        <v>26</v>
      </c>
      <c r="C605" s="4" t="s">
        <v>27</v>
      </c>
      <c r="D605" s="4" t="s">
        <v>2697</v>
      </c>
      <c r="E605" s="4" t="s">
        <v>2698</v>
      </c>
      <c r="F605" s="6">
        <v>45225</v>
      </c>
      <c r="G605" s="6">
        <v>45226</v>
      </c>
      <c r="H605" s="4">
        <v>1</v>
      </c>
      <c r="I605" s="4">
        <v>1</v>
      </c>
      <c r="J605" s="4">
        <v>1</v>
      </c>
      <c r="K605" s="4" t="s">
        <v>30</v>
      </c>
      <c r="L605" s="4">
        <v>532.66</v>
      </c>
      <c r="M605" s="4">
        <v>532.66</v>
      </c>
      <c r="N605" s="4" t="s">
        <v>2699</v>
      </c>
      <c r="O605" s="4" t="s">
        <v>1622</v>
      </c>
      <c r="P605" s="4" t="s">
        <v>33</v>
      </c>
      <c r="Q605" s="4">
        <v>0</v>
      </c>
      <c r="R605" s="7">
        <v>45225.0000115741</v>
      </c>
      <c r="S605" s="6">
        <v>45229</v>
      </c>
      <c r="T605" s="4" t="s">
        <v>34</v>
      </c>
      <c r="U605" s="4">
        <v>532.66</v>
      </c>
      <c r="V605" s="4">
        <v>0</v>
      </c>
      <c r="W605" s="4">
        <v>0</v>
      </c>
      <c r="X605" s="4" t="s">
        <v>2700</v>
      </c>
      <c r="Y605" s="4" t="s">
        <v>2701</v>
      </c>
    </row>
    <row r="606" s="4" customFormat="1" spans="1:25">
      <c r="A606" s="4" t="s">
        <v>2702</v>
      </c>
      <c r="B606" s="4" t="s">
        <v>26</v>
      </c>
      <c r="C606" s="4" t="s">
        <v>27</v>
      </c>
      <c r="D606" s="4" t="s">
        <v>2703</v>
      </c>
      <c r="E606" s="4" t="s">
        <v>2704</v>
      </c>
      <c r="F606" s="6">
        <v>45225</v>
      </c>
      <c r="G606" s="6">
        <v>45226</v>
      </c>
      <c r="H606" s="4">
        <v>1</v>
      </c>
      <c r="I606" s="4">
        <v>1</v>
      </c>
      <c r="J606" s="4">
        <v>1</v>
      </c>
      <c r="K606" s="4" t="s">
        <v>30</v>
      </c>
      <c r="L606" s="4">
        <v>732.65</v>
      </c>
      <c r="M606" s="4">
        <v>732.65</v>
      </c>
      <c r="N606" s="4" t="s">
        <v>2705</v>
      </c>
      <c r="O606" s="4" t="s">
        <v>1622</v>
      </c>
      <c r="P606" s="4" t="s">
        <v>33</v>
      </c>
      <c r="Q606" s="4">
        <v>0</v>
      </c>
      <c r="R606" s="7">
        <v>45225</v>
      </c>
      <c r="S606" s="6">
        <v>45229</v>
      </c>
      <c r="T606" s="4" t="s">
        <v>34</v>
      </c>
      <c r="U606" s="4">
        <v>732.65</v>
      </c>
      <c r="V606" s="4">
        <v>0</v>
      </c>
      <c r="W606" s="4">
        <v>0</v>
      </c>
      <c r="X606" s="4" t="s">
        <v>2706</v>
      </c>
      <c r="Y606" s="4" t="s">
        <v>48</v>
      </c>
    </row>
    <row r="607" s="4" customFormat="1" spans="1:25">
      <c r="A607" s="4" t="s">
        <v>2707</v>
      </c>
      <c r="B607" s="4" t="s">
        <v>26</v>
      </c>
      <c r="C607" s="4" t="s">
        <v>27</v>
      </c>
      <c r="D607" s="4" t="s">
        <v>2708</v>
      </c>
      <c r="E607" s="4" t="s">
        <v>2709</v>
      </c>
      <c r="F607" s="6">
        <v>45225</v>
      </c>
      <c r="G607" s="6">
        <v>45226</v>
      </c>
      <c r="H607" s="4">
        <v>1</v>
      </c>
      <c r="I607" s="4">
        <v>1</v>
      </c>
      <c r="J607" s="4">
        <v>1</v>
      </c>
      <c r="K607" s="4" t="s">
        <v>30</v>
      </c>
      <c r="L607" s="4">
        <v>203.55</v>
      </c>
      <c r="M607" s="4">
        <v>203.55</v>
      </c>
      <c r="N607" s="4" t="s">
        <v>2710</v>
      </c>
      <c r="O607" s="4" t="s">
        <v>1622</v>
      </c>
      <c r="P607" s="4" t="s">
        <v>33</v>
      </c>
      <c r="Q607" s="4">
        <v>0</v>
      </c>
      <c r="R607" s="7">
        <v>45225.0000115741</v>
      </c>
      <c r="S607" s="6">
        <v>45229</v>
      </c>
      <c r="T607" s="4" t="s">
        <v>34</v>
      </c>
      <c r="U607" s="4">
        <v>203.55</v>
      </c>
      <c r="V607" s="4">
        <v>0</v>
      </c>
      <c r="W607" s="4">
        <v>0</v>
      </c>
      <c r="X607" s="4" t="s">
        <v>2711</v>
      </c>
      <c r="Y607" s="4" t="s">
        <v>2712</v>
      </c>
    </row>
    <row r="608" s="4" customFormat="1" spans="1:25">
      <c r="A608" s="4" t="s">
        <v>2713</v>
      </c>
      <c r="B608" s="4" t="s">
        <v>26</v>
      </c>
      <c r="C608" s="4" t="s">
        <v>27</v>
      </c>
      <c r="D608" s="4" t="s">
        <v>2714</v>
      </c>
      <c r="E608" s="4" t="s">
        <v>2715</v>
      </c>
      <c r="F608" s="6">
        <v>45225</v>
      </c>
      <c r="G608" s="6">
        <v>45226</v>
      </c>
      <c r="H608" s="4">
        <v>1</v>
      </c>
      <c r="I608" s="4">
        <v>1</v>
      </c>
      <c r="J608" s="4">
        <v>1</v>
      </c>
      <c r="K608" s="4" t="s">
        <v>30</v>
      </c>
      <c r="L608" s="4">
        <v>280.69</v>
      </c>
      <c r="M608" s="4">
        <v>280.69</v>
      </c>
      <c r="N608" s="4" t="s">
        <v>2716</v>
      </c>
      <c r="O608" s="4" t="s">
        <v>1622</v>
      </c>
      <c r="P608" s="4" t="s">
        <v>33</v>
      </c>
      <c r="Q608" s="4">
        <v>0</v>
      </c>
      <c r="R608" s="7">
        <v>45225.0000115741</v>
      </c>
      <c r="S608" s="6">
        <v>45229</v>
      </c>
      <c r="T608" s="4" t="s">
        <v>34</v>
      </c>
      <c r="U608" s="4">
        <v>280.69</v>
      </c>
      <c r="V608" s="4">
        <v>0</v>
      </c>
      <c r="W608" s="4">
        <v>0</v>
      </c>
      <c r="X608" s="4" t="s">
        <v>2717</v>
      </c>
      <c r="Y608" s="4" t="s">
        <v>2718</v>
      </c>
    </row>
    <row r="609" s="4" customFormat="1" spans="1:25">
      <c r="A609" s="4" t="s">
        <v>2719</v>
      </c>
      <c r="B609" s="4" t="s">
        <v>26</v>
      </c>
      <c r="C609" s="4" t="s">
        <v>27</v>
      </c>
      <c r="D609" s="4" t="s">
        <v>2720</v>
      </c>
      <c r="E609" s="4" t="s">
        <v>818</v>
      </c>
      <c r="F609" s="6">
        <v>45225</v>
      </c>
      <c r="G609" s="6">
        <v>45226</v>
      </c>
      <c r="H609" s="4">
        <v>1</v>
      </c>
      <c r="I609" s="4">
        <v>1</v>
      </c>
      <c r="J609" s="4">
        <v>1</v>
      </c>
      <c r="K609" s="4" t="s">
        <v>30</v>
      </c>
      <c r="L609" s="4">
        <v>143.07</v>
      </c>
      <c r="M609" s="4">
        <v>143.07</v>
      </c>
      <c r="N609" s="4" t="s">
        <v>2721</v>
      </c>
      <c r="O609" s="4" t="s">
        <v>1622</v>
      </c>
      <c r="P609" s="4" t="s">
        <v>33</v>
      </c>
      <c r="Q609" s="4">
        <v>0</v>
      </c>
      <c r="R609" s="7">
        <v>45225</v>
      </c>
      <c r="S609" s="6">
        <v>45229</v>
      </c>
      <c r="T609" s="4" t="s">
        <v>34</v>
      </c>
      <c r="U609" s="4">
        <v>143.07</v>
      </c>
      <c r="V609" s="4">
        <v>0</v>
      </c>
      <c r="W609" s="4">
        <v>0</v>
      </c>
      <c r="X609" s="4" t="s">
        <v>2722</v>
      </c>
      <c r="Y609" s="4" t="s">
        <v>2723</v>
      </c>
    </row>
    <row r="610" s="4" customFormat="1" spans="1:25">
      <c r="A610" s="4" t="s">
        <v>2724</v>
      </c>
      <c r="B610" s="4" t="s">
        <v>26</v>
      </c>
      <c r="C610" s="4" t="s">
        <v>27</v>
      </c>
      <c r="D610" s="4" t="s">
        <v>2725</v>
      </c>
      <c r="E610" s="4" t="s">
        <v>2726</v>
      </c>
      <c r="F610" s="6">
        <v>45225</v>
      </c>
      <c r="G610" s="6">
        <v>45226</v>
      </c>
      <c r="H610" s="4">
        <v>1</v>
      </c>
      <c r="I610" s="4">
        <v>1</v>
      </c>
      <c r="J610" s="4">
        <v>1</v>
      </c>
      <c r="K610" s="4" t="s">
        <v>30</v>
      </c>
      <c r="L610" s="4">
        <v>216.3</v>
      </c>
      <c r="M610" s="4">
        <v>216.3</v>
      </c>
      <c r="N610" s="4" t="s">
        <v>2727</v>
      </c>
      <c r="O610" s="4" t="s">
        <v>1622</v>
      </c>
      <c r="P610" s="4" t="s">
        <v>33</v>
      </c>
      <c r="Q610" s="4">
        <v>0</v>
      </c>
      <c r="R610" s="7">
        <v>45225.0000115741</v>
      </c>
      <c r="S610" s="6">
        <v>45229</v>
      </c>
      <c r="T610" s="4" t="s">
        <v>34</v>
      </c>
      <c r="U610" s="4">
        <v>216.3</v>
      </c>
      <c r="V610" s="4">
        <v>0</v>
      </c>
      <c r="W610" s="4">
        <v>0</v>
      </c>
      <c r="X610" s="4" t="s">
        <v>2728</v>
      </c>
      <c r="Y610" s="4" t="s">
        <v>2729</v>
      </c>
    </row>
    <row r="611" s="4" customFormat="1" spans="1:25">
      <c r="A611" s="4" t="s">
        <v>2730</v>
      </c>
      <c r="B611" s="4" t="s">
        <v>26</v>
      </c>
      <c r="C611" s="4" t="s">
        <v>27</v>
      </c>
      <c r="D611" s="4" t="s">
        <v>1371</v>
      </c>
      <c r="E611" s="4" t="s">
        <v>2731</v>
      </c>
      <c r="F611" s="6">
        <v>45225</v>
      </c>
      <c r="G611" s="6">
        <v>45226</v>
      </c>
      <c r="H611" s="4">
        <v>1</v>
      </c>
      <c r="I611" s="4">
        <v>1</v>
      </c>
      <c r="J611" s="4">
        <v>1</v>
      </c>
      <c r="K611" s="4" t="s">
        <v>30</v>
      </c>
      <c r="L611" s="4">
        <v>152.69</v>
      </c>
      <c r="M611" s="4">
        <v>152.69</v>
      </c>
      <c r="N611" s="4" t="s">
        <v>2732</v>
      </c>
      <c r="O611" s="4" t="s">
        <v>1622</v>
      </c>
      <c r="P611" s="4" t="s">
        <v>33</v>
      </c>
      <c r="Q611" s="4">
        <v>0</v>
      </c>
      <c r="R611" s="7">
        <v>45225</v>
      </c>
      <c r="S611" s="6">
        <v>45229</v>
      </c>
      <c r="T611" s="4" t="s">
        <v>34</v>
      </c>
      <c r="U611" s="4">
        <v>152.69</v>
      </c>
      <c r="V611" s="4">
        <v>0</v>
      </c>
      <c r="W611" s="4">
        <v>0</v>
      </c>
      <c r="X611" s="4" t="s">
        <v>2733</v>
      </c>
      <c r="Y611" s="4" t="s">
        <v>2734</v>
      </c>
    </row>
    <row r="612" s="4" customFormat="1" spans="1:25">
      <c r="A612" s="4" t="s">
        <v>2735</v>
      </c>
      <c r="B612" s="4" t="s">
        <v>26</v>
      </c>
      <c r="C612" s="4" t="s">
        <v>27</v>
      </c>
      <c r="D612" s="4" t="s">
        <v>2736</v>
      </c>
      <c r="E612" s="4" t="s">
        <v>2737</v>
      </c>
      <c r="F612" s="6">
        <v>45225</v>
      </c>
      <c r="G612" s="6">
        <v>45226</v>
      </c>
      <c r="H612" s="4">
        <v>1</v>
      </c>
      <c r="I612" s="4">
        <v>1</v>
      </c>
      <c r="J612" s="4">
        <v>1</v>
      </c>
      <c r="K612" s="4" t="s">
        <v>30</v>
      </c>
      <c r="L612" s="4">
        <v>741.63</v>
      </c>
      <c r="M612" s="4">
        <v>741.63</v>
      </c>
      <c r="N612" s="4" t="s">
        <v>2738</v>
      </c>
      <c r="O612" s="4" t="s">
        <v>1622</v>
      </c>
      <c r="P612" s="4" t="s">
        <v>33</v>
      </c>
      <c r="Q612" s="4">
        <v>0</v>
      </c>
      <c r="R612" s="7">
        <v>45225.0000115741</v>
      </c>
      <c r="S612" s="6">
        <v>45229</v>
      </c>
      <c r="T612" s="4" t="s">
        <v>34</v>
      </c>
      <c r="U612" s="4">
        <v>741.63</v>
      </c>
      <c r="V612" s="4">
        <v>0</v>
      </c>
      <c r="W612" s="4">
        <v>0</v>
      </c>
      <c r="X612" s="4" t="s">
        <v>2739</v>
      </c>
      <c r="Y612" s="4" t="s">
        <v>48</v>
      </c>
    </row>
    <row r="613" s="4" customFormat="1" spans="1:25">
      <c r="A613" s="4" t="s">
        <v>2740</v>
      </c>
      <c r="B613" s="4" t="s">
        <v>26</v>
      </c>
      <c r="C613" s="4" t="s">
        <v>27</v>
      </c>
      <c r="D613" s="4" t="s">
        <v>2741</v>
      </c>
      <c r="E613" s="4" t="s">
        <v>1797</v>
      </c>
      <c r="F613" s="6">
        <v>45225</v>
      </c>
      <c r="G613" s="6">
        <v>45226</v>
      </c>
      <c r="H613" s="4">
        <v>1</v>
      </c>
      <c r="I613" s="4">
        <v>1</v>
      </c>
      <c r="J613" s="4">
        <v>1</v>
      </c>
      <c r="K613" s="4" t="s">
        <v>30</v>
      </c>
      <c r="L613" s="4">
        <v>201.95</v>
      </c>
      <c r="M613" s="4">
        <v>201.95</v>
      </c>
      <c r="N613" s="4" t="s">
        <v>2742</v>
      </c>
      <c r="O613" s="4" t="s">
        <v>1622</v>
      </c>
      <c r="P613" s="4" t="s">
        <v>33</v>
      </c>
      <c r="Q613" s="4">
        <v>0</v>
      </c>
      <c r="R613" s="7">
        <v>45225.0000115741</v>
      </c>
      <c r="S613" s="6">
        <v>45229</v>
      </c>
      <c r="T613" s="4" t="s">
        <v>34</v>
      </c>
      <c r="U613" s="4">
        <v>201.95</v>
      </c>
      <c r="V613" s="4">
        <v>0</v>
      </c>
      <c r="W613" s="4">
        <v>0</v>
      </c>
      <c r="X613" s="4" t="s">
        <v>2743</v>
      </c>
      <c r="Y613" s="4" t="s">
        <v>2744</v>
      </c>
    </row>
    <row r="614" s="4" customFormat="1" spans="1:25">
      <c r="A614" s="4" t="s">
        <v>2745</v>
      </c>
      <c r="B614" s="4" t="s">
        <v>26</v>
      </c>
      <c r="C614" s="4" t="s">
        <v>27</v>
      </c>
      <c r="D614" s="4" t="s">
        <v>2746</v>
      </c>
      <c r="E614" s="4" t="s">
        <v>2747</v>
      </c>
      <c r="F614" s="6">
        <v>45225</v>
      </c>
      <c r="G614" s="6">
        <v>45226</v>
      </c>
      <c r="H614" s="4">
        <v>1</v>
      </c>
      <c r="I614" s="4">
        <v>1</v>
      </c>
      <c r="J614" s="4">
        <v>1</v>
      </c>
      <c r="K614" s="4" t="s">
        <v>30</v>
      </c>
      <c r="L614" s="4">
        <v>389.44</v>
      </c>
      <c r="M614" s="4">
        <v>389.44</v>
      </c>
      <c r="N614" s="4" t="s">
        <v>2748</v>
      </c>
      <c r="O614" s="4" t="s">
        <v>1622</v>
      </c>
      <c r="P614" s="4" t="s">
        <v>33</v>
      </c>
      <c r="Q614" s="4">
        <v>0</v>
      </c>
      <c r="R614" s="7">
        <v>45225</v>
      </c>
      <c r="S614" s="6">
        <v>45229</v>
      </c>
      <c r="T614" s="4" t="s">
        <v>34</v>
      </c>
      <c r="U614" s="4">
        <v>389.44</v>
      </c>
      <c r="V614" s="4">
        <v>0</v>
      </c>
      <c r="W614" s="4">
        <v>0</v>
      </c>
      <c r="X614" s="4" t="s">
        <v>2749</v>
      </c>
      <c r="Y614" s="4" t="s">
        <v>2750</v>
      </c>
    </row>
    <row r="615" s="4" customFormat="1" spans="1:25">
      <c r="A615" s="4" t="s">
        <v>2751</v>
      </c>
      <c r="B615" s="4" t="s">
        <v>26</v>
      </c>
      <c r="C615" s="4" t="s">
        <v>27</v>
      </c>
      <c r="D615" s="4" t="s">
        <v>1006</v>
      </c>
      <c r="E615" s="4" t="s">
        <v>660</v>
      </c>
      <c r="F615" s="6">
        <v>45225</v>
      </c>
      <c r="G615" s="6">
        <v>45226</v>
      </c>
      <c r="H615" s="4">
        <v>1</v>
      </c>
      <c r="I615" s="4">
        <v>1</v>
      </c>
      <c r="J615" s="4">
        <v>1</v>
      </c>
      <c r="K615" s="4" t="s">
        <v>30</v>
      </c>
      <c r="L615" s="4">
        <v>234.62</v>
      </c>
      <c r="M615" s="4">
        <v>234.62</v>
      </c>
      <c r="N615" s="4" t="s">
        <v>1558</v>
      </c>
      <c r="O615" s="4" t="s">
        <v>1622</v>
      </c>
      <c r="P615" s="4" t="s">
        <v>33</v>
      </c>
      <c r="Q615" s="4">
        <v>0</v>
      </c>
      <c r="R615" s="7">
        <v>45225.0000115741</v>
      </c>
      <c r="S615" s="6">
        <v>45229</v>
      </c>
      <c r="T615" s="4" t="s">
        <v>34</v>
      </c>
      <c r="U615" s="4">
        <v>234.62</v>
      </c>
      <c r="V615" s="4">
        <v>0</v>
      </c>
      <c r="W615" s="4">
        <v>0</v>
      </c>
      <c r="X615" s="4" t="s">
        <v>2752</v>
      </c>
      <c r="Y615" s="4" t="s">
        <v>48</v>
      </c>
    </row>
    <row r="616" s="4" customFormat="1" spans="1:25">
      <c r="A616" s="4" t="s">
        <v>2753</v>
      </c>
      <c r="B616" s="4" t="s">
        <v>26</v>
      </c>
      <c r="C616" s="4" t="s">
        <v>27</v>
      </c>
      <c r="D616" s="4" t="s">
        <v>2754</v>
      </c>
      <c r="E616" s="4" t="s">
        <v>2755</v>
      </c>
      <c r="F616" s="6">
        <v>45225</v>
      </c>
      <c r="G616" s="6">
        <v>45226</v>
      </c>
      <c r="H616" s="4">
        <v>1</v>
      </c>
      <c r="I616" s="4">
        <v>1</v>
      </c>
      <c r="J616" s="4">
        <v>1</v>
      </c>
      <c r="K616" s="4" t="s">
        <v>30</v>
      </c>
      <c r="L616" s="4">
        <v>910.89</v>
      </c>
      <c r="M616" s="4">
        <v>910.89</v>
      </c>
      <c r="N616" s="4" t="s">
        <v>2756</v>
      </c>
      <c r="O616" s="4" t="s">
        <v>1622</v>
      </c>
      <c r="P616" s="4" t="s">
        <v>33</v>
      </c>
      <c r="Q616" s="4">
        <v>0</v>
      </c>
      <c r="R616" s="7">
        <v>45225.0000115741</v>
      </c>
      <c r="S616" s="6">
        <v>45229</v>
      </c>
      <c r="T616" s="4" t="s">
        <v>34</v>
      </c>
      <c r="U616" s="4">
        <v>910.89</v>
      </c>
      <c r="V616" s="4">
        <v>0</v>
      </c>
      <c r="W616" s="4">
        <v>0</v>
      </c>
      <c r="X616" s="4" t="s">
        <v>2757</v>
      </c>
      <c r="Y616" s="4" t="s">
        <v>2758</v>
      </c>
    </row>
    <row r="617" s="4" customFormat="1" spans="1:25">
      <c r="A617" s="4" t="s">
        <v>2759</v>
      </c>
      <c r="B617" s="4" t="s">
        <v>26</v>
      </c>
      <c r="C617" s="4" t="s">
        <v>27</v>
      </c>
      <c r="D617" s="4" t="s">
        <v>2760</v>
      </c>
      <c r="E617" s="4" t="s">
        <v>2761</v>
      </c>
      <c r="F617" s="6">
        <v>45225</v>
      </c>
      <c r="G617" s="6">
        <v>45226</v>
      </c>
      <c r="H617" s="4">
        <v>1</v>
      </c>
      <c r="I617" s="4">
        <v>1</v>
      </c>
      <c r="J617" s="4">
        <v>1</v>
      </c>
      <c r="K617" s="4" t="s">
        <v>30</v>
      </c>
      <c r="L617" s="4">
        <v>242.37</v>
      </c>
      <c r="M617" s="4">
        <v>242.37</v>
      </c>
      <c r="N617" s="4" t="s">
        <v>2762</v>
      </c>
      <c r="O617" s="4" t="s">
        <v>1622</v>
      </c>
      <c r="P617" s="4" t="s">
        <v>33</v>
      </c>
      <c r="Q617" s="4">
        <v>0</v>
      </c>
      <c r="R617" s="7">
        <v>45225.0000115741</v>
      </c>
      <c r="S617" s="6">
        <v>45229</v>
      </c>
      <c r="T617" s="4" t="s">
        <v>34</v>
      </c>
      <c r="U617" s="4">
        <v>242.37</v>
      </c>
      <c r="V617" s="4">
        <v>0</v>
      </c>
      <c r="W617" s="4">
        <v>0</v>
      </c>
      <c r="X617" s="4" t="s">
        <v>2763</v>
      </c>
      <c r="Y617" s="4" t="s">
        <v>2764</v>
      </c>
    </row>
    <row r="618" s="4" customFormat="1" spans="1:25">
      <c r="A618" s="4" t="s">
        <v>2765</v>
      </c>
      <c r="B618" s="4" t="s">
        <v>26</v>
      </c>
      <c r="C618" s="4" t="s">
        <v>27</v>
      </c>
      <c r="D618" s="4" t="s">
        <v>2766</v>
      </c>
      <c r="E618" s="4" t="s">
        <v>2767</v>
      </c>
      <c r="F618" s="6">
        <v>45225</v>
      </c>
      <c r="G618" s="6">
        <v>45226</v>
      </c>
      <c r="H618" s="4">
        <v>1</v>
      </c>
      <c r="I618" s="4">
        <v>1</v>
      </c>
      <c r="J618" s="4">
        <v>1</v>
      </c>
      <c r="K618" s="4" t="s">
        <v>30</v>
      </c>
      <c r="L618" s="4">
        <v>173.07</v>
      </c>
      <c r="M618" s="4">
        <v>173.07</v>
      </c>
      <c r="N618" s="4" t="s">
        <v>2768</v>
      </c>
      <c r="O618" s="4" t="s">
        <v>1622</v>
      </c>
      <c r="P618" s="4" t="s">
        <v>33</v>
      </c>
      <c r="Q618" s="4">
        <v>0</v>
      </c>
      <c r="R618" s="7">
        <v>45225</v>
      </c>
      <c r="S618" s="6">
        <v>45229</v>
      </c>
      <c r="T618" s="4" t="s">
        <v>34</v>
      </c>
      <c r="U618" s="4">
        <v>173.07</v>
      </c>
      <c r="V618" s="4">
        <v>0</v>
      </c>
      <c r="W618" s="4">
        <v>0</v>
      </c>
      <c r="X618" s="4" t="s">
        <v>2769</v>
      </c>
      <c r="Y618" s="4" t="s">
        <v>2770</v>
      </c>
    </row>
    <row r="619" s="4" customFormat="1" spans="1:25">
      <c r="A619" s="4" t="s">
        <v>2771</v>
      </c>
      <c r="B619" s="4" t="s">
        <v>26</v>
      </c>
      <c r="C619" s="4" t="s">
        <v>27</v>
      </c>
      <c r="D619" s="4" t="s">
        <v>2772</v>
      </c>
      <c r="E619" s="4" t="s">
        <v>879</v>
      </c>
      <c r="F619" s="6">
        <v>45225</v>
      </c>
      <c r="G619" s="6">
        <v>45226</v>
      </c>
      <c r="H619" s="4">
        <v>1</v>
      </c>
      <c r="I619" s="4">
        <v>1</v>
      </c>
      <c r="J619" s="4">
        <v>1</v>
      </c>
      <c r="K619" s="4" t="s">
        <v>30</v>
      </c>
      <c r="L619" s="4">
        <v>517.17</v>
      </c>
      <c r="M619" s="4">
        <v>517.17</v>
      </c>
      <c r="N619" s="4" t="s">
        <v>2773</v>
      </c>
      <c r="O619" s="4" t="s">
        <v>1622</v>
      </c>
      <c r="P619" s="4" t="s">
        <v>33</v>
      </c>
      <c r="Q619" s="4">
        <v>0</v>
      </c>
      <c r="R619" s="7">
        <v>45225</v>
      </c>
      <c r="S619" s="6">
        <v>45229</v>
      </c>
      <c r="T619" s="4" t="s">
        <v>34</v>
      </c>
      <c r="U619" s="4">
        <v>517.17</v>
      </c>
      <c r="V619" s="4">
        <v>0</v>
      </c>
      <c r="W619" s="4">
        <v>0</v>
      </c>
      <c r="X619" s="4" t="s">
        <v>2774</v>
      </c>
      <c r="Y619" s="4" t="s">
        <v>2775</v>
      </c>
    </row>
    <row r="620" s="4" customFormat="1" spans="1:25">
      <c r="A620" s="4" t="s">
        <v>2776</v>
      </c>
      <c r="B620" s="4" t="s">
        <v>26</v>
      </c>
      <c r="C620" s="4" t="s">
        <v>27</v>
      </c>
      <c r="D620" s="4" t="s">
        <v>2777</v>
      </c>
      <c r="E620" s="4" t="s">
        <v>749</v>
      </c>
      <c r="F620" s="6">
        <v>45225</v>
      </c>
      <c r="G620" s="6">
        <v>45226</v>
      </c>
      <c r="H620" s="4">
        <v>1</v>
      </c>
      <c r="I620" s="4">
        <v>1</v>
      </c>
      <c r="J620" s="4">
        <v>1</v>
      </c>
      <c r="K620" s="4" t="s">
        <v>30</v>
      </c>
      <c r="L620" s="4">
        <v>813.72</v>
      </c>
      <c r="M620" s="4">
        <v>813.72</v>
      </c>
      <c r="N620" s="4" t="s">
        <v>2778</v>
      </c>
      <c r="O620" s="4" t="s">
        <v>1622</v>
      </c>
      <c r="P620" s="4" t="s">
        <v>33</v>
      </c>
      <c r="Q620" s="4">
        <v>0</v>
      </c>
      <c r="R620" s="7">
        <v>45225.0000115741</v>
      </c>
      <c r="S620" s="6">
        <v>45229</v>
      </c>
      <c r="T620" s="4" t="s">
        <v>34</v>
      </c>
      <c r="U620" s="4">
        <v>813.72</v>
      </c>
      <c r="V620" s="4">
        <v>0</v>
      </c>
      <c r="W620" s="4">
        <v>0</v>
      </c>
      <c r="X620" s="4" t="s">
        <v>2779</v>
      </c>
      <c r="Y620" s="4" t="s">
        <v>48</v>
      </c>
    </row>
    <row r="621" s="4" customFormat="1" spans="1:27">
      <c r="A621" s="4" t="s">
        <v>2780</v>
      </c>
      <c r="B621" s="4" t="s">
        <v>26</v>
      </c>
      <c r="C621" s="4" t="s">
        <v>27</v>
      </c>
      <c r="D621" s="4" t="s">
        <v>2781</v>
      </c>
      <c r="E621" s="4" t="s">
        <v>351</v>
      </c>
      <c r="F621" s="6">
        <v>45225</v>
      </c>
      <c r="G621" s="6">
        <v>45226</v>
      </c>
      <c r="H621" s="4">
        <v>2</v>
      </c>
      <c r="I621" s="4">
        <v>1</v>
      </c>
      <c r="J621" s="4">
        <v>2</v>
      </c>
      <c r="K621" s="4" t="s">
        <v>30</v>
      </c>
      <c r="L621" s="4">
        <v>365.74</v>
      </c>
      <c r="M621" s="4">
        <v>365.74</v>
      </c>
      <c r="N621" s="4" t="s">
        <v>2782</v>
      </c>
      <c r="O621" s="4" t="s">
        <v>1622</v>
      </c>
      <c r="P621" s="4" t="s">
        <v>33</v>
      </c>
      <c r="Q621" s="4">
        <v>0</v>
      </c>
      <c r="R621" s="7">
        <v>45225.0000115741</v>
      </c>
      <c r="S621" s="6">
        <v>45229</v>
      </c>
      <c r="T621" s="4" t="s">
        <v>34</v>
      </c>
      <c r="U621" s="4">
        <v>365.74</v>
      </c>
      <c r="V621" s="4">
        <v>0</v>
      </c>
      <c r="W621" s="4">
        <v>0</v>
      </c>
      <c r="X621" s="4" t="s">
        <v>2783</v>
      </c>
      <c r="Y621" s="4" t="s">
        <v>2784</v>
      </c>
      <c r="Z621" s="4" t="s">
        <v>2785</v>
      </c>
      <c r="AA621" s="4" t="s">
        <v>2786</v>
      </c>
    </row>
    <row r="622" s="4" customFormat="1" spans="1:25">
      <c r="A622" s="4" t="s">
        <v>2381</v>
      </c>
      <c r="B622" s="4" t="s">
        <v>26</v>
      </c>
      <c r="C622" s="4" t="s">
        <v>804</v>
      </c>
      <c r="D622" s="4" t="s">
        <v>2382</v>
      </c>
      <c r="E622" s="4" t="s">
        <v>2383</v>
      </c>
      <c r="F622" s="6">
        <v>45224</v>
      </c>
      <c r="G622" s="6">
        <v>45226</v>
      </c>
      <c r="H622" s="4">
        <v>1</v>
      </c>
      <c r="I622" s="4">
        <v>2</v>
      </c>
      <c r="J622" s="4">
        <v>2</v>
      </c>
      <c r="K622" s="4" t="s">
        <v>30</v>
      </c>
      <c r="L622" s="4">
        <v>-1810.66</v>
      </c>
      <c r="M622" s="4">
        <v>-1810.66</v>
      </c>
      <c r="N622" s="4" t="s">
        <v>2384</v>
      </c>
      <c r="O622" s="4" t="s">
        <v>1622</v>
      </c>
      <c r="P622" s="4" t="s">
        <v>33</v>
      </c>
      <c r="Q622" s="4">
        <v>0</v>
      </c>
      <c r="R622" s="7">
        <v>45224.755625</v>
      </c>
      <c r="S622" s="6">
        <v>45229</v>
      </c>
      <c r="T622" s="4" t="s">
        <v>34</v>
      </c>
      <c r="U622" s="4">
        <v>-1810.66</v>
      </c>
      <c r="V622" s="4">
        <v>0</v>
      </c>
      <c r="W622" s="4">
        <v>0</v>
      </c>
      <c r="X622" s="4" t="s">
        <v>2385</v>
      </c>
      <c r="Y622" s="4" t="s">
        <v>2386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63"/>
  <sheetViews>
    <sheetView tabSelected="1" topLeftCell="A62" workbookViewId="0">
      <selection activeCell="A560" sqref="A560:C563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6" width="9" style="4"/>
    <col min="7" max="7" width="9.375" style="4"/>
    <col min="8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2787</v>
      </c>
    </row>
    <row r="2" s="4" customFormat="1" hidden="1" spans="1:9">
      <c r="A2" s="5">
        <v>999224150444201</v>
      </c>
      <c r="B2" s="6">
        <v>45221</v>
      </c>
      <c r="C2" s="6">
        <v>45224</v>
      </c>
      <c r="D2" s="4">
        <v>5190</v>
      </c>
      <c r="E2" s="4" t="str">
        <f>VLOOKUP(A2,HOP!A:L,12,0)</f>
        <v>5190.00</v>
      </c>
      <c r="F2" s="4" t="str">
        <f>VLOOKUP(A2,HOP!A:C,3,0)</f>
        <v>3373794</v>
      </c>
      <c r="G2" s="4">
        <f>D2-E2</f>
        <v>0</v>
      </c>
      <c r="H2" s="4" t="str">
        <f>$H$1&amp;F2</f>
        <v>，3373794</v>
      </c>
      <c r="I2" s="4" t="str">
        <f>VLOOKUP(A2,HOP!A:U,21,0)</f>
        <v>直连</v>
      </c>
    </row>
    <row r="3" s="4" customFormat="1" hidden="1" spans="1:9">
      <c r="A3" s="5">
        <v>999224699589773</v>
      </c>
      <c r="B3" s="6">
        <v>45220</v>
      </c>
      <c r="C3" s="6">
        <v>45224</v>
      </c>
      <c r="D3" s="4">
        <v>1472</v>
      </c>
      <c r="E3" s="4" t="str">
        <f>VLOOKUP(A3,HOP!A:L,12,0)</f>
        <v>1472.00</v>
      </c>
      <c r="F3" s="4" t="str">
        <f>VLOOKUP(A3,HOP!A:C,3,0)</f>
        <v>3485770</v>
      </c>
      <c r="G3" s="4">
        <f t="shared" ref="G3:G66" si="0">D3-E3</f>
        <v>0</v>
      </c>
      <c r="H3" s="4" t="str">
        <f t="shared" ref="H3:H66" si="1">$H$1&amp;F3</f>
        <v>，3485770</v>
      </c>
      <c r="I3" s="4" t="str">
        <f>VLOOKUP(A3,HOP!A:U,21,0)</f>
        <v>直连</v>
      </c>
    </row>
    <row r="4" s="4" customFormat="1" hidden="1" spans="1:9">
      <c r="A4" s="5">
        <v>999225450162544</v>
      </c>
      <c r="B4" s="6">
        <v>45221</v>
      </c>
      <c r="C4" s="6">
        <v>45224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999225450173802</v>
      </c>
      <c r="B5" s="6">
        <v>45221</v>
      </c>
      <c r="C5" s="6">
        <v>45224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999225532398757</v>
      </c>
      <c r="B6" s="6">
        <v>45220</v>
      </c>
      <c r="C6" s="6">
        <v>45224</v>
      </c>
      <c r="D6" s="4">
        <v>0</v>
      </c>
      <c r="E6" s="4" t="str">
        <f>VLOOKUP(A6,HOP!A:L,12,0)</f>
        <v>0.00</v>
      </c>
      <c r="F6" s="4" t="str">
        <f>VLOOKUP(A6,HOP!A:C,3,0)</f>
        <v>3673888</v>
      </c>
      <c r="G6" s="4">
        <f t="shared" si="0"/>
        <v>0</v>
      </c>
      <c r="H6" s="4" t="str">
        <f t="shared" si="1"/>
        <v>，3673888</v>
      </c>
      <c r="I6" s="4" t="str">
        <f>VLOOKUP(A6,HOP!A:U,21,0)</f>
        <v>直连</v>
      </c>
    </row>
    <row r="7" s="4" customFormat="1" hidden="1" spans="1:9">
      <c r="A7" s="5">
        <v>999225890023689</v>
      </c>
      <c r="B7" s="6">
        <v>45222</v>
      </c>
      <c r="C7" s="6">
        <v>45224</v>
      </c>
      <c r="D7" s="4">
        <v>1689.18</v>
      </c>
      <c r="E7" s="4" t="str">
        <f>VLOOKUP(A7,HOP!A:L,12,0)</f>
        <v>1689.18</v>
      </c>
      <c r="F7" s="4" t="str">
        <f>VLOOKUP(A7,HOP!A:C,3,0)</f>
        <v>3748136</v>
      </c>
      <c r="G7" s="4">
        <f t="shared" si="0"/>
        <v>0</v>
      </c>
      <c r="H7" s="4" t="str">
        <f t="shared" si="1"/>
        <v>，3748136</v>
      </c>
      <c r="I7" s="4" t="str">
        <f>VLOOKUP(A7,HOP!A:U,21,0)</f>
        <v>直连</v>
      </c>
    </row>
    <row r="8" s="4" customFormat="1" hidden="1" spans="1:9">
      <c r="A8" s="5">
        <v>999225939883570</v>
      </c>
      <c r="B8" s="6">
        <v>45223</v>
      </c>
      <c r="C8" s="6">
        <v>45224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999225942181949</v>
      </c>
      <c r="B9" s="6">
        <v>45219</v>
      </c>
      <c r="C9" s="6">
        <v>45224</v>
      </c>
      <c r="D9" s="4">
        <v>5411.25</v>
      </c>
      <c r="E9" s="4" t="str">
        <f>VLOOKUP(A9,HOP!A:L,12,0)</f>
        <v>5411.25</v>
      </c>
      <c r="F9" s="4" t="str">
        <f>VLOOKUP(A9,HOP!A:C,3,0)</f>
        <v>3759407</v>
      </c>
      <c r="G9" s="4">
        <f t="shared" si="0"/>
        <v>0</v>
      </c>
      <c r="H9" s="4" t="str">
        <f t="shared" si="1"/>
        <v>，3759407</v>
      </c>
      <c r="I9" s="4" t="str">
        <f>VLOOKUP(A9,HOP!A:U,21,0)</f>
        <v>直采</v>
      </c>
    </row>
    <row r="10" s="4" customFormat="1" hidden="1" spans="1:9">
      <c r="A10" s="5">
        <v>999226340594597</v>
      </c>
      <c r="B10" s="6">
        <v>45222</v>
      </c>
      <c r="C10" s="6">
        <v>45224</v>
      </c>
      <c r="D10" s="4">
        <v>801.8</v>
      </c>
      <c r="E10" s="4" t="str">
        <f>VLOOKUP(A10,HOP!A:L,12,0)</f>
        <v>801.80</v>
      </c>
      <c r="F10" s="4" t="str">
        <f>VLOOKUP(A10,HOP!A:C,3,0)</f>
        <v>3831783</v>
      </c>
      <c r="G10" s="4">
        <f t="shared" si="0"/>
        <v>0</v>
      </c>
      <c r="H10" s="4" t="str">
        <f t="shared" si="1"/>
        <v>，3831783</v>
      </c>
      <c r="I10" s="4" t="str">
        <f>VLOOKUP(A10,HOP!A:U,21,0)</f>
        <v>直采</v>
      </c>
    </row>
    <row r="11" s="4" customFormat="1" hidden="1" spans="1:9">
      <c r="A11" s="5">
        <v>999226495131718</v>
      </c>
      <c r="B11" s="6">
        <v>45221</v>
      </c>
      <c r="C11" s="6">
        <v>45224</v>
      </c>
      <c r="D11" s="4">
        <v>1712.25</v>
      </c>
      <c r="E11" s="4" t="str">
        <f>VLOOKUP(A11,HOP!A:L,12,0)</f>
        <v>1712.25</v>
      </c>
      <c r="F11" s="4" t="str">
        <f>VLOOKUP(A11,HOP!A:C,3,0)</f>
        <v>3857778</v>
      </c>
      <c r="G11" s="4">
        <f t="shared" si="0"/>
        <v>0</v>
      </c>
      <c r="H11" s="4" t="str">
        <f t="shared" si="1"/>
        <v>，3857778</v>
      </c>
      <c r="I11" s="4" t="str">
        <f>VLOOKUP(A11,HOP!A:U,21,0)</f>
        <v>直连</v>
      </c>
    </row>
    <row r="12" s="4" customFormat="1" hidden="1" spans="1:9">
      <c r="A12" s="5">
        <v>999226501939599</v>
      </c>
      <c r="B12" s="6">
        <v>45222</v>
      </c>
      <c r="C12" s="6">
        <v>45224</v>
      </c>
      <c r="D12" s="4">
        <v>7313</v>
      </c>
      <c r="E12" s="4" t="str">
        <f>VLOOKUP(A12,HOP!A:L,12,0)</f>
        <v>7313.00</v>
      </c>
      <c r="F12" s="4" t="str">
        <f>VLOOKUP(A12,HOP!A:C,3,0)</f>
        <v>3865890</v>
      </c>
      <c r="G12" s="4">
        <f t="shared" si="0"/>
        <v>0</v>
      </c>
      <c r="H12" s="4" t="str">
        <f t="shared" si="1"/>
        <v>，3865890</v>
      </c>
      <c r="I12" s="4" t="str">
        <f>VLOOKUP(A12,HOP!A:U,21,0)</f>
        <v>直采</v>
      </c>
    </row>
    <row r="13" s="4" customFormat="1" hidden="1" spans="1:9">
      <c r="A13" s="5">
        <v>999226673592534</v>
      </c>
      <c r="B13" s="6">
        <v>45223</v>
      </c>
      <c r="C13" s="6">
        <v>45224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999226711400467</v>
      </c>
      <c r="B14" s="6">
        <v>45223</v>
      </c>
      <c r="C14" s="6">
        <v>45224</v>
      </c>
      <c r="D14" s="4">
        <v>1016.19</v>
      </c>
      <c r="E14" s="4" t="str">
        <f>VLOOKUP(A14,HOP!A:L,12,0)</f>
        <v>1016.20</v>
      </c>
      <c r="F14" s="4" t="str">
        <f>VLOOKUP(A14,HOP!A:C,3,0)</f>
        <v>3901644</v>
      </c>
      <c r="G14" s="4">
        <f t="shared" si="0"/>
        <v>-0.00999999999999091</v>
      </c>
      <c r="H14" s="4" t="str">
        <f t="shared" si="1"/>
        <v>，3901644</v>
      </c>
      <c r="I14" s="4" t="str">
        <f>VLOOKUP(A14,HOP!A:U,21,0)</f>
        <v>直连</v>
      </c>
    </row>
    <row r="15" s="4" customFormat="1" hidden="1" spans="1:9">
      <c r="A15" s="5">
        <v>999226736645417</v>
      </c>
      <c r="B15" s="6">
        <v>45221</v>
      </c>
      <c r="C15" s="6">
        <v>45224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999226742159806</v>
      </c>
      <c r="B16" s="6">
        <v>45221</v>
      </c>
      <c r="C16" s="6">
        <v>45224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999226763158059</v>
      </c>
      <c r="B17" s="6">
        <v>45222</v>
      </c>
      <c r="C17" s="6">
        <v>45224</v>
      </c>
      <c r="D17" s="4">
        <v>597.02</v>
      </c>
      <c r="E17" s="4" t="str">
        <f>VLOOKUP(A17,HOP!A:L,12,0)</f>
        <v>597.02</v>
      </c>
      <c r="F17" s="4" t="str">
        <f>VLOOKUP(A17,HOP!A:C,3,0)</f>
        <v>3921662</v>
      </c>
      <c r="G17" s="4">
        <f t="shared" si="0"/>
        <v>0</v>
      </c>
      <c r="H17" s="4" t="str">
        <f t="shared" si="1"/>
        <v>，3921662</v>
      </c>
      <c r="I17" s="4" t="str">
        <f>VLOOKUP(A17,HOP!A:U,21,0)</f>
        <v>直连</v>
      </c>
    </row>
    <row r="18" s="4" customFormat="1" hidden="1" spans="1:9">
      <c r="A18" s="5">
        <v>999226772325938</v>
      </c>
      <c r="B18" s="6">
        <v>45223</v>
      </c>
      <c r="C18" s="6">
        <v>45224</v>
      </c>
      <c r="D18" s="4">
        <v>538.46</v>
      </c>
      <c r="E18" s="4" t="str">
        <f>VLOOKUP(A18,HOP!A:L,12,0)</f>
        <v>538.46</v>
      </c>
      <c r="F18" s="4" t="str">
        <f>VLOOKUP(A18,HOP!A:C,3,0)</f>
        <v>3926854</v>
      </c>
      <c r="G18" s="4">
        <f t="shared" si="0"/>
        <v>0</v>
      </c>
      <c r="H18" s="4" t="str">
        <f t="shared" si="1"/>
        <v>，3926854</v>
      </c>
      <c r="I18" s="4" t="str">
        <f>VLOOKUP(A18,HOP!A:U,21,0)</f>
        <v>直连</v>
      </c>
    </row>
    <row r="19" s="4" customFormat="1" hidden="1" spans="1:9">
      <c r="A19" s="5">
        <v>999226789914465</v>
      </c>
      <c r="B19" s="6">
        <v>45220</v>
      </c>
      <c r="C19" s="6">
        <v>45224</v>
      </c>
      <c r="D19" s="4">
        <v>3007.44</v>
      </c>
      <c r="E19" s="4" t="str">
        <f>VLOOKUP(A19,HOP!A:L,12,0)</f>
        <v>3007.44</v>
      </c>
      <c r="F19" s="4" t="str">
        <f>VLOOKUP(A19,HOP!A:C,3,0)</f>
        <v>3936134</v>
      </c>
      <c r="G19" s="4">
        <f t="shared" si="0"/>
        <v>0</v>
      </c>
      <c r="H19" s="4" t="str">
        <f t="shared" si="1"/>
        <v>，3936134</v>
      </c>
      <c r="I19" s="4" t="str">
        <f>VLOOKUP(A19,HOP!A:U,21,0)</f>
        <v>直连</v>
      </c>
    </row>
    <row r="20" s="4" customFormat="1" hidden="1" spans="1:9">
      <c r="A20" s="5">
        <v>999226835377941</v>
      </c>
      <c r="B20" s="6">
        <v>45221</v>
      </c>
      <c r="C20" s="6">
        <v>45224</v>
      </c>
      <c r="D20" s="4">
        <v>4915.32</v>
      </c>
      <c r="E20" s="4" t="str">
        <f>VLOOKUP(A20,HOP!A:L,12,0)</f>
        <v>4915.32</v>
      </c>
      <c r="F20" s="4" t="str">
        <f>VLOOKUP(A20,HOP!A:C,3,0)</f>
        <v>3946161</v>
      </c>
      <c r="G20" s="4">
        <f t="shared" si="0"/>
        <v>0</v>
      </c>
      <c r="H20" s="4" t="str">
        <f t="shared" si="1"/>
        <v>，3946161</v>
      </c>
      <c r="I20" s="4" t="str">
        <f>VLOOKUP(A20,HOP!A:U,21,0)</f>
        <v>直连</v>
      </c>
    </row>
    <row r="21" s="4" customFormat="1" spans="1:9">
      <c r="A21" s="5">
        <v>999226843918305</v>
      </c>
      <c r="B21" s="6">
        <v>45223</v>
      </c>
      <c r="C21" s="6">
        <v>45224</v>
      </c>
      <c r="D21" s="4">
        <v>2692.37</v>
      </c>
      <c r="E21" s="4" t="str">
        <f>VLOOKUP(A21,HOP!A:L,12,0)</f>
        <v>2692.40</v>
      </c>
      <c r="F21" s="4" t="str">
        <f>VLOOKUP(A21,HOP!A:C,3,0)</f>
        <v>3950716</v>
      </c>
      <c r="G21" s="4">
        <f t="shared" si="0"/>
        <v>-0.0300000000002001</v>
      </c>
      <c r="H21" s="4" t="str">
        <f t="shared" si="1"/>
        <v>，3950716</v>
      </c>
      <c r="I21" s="4" t="str">
        <f>VLOOKUP(A21,HOP!A:U,21,0)</f>
        <v>直连</v>
      </c>
    </row>
    <row r="22" s="4" customFormat="1" hidden="1" spans="1:9">
      <c r="A22" s="5">
        <v>999226920952643</v>
      </c>
      <c r="B22" s="6">
        <v>45221</v>
      </c>
      <c r="C22" s="6">
        <v>45224</v>
      </c>
      <c r="D22" s="4">
        <v>2023.47</v>
      </c>
      <c r="E22" s="4" t="str">
        <f>VLOOKUP(A22,HOP!A:L,12,0)</f>
        <v>2023.47</v>
      </c>
      <c r="F22" s="4" t="str">
        <f>VLOOKUP(A22,HOP!A:C,3,0)</f>
        <v>3972802</v>
      </c>
      <c r="G22" s="4">
        <f t="shared" si="0"/>
        <v>0</v>
      </c>
      <c r="H22" s="4" t="str">
        <f t="shared" si="1"/>
        <v>，3972802</v>
      </c>
      <c r="I22" s="4" t="str">
        <f>VLOOKUP(A22,HOP!A:U,21,0)</f>
        <v>直连</v>
      </c>
    </row>
    <row r="23" s="4" customFormat="1" hidden="1" spans="1:9">
      <c r="A23" s="5">
        <v>999226921146786</v>
      </c>
      <c r="B23" s="6">
        <v>45223</v>
      </c>
      <c r="C23" s="6">
        <v>45224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999226927888654</v>
      </c>
      <c r="B24" s="6">
        <v>45223</v>
      </c>
      <c r="C24" s="6">
        <v>45224</v>
      </c>
      <c r="D24" s="4">
        <v>838.3</v>
      </c>
      <c r="E24" s="4" t="str">
        <f>VLOOKUP(A24,HOP!A:L,12,0)</f>
        <v>838.33</v>
      </c>
      <c r="F24" s="4" t="str">
        <f>VLOOKUP(A24,HOP!A:C,3,0)</f>
        <v>3975525</v>
      </c>
      <c r="G24" s="4">
        <f t="shared" si="0"/>
        <v>-0.0300000000000864</v>
      </c>
      <c r="H24" s="4" t="str">
        <f t="shared" si="1"/>
        <v>，3975525</v>
      </c>
      <c r="I24" s="4" t="str">
        <f>VLOOKUP(A24,HOP!A:U,21,0)</f>
        <v>直连</v>
      </c>
    </row>
    <row r="25" s="4" customFormat="1" hidden="1" spans="1:9">
      <c r="A25" s="5">
        <v>999226930107160</v>
      </c>
      <c r="B25" s="6">
        <v>45221</v>
      </c>
      <c r="C25" s="6">
        <v>45224</v>
      </c>
      <c r="D25" s="4">
        <v>5506.62</v>
      </c>
      <c r="E25" s="4" t="str">
        <f>VLOOKUP(A25,HOP!A:L,12,0)</f>
        <v>5506.62</v>
      </c>
      <c r="F25" s="4" t="str">
        <f>VLOOKUP(A25,HOP!A:C,3,0)</f>
        <v>3977002</v>
      </c>
      <c r="G25" s="4">
        <f t="shared" si="0"/>
        <v>0</v>
      </c>
      <c r="H25" s="4" t="str">
        <f t="shared" si="1"/>
        <v>，3977002</v>
      </c>
      <c r="I25" s="4" t="str">
        <f>VLOOKUP(A25,HOP!A:U,21,0)</f>
        <v>直连</v>
      </c>
    </row>
    <row r="26" s="4" customFormat="1" hidden="1" spans="1:9">
      <c r="A26" s="5">
        <v>999227005277828</v>
      </c>
      <c r="B26" s="6">
        <v>45223</v>
      </c>
      <c r="C26" s="6">
        <v>45224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999227050279310</v>
      </c>
      <c r="B27" s="6">
        <v>45223</v>
      </c>
      <c r="C27" s="6">
        <v>45224</v>
      </c>
      <c r="D27" s="4">
        <v>508.63</v>
      </c>
      <c r="E27" s="4" t="str">
        <f>VLOOKUP(A27,HOP!A:L,12,0)</f>
        <v>508.63</v>
      </c>
      <c r="F27" s="4" t="str">
        <f>VLOOKUP(A27,HOP!A:C,3,0)</f>
        <v>3989781</v>
      </c>
      <c r="G27" s="4">
        <f t="shared" si="0"/>
        <v>0</v>
      </c>
      <c r="H27" s="4" t="str">
        <f t="shared" si="1"/>
        <v>，3989781</v>
      </c>
      <c r="I27" s="4" t="str">
        <f>VLOOKUP(A27,HOP!A:U,21,0)</f>
        <v>直连</v>
      </c>
    </row>
    <row r="28" s="4" customFormat="1" hidden="1" spans="1:9">
      <c r="A28" s="5">
        <v>999227103505060</v>
      </c>
      <c r="B28" s="6">
        <v>45219</v>
      </c>
      <c r="C28" s="6">
        <v>45224</v>
      </c>
      <c r="D28" s="4">
        <v>5851.8</v>
      </c>
      <c r="E28" s="4" t="str">
        <f>VLOOKUP(A28,HOP!A:L,12,0)</f>
        <v>5851.80</v>
      </c>
      <c r="F28" s="4" t="str">
        <f>VLOOKUP(A28,HOP!A:C,3,0)</f>
        <v>4004204</v>
      </c>
      <c r="G28" s="4">
        <f t="shared" si="0"/>
        <v>0</v>
      </c>
      <c r="H28" s="4" t="str">
        <f t="shared" si="1"/>
        <v>，4004204</v>
      </c>
      <c r="I28" s="4" t="str">
        <f>VLOOKUP(A28,HOP!A:U,21,0)</f>
        <v>直连</v>
      </c>
    </row>
    <row r="29" s="4" customFormat="1" hidden="1" spans="1:9">
      <c r="A29" s="5">
        <v>999227109865519</v>
      </c>
      <c r="B29" s="6">
        <v>45223</v>
      </c>
      <c r="C29" s="6">
        <v>45224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999227110534049</v>
      </c>
      <c r="B30" s="6">
        <v>45223</v>
      </c>
      <c r="C30" s="6">
        <v>45224</v>
      </c>
      <c r="D30" s="4">
        <v>400.8</v>
      </c>
      <c r="E30" s="4" t="str">
        <f>VLOOKUP(A30,HOP!A:L,12,0)</f>
        <v>400.80</v>
      </c>
      <c r="F30" s="4" t="str">
        <f>VLOOKUP(A30,HOP!A:C,3,0)</f>
        <v>4008783</v>
      </c>
      <c r="G30" s="4">
        <f t="shared" si="0"/>
        <v>0</v>
      </c>
      <c r="H30" s="4" t="str">
        <f t="shared" si="1"/>
        <v>，4008783</v>
      </c>
      <c r="I30" s="4" t="str">
        <f>VLOOKUP(A30,HOP!A:U,21,0)</f>
        <v>直连</v>
      </c>
    </row>
    <row r="31" s="4" customFormat="1" hidden="1" spans="1:9">
      <c r="A31" s="5">
        <v>999227112014038</v>
      </c>
      <c r="B31" s="6">
        <v>45223</v>
      </c>
      <c r="C31" s="6">
        <v>45224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999227113657982</v>
      </c>
      <c r="B32" s="6">
        <v>45221</v>
      </c>
      <c r="C32" s="6">
        <v>45224</v>
      </c>
      <c r="D32" s="4">
        <v>924.78</v>
      </c>
      <c r="E32" s="4" t="str">
        <f>VLOOKUP(A32,HOP!A:L,12,0)</f>
        <v>924.78</v>
      </c>
      <c r="F32" s="4" t="str">
        <f>VLOOKUP(A32,HOP!A:C,3,0)</f>
        <v>4010802</v>
      </c>
      <c r="G32" s="4">
        <f t="shared" si="0"/>
        <v>0</v>
      </c>
      <c r="H32" s="4" t="str">
        <f t="shared" si="1"/>
        <v>，4010802</v>
      </c>
      <c r="I32" s="4" t="str">
        <f>VLOOKUP(A32,HOP!A:U,21,0)</f>
        <v>直连</v>
      </c>
    </row>
    <row r="33" s="4" customFormat="1" hidden="1" spans="1:9">
      <c r="A33" s="5">
        <v>999227178866593</v>
      </c>
      <c r="B33" s="6">
        <v>45219</v>
      </c>
      <c r="C33" s="6">
        <v>45224</v>
      </c>
      <c r="D33" s="4">
        <v>10855.55</v>
      </c>
      <c r="E33" s="4" t="str">
        <f>VLOOKUP(A33,HOP!A:L,12,0)</f>
        <v>10855.55</v>
      </c>
      <c r="F33" s="4" t="str">
        <f>VLOOKUP(A33,HOP!A:C,3,0)</f>
        <v>4013827</v>
      </c>
      <c r="G33" s="4">
        <f t="shared" si="0"/>
        <v>0</v>
      </c>
      <c r="H33" s="4" t="str">
        <f t="shared" si="1"/>
        <v>，4013827</v>
      </c>
      <c r="I33" s="4" t="str">
        <f>VLOOKUP(A33,HOP!A:U,21,0)</f>
        <v>直连</v>
      </c>
    </row>
    <row r="34" s="4" customFormat="1" hidden="1" spans="1:9">
      <c r="A34" s="5">
        <v>999227180697879</v>
      </c>
      <c r="B34" s="6">
        <v>45222</v>
      </c>
      <c r="C34" s="6">
        <v>45224</v>
      </c>
      <c r="D34" s="4">
        <v>3020.94</v>
      </c>
      <c r="E34" s="4" t="str">
        <f>VLOOKUP(A34,HOP!A:L,12,0)</f>
        <v>3020.94</v>
      </c>
      <c r="F34" s="4" t="str">
        <f>VLOOKUP(A34,HOP!A:C,3,0)</f>
        <v>4014722</v>
      </c>
      <c r="G34" s="4">
        <f t="shared" si="0"/>
        <v>0</v>
      </c>
      <c r="H34" s="4" t="str">
        <f t="shared" si="1"/>
        <v>，4014722</v>
      </c>
      <c r="I34" s="4" t="str">
        <f>VLOOKUP(A34,HOP!A:U,21,0)</f>
        <v>直连</v>
      </c>
    </row>
    <row r="35" s="4" customFormat="1" hidden="1" spans="1:9">
      <c r="A35" s="5">
        <v>999227182944644</v>
      </c>
      <c r="B35" s="6">
        <v>45222</v>
      </c>
      <c r="C35" s="6">
        <v>45224</v>
      </c>
      <c r="D35" s="4">
        <v>1484.36</v>
      </c>
      <c r="E35" s="4" t="str">
        <f>VLOOKUP(A35,HOP!A:L,12,0)</f>
        <v>1484.36</v>
      </c>
      <c r="F35" s="4" t="str">
        <f>VLOOKUP(A35,HOP!A:C,3,0)</f>
        <v>4015707</v>
      </c>
      <c r="G35" s="4">
        <f t="shared" si="0"/>
        <v>0</v>
      </c>
      <c r="H35" s="4" t="str">
        <f t="shared" si="1"/>
        <v>，4015707</v>
      </c>
      <c r="I35" s="4" t="str">
        <f>VLOOKUP(A35,HOP!A:U,21,0)</f>
        <v>直连</v>
      </c>
    </row>
    <row r="36" s="4" customFormat="1" hidden="1" spans="1:9">
      <c r="A36" s="5">
        <v>999227183309311</v>
      </c>
      <c r="B36" s="6">
        <v>45223</v>
      </c>
      <c r="C36" s="6">
        <v>45224</v>
      </c>
      <c r="D36" s="4">
        <v>1210.93</v>
      </c>
      <c r="E36" s="4" t="str">
        <f>VLOOKUP(A36,HOP!A:L,12,0)</f>
        <v>1210.93</v>
      </c>
      <c r="F36" s="4" t="str">
        <f>VLOOKUP(A36,HOP!A:C,3,0)</f>
        <v>4015955</v>
      </c>
      <c r="G36" s="4">
        <f t="shared" si="0"/>
        <v>0</v>
      </c>
      <c r="H36" s="4" t="str">
        <f t="shared" si="1"/>
        <v>，4015955</v>
      </c>
      <c r="I36" s="4" t="str">
        <f>VLOOKUP(A36,HOP!A:U,21,0)</f>
        <v>直连</v>
      </c>
    </row>
    <row r="37" s="4" customFormat="1" hidden="1" spans="1:9">
      <c r="A37" s="5">
        <v>999227193753076</v>
      </c>
      <c r="B37" s="6">
        <v>45221</v>
      </c>
      <c r="C37" s="6">
        <v>45224</v>
      </c>
      <c r="D37" s="4">
        <v>1695.69</v>
      </c>
      <c r="E37" s="4" t="str">
        <f>VLOOKUP(A37,HOP!A:L,12,0)</f>
        <v>1695.69</v>
      </c>
      <c r="F37" s="4" t="str">
        <f>VLOOKUP(A37,HOP!A:C,3,0)</f>
        <v>4025545</v>
      </c>
      <c r="G37" s="4">
        <f t="shared" si="0"/>
        <v>0</v>
      </c>
      <c r="H37" s="4" t="str">
        <f t="shared" si="1"/>
        <v>，4025545</v>
      </c>
      <c r="I37" s="4" t="str">
        <f>VLOOKUP(A37,HOP!A:U,21,0)</f>
        <v>直采</v>
      </c>
    </row>
    <row r="38" s="4" customFormat="1" hidden="1" spans="1:9">
      <c r="A38" s="5">
        <v>999227194042483</v>
      </c>
      <c r="B38" s="6">
        <v>45222</v>
      </c>
      <c r="C38" s="6">
        <v>45224</v>
      </c>
      <c r="D38" s="4">
        <v>195.46</v>
      </c>
      <c r="E38" s="4" t="str">
        <f>VLOOKUP(A38,HOP!A:L,12,0)</f>
        <v>195.46</v>
      </c>
      <c r="F38" s="4" t="str">
        <f>VLOOKUP(A38,HOP!A:C,3,0)</f>
        <v>4025828</v>
      </c>
      <c r="G38" s="4">
        <f t="shared" si="0"/>
        <v>0</v>
      </c>
      <c r="H38" s="4" t="str">
        <f t="shared" si="1"/>
        <v>，4025828</v>
      </c>
      <c r="I38" s="4" t="str">
        <f>VLOOKUP(A38,HOP!A:U,21,0)</f>
        <v>直连</v>
      </c>
    </row>
    <row r="39" s="4" customFormat="1" hidden="1" spans="1:9">
      <c r="A39" s="5">
        <v>999227195152859</v>
      </c>
      <c r="B39" s="6">
        <v>45220</v>
      </c>
      <c r="C39" s="6">
        <v>45224</v>
      </c>
      <c r="D39" s="4">
        <v>1794.48</v>
      </c>
      <c r="E39" s="4" t="str">
        <f>VLOOKUP(A39,HOP!A:L,12,0)</f>
        <v>1794.48</v>
      </c>
      <c r="F39" s="4" t="str">
        <f>VLOOKUP(A39,HOP!A:C,3,0)</f>
        <v>4026992</v>
      </c>
      <c r="G39" s="4">
        <f t="shared" si="0"/>
        <v>0</v>
      </c>
      <c r="H39" s="4" t="str">
        <f t="shared" si="1"/>
        <v>，4026992</v>
      </c>
      <c r="I39" s="4" t="str">
        <f>VLOOKUP(A39,HOP!A:U,21,0)</f>
        <v>直连</v>
      </c>
    </row>
    <row r="40" s="4" customFormat="1" hidden="1" spans="1:9">
      <c r="A40" s="5">
        <v>999227255431423</v>
      </c>
      <c r="B40" s="6">
        <v>45223</v>
      </c>
      <c r="C40" s="6">
        <v>45224</v>
      </c>
      <c r="D40" s="4">
        <v>576.98</v>
      </c>
      <c r="E40" s="4" t="str">
        <f>VLOOKUP(A40,HOP!A:L,12,0)</f>
        <v>576.98</v>
      </c>
      <c r="F40" s="4" t="str">
        <f>VLOOKUP(A40,HOP!A:C,3,0)</f>
        <v>4028400</v>
      </c>
      <c r="G40" s="4">
        <f t="shared" si="0"/>
        <v>0</v>
      </c>
      <c r="H40" s="4" t="str">
        <f t="shared" si="1"/>
        <v>，4028400</v>
      </c>
      <c r="I40" s="4" t="str">
        <f>VLOOKUP(A40,HOP!A:U,21,0)</f>
        <v>直采</v>
      </c>
    </row>
    <row r="41" s="4" customFormat="1" hidden="1" spans="1:9">
      <c r="A41" s="5">
        <v>999227289274006</v>
      </c>
      <c r="B41" s="6">
        <v>45219</v>
      </c>
      <c r="C41" s="6">
        <v>45224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VLOOKUP(A41,HOP!A:U,21,0)</f>
        <v>#N/A</v>
      </c>
    </row>
    <row r="42" s="4" customFormat="1" hidden="1" spans="1:9">
      <c r="A42" s="5">
        <v>999227291011659</v>
      </c>
      <c r="B42" s="6">
        <v>45223</v>
      </c>
      <c r="C42" s="6">
        <v>45224</v>
      </c>
      <c r="D42" s="4">
        <v>2501.18</v>
      </c>
      <c r="E42" s="4" t="str">
        <f>VLOOKUP(A42,HOP!A:L,12,0)</f>
        <v>2501.18</v>
      </c>
      <c r="F42" s="4" t="str">
        <f>VLOOKUP(A42,HOP!A:C,3,0)</f>
        <v>4037145</v>
      </c>
      <c r="G42" s="4">
        <f t="shared" si="0"/>
        <v>0</v>
      </c>
      <c r="H42" s="4" t="str">
        <f t="shared" si="1"/>
        <v>，4037145</v>
      </c>
      <c r="I42" s="4" t="str">
        <f>VLOOKUP(A42,HOP!A:U,21,0)</f>
        <v>直连</v>
      </c>
    </row>
    <row r="43" s="4" customFormat="1" hidden="1" spans="1:9">
      <c r="A43" s="5">
        <v>999227301876250</v>
      </c>
      <c r="B43" s="6">
        <v>45221</v>
      </c>
      <c r="C43" s="6">
        <v>45224</v>
      </c>
      <c r="D43" s="4">
        <v>918.67</v>
      </c>
      <c r="E43" s="4" t="str">
        <f>VLOOKUP(A43,HOP!A:L,12,0)</f>
        <v>918.67</v>
      </c>
      <c r="F43" s="4" t="str">
        <f>VLOOKUP(A43,HOP!A:C,3,0)</f>
        <v>4040750</v>
      </c>
      <c r="G43" s="4">
        <f t="shared" si="0"/>
        <v>0</v>
      </c>
      <c r="H43" s="4" t="str">
        <f t="shared" si="1"/>
        <v>，4040750</v>
      </c>
      <c r="I43" s="4" t="str">
        <f>VLOOKUP(A43,HOP!A:U,21,0)</f>
        <v>直连</v>
      </c>
    </row>
    <row r="44" s="4" customFormat="1" spans="1:9">
      <c r="A44" s="5">
        <v>999227303067271</v>
      </c>
      <c r="B44" s="6">
        <v>45223</v>
      </c>
      <c r="C44" s="6">
        <v>45224</v>
      </c>
      <c r="D44" s="4">
        <v>1256.2</v>
      </c>
      <c r="E44" s="4" t="str">
        <f>VLOOKUP(A44,HOP!A:L,12,0)</f>
        <v>1256.22</v>
      </c>
      <c r="F44" s="4" t="str">
        <f>VLOOKUP(A44,HOP!A:C,3,0)</f>
        <v>4041339</v>
      </c>
      <c r="G44" s="4">
        <f t="shared" si="0"/>
        <v>-0.0199999999999818</v>
      </c>
      <c r="H44" s="4" t="str">
        <f t="shared" si="1"/>
        <v>，4041339</v>
      </c>
      <c r="I44" s="4" t="str">
        <f>VLOOKUP(A44,HOP!A:U,21,0)</f>
        <v>直连</v>
      </c>
    </row>
    <row r="45" s="4" customFormat="1" hidden="1" spans="1:9">
      <c r="A45" s="5">
        <v>999227320301084</v>
      </c>
      <c r="B45" s="6">
        <v>45222</v>
      </c>
      <c r="C45" s="6">
        <v>45224</v>
      </c>
      <c r="D45" s="4">
        <v>2443.44</v>
      </c>
      <c r="E45" s="4" t="str">
        <f>VLOOKUP(A45,HOP!A:L,12,0)</f>
        <v>2443.44</v>
      </c>
      <c r="F45" s="4" t="str">
        <f>VLOOKUP(A45,HOP!A:C,3,0)</f>
        <v>4047200</v>
      </c>
      <c r="G45" s="4">
        <f t="shared" si="0"/>
        <v>0</v>
      </c>
      <c r="H45" s="4" t="str">
        <f t="shared" si="1"/>
        <v>，4047200</v>
      </c>
      <c r="I45" s="4" t="str">
        <f>VLOOKUP(A45,HOP!A:U,21,0)</f>
        <v>直连</v>
      </c>
    </row>
    <row r="46" s="4" customFormat="1" hidden="1" spans="1:9">
      <c r="A46" s="5">
        <v>999227338289190</v>
      </c>
      <c r="B46" s="6">
        <v>45222</v>
      </c>
      <c r="C46" s="6">
        <v>45224</v>
      </c>
      <c r="D46" s="4">
        <v>3095.5</v>
      </c>
      <c r="E46" s="4" t="str">
        <f>VLOOKUP(A46,HOP!A:L,12,0)</f>
        <v>3095.50</v>
      </c>
      <c r="F46" s="4" t="str">
        <f>VLOOKUP(A46,HOP!A:C,3,0)</f>
        <v>4055854</v>
      </c>
      <c r="G46" s="4">
        <f t="shared" si="0"/>
        <v>0</v>
      </c>
      <c r="H46" s="4" t="str">
        <f t="shared" si="1"/>
        <v>，4055854</v>
      </c>
      <c r="I46" s="4" t="str">
        <f>VLOOKUP(A46,HOP!A:U,21,0)</f>
        <v>直连</v>
      </c>
    </row>
    <row r="47" s="4" customFormat="1" hidden="1" spans="1:9">
      <c r="A47" s="5">
        <v>999227341564052</v>
      </c>
      <c r="B47" s="6">
        <v>45221</v>
      </c>
      <c r="C47" s="6">
        <v>45224</v>
      </c>
      <c r="D47" s="4">
        <v>1430.55</v>
      </c>
      <c r="E47" s="4" t="str">
        <f>VLOOKUP(A47,HOP!A:L,12,0)</f>
        <v>1430.55</v>
      </c>
      <c r="F47" s="4" t="str">
        <f>VLOOKUP(A47,HOP!A:C,3,0)</f>
        <v>4056529</v>
      </c>
      <c r="G47" s="4">
        <f t="shared" si="0"/>
        <v>0</v>
      </c>
      <c r="H47" s="4" t="str">
        <f t="shared" si="1"/>
        <v>，4056529</v>
      </c>
      <c r="I47" s="4" t="str">
        <f>VLOOKUP(A47,HOP!A:U,21,0)</f>
        <v>直连</v>
      </c>
    </row>
    <row r="48" s="4" customFormat="1" hidden="1" spans="1:9">
      <c r="A48" s="5">
        <v>999227349412981</v>
      </c>
      <c r="B48" s="6">
        <v>45221</v>
      </c>
      <c r="C48" s="6">
        <v>45224</v>
      </c>
      <c r="D48" s="4">
        <v>1758.36</v>
      </c>
      <c r="E48" s="4" t="str">
        <f>VLOOKUP(A48,HOP!A:L,12,0)</f>
        <v>1758.36</v>
      </c>
      <c r="F48" s="4" t="str">
        <f>VLOOKUP(A48,HOP!A:C,3,0)</f>
        <v>4059107</v>
      </c>
      <c r="G48" s="4">
        <f t="shared" si="0"/>
        <v>0</v>
      </c>
      <c r="H48" s="4" t="str">
        <f t="shared" si="1"/>
        <v>，4059107</v>
      </c>
      <c r="I48" s="4" t="str">
        <f>VLOOKUP(A48,HOP!A:U,21,0)</f>
        <v>直连</v>
      </c>
    </row>
    <row r="49" s="4" customFormat="1" hidden="1" spans="1:9">
      <c r="A49" s="5">
        <v>999227351066751</v>
      </c>
      <c r="B49" s="6">
        <v>45216</v>
      </c>
      <c r="C49" s="6">
        <v>45224</v>
      </c>
      <c r="D49" s="4">
        <v>6679.92</v>
      </c>
      <c r="E49" s="4" t="str">
        <f>VLOOKUP(A49,HOP!A:L,12,0)</f>
        <v>6679.92</v>
      </c>
      <c r="F49" s="4" t="str">
        <f>VLOOKUP(A49,HOP!A:C,3,0)</f>
        <v>4059645</v>
      </c>
      <c r="G49" s="4">
        <f t="shared" si="0"/>
        <v>0</v>
      </c>
      <c r="H49" s="4" t="str">
        <f t="shared" si="1"/>
        <v>，4059645</v>
      </c>
      <c r="I49" s="4" t="str">
        <f>VLOOKUP(A49,HOP!A:U,21,0)</f>
        <v>直连</v>
      </c>
    </row>
    <row r="50" s="4" customFormat="1" hidden="1" spans="1:9">
      <c r="A50" s="5">
        <v>999227352296506</v>
      </c>
      <c r="B50" s="6">
        <v>45222</v>
      </c>
      <c r="C50" s="6">
        <v>45224</v>
      </c>
      <c r="D50" s="4">
        <v>1115.64</v>
      </c>
      <c r="E50" s="4" t="str">
        <f>VLOOKUP(A50,HOP!A:L,12,0)</f>
        <v>1115.64</v>
      </c>
      <c r="F50" s="4" t="str">
        <f>VLOOKUP(A50,HOP!A:C,3,0)</f>
        <v>4060244</v>
      </c>
      <c r="G50" s="4">
        <f t="shared" si="0"/>
        <v>0</v>
      </c>
      <c r="H50" s="4" t="str">
        <f t="shared" si="1"/>
        <v>，4060244</v>
      </c>
      <c r="I50" s="4" t="str">
        <f>VLOOKUP(A50,HOP!A:U,21,0)</f>
        <v>直采</v>
      </c>
    </row>
    <row r="51" s="4" customFormat="1" spans="1:9">
      <c r="A51" s="5">
        <v>999227354914609</v>
      </c>
      <c r="B51" s="6">
        <v>45217</v>
      </c>
      <c r="C51" s="6">
        <v>45224</v>
      </c>
      <c r="D51" s="4">
        <v>4124.12</v>
      </c>
      <c r="E51" s="4" t="str">
        <f>VLOOKUP(A51,HOP!A:L,12,0)</f>
        <v>4124.33</v>
      </c>
      <c r="F51" s="4" t="str">
        <f>VLOOKUP(A51,HOP!A:C,3,0)</f>
        <v>4061422</v>
      </c>
      <c r="G51" s="4">
        <f t="shared" si="0"/>
        <v>-0.210000000000036</v>
      </c>
      <c r="H51" s="4" t="str">
        <f t="shared" si="1"/>
        <v>，4061422</v>
      </c>
      <c r="I51" s="4" t="str">
        <f>VLOOKUP(A51,HOP!A:U,21,0)</f>
        <v>直连</v>
      </c>
    </row>
    <row r="52" s="4" customFormat="1" hidden="1" spans="1:9">
      <c r="A52" s="5">
        <v>999227376435125</v>
      </c>
      <c r="B52" s="6">
        <v>45223</v>
      </c>
      <c r="C52" s="6">
        <v>45224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0"/>
        <v>#N/A</v>
      </c>
      <c r="H52" s="4" t="e">
        <f t="shared" si="1"/>
        <v>#N/A</v>
      </c>
      <c r="I52" s="4" t="e">
        <f>VLOOKUP(A52,HOP!A:U,21,0)</f>
        <v>#N/A</v>
      </c>
    </row>
    <row r="53" s="4" customFormat="1" hidden="1" spans="1:9">
      <c r="A53" s="5">
        <v>999227377678858</v>
      </c>
      <c r="B53" s="6">
        <v>45223</v>
      </c>
      <c r="C53" s="6">
        <v>45224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 t="shared" si="1"/>
        <v>#N/A</v>
      </c>
      <c r="I53" s="4" t="e">
        <f>VLOOKUP(A53,HOP!A:U,21,0)</f>
        <v>#N/A</v>
      </c>
    </row>
    <row r="54" s="4" customFormat="1" hidden="1" spans="1:9">
      <c r="A54" s="5">
        <v>999227378451238</v>
      </c>
      <c r="B54" s="6">
        <v>45223</v>
      </c>
      <c r="C54" s="6">
        <v>45224</v>
      </c>
      <c r="D54" s="4">
        <v>390.42</v>
      </c>
      <c r="E54" s="4" t="str">
        <f>VLOOKUP(A54,HOP!A:L,12,0)</f>
        <v>390.42</v>
      </c>
      <c r="F54" s="4" t="str">
        <f>VLOOKUP(A54,HOP!A:C,3,0)</f>
        <v>4064420</v>
      </c>
      <c r="G54" s="4">
        <f t="shared" si="0"/>
        <v>0</v>
      </c>
      <c r="H54" s="4" t="str">
        <f t="shared" si="1"/>
        <v>，4064420</v>
      </c>
      <c r="I54" s="4" t="str">
        <f>VLOOKUP(A54,HOP!A:U,21,0)</f>
        <v>直连</v>
      </c>
    </row>
    <row r="55" s="4" customFormat="1" hidden="1" spans="1:9">
      <c r="A55" s="5">
        <v>999227380839168</v>
      </c>
      <c r="B55" s="6">
        <v>45223</v>
      </c>
      <c r="C55" s="6">
        <v>45224</v>
      </c>
      <c r="D55" s="4">
        <v>412.61</v>
      </c>
      <c r="E55" s="4" t="str">
        <f>VLOOKUP(A55,HOP!A:L,12,0)</f>
        <v>412.61</v>
      </c>
      <c r="F55" s="4" t="str">
        <f>VLOOKUP(A55,HOP!A:C,3,0)</f>
        <v>4065339</v>
      </c>
      <c r="G55" s="4">
        <f t="shared" si="0"/>
        <v>0</v>
      </c>
      <c r="H55" s="4" t="str">
        <f t="shared" si="1"/>
        <v>，4065339</v>
      </c>
      <c r="I55" s="4" t="str">
        <f>VLOOKUP(A55,HOP!A:U,21,0)</f>
        <v>直连</v>
      </c>
    </row>
    <row r="56" s="4" customFormat="1" hidden="1" spans="1:9">
      <c r="A56" s="5">
        <v>999227381280955</v>
      </c>
      <c r="B56" s="6">
        <v>45220</v>
      </c>
      <c r="C56" s="6">
        <v>45224</v>
      </c>
      <c r="D56" s="4">
        <v>1183.64</v>
      </c>
      <c r="E56" s="4" t="str">
        <f>VLOOKUP(A56,HOP!A:L,12,0)</f>
        <v>1183.64</v>
      </c>
      <c r="F56" s="4" t="str">
        <f>VLOOKUP(A56,HOP!A:C,3,0)</f>
        <v>4065599</v>
      </c>
      <c r="G56" s="4">
        <f t="shared" si="0"/>
        <v>0</v>
      </c>
      <c r="H56" s="4" t="str">
        <f t="shared" si="1"/>
        <v>，4065599</v>
      </c>
      <c r="I56" s="4" t="str">
        <f>VLOOKUP(A56,HOP!A:U,21,0)</f>
        <v>直采</v>
      </c>
    </row>
    <row r="57" s="4" customFormat="1" hidden="1" spans="1:9">
      <c r="A57" s="5">
        <v>999227404350824</v>
      </c>
      <c r="B57" s="6">
        <v>45223</v>
      </c>
      <c r="C57" s="6">
        <v>45224</v>
      </c>
      <c r="D57" s="4">
        <v>646.14</v>
      </c>
      <c r="E57" s="4" t="str">
        <f>VLOOKUP(A57,HOP!A:L,12,0)</f>
        <v>646.14</v>
      </c>
      <c r="F57" s="4" t="str">
        <f>VLOOKUP(A57,HOP!A:C,3,0)</f>
        <v>4070668</v>
      </c>
      <c r="G57" s="4">
        <f t="shared" si="0"/>
        <v>0</v>
      </c>
      <c r="H57" s="4" t="str">
        <f t="shared" si="1"/>
        <v>，4070668</v>
      </c>
      <c r="I57" s="4" t="str">
        <f>VLOOKUP(A57,HOP!A:U,21,0)</f>
        <v>直连</v>
      </c>
    </row>
    <row r="58" s="4" customFormat="1" hidden="1" spans="1:9">
      <c r="A58" s="5">
        <v>999227405152815</v>
      </c>
      <c r="B58" s="6">
        <v>45220</v>
      </c>
      <c r="C58" s="6">
        <v>45224</v>
      </c>
      <c r="D58" s="4">
        <v>2028.2</v>
      </c>
      <c r="E58" s="4" t="str">
        <f>VLOOKUP(A58,HOP!A:L,12,0)</f>
        <v>2028.20</v>
      </c>
      <c r="F58" s="4" t="str">
        <f>VLOOKUP(A58,HOP!A:C,3,0)</f>
        <v>4070889</v>
      </c>
      <c r="G58" s="4">
        <f t="shared" si="0"/>
        <v>0</v>
      </c>
      <c r="H58" s="4" t="str">
        <f t="shared" si="1"/>
        <v>，4070889</v>
      </c>
      <c r="I58" s="4" t="str">
        <f>VLOOKUP(A58,HOP!A:U,21,0)</f>
        <v>直采</v>
      </c>
    </row>
    <row r="59" s="4" customFormat="1" hidden="1" spans="1:9">
      <c r="A59" s="5">
        <v>999227407920559</v>
      </c>
      <c r="B59" s="6">
        <v>45223</v>
      </c>
      <c r="C59" s="6">
        <v>45224</v>
      </c>
      <c r="D59" s="4">
        <v>1250.33</v>
      </c>
      <c r="E59" s="4" t="str">
        <f>VLOOKUP(A59,HOP!A:L,12,0)</f>
        <v>1250.33</v>
      </c>
      <c r="F59" s="4" t="str">
        <f>VLOOKUP(A59,HOP!A:C,3,0)</f>
        <v>4071721</v>
      </c>
      <c r="G59" s="4">
        <f t="shared" si="0"/>
        <v>0</v>
      </c>
      <c r="H59" s="4" t="str">
        <f t="shared" si="1"/>
        <v>，4071721</v>
      </c>
      <c r="I59" s="4" t="str">
        <f>VLOOKUP(A59,HOP!A:U,21,0)</f>
        <v>直连</v>
      </c>
    </row>
    <row r="60" s="4" customFormat="1" hidden="1" spans="1:9">
      <c r="A60" s="5">
        <v>999227408504493</v>
      </c>
      <c r="B60" s="6">
        <v>45222</v>
      </c>
      <c r="C60" s="6">
        <v>45224</v>
      </c>
      <c r="D60" s="4">
        <v>1236.99</v>
      </c>
      <c r="E60" s="4" t="str">
        <f>VLOOKUP(A60,HOP!A:L,12,0)</f>
        <v>1236.99</v>
      </c>
      <c r="F60" s="4" t="str">
        <f>VLOOKUP(A60,HOP!A:C,3,0)</f>
        <v>4072029</v>
      </c>
      <c r="G60" s="4">
        <f t="shared" si="0"/>
        <v>0</v>
      </c>
      <c r="H60" s="4" t="str">
        <f t="shared" si="1"/>
        <v>，4072029</v>
      </c>
      <c r="I60" s="4" t="str">
        <f>VLOOKUP(A60,HOP!A:U,21,0)</f>
        <v>直连</v>
      </c>
    </row>
    <row r="61" s="4" customFormat="1" hidden="1" spans="1:9">
      <c r="A61" s="5">
        <v>999227410953824</v>
      </c>
      <c r="B61" s="6">
        <v>45223</v>
      </c>
      <c r="C61" s="6">
        <v>45224</v>
      </c>
      <c r="D61" s="4">
        <v>379.51</v>
      </c>
      <c r="E61" s="4" t="str">
        <f>VLOOKUP(A61,HOP!A:L,12,0)</f>
        <v>379.51</v>
      </c>
      <c r="F61" s="4" t="str">
        <f>VLOOKUP(A61,HOP!A:C,3,0)</f>
        <v>4073007</v>
      </c>
      <c r="G61" s="4">
        <f t="shared" si="0"/>
        <v>0</v>
      </c>
      <c r="H61" s="4" t="str">
        <f t="shared" si="1"/>
        <v>，4073007</v>
      </c>
      <c r="I61" s="4" t="str">
        <f>VLOOKUP(A61,HOP!A:U,21,0)</f>
        <v>直连</v>
      </c>
    </row>
    <row r="62" s="4" customFormat="1" spans="1:9">
      <c r="A62" s="5">
        <v>999227411275196</v>
      </c>
      <c r="B62" s="6">
        <v>45222</v>
      </c>
      <c r="C62" s="6">
        <v>45224</v>
      </c>
      <c r="D62" s="4">
        <v>1848.38</v>
      </c>
      <c r="E62" s="4" t="str">
        <f>VLOOKUP(A62,HOP!A:L,12,0)</f>
        <v>1848.58</v>
      </c>
      <c r="F62" s="4" t="str">
        <f>VLOOKUP(A62,HOP!A:C,3,0)</f>
        <v>4073113</v>
      </c>
      <c r="G62" s="4">
        <f t="shared" si="0"/>
        <v>-0.199999999999818</v>
      </c>
      <c r="H62" s="4" t="str">
        <f t="shared" si="1"/>
        <v>，4073113</v>
      </c>
      <c r="I62" s="4" t="str">
        <f>VLOOKUP(A62,HOP!A:U,21,0)</f>
        <v>直连</v>
      </c>
    </row>
    <row r="63" s="4" customFormat="1" hidden="1" spans="1:9">
      <c r="A63" s="5">
        <v>999227436674751</v>
      </c>
      <c r="B63" s="6">
        <v>45223</v>
      </c>
      <c r="C63" s="6">
        <v>45224</v>
      </c>
      <c r="D63" s="4">
        <v>273.45</v>
      </c>
      <c r="E63" s="4" t="str">
        <f>VLOOKUP(A63,HOP!A:L,12,0)</f>
        <v>273.45</v>
      </c>
      <c r="F63" s="4" t="str">
        <f>VLOOKUP(A63,HOP!A:C,3,0)</f>
        <v>4075147</v>
      </c>
      <c r="G63" s="4">
        <f t="shared" si="0"/>
        <v>0</v>
      </c>
      <c r="H63" s="4" t="str">
        <f t="shared" si="1"/>
        <v>，4075147</v>
      </c>
      <c r="I63" s="4" t="str">
        <f>VLOOKUP(A63,HOP!A:U,21,0)</f>
        <v>直采</v>
      </c>
    </row>
    <row r="64" s="4" customFormat="1" hidden="1" spans="1:9">
      <c r="A64" s="5">
        <v>999226747921976</v>
      </c>
      <c r="B64" s="6">
        <v>45221</v>
      </c>
      <c r="C64" s="6">
        <v>45224</v>
      </c>
      <c r="D64" s="4">
        <v>1276.92</v>
      </c>
      <c r="E64" s="4" t="str">
        <f>VLOOKUP(A64,HOP!A:L,12,0)</f>
        <v>1276.92</v>
      </c>
      <c r="F64" s="4" t="str">
        <f>VLOOKUP(A64,HOP!A:C,3,0)</f>
        <v>3915419</v>
      </c>
      <c r="G64" s="4">
        <f t="shared" si="0"/>
        <v>0</v>
      </c>
      <c r="H64" s="4" t="str">
        <f t="shared" si="1"/>
        <v>，3915419</v>
      </c>
      <c r="I64" s="4" t="str">
        <f>VLOOKUP(A64,HOP!A:U,21,0)</f>
        <v>直连</v>
      </c>
    </row>
    <row r="65" s="4" customFormat="1" hidden="1" spans="1:9">
      <c r="A65" s="5">
        <v>999227440048396</v>
      </c>
      <c r="B65" s="6">
        <v>45222</v>
      </c>
      <c r="C65" s="6">
        <v>45224</v>
      </c>
      <c r="D65" s="4">
        <v>762.72</v>
      </c>
      <c r="E65" s="4" t="str">
        <f>VLOOKUP(A65,HOP!A:L,12,0)</f>
        <v>762.72</v>
      </c>
      <c r="F65" s="4" t="str">
        <f>VLOOKUP(A65,HOP!A:C,3,0)</f>
        <v>4076446</v>
      </c>
      <c r="G65" s="4">
        <f t="shared" si="0"/>
        <v>0</v>
      </c>
      <c r="H65" s="4" t="str">
        <f t="shared" si="1"/>
        <v>，4076446</v>
      </c>
      <c r="I65" s="4" t="str">
        <f>VLOOKUP(A65,HOP!A:U,21,0)</f>
        <v>直连</v>
      </c>
    </row>
    <row r="66" s="4" customFormat="1" hidden="1" spans="1:9">
      <c r="A66" s="5">
        <v>999227440099522</v>
      </c>
      <c r="B66" s="6">
        <v>45217</v>
      </c>
      <c r="C66" s="6">
        <v>45224</v>
      </c>
      <c r="D66" s="4">
        <v>3377.36</v>
      </c>
      <c r="E66" s="4" t="str">
        <f>VLOOKUP(A66,HOP!A:L,12,0)</f>
        <v>3377.36</v>
      </c>
      <c r="F66" s="4" t="str">
        <f>VLOOKUP(A66,HOP!A:C,3,0)</f>
        <v>4076461</v>
      </c>
      <c r="G66" s="4">
        <f t="shared" si="0"/>
        <v>0</v>
      </c>
      <c r="H66" s="4" t="str">
        <f t="shared" si="1"/>
        <v>，4076461</v>
      </c>
      <c r="I66" s="4" t="str">
        <f>VLOOKUP(A66,HOP!A:U,21,0)</f>
        <v>直连</v>
      </c>
    </row>
    <row r="67" s="4" customFormat="1" hidden="1" spans="1:9">
      <c r="A67" s="5">
        <v>999227442005489</v>
      </c>
      <c r="B67" s="6">
        <v>45223</v>
      </c>
      <c r="C67" s="6">
        <v>45224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130" si="2">D67-E67</f>
        <v>#N/A</v>
      </c>
      <c r="H67" s="4" t="e">
        <f t="shared" ref="H67:H130" si="3">$H$1&amp;F67</f>
        <v>#N/A</v>
      </c>
      <c r="I67" s="4" t="e">
        <f>VLOOKUP(A67,HOP!A:U,21,0)</f>
        <v>#N/A</v>
      </c>
    </row>
    <row r="68" s="4" customFormat="1" hidden="1" spans="1:9">
      <c r="A68" s="5">
        <v>999227183699292</v>
      </c>
      <c r="B68" s="6">
        <v>45221</v>
      </c>
      <c r="C68" s="6">
        <v>45224</v>
      </c>
      <c r="D68" s="4">
        <v>3131.64</v>
      </c>
      <c r="E68" s="4" t="str">
        <f>VLOOKUP(A68,HOP!A:L,12,0)</f>
        <v>3131.64</v>
      </c>
      <c r="F68" s="4" t="str">
        <f>VLOOKUP(A68,HOP!A:C,3,0)</f>
        <v>4016243</v>
      </c>
      <c r="G68" s="4">
        <f t="shared" si="2"/>
        <v>0</v>
      </c>
      <c r="H68" s="4" t="str">
        <f t="shared" si="3"/>
        <v>，4016243</v>
      </c>
      <c r="I68" s="4" t="str">
        <f>VLOOKUP(A68,HOP!A:U,21,0)</f>
        <v>直连</v>
      </c>
    </row>
    <row r="69" s="4" customFormat="1" hidden="1" spans="1:9">
      <c r="A69" s="5">
        <v>999227447201015</v>
      </c>
      <c r="B69" s="6">
        <v>45223</v>
      </c>
      <c r="C69" s="6">
        <v>45224</v>
      </c>
      <c r="D69" s="4">
        <v>310.62</v>
      </c>
      <c r="E69" s="4" t="str">
        <f>VLOOKUP(A69,HOP!A:L,12,0)</f>
        <v>310.62</v>
      </c>
      <c r="F69" s="4" t="str">
        <f>VLOOKUP(A69,HOP!A:C,3,0)</f>
        <v>4079295</v>
      </c>
      <c r="G69" s="4">
        <f t="shared" si="2"/>
        <v>0</v>
      </c>
      <c r="H69" s="4" t="str">
        <f t="shared" si="3"/>
        <v>，4079295</v>
      </c>
      <c r="I69" s="4" t="str">
        <f>VLOOKUP(A69,HOP!A:U,21,0)</f>
        <v>直连</v>
      </c>
    </row>
    <row r="70" s="4" customFormat="1" hidden="1" spans="1:9">
      <c r="A70" s="5">
        <v>999227447493499</v>
      </c>
      <c r="B70" s="6">
        <v>45223</v>
      </c>
      <c r="C70" s="6">
        <v>45224</v>
      </c>
      <c r="D70" s="4">
        <v>310.62</v>
      </c>
      <c r="E70" s="4" t="str">
        <f>VLOOKUP(A70,HOP!A:L,12,0)</f>
        <v>310.62</v>
      </c>
      <c r="F70" s="4" t="str">
        <f>VLOOKUP(A70,HOP!A:C,3,0)</f>
        <v>4079350</v>
      </c>
      <c r="G70" s="4">
        <f t="shared" si="2"/>
        <v>0</v>
      </c>
      <c r="H70" s="4" t="str">
        <f t="shared" si="3"/>
        <v>，4079350</v>
      </c>
      <c r="I70" s="4" t="str">
        <f>VLOOKUP(A70,HOP!A:U,21,0)</f>
        <v>直连</v>
      </c>
    </row>
    <row r="71" s="4" customFormat="1" hidden="1" spans="1:9">
      <c r="A71" s="5">
        <v>999227946759517</v>
      </c>
      <c r="B71" s="6">
        <v>45222</v>
      </c>
      <c r="C71" s="6">
        <v>45224</v>
      </c>
      <c r="D71" s="4">
        <v>6801.4</v>
      </c>
      <c r="E71" s="4" t="str">
        <f>VLOOKUP(A71,HOP!A:L,12,0)</f>
        <v>6801.40</v>
      </c>
      <c r="F71" s="4" t="str">
        <f>VLOOKUP(A71,HOP!A:C,3,0)</f>
        <v>4082136</v>
      </c>
      <c r="G71" s="4">
        <f t="shared" si="2"/>
        <v>0</v>
      </c>
      <c r="H71" s="4" t="str">
        <f t="shared" si="3"/>
        <v>，4082136</v>
      </c>
      <c r="I71" s="4" t="str">
        <f>VLOOKUP(A71,HOP!A:U,21,0)</f>
        <v>直连</v>
      </c>
    </row>
    <row r="72" s="4" customFormat="1" spans="1:9">
      <c r="A72" s="5">
        <v>999227952411239</v>
      </c>
      <c r="B72" s="6">
        <v>45221</v>
      </c>
      <c r="C72" s="6">
        <v>45224</v>
      </c>
      <c r="D72" s="4">
        <v>350.09</v>
      </c>
      <c r="E72" s="4">
        <v>350.11</v>
      </c>
      <c r="F72" s="4" t="str">
        <f>VLOOKUP(A72,HOP!A:C,3,0)</f>
        <v>4084823</v>
      </c>
      <c r="G72" s="4">
        <f t="shared" si="2"/>
        <v>-0.0200000000000387</v>
      </c>
      <c r="H72" s="4" t="str">
        <f t="shared" si="3"/>
        <v>，4084823</v>
      </c>
      <c r="I72" s="4" t="str">
        <f>VLOOKUP(A72,HOP!A:U,21,0)</f>
        <v>直连</v>
      </c>
    </row>
    <row r="73" s="4" customFormat="1" hidden="1" spans="1:9">
      <c r="A73" s="5">
        <v>999227964323350</v>
      </c>
      <c r="B73" s="6">
        <v>45223</v>
      </c>
      <c r="C73" s="6">
        <v>45224</v>
      </c>
      <c r="D73" s="4">
        <v>1483.08</v>
      </c>
      <c r="E73" s="4" t="str">
        <f>VLOOKUP(A73,HOP!A:L,12,0)</f>
        <v>1483.08</v>
      </c>
      <c r="F73" s="4" t="str">
        <f>VLOOKUP(A73,HOP!A:C,3,0)</f>
        <v>4088326</v>
      </c>
      <c r="G73" s="4">
        <f t="shared" si="2"/>
        <v>0</v>
      </c>
      <c r="H73" s="4" t="str">
        <f t="shared" si="3"/>
        <v>，4088326</v>
      </c>
      <c r="I73" s="4" t="str">
        <f>VLOOKUP(A73,HOP!A:U,21,0)</f>
        <v>直连</v>
      </c>
    </row>
    <row r="74" s="4" customFormat="1" hidden="1" spans="1:9">
      <c r="A74" s="5">
        <v>999227965010892</v>
      </c>
      <c r="B74" s="6">
        <v>45223</v>
      </c>
      <c r="C74" s="6">
        <v>45224</v>
      </c>
      <c r="D74" s="4">
        <v>643.88</v>
      </c>
      <c r="E74" s="4" t="str">
        <f>VLOOKUP(A74,HOP!A:L,12,0)</f>
        <v>643.88</v>
      </c>
      <c r="F74" s="4" t="str">
        <f>VLOOKUP(A74,HOP!A:C,3,0)</f>
        <v>4088571</v>
      </c>
      <c r="G74" s="4">
        <f t="shared" si="2"/>
        <v>0</v>
      </c>
      <c r="H74" s="4" t="str">
        <f t="shared" si="3"/>
        <v>，4088571</v>
      </c>
      <c r="I74" s="4" t="str">
        <f>VLOOKUP(A74,HOP!A:U,21,0)</f>
        <v>直连</v>
      </c>
    </row>
    <row r="75" s="4" customFormat="1" hidden="1" spans="1:9">
      <c r="A75" s="5">
        <v>999227965071007</v>
      </c>
      <c r="B75" s="6">
        <v>45222</v>
      </c>
      <c r="C75" s="6">
        <v>45224</v>
      </c>
      <c r="D75" s="4">
        <v>2017.71</v>
      </c>
      <c r="E75" s="4" t="str">
        <f>VLOOKUP(A75,HOP!A:L,12,0)</f>
        <v>2017.71</v>
      </c>
      <c r="F75" s="4" t="str">
        <f>VLOOKUP(A75,HOP!A:C,3,0)</f>
        <v>4088597</v>
      </c>
      <c r="G75" s="4">
        <f t="shared" si="2"/>
        <v>0</v>
      </c>
      <c r="H75" s="4" t="str">
        <f t="shared" si="3"/>
        <v>，4088597</v>
      </c>
      <c r="I75" s="4" t="str">
        <f>VLOOKUP(A75,HOP!A:U,21,0)</f>
        <v>直采</v>
      </c>
    </row>
    <row r="76" s="4" customFormat="1" hidden="1" spans="1:9">
      <c r="A76" s="5">
        <v>999227971166771</v>
      </c>
      <c r="B76" s="6">
        <v>45221</v>
      </c>
      <c r="C76" s="6">
        <v>45224</v>
      </c>
      <c r="D76" s="4">
        <v>1965.96</v>
      </c>
      <c r="E76" s="4" t="str">
        <f>VLOOKUP(A76,HOP!A:L,12,0)</f>
        <v>1965.96</v>
      </c>
      <c r="F76" s="4" t="str">
        <f>VLOOKUP(A76,HOP!A:C,3,0)</f>
        <v>4091458</v>
      </c>
      <c r="G76" s="4">
        <f t="shared" si="2"/>
        <v>0</v>
      </c>
      <c r="H76" s="4" t="str">
        <f t="shared" si="3"/>
        <v>，4091458</v>
      </c>
      <c r="I76" s="4" t="str">
        <f>VLOOKUP(A76,HOP!A:U,21,0)</f>
        <v>直连</v>
      </c>
    </row>
    <row r="77" s="4" customFormat="1" hidden="1" spans="1:9">
      <c r="A77" s="5">
        <v>999227971701906</v>
      </c>
      <c r="B77" s="6">
        <v>45223</v>
      </c>
      <c r="C77" s="6">
        <v>45224</v>
      </c>
      <c r="D77" s="4">
        <v>311.9</v>
      </c>
      <c r="E77" s="4" t="str">
        <f>VLOOKUP(A77,HOP!A:L,12,0)</f>
        <v>311.90</v>
      </c>
      <c r="F77" s="4" t="str">
        <f>VLOOKUP(A77,HOP!A:C,3,0)</f>
        <v>4091729</v>
      </c>
      <c r="G77" s="4">
        <f t="shared" si="2"/>
        <v>0</v>
      </c>
      <c r="H77" s="4" t="str">
        <f t="shared" si="3"/>
        <v>，4091729</v>
      </c>
      <c r="I77" s="4" t="str">
        <f>VLOOKUP(A77,HOP!A:U,21,0)</f>
        <v>直连</v>
      </c>
    </row>
    <row r="78" s="4" customFormat="1" hidden="1" spans="1:9">
      <c r="A78" s="5">
        <v>999227980354860</v>
      </c>
      <c r="B78" s="6">
        <v>45222</v>
      </c>
      <c r="C78" s="6">
        <v>45224</v>
      </c>
      <c r="D78" s="4">
        <v>898.52</v>
      </c>
      <c r="E78" s="4" t="str">
        <f>VLOOKUP(A78,HOP!A:L,12,0)</f>
        <v>898.52</v>
      </c>
      <c r="F78" s="4" t="str">
        <f>VLOOKUP(A78,HOP!A:C,3,0)</f>
        <v>4093767</v>
      </c>
      <c r="G78" s="4">
        <f t="shared" si="2"/>
        <v>0</v>
      </c>
      <c r="H78" s="4" t="str">
        <f t="shared" si="3"/>
        <v>，4093767</v>
      </c>
      <c r="I78" s="4" t="str">
        <f>VLOOKUP(A78,HOP!A:U,21,0)</f>
        <v>直采</v>
      </c>
    </row>
    <row r="79" s="4" customFormat="1" hidden="1" spans="1:9">
      <c r="A79" s="5">
        <v>999227982879482</v>
      </c>
      <c r="B79" s="6">
        <v>45219</v>
      </c>
      <c r="C79" s="6">
        <v>45224</v>
      </c>
      <c r="D79" s="4">
        <v>775.02</v>
      </c>
      <c r="E79" s="4" t="str">
        <f>VLOOKUP(A79,HOP!A:L,12,0)</f>
        <v>775.02</v>
      </c>
      <c r="F79" s="4" t="str">
        <f>VLOOKUP(A79,HOP!A:C,3,0)</f>
        <v>4094795</v>
      </c>
      <c r="G79" s="4">
        <f t="shared" si="2"/>
        <v>0</v>
      </c>
      <c r="H79" s="4" t="str">
        <f t="shared" si="3"/>
        <v>，4094795</v>
      </c>
      <c r="I79" s="4" t="str">
        <f>VLOOKUP(A79,HOP!A:U,21,0)</f>
        <v>直连</v>
      </c>
    </row>
    <row r="80" s="4" customFormat="1" hidden="1" spans="1:9">
      <c r="A80" s="5">
        <v>999227984372491</v>
      </c>
      <c r="B80" s="6">
        <v>45219</v>
      </c>
      <c r="C80" s="6">
        <v>45224</v>
      </c>
      <c r="D80" s="4">
        <v>1916.7</v>
      </c>
      <c r="E80" s="4" t="str">
        <f>VLOOKUP(A80,HOP!A:L,12,0)</f>
        <v>1916.70</v>
      </c>
      <c r="F80" s="4" t="str">
        <f>VLOOKUP(A80,HOP!A:C,3,0)</f>
        <v>4095236</v>
      </c>
      <c r="G80" s="4">
        <f t="shared" si="2"/>
        <v>0</v>
      </c>
      <c r="H80" s="4" t="str">
        <f t="shared" si="3"/>
        <v>，4095236</v>
      </c>
      <c r="I80" s="4" t="str">
        <f>VLOOKUP(A80,HOP!A:U,21,0)</f>
        <v>直连</v>
      </c>
    </row>
    <row r="81" s="4" customFormat="1" hidden="1" spans="1:9">
      <c r="A81" s="5">
        <v>999227985425421</v>
      </c>
      <c r="B81" s="6">
        <v>45223</v>
      </c>
      <c r="C81" s="6">
        <v>45224</v>
      </c>
      <c r="D81" s="4">
        <v>345.42</v>
      </c>
      <c r="E81" s="4" t="str">
        <f>VLOOKUP(A81,HOP!A:L,12,0)</f>
        <v>345.42</v>
      </c>
      <c r="F81" s="4" t="str">
        <f>VLOOKUP(A81,HOP!A:C,3,0)</f>
        <v>4095709</v>
      </c>
      <c r="G81" s="4">
        <f t="shared" si="2"/>
        <v>0</v>
      </c>
      <c r="H81" s="4" t="str">
        <f t="shared" si="3"/>
        <v>，4095709</v>
      </c>
      <c r="I81" s="4" t="str">
        <f>VLOOKUP(A81,HOP!A:U,21,0)</f>
        <v>直连</v>
      </c>
    </row>
    <row r="82" s="4" customFormat="1" hidden="1" spans="1:9">
      <c r="A82" s="5">
        <v>999227994281130</v>
      </c>
      <c r="B82" s="6">
        <v>45222</v>
      </c>
      <c r="C82" s="6">
        <v>45224</v>
      </c>
      <c r="D82" s="4">
        <v>1557.03</v>
      </c>
      <c r="E82" s="4" t="str">
        <f>VLOOKUP(A82,HOP!A:L,12,0)</f>
        <v>1557.03</v>
      </c>
      <c r="F82" s="4" t="str">
        <f>VLOOKUP(A82,HOP!A:C,3,0)</f>
        <v>4098922</v>
      </c>
      <c r="G82" s="4">
        <f t="shared" si="2"/>
        <v>0</v>
      </c>
      <c r="H82" s="4" t="str">
        <f t="shared" si="3"/>
        <v>，4098922</v>
      </c>
      <c r="I82" s="4" t="str">
        <f>VLOOKUP(A82,HOP!A:U,21,0)</f>
        <v>直连</v>
      </c>
    </row>
    <row r="83" s="4" customFormat="1" hidden="1" spans="1:9">
      <c r="A83" s="5">
        <v>999227996603002</v>
      </c>
      <c r="B83" s="6">
        <v>45221</v>
      </c>
      <c r="C83" s="6">
        <v>45224</v>
      </c>
      <c r="D83" s="4">
        <v>2187.42</v>
      </c>
      <c r="E83" s="4" t="str">
        <f>VLOOKUP(A83,HOP!A:L,12,0)</f>
        <v>2187.42</v>
      </c>
      <c r="F83" s="4" t="str">
        <f>VLOOKUP(A83,HOP!A:C,3,0)</f>
        <v>4099606</v>
      </c>
      <c r="G83" s="4">
        <f t="shared" si="2"/>
        <v>0</v>
      </c>
      <c r="H83" s="4" t="str">
        <f t="shared" si="3"/>
        <v>，4099606</v>
      </c>
      <c r="I83" s="4" t="str">
        <f>VLOOKUP(A83,HOP!A:U,21,0)</f>
        <v>直连</v>
      </c>
    </row>
    <row r="84" s="4" customFormat="1" hidden="1" spans="1:9">
      <c r="A84" s="5">
        <v>999228004864619</v>
      </c>
      <c r="B84" s="6">
        <v>45223</v>
      </c>
      <c r="C84" s="6">
        <v>45224</v>
      </c>
      <c r="D84" s="4">
        <v>298.18</v>
      </c>
      <c r="E84" s="4" t="str">
        <f>VLOOKUP(A84,HOP!A:L,12,0)</f>
        <v>298.18</v>
      </c>
      <c r="F84" s="4" t="str">
        <f>VLOOKUP(A84,HOP!A:C,3,0)</f>
        <v>4101020</v>
      </c>
      <c r="G84" s="4">
        <f t="shared" si="2"/>
        <v>0</v>
      </c>
      <c r="H84" s="4" t="str">
        <f t="shared" si="3"/>
        <v>，4101020</v>
      </c>
      <c r="I84" s="4" t="str">
        <f>VLOOKUP(A84,HOP!A:U,21,0)</f>
        <v>直连</v>
      </c>
    </row>
    <row r="85" s="4" customFormat="1" hidden="1" spans="1:9">
      <c r="A85" s="5">
        <v>999228006171765</v>
      </c>
      <c r="B85" s="6">
        <v>45222</v>
      </c>
      <c r="C85" s="6">
        <v>45224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2"/>
        <v>#N/A</v>
      </c>
      <c r="H85" s="4" t="e">
        <f t="shared" si="3"/>
        <v>#N/A</v>
      </c>
      <c r="I85" s="4" t="e">
        <f>VLOOKUP(A85,HOP!A:U,21,0)</f>
        <v>#N/A</v>
      </c>
    </row>
    <row r="86" s="4" customFormat="1" hidden="1" spans="1:9">
      <c r="A86" s="5">
        <v>999228007077604</v>
      </c>
      <c r="B86" s="6">
        <v>45222</v>
      </c>
      <c r="C86" s="6">
        <v>45224</v>
      </c>
      <c r="D86" s="4">
        <v>265.5</v>
      </c>
      <c r="E86" s="4" t="str">
        <f>VLOOKUP(A86,HOP!A:L,12,0)</f>
        <v>265.50</v>
      </c>
      <c r="F86" s="4" t="str">
        <f>VLOOKUP(A86,HOP!A:C,3,0)</f>
        <v>4101767</v>
      </c>
      <c r="G86" s="4">
        <f t="shared" si="2"/>
        <v>0</v>
      </c>
      <c r="H86" s="4" t="str">
        <f t="shared" si="3"/>
        <v>，4101767</v>
      </c>
      <c r="I86" s="4" t="str">
        <f>VLOOKUP(A86,HOP!A:U,21,0)</f>
        <v>直连</v>
      </c>
    </row>
    <row r="87" s="4" customFormat="1" hidden="1" spans="1:9">
      <c r="A87" s="5">
        <v>999228007678819</v>
      </c>
      <c r="B87" s="6">
        <v>45221</v>
      </c>
      <c r="C87" s="6">
        <v>45224</v>
      </c>
      <c r="D87" s="4">
        <v>686.82</v>
      </c>
      <c r="E87" s="4" t="str">
        <f>VLOOKUP(A87,HOP!A:L,12,0)</f>
        <v>686.82</v>
      </c>
      <c r="F87" s="4" t="str">
        <f>VLOOKUP(A87,HOP!A:C,3,0)</f>
        <v>4102032</v>
      </c>
      <c r="G87" s="4">
        <f t="shared" si="2"/>
        <v>0</v>
      </c>
      <c r="H87" s="4" t="str">
        <f t="shared" si="3"/>
        <v>，4102032</v>
      </c>
      <c r="I87" s="4" t="str">
        <f>VLOOKUP(A87,HOP!A:U,21,0)</f>
        <v>直连</v>
      </c>
    </row>
    <row r="88" s="4" customFormat="1" hidden="1" spans="1:9">
      <c r="A88" s="5">
        <v>999228008509763</v>
      </c>
      <c r="B88" s="6">
        <v>45222</v>
      </c>
      <c r="C88" s="6">
        <v>45224</v>
      </c>
      <c r="D88" s="4">
        <v>4364.04</v>
      </c>
      <c r="E88" s="4" t="str">
        <f>VLOOKUP(A88,HOP!A:L,12,0)</f>
        <v>4364.04</v>
      </c>
      <c r="F88" s="4" t="str">
        <f>VLOOKUP(A88,HOP!A:C,3,0)</f>
        <v>4102283</v>
      </c>
      <c r="G88" s="4">
        <f t="shared" si="2"/>
        <v>0</v>
      </c>
      <c r="H88" s="4" t="str">
        <f t="shared" si="3"/>
        <v>，4102283</v>
      </c>
      <c r="I88" s="4" t="str">
        <f>VLOOKUP(A88,HOP!A:U,21,0)</f>
        <v>直连</v>
      </c>
    </row>
    <row r="89" s="4" customFormat="1" hidden="1" spans="1:9">
      <c r="A89" s="5">
        <v>999228008994831</v>
      </c>
      <c r="B89" s="6">
        <v>45223</v>
      </c>
      <c r="C89" s="6">
        <v>45224</v>
      </c>
      <c r="D89" s="4">
        <v>728.17</v>
      </c>
      <c r="E89" s="4" t="str">
        <f>VLOOKUP(A89,HOP!A:L,12,0)</f>
        <v>728.17</v>
      </c>
      <c r="F89" s="4" t="str">
        <f>VLOOKUP(A89,HOP!A:C,3,0)</f>
        <v>4102381</v>
      </c>
      <c r="G89" s="4">
        <f t="shared" si="2"/>
        <v>0</v>
      </c>
      <c r="H89" s="4" t="str">
        <f t="shared" si="3"/>
        <v>，4102381</v>
      </c>
      <c r="I89" s="4" t="str">
        <f>VLOOKUP(A89,HOP!A:U,21,0)</f>
        <v>直采</v>
      </c>
    </row>
    <row r="90" s="4" customFormat="1" hidden="1" spans="1:9">
      <c r="A90" s="5">
        <v>999228009201753</v>
      </c>
      <c r="B90" s="6">
        <v>45223</v>
      </c>
      <c r="C90" s="6">
        <v>45224</v>
      </c>
      <c r="D90" s="4">
        <v>107.17</v>
      </c>
      <c r="E90" s="4" t="str">
        <f>VLOOKUP(A90,HOP!A:L,12,0)</f>
        <v>107.17</v>
      </c>
      <c r="F90" s="4" t="str">
        <f>VLOOKUP(A90,HOP!A:C,3,0)</f>
        <v>4102417</v>
      </c>
      <c r="G90" s="4">
        <f t="shared" si="2"/>
        <v>0</v>
      </c>
      <c r="H90" s="4" t="str">
        <f t="shared" si="3"/>
        <v>，4102417</v>
      </c>
      <c r="I90" s="4" t="str">
        <f>VLOOKUP(A90,HOP!A:U,21,0)</f>
        <v>直连</v>
      </c>
    </row>
    <row r="91" s="4" customFormat="1" hidden="1" spans="1:9">
      <c r="A91" s="5">
        <v>999228010167430</v>
      </c>
      <c r="B91" s="6">
        <v>45223</v>
      </c>
      <c r="C91" s="6">
        <v>45224</v>
      </c>
      <c r="D91" s="4">
        <v>619.68</v>
      </c>
      <c r="E91" s="4" t="str">
        <f>VLOOKUP(A91,HOP!A:L,12,0)</f>
        <v>619.68</v>
      </c>
      <c r="F91" s="4" t="str">
        <f>VLOOKUP(A91,HOP!A:C,3,0)</f>
        <v>4102741</v>
      </c>
      <c r="G91" s="4">
        <f t="shared" si="2"/>
        <v>0</v>
      </c>
      <c r="H91" s="4" t="str">
        <f t="shared" si="3"/>
        <v>，4102741</v>
      </c>
      <c r="I91" s="4" t="str">
        <f>VLOOKUP(A91,HOP!A:U,21,0)</f>
        <v>直连</v>
      </c>
    </row>
    <row r="92" s="4" customFormat="1" hidden="1" spans="1:9">
      <c r="A92" s="5">
        <v>999228017093356</v>
      </c>
      <c r="B92" s="6">
        <v>45221</v>
      </c>
      <c r="C92" s="6">
        <v>45224</v>
      </c>
      <c r="D92" s="4">
        <v>1254.68</v>
      </c>
      <c r="E92" s="4" t="str">
        <f>VLOOKUP(A92,HOP!A:L,12,0)</f>
        <v>1254.68</v>
      </c>
      <c r="F92" s="4" t="str">
        <f>VLOOKUP(A92,HOP!A:C,3,0)</f>
        <v>4104966</v>
      </c>
      <c r="G92" s="4">
        <f t="shared" si="2"/>
        <v>0</v>
      </c>
      <c r="H92" s="4" t="str">
        <f t="shared" si="3"/>
        <v>，4104966</v>
      </c>
      <c r="I92" s="4" t="str">
        <f>VLOOKUP(A92,HOP!A:U,21,0)</f>
        <v>直连</v>
      </c>
    </row>
    <row r="93" s="4" customFormat="1" hidden="1" spans="1:9">
      <c r="A93" s="5">
        <v>999228017164169</v>
      </c>
      <c r="B93" s="6">
        <v>45223</v>
      </c>
      <c r="C93" s="6">
        <v>45224</v>
      </c>
      <c r="D93" s="4">
        <v>103.61</v>
      </c>
      <c r="E93" s="4" t="str">
        <f>VLOOKUP(A93,HOP!A:L,12,0)</f>
        <v>103.61</v>
      </c>
      <c r="F93" s="4" t="str">
        <f>VLOOKUP(A93,HOP!A:C,3,0)</f>
        <v>4104979</v>
      </c>
      <c r="G93" s="4">
        <f t="shared" si="2"/>
        <v>0</v>
      </c>
      <c r="H93" s="4" t="str">
        <f t="shared" si="3"/>
        <v>，4104979</v>
      </c>
      <c r="I93" s="4" t="str">
        <f>VLOOKUP(A93,HOP!A:U,21,0)</f>
        <v>直连</v>
      </c>
    </row>
    <row r="94" s="4" customFormat="1" hidden="1" spans="1:9">
      <c r="A94" s="5">
        <v>999228017362706</v>
      </c>
      <c r="B94" s="6">
        <v>45221</v>
      </c>
      <c r="C94" s="6">
        <v>45224</v>
      </c>
      <c r="D94" s="4">
        <v>660.38</v>
      </c>
      <c r="E94" s="4" t="str">
        <f>VLOOKUP(A94,HOP!A:L,12,0)</f>
        <v>660.38</v>
      </c>
      <c r="F94" s="4" t="str">
        <f>VLOOKUP(A94,HOP!A:C,3,0)</f>
        <v>4105027</v>
      </c>
      <c r="G94" s="4">
        <f t="shared" si="2"/>
        <v>0</v>
      </c>
      <c r="H94" s="4" t="str">
        <f t="shared" si="3"/>
        <v>，4105027</v>
      </c>
      <c r="I94" s="4" t="str">
        <f>VLOOKUP(A94,HOP!A:U,21,0)</f>
        <v>直连</v>
      </c>
    </row>
    <row r="95" s="4" customFormat="1" spans="1:9">
      <c r="A95" s="5">
        <v>999228018004186</v>
      </c>
      <c r="B95" s="6">
        <v>45221</v>
      </c>
      <c r="C95" s="6">
        <v>45224</v>
      </c>
      <c r="D95" s="4">
        <v>899.94</v>
      </c>
      <c r="E95" s="4" t="str">
        <f>VLOOKUP(A95,HOP!A:L,12,0)</f>
        <v>900.06</v>
      </c>
      <c r="F95" s="4" t="str">
        <f>VLOOKUP(A95,HOP!A:C,3,0)</f>
        <v>4105257</v>
      </c>
      <c r="G95" s="4">
        <f t="shared" si="2"/>
        <v>-0.119999999999891</v>
      </c>
      <c r="H95" s="4" t="str">
        <f t="shared" si="3"/>
        <v>，4105257</v>
      </c>
      <c r="I95" s="4" t="str">
        <f>VLOOKUP(A95,HOP!A:U,21,0)</f>
        <v>直连</v>
      </c>
    </row>
    <row r="96" s="4" customFormat="1" hidden="1" spans="1:9">
      <c r="A96" s="5">
        <v>999228026902092</v>
      </c>
      <c r="B96" s="6">
        <v>45223</v>
      </c>
      <c r="C96" s="6">
        <v>45224</v>
      </c>
      <c r="D96" s="4">
        <v>665.82</v>
      </c>
      <c r="E96" s="4" t="str">
        <f>VLOOKUP(A96,HOP!A:L,12,0)</f>
        <v>665.82</v>
      </c>
      <c r="F96" s="4" t="str">
        <f>VLOOKUP(A96,HOP!A:C,3,0)</f>
        <v>4106163</v>
      </c>
      <c r="G96" s="4">
        <f t="shared" si="2"/>
        <v>0</v>
      </c>
      <c r="H96" s="4" t="str">
        <f t="shared" si="3"/>
        <v>，4106163</v>
      </c>
      <c r="I96" s="4" t="str">
        <f>VLOOKUP(A96,HOP!A:U,21,0)</f>
        <v>直采</v>
      </c>
    </row>
    <row r="97" s="4" customFormat="1" hidden="1" spans="1:9">
      <c r="A97" s="5">
        <v>999228032286990</v>
      </c>
      <c r="B97" s="6">
        <v>45222</v>
      </c>
      <c r="C97" s="6">
        <v>45224</v>
      </c>
      <c r="D97" s="4">
        <v>527.66</v>
      </c>
      <c r="E97" s="4" t="str">
        <f>VLOOKUP(A97,HOP!A:L,12,0)</f>
        <v>527.66</v>
      </c>
      <c r="F97" s="4" t="str">
        <f>VLOOKUP(A97,HOP!A:C,3,0)</f>
        <v>4107806</v>
      </c>
      <c r="G97" s="4">
        <f t="shared" si="2"/>
        <v>0</v>
      </c>
      <c r="H97" s="4" t="str">
        <f t="shared" si="3"/>
        <v>，4107806</v>
      </c>
      <c r="I97" s="4" t="str">
        <f>VLOOKUP(A97,HOP!A:U,21,0)</f>
        <v>直连</v>
      </c>
    </row>
    <row r="98" s="4" customFormat="1" hidden="1" spans="1:9">
      <c r="A98" s="5">
        <v>999228032481069</v>
      </c>
      <c r="B98" s="6">
        <v>45223</v>
      </c>
      <c r="C98" s="6">
        <v>45224</v>
      </c>
      <c r="D98" s="4">
        <v>2282.46</v>
      </c>
      <c r="E98" s="4" t="str">
        <f>VLOOKUP(A98,HOP!A:L,12,0)</f>
        <v>2282.46</v>
      </c>
      <c r="F98" s="4" t="str">
        <f>VLOOKUP(A98,HOP!A:C,3,0)</f>
        <v>4107991</v>
      </c>
      <c r="G98" s="4">
        <f t="shared" si="2"/>
        <v>0</v>
      </c>
      <c r="H98" s="4" t="str">
        <f t="shared" si="3"/>
        <v>，4107991</v>
      </c>
      <c r="I98" s="4" t="str">
        <f>VLOOKUP(A98,HOP!A:U,21,0)</f>
        <v>直连</v>
      </c>
    </row>
    <row r="99" s="4" customFormat="1" hidden="1" spans="1:9">
      <c r="A99" s="5">
        <v>999228034145580</v>
      </c>
      <c r="B99" s="6">
        <v>45221</v>
      </c>
      <c r="C99" s="6">
        <v>45224</v>
      </c>
      <c r="D99" s="4">
        <v>2170.29</v>
      </c>
      <c r="E99" s="4" t="str">
        <f>VLOOKUP(A99,HOP!A:L,12,0)</f>
        <v>2170.29</v>
      </c>
      <c r="F99" s="4" t="str">
        <f>VLOOKUP(A99,HOP!A:C,3,0)</f>
        <v>4108488</v>
      </c>
      <c r="G99" s="4">
        <f t="shared" si="2"/>
        <v>0</v>
      </c>
      <c r="H99" s="4" t="str">
        <f t="shared" si="3"/>
        <v>，4108488</v>
      </c>
      <c r="I99" s="4" t="str">
        <f>VLOOKUP(A99,HOP!A:U,21,0)</f>
        <v>直连</v>
      </c>
    </row>
    <row r="100" s="4" customFormat="1" hidden="1" spans="1:9">
      <c r="A100" s="5">
        <v>999228034194303</v>
      </c>
      <c r="B100" s="6">
        <v>45221</v>
      </c>
      <c r="C100" s="6">
        <v>45224</v>
      </c>
      <c r="D100" s="4">
        <v>1104.78</v>
      </c>
      <c r="E100" s="4" t="str">
        <f>VLOOKUP(A100,HOP!A:L,12,0)</f>
        <v>1104.78</v>
      </c>
      <c r="F100" s="4" t="str">
        <f>VLOOKUP(A100,HOP!A:C,3,0)</f>
        <v>4108501</v>
      </c>
      <c r="G100" s="4">
        <f t="shared" si="2"/>
        <v>0</v>
      </c>
      <c r="H100" s="4" t="str">
        <f t="shared" si="3"/>
        <v>，4108501</v>
      </c>
      <c r="I100" s="4" t="str">
        <f>VLOOKUP(A100,HOP!A:U,21,0)</f>
        <v>直连</v>
      </c>
    </row>
    <row r="101" s="4" customFormat="1" spans="1:9">
      <c r="A101" s="5">
        <v>999228034941743</v>
      </c>
      <c r="B101" s="6">
        <v>45221</v>
      </c>
      <c r="C101" s="6">
        <v>45224</v>
      </c>
      <c r="D101" s="4">
        <v>1590.96</v>
      </c>
      <c r="E101" s="4" t="str">
        <f>VLOOKUP(A101,HOP!A:L,12,0)</f>
        <v>1590.93</v>
      </c>
      <c r="F101" s="4" t="str">
        <f>VLOOKUP(A101,HOP!A:C,3,0)</f>
        <v>4108633</v>
      </c>
      <c r="G101" s="4">
        <f t="shared" si="2"/>
        <v>0.0299999999999727</v>
      </c>
      <c r="H101" s="4" t="str">
        <f t="shared" si="3"/>
        <v>，4108633</v>
      </c>
      <c r="I101" s="4" t="str">
        <f>VLOOKUP(A101,HOP!A:U,21,0)</f>
        <v>直连</v>
      </c>
    </row>
    <row r="102" s="4" customFormat="1" hidden="1" spans="1:9">
      <c r="A102" s="5">
        <v>999228035599229</v>
      </c>
      <c r="B102" s="6">
        <v>45222</v>
      </c>
      <c r="C102" s="6">
        <v>45224</v>
      </c>
      <c r="D102" s="4">
        <v>419.04</v>
      </c>
      <c r="E102" s="4" t="str">
        <f>VLOOKUP(A102,HOP!A:L,12,0)</f>
        <v>419.04</v>
      </c>
      <c r="F102" s="4" t="str">
        <f>VLOOKUP(A102,HOP!A:C,3,0)</f>
        <v>4108993</v>
      </c>
      <c r="G102" s="4">
        <f t="shared" si="2"/>
        <v>0</v>
      </c>
      <c r="H102" s="4" t="str">
        <f t="shared" si="3"/>
        <v>，4108993</v>
      </c>
      <c r="I102" s="4" t="str">
        <f>VLOOKUP(A102,HOP!A:U,21,0)</f>
        <v>直连</v>
      </c>
    </row>
    <row r="103" s="4" customFormat="1" hidden="1" spans="1:9">
      <c r="A103" s="5">
        <v>999228036198610</v>
      </c>
      <c r="B103" s="6">
        <v>45222</v>
      </c>
      <c r="C103" s="6">
        <v>45224</v>
      </c>
      <c r="D103" s="4">
        <v>495.29</v>
      </c>
      <c r="E103" s="4" t="str">
        <f>VLOOKUP(A103,HOP!A:L,12,0)</f>
        <v>495.29</v>
      </c>
      <c r="F103" s="4" t="str">
        <f>VLOOKUP(A103,HOP!A:C,3,0)</f>
        <v>4109317</v>
      </c>
      <c r="G103" s="4">
        <f t="shared" si="2"/>
        <v>0</v>
      </c>
      <c r="H103" s="4" t="str">
        <f t="shared" si="3"/>
        <v>，4109317</v>
      </c>
      <c r="I103" s="4" t="str">
        <f>VLOOKUP(A103,HOP!A:U,21,0)</f>
        <v>直连</v>
      </c>
    </row>
    <row r="104" s="4" customFormat="1" hidden="1" spans="1:9">
      <c r="A104" s="5">
        <v>999228036465451</v>
      </c>
      <c r="B104" s="6">
        <v>45222</v>
      </c>
      <c r="C104" s="6">
        <v>45224</v>
      </c>
      <c r="D104" s="4">
        <v>5215.26</v>
      </c>
      <c r="E104" s="4">
        <v>5215.26</v>
      </c>
      <c r="F104" s="4" t="str">
        <f>VLOOKUP(A104,HOP!A:C,3,0)</f>
        <v>4109372</v>
      </c>
      <c r="G104" s="4">
        <f t="shared" si="2"/>
        <v>0</v>
      </c>
      <c r="H104" s="4" t="str">
        <f t="shared" si="3"/>
        <v>，4109372</v>
      </c>
      <c r="I104" s="4" t="str">
        <f>VLOOKUP(A104,HOP!A:U,21,0)</f>
        <v>直连</v>
      </c>
    </row>
    <row r="105" s="4" customFormat="1" hidden="1" spans="1:9">
      <c r="A105" s="5">
        <v>999228036787330</v>
      </c>
      <c r="B105" s="6">
        <v>45223</v>
      </c>
      <c r="C105" s="6">
        <v>45224</v>
      </c>
      <c r="D105" s="4">
        <v>675.57</v>
      </c>
      <c r="E105" s="4" t="str">
        <f>VLOOKUP(A105,HOP!A:L,12,0)</f>
        <v>675.57</v>
      </c>
      <c r="F105" s="4" t="str">
        <f>VLOOKUP(A105,HOP!A:C,3,0)</f>
        <v>4109452</v>
      </c>
      <c r="G105" s="4">
        <f t="shared" si="2"/>
        <v>0</v>
      </c>
      <c r="H105" s="4" t="str">
        <f t="shared" si="3"/>
        <v>，4109452</v>
      </c>
      <c r="I105" s="4" t="str">
        <f>VLOOKUP(A105,HOP!A:U,21,0)</f>
        <v>直连</v>
      </c>
    </row>
    <row r="106" s="4" customFormat="1" hidden="1" spans="1:9">
      <c r="A106" s="5">
        <v>999228036826612</v>
      </c>
      <c r="B106" s="6">
        <v>45222</v>
      </c>
      <c r="C106" s="6">
        <v>45224</v>
      </c>
      <c r="D106" s="4">
        <v>6092.72</v>
      </c>
      <c r="E106" s="4" t="str">
        <f>VLOOKUP(A106,HOP!A:L,12,0)</f>
        <v>6092.72</v>
      </c>
      <c r="F106" s="4" t="str">
        <f>VLOOKUP(A106,HOP!A:C,3,0)</f>
        <v>4109463</v>
      </c>
      <c r="G106" s="4">
        <f t="shared" si="2"/>
        <v>0</v>
      </c>
      <c r="H106" s="4" t="str">
        <f t="shared" si="3"/>
        <v>，4109463</v>
      </c>
      <c r="I106" s="4" t="str">
        <f>VLOOKUP(A106,HOP!A:U,21,0)</f>
        <v>直连</v>
      </c>
    </row>
    <row r="107" s="4" customFormat="1" hidden="1" spans="1:9">
      <c r="A107" s="5">
        <v>999228036952730</v>
      </c>
      <c r="B107" s="6">
        <v>45222</v>
      </c>
      <c r="C107" s="6">
        <v>45224</v>
      </c>
      <c r="D107" s="4">
        <v>3049.66</v>
      </c>
      <c r="E107" s="4" t="str">
        <f>VLOOKUP(A107,HOP!A:L,12,0)</f>
        <v>3049.66</v>
      </c>
      <c r="F107" s="4" t="str">
        <f>VLOOKUP(A107,HOP!A:C,3,0)</f>
        <v>4109490</v>
      </c>
      <c r="G107" s="4">
        <f t="shared" si="2"/>
        <v>0</v>
      </c>
      <c r="H107" s="4" t="str">
        <f t="shared" si="3"/>
        <v>，4109490</v>
      </c>
      <c r="I107" s="4" t="str">
        <f>VLOOKUP(A107,HOP!A:U,21,0)</f>
        <v>直连</v>
      </c>
    </row>
    <row r="108" s="4" customFormat="1" hidden="1" spans="1:9">
      <c r="A108" s="5">
        <v>999228037127560</v>
      </c>
      <c r="B108" s="6">
        <v>45222</v>
      </c>
      <c r="C108" s="6">
        <v>45224</v>
      </c>
      <c r="D108" s="4">
        <v>2961.8</v>
      </c>
      <c r="E108" s="4" t="str">
        <f>VLOOKUP(A108,HOP!A:L,12,0)</f>
        <v>2961.80</v>
      </c>
      <c r="F108" s="4" t="str">
        <f>VLOOKUP(A108,HOP!A:C,3,0)</f>
        <v>4109634</v>
      </c>
      <c r="G108" s="4">
        <f t="shared" si="2"/>
        <v>0</v>
      </c>
      <c r="H108" s="4" t="str">
        <f t="shared" si="3"/>
        <v>，4109634</v>
      </c>
      <c r="I108" s="4" t="str">
        <f>VLOOKUP(A108,HOP!A:U,21,0)</f>
        <v>直连</v>
      </c>
    </row>
    <row r="109" s="4" customFormat="1" hidden="1" spans="1:9">
      <c r="A109" s="5">
        <v>999228037153014</v>
      </c>
      <c r="B109" s="6">
        <v>45222</v>
      </c>
      <c r="C109" s="6">
        <v>45224</v>
      </c>
      <c r="D109" s="4">
        <v>2961.8</v>
      </c>
      <c r="E109" s="4" t="str">
        <f>VLOOKUP(A109,HOP!A:L,12,0)</f>
        <v>2961.80</v>
      </c>
      <c r="F109" s="4" t="str">
        <f>VLOOKUP(A109,HOP!A:C,3,0)</f>
        <v>4109639</v>
      </c>
      <c r="G109" s="4">
        <f t="shared" si="2"/>
        <v>0</v>
      </c>
      <c r="H109" s="4" t="str">
        <f t="shared" si="3"/>
        <v>，4109639</v>
      </c>
      <c r="I109" s="4" t="str">
        <f>VLOOKUP(A109,HOP!A:U,21,0)</f>
        <v>直连</v>
      </c>
    </row>
    <row r="110" s="4" customFormat="1" hidden="1" spans="1:9">
      <c r="A110" s="5">
        <v>999228037541840</v>
      </c>
      <c r="B110" s="6">
        <v>45221</v>
      </c>
      <c r="C110" s="6">
        <v>45224</v>
      </c>
      <c r="D110" s="4">
        <v>1117.5</v>
      </c>
      <c r="E110" s="4" t="str">
        <f>VLOOKUP(A110,HOP!A:L,12,0)</f>
        <v>1117.50</v>
      </c>
      <c r="F110" s="4" t="str">
        <f>VLOOKUP(A110,HOP!A:C,3,0)</f>
        <v>4109730</v>
      </c>
      <c r="G110" s="4">
        <f t="shared" si="2"/>
        <v>0</v>
      </c>
      <c r="H110" s="4" t="str">
        <f t="shared" si="3"/>
        <v>，4109730</v>
      </c>
      <c r="I110" s="4" t="str">
        <f>VLOOKUP(A110,HOP!A:U,21,0)</f>
        <v>直连</v>
      </c>
    </row>
    <row r="111" s="4" customFormat="1" hidden="1" spans="1:9">
      <c r="A111" s="5">
        <v>999228037711043</v>
      </c>
      <c r="B111" s="6">
        <v>45222</v>
      </c>
      <c r="C111" s="6">
        <v>45224</v>
      </c>
      <c r="D111" s="4">
        <v>263.84</v>
      </c>
      <c r="E111" s="4" t="str">
        <f>VLOOKUP(A111,HOP!A:L,12,0)</f>
        <v>263.84</v>
      </c>
      <c r="F111" s="4" t="str">
        <f>VLOOKUP(A111,HOP!A:C,3,0)</f>
        <v>4109772</v>
      </c>
      <c r="G111" s="4">
        <f t="shared" si="2"/>
        <v>0</v>
      </c>
      <c r="H111" s="4" t="str">
        <f t="shared" si="3"/>
        <v>，4109772</v>
      </c>
      <c r="I111" s="4" t="str">
        <f>VLOOKUP(A111,HOP!A:U,21,0)</f>
        <v>直连</v>
      </c>
    </row>
    <row r="112" s="4" customFormat="1" hidden="1" spans="1:9">
      <c r="A112" s="5">
        <v>999228038405815</v>
      </c>
      <c r="B112" s="6">
        <v>45222</v>
      </c>
      <c r="C112" s="6">
        <v>45224</v>
      </c>
      <c r="D112" s="4">
        <v>5946.64</v>
      </c>
      <c r="E112" s="4" t="str">
        <f>VLOOKUP(A112,HOP!A:L,12,0)</f>
        <v>5946.64</v>
      </c>
      <c r="F112" s="4" t="str">
        <f>VLOOKUP(A112,HOP!A:C,3,0)</f>
        <v>4109935</v>
      </c>
      <c r="G112" s="4">
        <f t="shared" si="2"/>
        <v>0</v>
      </c>
      <c r="H112" s="4" t="str">
        <f t="shared" si="3"/>
        <v>，4109935</v>
      </c>
      <c r="I112" s="4" t="str">
        <f>VLOOKUP(A112,HOP!A:U,21,0)</f>
        <v>直连</v>
      </c>
    </row>
    <row r="113" s="4" customFormat="1" hidden="1" spans="1:9">
      <c r="A113" s="5">
        <v>999228038698086</v>
      </c>
      <c r="B113" s="6">
        <v>45222</v>
      </c>
      <c r="C113" s="6">
        <v>45224</v>
      </c>
      <c r="D113" s="4">
        <v>2856.28</v>
      </c>
      <c r="E113" s="4" t="str">
        <f>VLOOKUP(A113,HOP!A:L,12,0)</f>
        <v>2856.28</v>
      </c>
      <c r="F113" s="4" t="str">
        <f>VLOOKUP(A113,HOP!A:C,3,0)</f>
        <v>4110219</v>
      </c>
      <c r="G113" s="4">
        <f t="shared" si="2"/>
        <v>0</v>
      </c>
      <c r="H113" s="4" t="str">
        <f t="shared" si="3"/>
        <v>，4110219</v>
      </c>
      <c r="I113" s="4" t="str">
        <f>VLOOKUP(A113,HOP!A:U,21,0)</f>
        <v>直连</v>
      </c>
    </row>
    <row r="114" s="4" customFormat="1" hidden="1" spans="1:9">
      <c r="A114" s="5">
        <v>999228038968154</v>
      </c>
      <c r="B114" s="6">
        <v>45223</v>
      </c>
      <c r="C114" s="6">
        <v>45224</v>
      </c>
      <c r="D114" s="4">
        <v>222.37</v>
      </c>
      <c r="E114" s="4" t="str">
        <f>VLOOKUP(A114,HOP!A:L,12,0)</f>
        <v>222.37</v>
      </c>
      <c r="F114" s="4" t="str">
        <f>VLOOKUP(A114,HOP!A:C,3,0)</f>
        <v>4110285</v>
      </c>
      <c r="G114" s="4">
        <f t="shared" si="2"/>
        <v>0</v>
      </c>
      <c r="H114" s="4" t="str">
        <f t="shared" si="3"/>
        <v>，4110285</v>
      </c>
      <c r="I114" s="4" t="str">
        <f>VLOOKUP(A114,HOP!A:U,21,0)</f>
        <v>直连</v>
      </c>
    </row>
    <row r="115" s="4" customFormat="1" hidden="1" spans="1:9">
      <c r="A115" s="5">
        <v>999228039036073</v>
      </c>
      <c r="B115" s="6">
        <v>45222</v>
      </c>
      <c r="C115" s="6">
        <v>45224</v>
      </c>
      <c r="D115" s="4">
        <v>552.41</v>
      </c>
      <c r="E115" s="4" t="str">
        <f>VLOOKUP(A115,HOP!A:L,12,0)</f>
        <v>552.41</v>
      </c>
      <c r="F115" s="4" t="str">
        <f>VLOOKUP(A115,HOP!A:C,3,0)</f>
        <v>4110313</v>
      </c>
      <c r="G115" s="4">
        <f t="shared" si="2"/>
        <v>0</v>
      </c>
      <c r="H115" s="4" t="str">
        <f t="shared" si="3"/>
        <v>，4110313</v>
      </c>
      <c r="I115" s="4" t="str">
        <f>VLOOKUP(A115,HOP!A:U,21,0)</f>
        <v>直连</v>
      </c>
    </row>
    <row r="116" s="4" customFormat="1" hidden="1" spans="1:9">
      <c r="A116" s="5">
        <v>999228039301528</v>
      </c>
      <c r="B116" s="6">
        <v>45222</v>
      </c>
      <c r="C116" s="6">
        <v>45224</v>
      </c>
      <c r="D116" s="4">
        <v>2816.38</v>
      </c>
      <c r="E116" s="4" t="str">
        <f>VLOOKUP(A116,HOP!A:L,12,0)</f>
        <v>2816.38</v>
      </c>
      <c r="F116" s="4" t="str">
        <f>VLOOKUP(A116,HOP!A:C,3,0)</f>
        <v>4110390</v>
      </c>
      <c r="G116" s="4">
        <f t="shared" si="2"/>
        <v>0</v>
      </c>
      <c r="H116" s="4" t="str">
        <f t="shared" si="3"/>
        <v>，4110390</v>
      </c>
      <c r="I116" s="4" t="str">
        <f>VLOOKUP(A116,HOP!A:U,21,0)</f>
        <v>直连</v>
      </c>
    </row>
    <row r="117" s="4" customFormat="1" hidden="1" spans="1:9">
      <c r="A117" s="5">
        <v>999228042248507</v>
      </c>
      <c r="B117" s="6">
        <v>45223</v>
      </c>
      <c r="C117" s="6">
        <v>45224</v>
      </c>
      <c r="D117" s="4">
        <v>3506.65</v>
      </c>
      <c r="E117" s="4" t="str">
        <f>VLOOKUP(A117,HOP!A:L,12,0)</f>
        <v>3506.65</v>
      </c>
      <c r="F117" s="4" t="str">
        <f>VLOOKUP(A117,HOP!A:C,3,0)</f>
        <v>4111363</v>
      </c>
      <c r="G117" s="4">
        <f t="shared" si="2"/>
        <v>0</v>
      </c>
      <c r="H117" s="4" t="str">
        <f t="shared" si="3"/>
        <v>，4111363</v>
      </c>
      <c r="I117" s="4" t="str">
        <f>VLOOKUP(A117,HOP!A:U,21,0)</f>
        <v>直连</v>
      </c>
    </row>
    <row r="118" s="4" customFormat="1" hidden="1" spans="1:9">
      <c r="A118" s="5">
        <v>999228044076944</v>
      </c>
      <c r="B118" s="6">
        <v>45222</v>
      </c>
      <c r="C118" s="6">
        <v>45224</v>
      </c>
      <c r="D118" s="4">
        <v>1038.34</v>
      </c>
      <c r="E118" s="4" t="str">
        <f>VLOOKUP(A118,HOP!A:L,12,0)</f>
        <v>1038.34</v>
      </c>
      <c r="F118" s="4" t="str">
        <f>VLOOKUP(A118,HOP!A:C,3,0)</f>
        <v>4111932</v>
      </c>
      <c r="G118" s="4">
        <f t="shared" si="2"/>
        <v>0</v>
      </c>
      <c r="H118" s="4" t="str">
        <f t="shared" si="3"/>
        <v>，4111932</v>
      </c>
      <c r="I118" s="4" t="str">
        <f>VLOOKUP(A118,HOP!A:U,21,0)</f>
        <v>直连</v>
      </c>
    </row>
    <row r="119" s="4" customFormat="1" hidden="1" spans="1:9">
      <c r="A119" s="5">
        <v>999228044260925</v>
      </c>
      <c r="B119" s="6">
        <v>45223</v>
      </c>
      <c r="C119" s="6">
        <v>45224</v>
      </c>
      <c r="D119" s="4">
        <v>205.08</v>
      </c>
      <c r="E119" s="4" t="str">
        <f>VLOOKUP(A119,HOP!A:L,12,0)</f>
        <v>205.08</v>
      </c>
      <c r="F119" s="4" t="str">
        <f>VLOOKUP(A119,HOP!A:C,3,0)</f>
        <v>4111984</v>
      </c>
      <c r="G119" s="4">
        <f t="shared" si="2"/>
        <v>0</v>
      </c>
      <c r="H119" s="4" t="str">
        <f t="shared" si="3"/>
        <v>，4111984</v>
      </c>
      <c r="I119" s="4" t="str">
        <f>VLOOKUP(A119,HOP!A:U,21,0)</f>
        <v>直连</v>
      </c>
    </row>
    <row r="120" s="4" customFormat="1" hidden="1" spans="1:9">
      <c r="A120" s="5">
        <v>999228044893787</v>
      </c>
      <c r="B120" s="6">
        <v>45222</v>
      </c>
      <c r="C120" s="6">
        <v>45224</v>
      </c>
      <c r="D120" s="4">
        <v>1358.12</v>
      </c>
      <c r="E120" s="4" t="str">
        <f>VLOOKUP(A120,HOP!A:L,12,0)</f>
        <v>1358.12</v>
      </c>
      <c r="F120" s="4" t="str">
        <f>VLOOKUP(A120,HOP!A:C,3,0)</f>
        <v>4112226</v>
      </c>
      <c r="G120" s="4">
        <f t="shared" si="2"/>
        <v>0</v>
      </c>
      <c r="H120" s="4" t="str">
        <f t="shared" si="3"/>
        <v>，4112226</v>
      </c>
      <c r="I120" s="4" t="str">
        <f>VLOOKUP(A120,HOP!A:U,21,0)</f>
        <v>直连</v>
      </c>
    </row>
    <row r="121" s="4" customFormat="1" hidden="1" spans="1:9">
      <c r="A121" s="5">
        <v>999228046770730</v>
      </c>
      <c r="B121" s="6">
        <v>45223</v>
      </c>
      <c r="C121" s="6">
        <v>45224</v>
      </c>
      <c r="D121" s="4">
        <v>642.9</v>
      </c>
      <c r="E121" s="4" t="str">
        <f>VLOOKUP(A121,HOP!A:L,12,0)</f>
        <v>642.90</v>
      </c>
      <c r="F121" s="4" t="str">
        <f>VLOOKUP(A121,HOP!A:C,3,0)</f>
        <v>4113114</v>
      </c>
      <c r="G121" s="4">
        <f t="shared" si="2"/>
        <v>0</v>
      </c>
      <c r="H121" s="4" t="str">
        <f t="shared" si="3"/>
        <v>，4113114</v>
      </c>
      <c r="I121" s="4" t="str">
        <f>VLOOKUP(A121,HOP!A:U,21,0)</f>
        <v>直连</v>
      </c>
    </row>
    <row r="122" s="4" customFormat="1" hidden="1" spans="1:9">
      <c r="A122" s="5">
        <v>999228047135772</v>
      </c>
      <c r="B122" s="6">
        <v>45223</v>
      </c>
      <c r="C122" s="6">
        <v>45224</v>
      </c>
      <c r="D122" s="4">
        <v>617.23</v>
      </c>
      <c r="E122" s="4" t="str">
        <f>VLOOKUP(A122,HOP!A:L,12,0)</f>
        <v>617.23</v>
      </c>
      <c r="F122" s="4" t="str">
        <f>VLOOKUP(A122,HOP!A:C,3,0)</f>
        <v>4113176</v>
      </c>
      <c r="G122" s="4">
        <f t="shared" si="2"/>
        <v>0</v>
      </c>
      <c r="H122" s="4" t="str">
        <f t="shared" si="3"/>
        <v>，4113176</v>
      </c>
      <c r="I122" s="4" t="str">
        <f>VLOOKUP(A122,HOP!A:U,21,0)</f>
        <v>直连</v>
      </c>
    </row>
    <row r="123" s="4" customFormat="1" hidden="1" spans="1:9">
      <c r="A123" s="5">
        <v>999228060035055</v>
      </c>
      <c r="B123" s="6">
        <v>45222</v>
      </c>
      <c r="C123" s="6">
        <v>45224</v>
      </c>
      <c r="D123" s="4">
        <v>818.74</v>
      </c>
      <c r="E123" s="4" t="str">
        <f>VLOOKUP(A123,HOP!A:L,12,0)</f>
        <v>818.74</v>
      </c>
      <c r="F123" s="4" t="str">
        <f>VLOOKUP(A123,HOP!A:C,3,0)</f>
        <v>4113519</v>
      </c>
      <c r="G123" s="4">
        <f t="shared" si="2"/>
        <v>0</v>
      </c>
      <c r="H123" s="4" t="str">
        <f t="shared" si="3"/>
        <v>，4113519</v>
      </c>
      <c r="I123" s="4" t="str">
        <f>VLOOKUP(A123,HOP!A:U,21,0)</f>
        <v>直连</v>
      </c>
    </row>
    <row r="124" s="4" customFormat="1" hidden="1" spans="1:9">
      <c r="A124" s="5">
        <v>999228061102195</v>
      </c>
      <c r="B124" s="6">
        <v>45223</v>
      </c>
      <c r="C124" s="6">
        <v>45224</v>
      </c>
      <c r="D124" s="4">
        <v>586.94</v>
      </c>
      <c r="E124" s="4" t="str">
        <f>VLOOKUP(A124,HOP!A:L,12,0)</f>
        <v>586.94</v>
      </c>
      <c r="F124" s="4" t="str">
        <f>VLOOKUP(A124,HOP!A:C,3,0)</f>
        <v>4113856</v>
      </c>
      <c r="G124" s="4">
        <f t="shared" si="2"/>
        <v>0</v>
      </c>
      <c r="H124" s="4" t="str">
        <f t="shared" si="3"/>
        <v>，4113856</v>
      </c>
      <c r="I124" s="4" t="str">
        <f>VLOOKUP(A124,HOP!A:U,21,0)</f>
        <v>直连</v>
      </c>
    </row>
    <row r="125" s="4" customFormat="1" hidden="1" spans="1:9">
      <c r="A125" s="5">
        <v>28062125162</v>
      </c>
      <c r="B125" s="6">
        <v>45223</v>
      </c>
      <c r="C125" s="6">
        <v>45224</v>
      </c>
      <c r="D125" s="4">
        <v>1037.56</v>
      </c>
      <c r="E125" s="4" t="str">
        <f>VLOOKUP(A125,HOP!A:L,12,0)</f>
        <v>1037.56</v>
      </c>
      <c r="F125" s="4" t="str">
        <f>VLOOKUP(A125,HOP!A:C,3,0)</f>
        <v>4113974</v>
      </c>
      <c r="G125" s="4">
        <f t="shared" si="2"/>
        <v>0</v>
      </c>
      <c r="H125" s="4" t="str">
        <f t="shared" si="3"/>
        <v>，4113974</v>
      </c>
      <c r="I125" s="4" t="str">
        <f>VLOOKUP(A125,HOP!A:U,21,0)</f>
        <v>直连</v>
      </c>
    </row>
    <row r="126" s="4" customFormat="1" hidden="1" spans="1:9">
      <c r="A126" s="5">
        <v>999228063886580</v>
      </c>
      <c r="B126" s="6">
        <v>45222</v>
      </c>
      <c r="C126" s="6">
        <v>45224</v>
      </c>
      <c r="D126" s="4">
        <v>2589.02</v>
      </c>
      <c r="E126" s="4" t="str">
        <f>VLOOKUP(A126,HOP!A:L,12,0)</f>
        <v>2589.02</v>
      </c>
      <c r="F126" s="4" t="str">
        <f>VLOOKUP(A126,HOP!A:C,3,0)</f>
        <v>4114670</v>
      </c>
      <c r="G126" s="4">
        <f t="shared" si="2"/>
        <v>0</v>
      </c>
      <c r="H126" s="4" t="str">
        <f t="shared" si="3"/>
        <v>，4114670</v>
      </c>
      <c r="I126" s="4" t="str">
        <f>VLOOKUP(A126,HOP!A:U,21,0)</f>
        <v>直连</v>
      </c>
    </row>
    <row r="127" s="4" customFormat="1" hidden="1" spans="1:9">
      <c r="A127" s="5">
        <v>999228063906532</v>
      </c>
      <c r="B127" s="6">
        <v>45222</v>
      </c>
      <c r="C127" s="6">
        <v>45224</v>
      </c>
      <c r="D127" s="4">
        <v>2589.02</v>
      </c>
      <c r="E127" s="4" t="str">
        <f>VLOOKUP(A127,HOP!A:L,12,0)</f>
        <v>2589.02</v>
      </c>
      <c r="F127" s="4" t="str">
        <f>VLOOKUP(A127,HOP!A:C,3,0)</f>
        <v>4114674</v>
      </c>
      <c r="G127" s="4">
        <f t="shared" si="2"/>
        <v>0</v>
      </c>
      <c r="H127" s="4" t="str">
        <f t="shared" si="3"/>
        <v>，4114674</v>
      </c>
      <c r="I127" s="4" t="str">
        <f>VLOOKUP(A127,HOP!A:U,21,0)</f>
        <v>直连</v>
      </c>
    </row>
    <row r="128" s="4" customFormat="1" hidden="1" spans="1:9">
      <c r="A128" s="5">
        <v>999228064006305</v>
      </c>
      <c r="B128" s="6">
        <v>45222</v>
      </c>
      <c r="C128" s="6">
        <v>45224</v>
      </c>
      <c r="D128" s="4">
        <v>3999.55</v>
      </c>
      <c r="E128" s="4" t="str">
        <f>VLOOKUP(A128,HOP!A:L,12,0)</f>
        <v>3999.55</v>
      </c>
      <c r="F128" s="4" t="str">
        <f>VLOOKUP(A128,HOP!A:C,3,0)</f>
        <v>4114846</v>
      </c>
      <c r="G128" s="4">
        <f t="shared" si="2"/>
        <v>0</v>
      </c>
      <c r="H128" s="4" t="str">
        <f t="shared" si="3"/>
        <v>，4114846</v>
      </c>
      <c r="I128" s="4" t="str">
        <f>VLOOKUP(A128,HOP!A:U,21,0)</f>
        <v>直连</v>
      </c>
    </row>
    <row r="129" s="4" customFormat="1" hidden="1" spans="1:9">
      <c r="A129" s="5">
        <v>999228064323283</v>
      </c>
      <c r="B129" s="6">
        <v>45222</v>
      </c>
      <c r="C129" s="6">
        <v>45224</v>
      </c>
      <c r="D129" s="4">
        <v>2043.7</v>
      </c>
      <c r="E129" s="4" t="str">
        <f>VLOOKUP(A129,HOP!A:L,12,0)</f>
        <v>2043.70</v>
      </c>
      <c r="F129" s="4" t="str">
        <f>VLOOKUP(A129,HOP!A:C,3,0)</f>
        <v>4114927</v>
      </c>
      <c r="G129" s="4">
        <f t="shared" si="2"/>
        <v>0</v>
      </c>
      <c r="H129" s="4" t="str">
        <f t="shared" si="3"/>
        <v>，4114927</v>
      </c>
      <c r="I129" s="4" t="str">
        <f>VLOOKUP(A129,HOP!A:U,21,0)</f>
        <v>直连</v>
      </c>
    </row>
    <row r="130" s="4" customFormat="1" hidden="1" spans="1:9">
      <c r="A130" s="5">
        <v>999228064525491</v>
      </c>
      <c r="B130" s="6">
        <v>45223</v>
      </c>
      <c r="C130" s="6">
        <v>45224</v>
      </c>
      <c r="D130" s="4">
        <v>588.51</v>
      </c>
      <c r="E130" s="4" t="str">
        <f>VLOOKUP(A130,HOP!A:L,12,0)</f>
        <v>588.51</v>
      </c>
      <c r="F130" s="4" t="str">
        <f>VLOOKUP(A130,HOP!A:C,3,0)</f>
        <v>4114987</v>
      </c>
      <c r="G130" s="4">
        <f t="shared" si="2"/>
        <v>0</v>
      </c>
      <c r="H130" s="4" t="str">
        <f t="shared" si="3"/>
        <v>，4114987</v>
      </c>
      <c r="I130" s="4" t="str">
        <f>VLOOKUP(A130,HOP!A:U,21,0)</f>
        <v>直连</v>
      </c>
    </row>
    <row r="131" s="4" customFormat="1" hidden="1" spans="1:9">
      <c r="A131" s="5">
        <v>999228064806704</v>
      </c>
      <c r="B131" s="6">
        <v>45223</v>
      </c>
      <c r="C131" s="6">
        <v>45224</v>
      </c>
      <c r="D131" s="4">
        <v>260.59</v>
      </c>
      <c r="E131" s="4" t="str">
        <f>VLOOKUP(A131,HOP!A:L,12,0)</f>
        <v>260.59</v>
      </c>
      <c r="F131" s="4" t="str">
        <f>VLOOKUP(A131,HOP!A:C,3,0)</f>
        <v>4115252</v>
      </c>
      <c r="G131" s="4">
        <f t="shared" ref="G131:G194" si="4">D131-E131</f>
        <v>0</v>
      </c>
      <c r="H131" s="4" t="str">
        <f t="shared" ref="H131:H194" si="5">$H$1&amp;F131</f>
        <v>，4115252</v>
      </c>
      <c r="I131" s="4" t="str">
        <f>VLOOKUP(A131,HOP!A:U,21,0)</f>
        <v>直连</v>
      </c>
    </row>
    <row r="132" s="4" customFormat="1" hidden="1" spans="1:9">
      <c r="A132" s="5">
        <v>999228065168395</v>
      </c>
      <c r="B132" s="6">
        <v>45223</v>
      </c>
      <c r="C132" s="6">
        <v>45224</v>
      </c>
      <c r="D132" s="4">
        <v>209.45</v>
      </c>
      <c r="E132" s="4" t="str">
        <f>VLOOKUP(A132,HOP!A:L,12,0)</f>
        <v>209.45</v>
      </c>
      <c r="F132" s="4" t="str">
        <f>VLOOKUP(A132,HOP!A:C,3,0)</f>
        <v>4115444</v>
      </c>
      <c r="G132" s="4">
        <f t="shared" si="4"/>
        <v>0</v>
      </c>
      <c r="H132" s="4" t="str">
        <f t="shared" si="5"/>
        <v>，4115444</v>
      </c>
      <c r="I132" s="4" t="str">
        <f>VLOOKUP(A132,HOP!A:U,21,0)</f>
        <v>直连</v>
      </c>
    </row>
    <row r="133" s="4" customFormat="1" hidden="1" spans="1:9">
      <c r="A133" s="5">
        <v>999228065087481</v>
      </c>
      <c r="B133" s="6">
        <v>45223</v>
      </c>
      <c r="C133" s="6">
        <v>45224</v>
      </c>
      <c r="D133" s="4">
        <v>128.23</v>
      </c>
      <c r="E133" s="4" t="str">
        <f>VLOOKUP(A133,HOP!A:L,12,0)</f>
        <v>128.23</v>
      </c>
      <c r="F133" s="4" t="str">
        <f>VLOOKUP(A133,HOP!A:C,3,0)</f>
        <v>4115379</v>
      </c>
      <c r="G133" s="4">
        <f t="shared" si="4"/>
        <v>0</v>
      </c>
      <c r="H133" s="4" t="str">
        <f t="shared" si="5"/>
        <v>，4115379</v>
      </c>
      <c r="I133" s="4" t="str">
        <f>VLOOKUP(A133,HOP!A:U,21,0)</f>
        <v>直连</v>
      </c>
    </row>
    <row r="134" s="4" customFormat="1" hidden="1" spans="1:9">
      <c r="A134" s="5">
        <v>999228066595593</v>
      </c>
      <c r="B134" s="6">
        <v>45223</v>
      </c>
      <c r="C134" s="6">
        <v>45224</v>
      </c>
      <c r="D134" s="4">
        <v>544</v>
      </c>
      <c r="E134" s="4" t="str">
        <f>VLOOKUP(A134,HOP!A:L,12,0)</f>
        <v>544.00</v>
      </c>
      <c r="F134" s="4" t="str">
        <f>VLOOKUP(A134,HOP!A:C,3,0)</f>
        <v>4116255</v>
      </c>
      <c r="G134" s="4">
        <f t="shared" si="4"/>
        <v>0</v>
      </c>
      <c r="H134" s="4" t="str">
        <f t="shared" si="5"/>
        <v>，4116255</v>
      </c>
      <c r="I134" s="4" t="str">
        <f>VLOOKUP(A134,HOP!A:U,21,0)</f>
        <v>直连</v>
      </c>
    </row>
    <row r="135" s="4" customFormat="1" hidden="1" spans="1:9">
      <c r="A135" s="5">
        <v>999228067573208</v>
      </c>
      <c r="B135" s="6">
        <v>45223</v>
      </c>
      <c r="C135" s="6">
        <v>45224</v>
      </c>
      <c r="D135" s="4">
        <v>384.19</v>
      </c>
      <c r="E135" s="4" t="str">
        <f>VLOOKUP(A135,HOP!A:L,12,0)</f>
        <v>384.19</v>
      </c>
      <c r="F135" s="4" t="str">
        <f>VLOOKUP(A135,HOP!A:C,3,0)</f>
        <v>4116840</v>
      </c>
      <c r="G135" s="4">
        <f t="shared" si="4"/>
        <v>0</v>
      </c>
      <c r="H135" s="4" t="str">
        <f t="shared" si="5"/>
        <v>，4116840</v>
      </c>
      <c r="I135" s="4" t="str">
        <f>VLOOKUP(A135,HOP!A:U,21,0)</f>
        <v>直连</v>
      </c>
    </row>
    <row r="136" s="4" customFormat="1" hidden="1" spans="1:9">
      <c r="A136" s="5">
        <v>999228068049990</v>
      </c>
      <c r="B136" s="6">
        <v>45223</v>
      </c>
      <c r="C136" s="6">
        <v>45224</v>
      </c>
      <c r="D136" s="4">
        <v>680.66</v>
      </c>
      <c r="E136" s="4" t="str">
        <f>VLOOKUP(A136,HOP!A:L,12,0)</f>
        <v>680.66</v>
      </c>
      <c r="F136" s="4" t="str">
        <f>VLOOKUP(A136,HOP!A:C,3,0)</f>
        <v>4116976</v>
      </c>
      <c r="G136" s="4">
        <f t="shared" si="4"/>
        <v>0</v>
      </c>
      <c r="H136" s="4" t="str">
        <f t="shared" si="5"/>
        <v>，4116976</v>
      </c>
      <c r="I136" s="4" t="str">
        <f>VLOOKUP(A136,HOP!A:U,21,0)</f>
        <v>直连</v>
      </c>
    </row>
    <row r="137" s="4" customFormat="1" spans="1:9">
      <c r="A137" s="5">
        <v>999228068951385</v>
      </c>
      <c r="B137" s="6">
        <v>45223</v>
      </c>
      <c r="C137" s="6">
        <v>45224</v>
      </c>
      <c r="D137" s="4">
        <v>440.72</v>
      </c>
      <c r="E137" s="4" t="str">
        <f>VLOOKUP(A137,HOP!A:L,12,0)</f>
        <v>440.73</v>
      </c>
      <c r="F137" s="4" t="str">
        <f>VLOOKUP(A137,HOP!A:C,3,0)</f>
        <v>4117464</v>
      </c>
      <c r="G137" s="4">
        <f t="shared" si="4"/>
        <v>-0.00999999999999091</v>
      </c>
      <c r="H137" s="4" t="str">
        <f t="shared" si="5"/>
        <v>，4117464</v>
      </c>
      <c r="I137" s="4" t="str">
        <f>VLOOKUP(A137,HOP!A:U,21,0)</f>
        <v>直连</v>
      </c>
    </row>
    <row r="138" s="4" customFormat="1" hidden="1" spans="1:9">
      <c r="A138" s="5">
        <v>999228069541867</v>
      </c>
      <c r="B138" s="6">
        <v>45223</v>
      </c>
      <c r="C138" s="6">
        <v>45224</v>
      </c>
      <c r="D138" s="4">
        <v>1095.63</v>
      </c>
      <c r="E138" s="4" t="str">
        <f>VLOOKUP(A138,HOP!A:L,12,0)</f>
        <v>1095.63</v>
      </c>
      <c r="F138" s="4" t="str">
        <f>VLOOKUP(A138,HOP!A:C,3,0)</f>
        <v>4117718</v>
      </c>
      <c r="G138" s="4">
        <f t="shared" si="4"/>
        <v>0</v>
      </c>
      <c r="H138" s="4" t="str">
        <f t="shared" si="5"/>
        <v>，4117718</v>
      </c>
      <c r="I138" s="4" t="str">
        <f>VLOOKUP(A138,HOP!A:U,21,0)</f>
        <v>直连</v>
      </c>
    </row>
    <row r="139" s="4" customFormat="1" hidden="1" spans="1:9">
      <c r="A139" s="5">
        <v>999228069823226</v>
      </c>
      <c r="B139" s="6">
        <v>45223</v>
      </c>
      <c r="C139" s="6">
        <v>45224</v>
      </c>
      <c r="D139" s="4">
        <v>196.63</v>
      </c>
      <c r="E139" s="4" t="str">
        <f>VLOOKUP(A139,HOP!A:L,12,0)</f>
        <v>196.63</v>
      </c>
      <c r="F139" s="4" t="str">
        <f>VLOOKUP(A139,HOP!A:C,3,0)</f>
        <v>4117790</v>
      </c>
      <c r="G139" s="4">
        <f t="shared" si="4"/>
        <v>0</v>
      </c>
      <c r="H139" s="4" t="str">
        <f t="shared" si="5"/>
        <v>，4117790</v>
      </c>
      <c r="I139" s="4" t="str">
        <f>VLOOKUP(A139,HOP!A:U,21,0)</f>
        <v>直连</v>
      </c>
    </row>
    <row r="140" s="4" customFormat="1" hidden="1" spans="1:9">
      <c r="A140" s="5">
        <v>999228070181577</v>
      </c>
      <c r="B140" s="6">
        <v>45223</v>
      </c>
      <c r="C140" s="6">
        <v>45224</v>
      </c>
      <c r="D140" s="4">
        <v>686.16</v>
      </c>
      <c r="E140" s="4" t="str">
        <f>VLOOKUP(A140,HOP!A:L,12,0)</f>
        <v>686.16</v>
      </c>
      <c r="F140" s="4" t="str">
        <f>VLOOKUP(A140,HOP!A:C,3,0)</f>
        <v>4118035</v>
      </c>
      <c r="G140" s="4">
        <f t="shared" si="4"/>
        <v>0</v>
      </c>
      <c r="H140" s="4" t="str">
        <f t="shared" si="5"/>
        <v>，4118035</v>
      </c>
      <c r="I140" s="4" t="str">
        <f>VLOOKUP(A140,HOP!A:U,21,0)</f>
        <v>直采</v>
      </c>
    </row>
    <row r="141" s="4" customFormat="1" hidden="1" spans="1:9">
      <c r="A141" s="5">
        <v>999228070602208</v>
      </c>
      <c r="B141" s="6">
        <v>45223</v>
      </c>
      <c r="C141" s="6">
        <v>45224</v>
      </c>
      <c r="D141" s="4">
        <v>165.73</v>
      </c>
      <c r="E141" s="4" t="str">
        <f>VLOOKUP(A141,HOP!A:L,12,0)</f>
        <v>165.73</v>
      </c>
      <c r="F141" s="4" t="str">
        <f>VLOOKUP(A141,HOP!A:C,3,0)</f>
        <v>4118154</v>
      </c>
      <c r="G141" s="4">
        <f t="shared" si="4"/>
        <v>0</v>
      </c>
      <c r="H141" s="4" t="str">
        <f t="shared" si="5"/>
        <v>，4118154</v>
      </c>
      <c r="I141" s="4" t="str">
        <f>VLOOKUP(A141,HOP!A:U,21,0)</f>
        <v>直连</v>
      </c>
    </row>
    <row r="142" s="4" customFormat="1" hidden="1" spans="1:9">
      <c r="A142" s="5">
        <v>999228072208964</v>
      </c>
      <c r="B142" s="6">
        <v>45223</v>
      </c>
      <c r="C142" s="6">
        <v>45224</v>
      </c>
      <c r="D142" s="4">
        <v>291.67</v>
      </c>
      <c r="E142" s="4" t="str">
        <f>VLOOKUP(A142,HOP!A:L,12,0)</f>
        <v>291.67</v>
      </c>
      <c r="F142" s="4" t="str">
        <f>VLOOKUP(A142,HOP!A:C,3,0)</f>
        <v>4119042</v>
      </c>
      <c r="G142" s="4">
        <f t="shared" si="4"/>
        <v>0</v>
      </c>
      <c r="H142" s="4" t="str">
        <f t="shared" si="5"/>
        <v>，4119042</v>
      </c>
      <c r="I142" s="4" t="str">
        <f>VLOOKUP(A142,HOP!A:U,21,0)</f>
        <v>直连</v>
      </c>
    </row>
    <row r="143" s="4" customFormat="1" hidden="1" spans="1:9">
      <c r="A143" s="5">
        <v>999228072335424</v>
      </c>
      <c r="B143" s="6">
        <v>45223</v>
      </c>
      <c r="C143" s="6">
        <v>45224</v>
      </c>
      <c r="D143" s="4">
        <v>242.43</v>
      </c>
      <c r="E143" s="4" t="str">
        <f>VLOOKUP(A143,HOP!A:L,12,0)</f>
        <v>242.43</v>
      </c>
      <c r="F143" s="4" t="str">
        <f>VLOOKUP(A143,HOP!A:C,3,0)</f>
        <v>4119079</v>
      </c>
      <c r="G143" s="4">
        <f t="shared" si="4"/>
        <v>0</v>
      </c>
      <c r="H143" s="4" t="str">
        <f t="shared" si="5"/>
        <v>，4119079</v>
      </c>
      <c r="I143" s="4" t="str">
        <f>VLOOKUP(A143,HOP!A:U,21,0)</f>
        <v>直连</v>
      </c>
    </row>
    <row r="144" s="4" customFormat="1" hidden="1" spans="1:9">
      <c r="A144" s="5">
        <v>999228072801949</v>
      </c>
      <c r="B144" s="6">
        <v>45223</v>
      </c>
      <c r="C144" s="6">
        <v>45224</v>
      </c>
      <c r="D144" s="4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4"/>
        <v>#N/A</v>
      </c>
      <c r="H144" s="4" t="e">
        <f t="shared" si="5"/>
        <v>#N/A</v>
      </c>
      <c r="I144" s="4" t="e">
        <f>VLOOKUP(A144,HOP!A:U,21,0)</f>
        <v>#N/A</v>
      </c>
    </row>
    <row r="145" s="4" customFormat="1" hidden="1" spans="1:9">
      <c r="A145" s="5">
        <v>999228073088277</v>
      </c>
      <c r="B145" s="6">
        <v>45223</v>
      </c>
      <c r="C145" s="6">
        <v>45224</v>
      </c>
      <c r="D145" s="4">
        <v>974.28</v>
      </c>
      <c r="E145" s="4" t="str">
        <f>VLOOKUP(A145,HOP!A:L,12,0)</f>
        <v>974.28</v>
      </c>
      <c r="F145" s="4" t="str">
        <f>VLOOKUP(A145,HOP!A:C,3,0)</f>
        <v>4119464</v>
      </c>
      <c r="G145" s="4">
        <f t="shared" si="4"/>
        <v>0</v>
      </c>
      <c r="H145" s="4" t="str">
        <f t="shared" si="5"/>
        <v>，4119464</v>
      </c>
      <c r="I145" s="4" t="str">
        <f>VLOOKUP(A145,HOP!A:U,21,0)</f>
        <v>直采</v>
      </c>
    </row>
    <row r="146" s="4" customFormat="1" hidden="1" spans="1:9">
      <c r="A146" s="5">
        <v>999228073289960</v>
      </c>
      <c r="B146" s="6">
        <v>45223</v>
      </c>
      <c r="C146" s="6">
        <v>45224</v>
      </c>
      <c r="D146" s="4">
        <v>303.11</v>
      </c>
      <c r="E146" s="4" t="str">
        <f>VLOOKUP(A146,HOP!A:L,12,0)</f>
        <v>303.11</v>
      </c>
      <c r="F146" s="4" t="str">
        <f>VLOOKUP(A146,HOP!A:C,3,0)</f>
        <v>4119506</v>
      </c>
      <c r="G146" s="4">
        <f t="shared" si="4"/>
        <v>0</v>
      </c>
      <c r="H146" s="4" t="str">
        <f t="shared" si="5"/>
        <v>，4119506</v>
      </c>
      <c r="I146" s="4" t="str">
        <f>VLOOKUP(A146,HOP!A:U,21,0)</f>
        <v>直连</v>
      </c>
    </row>
    <row r="147" s="4" customFormat="1" hidden="1" spans="1:9">
      <c r="A147" s="5">
        <v>28075018934</v>
      </c>
      <c r="B147" s="6">
        <v>45223</v>
      </c>
      <c r="C147" s="6">
        <v>45224</v>
      </c>
      <c r="D147" s="4">
        <v>1033</v>
      </c>
      <c r="E147" s="4" t="str">
        <f>VLOOKUP(A147,HOP!A:L,12,0)</f>
        <v>1033.00</v>
      </c>
      <c r="F147" s="4" t="str">
        <f>VLOOKUP(A147,HOP!A:C,3,0)</f>
        <v>4120446</v>
      </c>
      <c r="G147" s="4">
        <f t="shared" si="4"/>
        <v>0</v>
      </c>
      <c r="H147" s="4" t="str">
        <f t="shared" si="5"/>
        <v>，4120446</v>
      </c>
      <c r="I147" s="4" t="str">
        <f>VLOOKUP(A147,HOP!A:U,21,0)</f>
        <v>直连</v>
      </c>
    </row>
    <row r="148" s="4" customFormat="1" spans="1:10">
      <c r="A148" s="5">
        <v>999226793731805</v>
      </c>
      <c r="B148" s="6">
        <v>45213</v>
      </c>
      <c r="C148" s="6">
        <v>45215</v>
      </c>
      <c r="D148" s="4">
        <v>-899.03</v>
      </c>
      <c r="E148" s="4" t="e">
        <f>VLOOKUP(A148,HOP!A:L,12,0)</f>
        <v>#N/A</v>
      </c>
      <c r="F148" s="4">
        <v>3937905</v>
      </c>
      <c r="G148" s="4" t="e">
        <f t="shared" si="4"/>
        <v>#N/A</v>
      </c>
      <c r="H148" s="4" t="str">
        <f t="shared" si="5"/>
        <v>，3937905</v>
      </c>
      <c r="I148" s="4" t="s">
        <v>2788</v>
      </c>
      <c r="J148" s="4" t="s">
        <v>2789</v>
      </c>
    </row>
    <row r="149" s="4" customFormat="1" hidden="1" spans="1:9">
      <c r="A149" s="5">
        <v>999224017021445</v>
      </c>
      <c r="B149" s="6">
        <v>45224</v>
      </c>
      <c r="C149" s="6">
        <v>45225</v>
      </c>
      <c r="D149" s="4">
        <v>669.94</v>
      </c>
      <c r="E149" s="4">
        <v>669.94</v>
      </c>
      <c r="F149" s="4" t="str">
        <f>VLOOKUP(A149,HOP!A:C,3,0)</f>
        <v>3331527</v>
      </c>
      <c r="G149" s="4">
        <f t="shared" si="4"/>
        <v>0</v>
      </c>
      <c r="H149" s="4" t="str">
        <f t="shared" si="5"/>
        <v>，3331527</v>
      </c>
      <c r="I149" s="4" t="str">
        <f>VLOOKUP(A149,HOP!A:U,21,0)</f>
        <v>直连</v>
      </c>
    </row>
    <row r="150" s="4" customFormat="1" hidden="1" spans="1:9">
      <c r="A150" s="5">
        <v>999224999489165</v>
      </c>
      <c r="B150" s="6">
        <v>45223</v>
      </c>
      <c r="C150" s="6">
        <v>45225</v>
      </c>
      <c r="D150" s="4">
        <v>451.16</v>
      </c>
      <c r="E150" s="4" t="str">
        <f>VLOOKUP(A150,HOP!A:L,12,0)</f>
        <v>451.16</v>
      </c>
      <c r="F150" s="4" t="str">
        <f>VLOOKUP(A150,HOP!A:C,3,0)</f>
        <v>3561053</v>
      </c>
      <c r="G150" s="4">
        <f t="shared" si="4"/>
        <v>0</v>
      </c>
      <c r="H150" s="4" t="str">
        <f t="shared" si="5"/>
        <v>，3561053</v>
      </c>
      <c r="I150" s="4" t="str">
        <f>VLOOKUP(A150,HOP!A:U,21,0)</f>
        <v>直采</v>
      </c>
    </row>
    <row r="151" s="4" customFormat="1" hidden="1" spans="1:9">
      <c r="A151" s="5">
        <v>999225212804264</v>
      </c>
      <c r="B151" s="6">
        <v>45224</v>
      </c>
      <c r="C151" s="6">
        <v>45225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4"/>
        <v>#N/A</v>
      </c>
      <c r="H151" s="4" t="e">
        <f t="shared" si="5"/>
        <v>#N/A</v>
      </c>
      <c r="I151" s="4" t="e">
        <f>VLOOKUP(A151,HOP!A:U,21,0)</f>
        <v>#N/A</v>
      </c>
    </row>
    <row r="152" s="4" customFormat="1" hidden="1" spans="1:9">
      <c r="A152" s="5">
        <v>999225343309912</v>
      </c>
      <c r="B152" s="6">
        <v>45223</v>
      </c>
      <c r="C152" s="6">
        <v>45225</v>
      </c>
      <c r="D152" s="4">
        <v>7135.68</v>
      </c>
      <c r="E152" s="4" t="str">
        <f>VLOOKUP(A152,HOP!A:L,12,0)</f>
        <v>7135.68</v>
      </c>
      <c r="F152" s="4" t="str">
        <f>VLOOKUP(A152,HOP!A:C,3,0)</f>
        <v>3638274</v>
      </c>
      <c r="G152" s="4">
        <f t="shared" si="4"/>
        <v>0</v>
      </c>
      <c r="H152" s="4" t="str">
        <f t="shared" si="5"/>
        <v>，3638274</v>
      </c>
      <c r="I152" s="4" t="str">
        <f>VLOOKUP(A152,HOP!A:U,21,0)</f>
        <v>直连</v>
      </c>
    </row>
    <row r="153" s="4" customFormat="1" hidden="1" spans="1:9">
      <c r="A153" s="5">
        <v>999225426742242</v>
      </c>
      <c r="B153" s="6">
        <v>45221</v>
      </c>
      <c r="C153" s="6">
        <v>45225</v>
      </c>
      <c r="D153" s="4">
        <v>1971.92</v>
      </c>
      <c r="E153" s="4" t="str">
        <f>VLOOKUP(A153,HOP!A:L,12,0)</f>
        <v>1971.92</v>
      </c>
      <c r="F153" s="4" t="str">
        <f>VLOOKUP(A153,HOP!A:C,3,0)</f>
        <v>3655544</v>
      </c>
      <c r="G153" s="4">
        <f t="shared" si="4"/>
        <v>0</v>
      </c>
      <c r="H153" s="4" t="str">
        <f t="shared" si="5"/>
        <v>，3655544</v>
      </c>
      <c r="I153" s="4" t="str">
        <f>VLOOKUP(A153,HOP!A:U,21,0)</f>
        <v>直连</v>
      </c>
    </row>
    <row r="154" s="4" customFormat="1" hidden="1" spans="1:9">
      <c r="A154" s="5">
        <v>999225583829310</v>
      </c>
      <c r="B154" s="6">
        <v>45222</v>
      </c>
      <c r="C154" s="6">
        <v>45225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4"/>
        <v>#N/A</v>
      </c>
      <c r="H154" s="4" t="e">
        <f t="shared" si="5"/>
        <v>#N/A</v>
      </c>
      <c r="I154" s="4" t="e">
        <f>VLOOKUP(A154,HOP!A:U,21,0)</f>
        <v>#N/A</v>
      </c>
    </row>
    <row r="155" s="4" customFormat="1" hidden="1" spans="1:9">
      <c r="A155" s="5">
        <v>999225809212713</v>
      </c>
      <c r="B155" s="6">
        <v>45224</v>
      </c>
      <c r="C155" s="6">
        <v>45225</v>
      </c>
      <c r="D155" s="4">
        <v>0</v>
      </c>
      <c r="E155" s="4" t="e">
        <f>VLOOKUP(A155,HOP!A:L,12,0)</f>
        <v>#N/A</v>
      </c>
      <c r="F155" s="4" t="e">
        <f>VLOOKUP(A155,HOP!A:C,3,0)</f>
        <v>#N/A</v>
      </c>
      <c r="G155" s="4" t="e">
        <f t="shared" si="4"/>
        <v>#N/A</v>
      </c>
      <c r="H155" s="4" t="e">
        <f t="shared" si="5"/>
        <v>#N/A</v>
      </c>
      <c r="I155" s="4" t="e">
        <f>VLOOKUP(A155,HOP!A:U,21,0)</f>
        <v>#N/A</v>
      </c>
    </row>
    <row r="156" s="4" customFormat="1" hidden="1" spans="1:9">
      <c r="A156" s="5">
        <v>999225811908560</v>
      </c>
      <c r="B156" s="6">
        <v>45222</v>
      </c>
      <c r="C156" s="6">
        <v>45225</v>
      </c>
      <c r="D156" s="4">
        <v>2477.6</v>
      </c>
      <c r="E156" s="4" t="str">
        <f>VLOOKUP(A156,HOP!A:L,12,0)</f>
        <v>2477.60</v>
      </c>
      <c r="F156" s="4" t="str">
        <f>VLOOKUP(A156,HOP!A:C,3,0)</f>
        <v>3732996</v>
      </c>
      <c r="G156" s="4">
        <f t="shared" si="4"/>
        <v>0</v>
      </c>
      <c r="H156" s="4" t="str">
        <f t="shared" si="5"/>
        <v>，3732996</v>
      </c>
      <c r="I156" s="4" t="str">
        <f>VLOOKUP(A156,HOP!A:U,21,0)</f>
        <v>直连</v>
      </c>
    </row>
    <row r="157" s="4" customFormat="1" hidden="1" spans="1:9">
      <c r="A157" s="5">
        <v>999225818964817</v>
      </c>
      <c r="B157" s="6">
        <v>45224</v>
      </c>
      <c r="C157" s="6">
        <v>45225</v>
      </c>
      <c r="D157" s="4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4"/>
        <v>#N/A</v>
      </c>
      <c r="H157" s="4" t="e">
        <f t="shared" si="5"/>
        <v>#N/A</v>
      </c>
      <c r="I157" s="4" t="e">
        <f>VLOOKUP(A157,HOP!A:U,21,0)</f>
        <v>#N/A</v>
      </c>
    </row>
    <row r="158" s="4" customFormat="1" hidden="1" spans="1:9">
      <c r="A158" s="5">
        <v>999225938255956</v>
      </c>
      <c r="B158" s="6">
        <v>45221</v>
      </c>
      <c r="C158" s="6">
        <v>45225</v>
      </c>
      <c r="D158" s="4">
        <v>3046</v>
      </c>
      <c r="E158" s="4" t="str">
        <f>VLOOKUP(A158,HOP!A:L,12,0)</f>
        <v>3046.00</v>
      </c>
      <c r="F158" s="4" t="str">
        <f>VLOOKUP(A158,HOP!A:C,3,0)</f>
        <v>3757893</v>
      </c>
      <c r="G158" s="4">
        <f t="shared" si="4"/>
        <v>0</v>
      </c>
      <c r="H158" s="4" t="str">
        <f t="shared" si="5"/>
        <v>，3757893</v>
      </c>
      <c r="I158" s="4" t="str">
        <f>VLOOKUP(A158,HOP!A:U,21,0)</f>
        <v>直采</v>
      </c>
    </row>
    <row r="159" s="4" customFormat="1" hidden="1" spans="1:9">
      <c r="A159" s="5">
        <v>999225999894021</v>
      </c>
      <c r="B159" s="6">
        <v>45224</v>
      </c>
      <c r="C159" s="6">
        <v>45225</v>
      </c>
      <c r="D159" s="4">
        <v>986.66</v>
      </c>
      <c r="E159" s="4" t="str">
        <f>VLOOKUP(A159,HOP!A:L,12,0)</f>
        <v>986.66</v>
      </c>
      <c r="F159" s="4" t="str">
        <f>VLOOKUP(A159,HOP!A:C,3,0)</f>
        <v>3771133</v>
      </c>
      <c r="G159" s="4">
        <f t="shared" si="4"/>
        <v>0</v>
      </c>
      <c r="H159" s="4" t="str">
        <f t="shared" si="5"/>
        <v>，3771133</v>
      </c>
      <c r="I159" s="4" t="str">
        <f>VLOOKUP(A159,HOP!A:U,21,0)</f>
        <v>直连</v>
      </c>
    </row>
    <row r="160" s="4" customFormat="1" hidden="1" spans="1:9">
      <c r="A160" s="5">
        <v>999226016913620</v>
      </c>
      <c r="B160" s="6">
        <v>45224</v>
      </c>
      <c r="C160" s="6">
        <v>45225</v>
      </c>
      <c r="D160" s="4">
        <v>1275.04</v>
      </c>
      <c r="E160" s="4" t="str">
        <f>VLOOKUP(A160,HOP!A:L,12,0)</f>
        <v>1275.04</v>
      </c>
      <c r="F160" s="4" t="str">
        <f>VLOOKUP(A160,HOP!A:C,3,0)</f>
        <v>3775037</v>
      </c>
      <c r="G160" s="4">
        <f t="shared" si="4"/>
        <v>0</v>
      </c>
      <c r="H160" s="4" t="str">
        <f t="shared" si="5"/>
        <v>，3775037</v>
      </c>
      <c r="I160" s="4" t="str">
        <f>VLOOKUP(A160,HOP!A:U,21,0)</f>
        <v>直连</v>
      </c>
    </row>
    <row r="161" s="4" customFormat="1" hidden="1" spans="1:9">
      <c r="A161" s="5">
        <v>999226038605943</v>
      </c>
      <c r="B161" s="6">
        <v>45221</v>
      </c>
      <c r="C161" s="6">
        <v>45225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4"/>
        <v>#N/A</v>
      </c>
      <c r="H161" s="4" t="e">
        <f t="shared" si="5"/>
        <v>#N/A</v>
      </c>
      <c r="I161" s="4" t="e">
        <f>VLOOKUP(A161,HOP!A:U,21,0)</f>
        <v>#N/A</v>
      </c>
    </row>
    <row r="162" s="4" customFormat="1" hidden="1" spans="1:9">
      <c r="A162" s="5">
        <v>999226050305626</v>
      </c>
      <c r="B162" s="6">
        <v>45223</v>
      </c>
      <c r="C162" s="6">
        <v>45225</v>
      </c>
      <c r="D162" s="4">
        <v>3739.6</v>
      </c>
      <c r="E162" s="4" t="str">
        <f>VLOOKUP(A162,HOP!A:L,12,0)</f>
        <v>3739.60</v>
      </c>
      <c r="F162" s="4" t="str">
        <f>VLOOKUP(A162,HOP!A:C,3,0)</f>
        <v>3782707</v>
      </c>
      <c r="G162" s="4">
        <f t="shared" si="4"/>
        <v>0</v>
      </c>
      <c r="H162" s="4" t="str">
        <f t="shared" si="5"/>
        <v>，3782707</v>
      </c>
      <c r="I162" s="4" t="str">
        <f>VLOOKUP(A162,HOP!A:U,21,0)</f>
        <v>直连</v>
      </c>
    </row>
    <row r="163" s="4" customFormat="1" hidden="1" spans="1:9">
      <c r="A163" s="5">
        <v>999226134159984</v>
      </c>
      <c r="B163" s="6">
        <v>45223</v>
      </c>
      <c r="C163" s="6">
        <v>45225</v>
      </c>
      <c r="D163" s="4">
        <v>4883.06</v>
      </c>
      <c r="E163" s="4" t="str">
        <f>VLOOKUP(A163,HOP!A:L,12,0)</f>
        <v>4883.06</v>
      </c>
      <c r="F163" s="4" t="str">
        <f>VLOOKUP(A163,HOP!A:C,3,0)</f>
        <v>3800342</v>
      </c>
      <c r="G163" s="4">
        <f t="shared" si="4"/>
        <v>0</v>
      </c>
      <c r="H163" s="4" t="str">
        <f t="shared" si="5"/>
        <v>，3800342</v>
      </c>
      <c r="I163" s="4" t="str">
        <f>VLOOKUP(A163,HOP!A:U,21,0)</f>
        <v>直连</v>
      </c>
    </row>
    <row r="164" s="4" customFormat="1" hidden="1" spans="1:9">
      <c r="A164" s="5">
        <v>999226141036936</v>
      </c>
      <c r="B164" s="6">
        <v>45224</v>
      </c>
      <c r="C164" s="6">
        <v>45225</v>
      </c>
      <c r="D164" s="4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4"/>
        <v>#N/A</v>
      </c>
      <c r="H164" s="4" t="e">
        <f t="shared" si="5"/>
        <v>#N/A</v>
      </c>
      <c r="I164" s="4" t="e">
        <f>VLOOKUP(A164,HOP!A:U,21,0)</f>
        <v>#N/A</v>
      </c>
    </row>
    <row r="165" s="4" customFormat="1" hidden="1" spans="1:9">
      <c r="A165" s="5">
        <v>999226199278564</v>
      </c>
      <c r="B165" s="6">
        <v>45223</v>
      </c>
      <c r="C165" s="6">
        <v>45225</v>
      </c>
      <c r="D165" s="4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4"/>
        <v>#N/A</v>
      </c>
      <c r="H165" s="4" t="e">
        <f t="shared" si="5"/>
        <v>#N/A</v>
      </c>
      <c r="I165" s="4" t="e">
        <f>VLOOKUP(A165,HOP!A:U,21,0)</f>
        <v>#N/A</v>
      </c>
    </row>
    <row r="166" s="4" customFormat="1" hidden="1" spans="1:9">
      <c r="A166" s="5">
        <v>999226498103535</v>
      </c>
      <c r="B166" s="6">
        <v>45224</v>
      </c>
      <c r="C166" s="6">
        <v>45225</v>
      </c>
      <c r="D166" s="4">
        <v>412.43</v>
      </c>
      <c r="E166" s="4" t="str">
        <f>VLOOKUP(A166,HOP!A:L,12,0)</f>
        <v>412.43</v>
      </c>
      <c r="F166" s="4" t="str">
        <f>VLOOKUP(A166,HOP!A:C,3,0)</f>
        <v>3861047</v>
      </c>
      <c r="G166" s="4">
        <f t="shared" si="4"/>
        <v>0</v>
      </c>
      <c r="H166" s="4" t="str">
        <f t="shared" si="5"/>
        <v>，3861047</v>
      </c>
      <c r="I166" s="4" t="str">
        <f>VLOOKUP(A166,HOP!A:U,21,0)</f>
        <v>直连</v>
      </c>
    </row>
    <row r="167" s="4" customFormat="1" hidden="1" spans="1:9">
      <c r="A167" s="5">
        <v>999226498474572</v>
      </c>
      <c r="B167" s="6">
        <v>45224</v>
      </c>
      <c r="C167" s="6">
        <v>45225</v>
      </c>
      <c r="D167" s="4">
        <v>428.85</v>
      </c>
      <c r="E167" s="4" t="str">
        <f>VLOOKUP(A167,HOP!A:L,12,0)</f>
        <v>428.85</v>
      </c>
      <c r="F167" s="4" t="str">
        <f>VLOOKUP(A167,HOP!A:C,3,0)</f>
        <v>3861544</v>
      </c>
      <c r="G167" s="4">
        <f t="shared" si="4"/>
        <v>0</v>
      </c>
      <c r="H167" s="4" t="str">
        <f t="shared" si="5"/>
        <v>，3861544</v>
      </c>
      <c r="I167" s="4" t="str">
        <f>VLOOKUP(A167,HOP!A:U,21,0)</f>
        <v>直采</v>
      </c>
    </row>
    <row r="168" s="4" customFormat="1" spans="1:9">
      <c r="A168" s="5">
        <v>999226706632135</v>
      </c>
      <c r="B168" s="6">
        <v>45224</v>
      </c>
      <c r="C168" s="6">
        <v>45225</v>
      </c>
      <c r="D168" s="4">
        <v>698.63</v>
      </c>
      <c r="E168" s="4" t="str">
        <f>VLOOKUP(A168,HOP!A:L,12,0)</f>
        <v>698.65</v>
      </c>
      <c r="F168" s="4" t="str">
        <f>VLOOKUP(A168,HOP!A:C,3,0)</f>
        <v>3899941</v>
      </c>
      <c r="G168" s="4">
        <f t="shared" si="4"/>
        <v>-0.0199999999999818</v>
      </c>
      <c r="H168" s="4" t="str">
        <f t="shared" si="5"/>
        <v>，3899941</v>
      </c>
      <c r="I168" s="4" t="str">
        <f>VLOOKUP(A168,HOP!A:U,21,0)</f>
        <v>直连</v>
      </c>
    </row>
    <row r="169" s="4" customFormat="1" spans="1:9">
      <c r="A169" s="5">
        <v>999226739295751</v>
      </c>
      <c r="B169" s="6">
        <v>45223</v>
      </c>
      <c r="C169" s="6">
        <v>45225</v>
      </c>
      <c r="D169" s="4">
        <v>823.94</v>
      </c>
      <c r="E169" s="4" t="str">
        <f>VLOOKUP(A169,HOP!A:L,12,0)</f>
        <v>823.96</v>
      </c>
      <c r="F169" s="4" t="str">
        <f>VLOOKUP(A169,HOP!A:C,3,0)</f>
        <v>3912784</v>
      </c>
      <c r="G169" s="4">
        <f t="shared" si="4"/>
        <v>-0.0199999999999818</v>
      </c>
      <c r="H169" s="4" t="str">
        <f t="shared" si="5"/>
        <v>，3912784</v>
      </c>
      <c r="I169" s="4" t="str">
        <f>VLOOKUP(A169,HOP!A:U,21,0)</f>
        <v>直连</v>
      </c>
    </row>
    <row r="170" s="4" customFormat="1" hidden="1" spans="1:9">
      <c r="A170" s="5">
        <v>999226774419209</v>
      </c>
      <c r="B170" s="6">
        <v>45224</v>
      </c>
      <c r="C170" s="6">
        <v>45225</v>
      </c>
      <c r="D170" s="4">
        <v>1267.63</v>
      </c>
      <c r="E170" s="4" t="str">
        <f>VLOOKUP(A170,HOP!A:L,12,0)</f>
        <v>1267.63</v>
      </c>
      <c r="F170" s="4" t="str">
        <f>VLOOKUP(A170,HOP!A:C,3,0)</f>
        <v>3928095</v>
      </c>
      <c r="G170" s="4">
        <f t="shared" si="4"/>
        <v>0</v>
      </c>
      <c r="H170" s="4" t="str">
        <f t="shared" si="5"/>
        <v>，3928095</v>
      </c>
      <c r="I170" s="4" t="str">
        <f>VLOOKUP(A170,HOP!A:U,21,0)</f>
        <v>直连</v>
      </c>
    </row>
    <row r="171" s="4" customFormat="1" hidden="1" spans="1:9">
      <c r="A171" s="5">
        <v>999226791376380</v>
      </c>
      <c r="B171" s="6">
        <v>45224</v>
      </c>
      <c r="C171" s="6">
        <v>45225</v>
      </c>
      <c r="D171" s="4">
        <v>977.05</v>
      </c>
      <c r="E171" s="4" t="str">
        <f>VLOOKUP(A171,HOP!A:L,12,0)</f>
        <v>977.05</v>
      </c>
      <c r="F171" s="4" t="str">
        <f>VLOOKUP(A171,HOP!A:C,3,0)</f>
        <v>3936878</v>
      </c>
      <c r="G171" s="4">
        <f t="shared" si="4"/>
        <v>0</v>
      </c>
      <c r="H171" s="4" t="str">
        <f t="shared" si="5"/>
        <v>，3936878</v>
      </c>
      <c r="I171" s="4" t="str">
        <f>VLOOKUP(A171,HOP!A:U,21,0)</f>
        <v>直采</v>
      </c>
    </row>
    <row r="172" s="4" customFormat="1" hidden="1" spans="1:9">
      <c r="A172" s="5">
        <v>999226846960503</v>
      </c>
      <c r="B172" s="6">
        <v>45223</v>
      </c>
      <c r="C172" s="6">
        <v>45225</v>
      </c>
      <c r="D172" s="4">
        <v>3481.82</v>
      </c>
      <c r="E172" s="4" t="str">
        <f>VLOOKUP(A172,HOP!A:L,12,0)</f>
        <v>3481.82</v>
      </c>
      <c r="F172" s="4" t="str">
        <f>VLOOKUP(A172,HOP!A:C,3,0)</f>
        <v>3954015</v>
      </c>
      <c r="G172" s="4">
        <f t="shared" si="4"/>
        <v>0</v>
      </c>
      <c r="H172" s="4" t="str">
        <f t="shared" si="5"/>
        <v>，3954015</v>
      </c>
      <c r="I172" s="4" t="str">
        <f>VLOOKUP(A172,HOP!A:U,21,0)</f>
        <v>直连</v>
      </c>
    </row>
    <row r="173" s="4" customFormat="1" hidden="1" spans="1:9">
      <c r="A173" s="5">
        <v>999226902883044</v>
      </c>
      <c r="B173" s="6">
        <v>45222</v>
      </c>
      <c r="C173" s="6">
        <v>45225</v>
      </c>
      <c r="D173" s="4">
        <v>0</v>
      </c>
      <c r="E173" s="4" t="e">
        <f>VLOOKUP(A173,HOP!A:L,12,0)</f>
        <v>#N/A</v>
      </c>
      <c r="F173" s="4" t="e">
        <f>VLOOKUP(A173,HOP!A:C,3,0)</f>
        <v>#N/A</v>
      </c>
      <c r="G173" s="4" t="e">
        <f t="shared" si="4"/>
        <v>#N/A</v>
      </c>
      <c r="H173" s="4" t="e">
        <f t="shared" si="5"/>
        <v>#N/A</v>
      </c>
      <c r="I173" s="4" t="e">
        <f>VLOOKUP(A173,HOP!A:U,21,0)</f>
        <v>#N/A</v>
      </c>
    </row>
    <row r="174" s="4" customFormat="1" hidden="1" spans="1:9">
      <c r="A174" s="5">
        <v>999226903849959</v>
      </c>
      <c r="B174" s="6">
        <v>45223</v>
      </c>
      <c r="C174" s="6">
        <v>45225</v>
      </c>
      <c r="D174" s="4">
        <v>3049.6</v>
      </c>
      <c r="E174" s="4" t="str">
        <f>VLOOKUP(A174,HOP!A:L,12,0)</f>
        <v>3049.60</v>
      </c>
      <c r="F174" s="4" t="str">
        <f>VLOOKUP(A174,HOP!A:C,3,0)</f>
        <v>3966508</v>
      </c>
      <c r="G174" s="4">
        <f t="shared" si="4"/>
        <v>0</v>
      </c>
      <c r="H174" s="4" t="str">
        <f t="shared" si="5"/>
        <v>，3966508</v>
      </c>
      <c r="I174" s="4" t="str">
        <f>VLOOKUP(A174,HOP!A:U,21,0)</f>
        <v>直连</v>
      </c>
    </row>
    <row r="175" s="4" customFormat="1" hidden="1" spans="1:9">
      <c r="A175" s="5">
        <v>999226922701120</v>
      </c>
      <c r="B175" s="6">
        <v>45222</v>
      </c>
      <c r="C175" s="6">
        <v>45225</v>
      </c>
      <c r="D175" s="4">
        <v>2701.38</v>
      </c>
      <c r="E175" s="4" t="str">
        <f>VLOOKUP(A175,HOP!A:L,12,0)</f>
        <v>2701.38</v>
      </c>
      <c r="F175" s="4" t="str">
        <f>VLOOKUP(A175,HOP!A:C,3,0)</f>
        <v>3973275</v>
      </c>
      <c r="G175" s="4">
        <f t="shared" si="4"/>
        <v>0</v>
      </c>
      <c r="H175" s="4" t="str">
        <f t="shared" si="5"/>
        <v>，3973275</v>
      </c>
      <c r="I175" s="4" t="str">
        <f>VLOOKUP(A175,HOP!A:U,21,0)</f>
        <v>直连</v>
      </c>
    </row>
    <row r="176" s="4" customFormat="1" hidden="1" spans="1:9">
      <c r="A176" s="5">
        <v>999227048952239</v>
      </c>
      <c r="B176" s="6">
        <v>45223</v>
      </c>
      <c r="C176" s="6">
        <v>45225</v>
      </c>
      <c r="D176" s="4">
        <v>3274.4</v>
      </c>
      <c r="E176" s="4" t="str">
        <f>VLOOKUP(A176,HOP!A:L,12,0)</f>
        <v>3274.40</v>
      </c>
      <c r="F176" s="4" t="str">
        <f>VLOOKUP(A176,HOP!A:C,3,0)</f>
        <v>3989170</v>
      </c>
      <c r="G176" s="4">
        <f t="shared" si="4"/>
        <v>0</v>
      </c>
      <c r="H176" s="4" t="str">
        <f t="shared" si="5"/>
        <v>，3989170</v>
      </c>
      <c r="I176" s="4" t="str">
        <f>VLOOKUP(A176,HOP!A:U,21,0)</f>
        <v>直连</v>
      </c>
    </row>
    <row r="177" s="4" customFormat="1" hidden="1" spans="1:9">
      <c r="A177" s="5">
        <v>999227057692199</v>
      </c>
      <c r="B177" s="6">
        <v>45224</v>
      </c>
      <c r="C177" s="6">
        <v>45225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4"/>
        <v>#N/A</v>
      </c>
      <c r="H177" s="4" t="e">
        <f t="shared" si="5"/>
        <v>#N/A</v>
      </c>
      <c r="I177" s="4" t="e">
        <f>VLOOKUP(A177,HOP!A:U,21,0)</f>
        <v>#N/A</v>
      </c>
    </row>
    <row r="178" s="4" customFormat="1" hidden="1" spans="1:9">
      <c r="A178" s="5">
        <v>999227063403991</v>
      </c>
      <c r="B178" s="6">
        <v>45223</v>
      </c>
      <c r="C178" s="6">
        <v>45225</v>
      </c>
      <c r="D178" s="4">
        <v>0</v>
      </c>
      <c r="E178" s="4" t="e">
        <f>VLOOKUP(A178,HOP!A:L,12,0)</f>
        <v>#N/A</v>
      </c>
      <c r="F178" s="4" t="e">
        <f>VLOOKUP(A178,HOP!A:C,3,0)</f>
        <v>#N/A</v>
      </c>
      <c r="G178" s="4" t="e">
        <f t="shared" si="4"/>
        <v>#N/A</v>
      </c>
      <c r="H178" s="4" t="e">
        <f t="shared" si="5"/>
        <v>#N/A</v>
      </c>
      <c r="I178" s="4" t="e">
        <f>VLOOKUP(A178,HOP!A:U,21,0)</f>
        <v>#N/A</v>
      </c>
    </row>
    <row r="179" s="4" customFormat="1" hidden="1" spans="1:9">
      <c r="A179" s="5">
        <v>999227064852046</v>
      </c>
      <c r="B179" s="6">
        <v>45224</v>
      </c>
      <c r="C179" s="6">
        <v>45225</v>
      </c>
      <c r="D179" s="4">
        <v>1114.95</v>
      </c>
      <c r="E179" s="4" t="str">
        <f>VLOOKUP(A179,HOP!A:L,12,0)</f>
        <v>1114.95</v>
      </c>
      <c r="F179" s="4" t="str">
        <f>VLOOKUP(A179,HOP!A:C,3,0)</f>
        <v>3996475</v>
      </c>
      <c r="G179" s="4">
        <f t="shared" si="4"/>
        <v>0</v>
      </c>
      <c r="H179" s="4" t="str">
        <f t="shared" si="5"/>
        <v>，3996475</v>
      </c>
      <c r="I179" s="4" t="str">
        <f>VLOOKUP(A179,HOP!A:U,21,0)</f>
        <v>直连</v>
      </c>
    </row>
    <row r="180" s="4" customFormat="1" hidden="1" spans="1:9">
      <c r="A180" s="5">
        <v>999227090855032</v>
      </c>
      <c r="B180" s="6">
        <v>45224</v>
      </c>
      <c r="C180" s="6">
        <v>45225</v>
      </c>
      <c r="D180" s="4">
        <v>0</v>
      </c>
      <c r="E180" s="4" t="e">
        <f>VLOOKUP(A180,HOP!A:L,12,0)</f>
        <v>#N/A</v>
      </c>
      <c r="F180" s="4" t="e">
        <f>VLOOKUP(A180,HOP!A:C,3,0)</f>
        <v>#N/A</v>
      </c>
      <c r="G180" s="4" t="e">
        <f t="shared" si="4"/>
        <v>#N/A</v>
      </c>
      <c r="H180" s="4" t="e">
        <f t="shared" si="5"/>
        <v>#N/A</v>
      </c>
      <c r="I180" s="4" t="e">
        <f>VLOOKUP(A180,HOP!A:U,21,0)</f>
        <v>#N/A</v>
      </c>
    </row>
    <row r="181" s="4" customFormat="1" hidden="1" spans="1:9">
      <c r="A181" s="5">
        <v>999227166490141</v>
      </c>
      <c r="B181" s="6">
        <v>45224</v>
      </c>
      <c r="C181" s="6">
        <v>45225</v>
      </c>
      <c r="D181" s="4">
        <v>1097.74</v>
      </c>
      <c r="E181" s="4" t="str">
        <f>VLOOKUP(A181,HOP!A:L,12,0)</f>
        <v>1097.74</v>
      </c>
      <c r="F181" s="4" t="str">
        <f>VLOOKUP(A181,HOP!A:C,3,0)</f>
        <v>4011615</v>
      </c>
      <c r="G181" s="4">
        <f t="shared" si="4"/>
        <v>0</v>
      </c>
      <c r="H181" s="4" t="str">
        <f t="shared" si="5"/>
        <v>，4011615</v>
      </c>
      <c r="I181" s="4" t="str">
        <f>VLOOKUP(A181,HOP!A:U,21,0)</f>
        <v>直连</v>
      </c>
    </row>
    <row r="182" s="4" customFormat="1" hidden="1" spans="1:9">
      <c r="A182" s="5">
        <v>999227174302915</v>
      </c>
      <c r="B182" s="6">
        <v>45224</v>
      </c>
      <c r="C182" s="6">
        <v>45225</v>
      </c>
      <c r="D182" s="4">
        <v>603.94</v>
      </c>
      <c r="E182" s="4" t="str">
        <f>VLOOKUP(A182,HOP!A:L,12,0)</f>
        <v>603.94</v>
      </c>
      <c r="F182" s="4" t="str">
        <f>VLOOKUP(A182,HOP!A:C,3,0)</f>
        <v>4012798</v>
      </c>
      <c r="G182" s="4">
        <f t="shared" si="4"/>
        <v>0</v>
      </c>
      <c r="H182" s="4" t="str">
        <f t="shared" si="5"/>
        <v>，4012798</v>
      </c>
      <c r="I182" s="4" t="str">
        <f>VLOOKUP(A182,HOP!A:U,21,0)</f>
        <v>直连</v>
      </c>
    </row>
    <row r="183" s="4" customFormat="1" hidden="1" spans="1:9">
      <c r="A183" s="5">
        <v>999227183650446</v>
      </c>
      <c r="B183" s="6">
        <v>45221</v>
      </c>
      <c r="C183" s="6">
        <v>45225</v>
      </c>
      <c r="D183" s="4">
        <v>1522.76</v>
      </c>
      <c r="E183" s="4" t="str">
        <f>VLOOKUP(A183,HOP!A:L,12,0)</f>
        <v>1522.76</v>
      </c>
      <c r="F183" s="4" t="str">
        <f>VLOOKUP(A183,HOP!A:C,3,0)</f>
        <v>4016167</v>
      </c>
      <c r="G183" s="4">
        <f t="shared" si="4"/>
        <v>0</v>
      </c>
      <c r="H183" s="4" t="str">
        <f t="shared" si="5"/>
        <v>，4016167</v>
      </c>
      <c r="I183" s="4" t="str">
        <f>VLOOKUP(A183,HOP!A:U,21,0)</f>
        <v>直连</v>
      </c>
    </row>
    <row r="184" s="4" customFormat="1" hidden="1" spans="1:9">
      <c r="A184" s="5">
        <v>999227183808766</v>
      </c>
      <c r="B184" s="6">
        <v>45224</v>
      </c>
      <c r="C184" s="6">
        <v>45225</v>
      </c>
      <c r="D184" s="4">
        <v>0</v>
      </c>
      <c r="E184" s="4" t="e">
        <f>VLOOKUP(A184,HOP!A:L,12,0)</f>
        <v>#N/A</v>
      </c>
      <c r="F184" s="4" t="e">
        <f>VLOOKUP(A184,HOP!A:C,3,0)</f>
        <v>#N/A</v>
      </c>
      <c r="G184" s="4" t="e">
        <f t="shared" si="4"/>
        <v>#N/A</v>
      </c>
      <c r="H184" s="4" t="e">
        <f t="shared" si="5"/>
        <v>#N/A</v>
      </c>
      <c r="I184" s="4" t="e">
        <f>VLOOKUP(A184,HOP!A:U,21,0)</f>
        <v>#N/A</v>
      </c>
    </row>
    <row r="185" s="4" customFormat="1" hidden="1" spans="1:9">
      <c r="A185" s="5">
        <v>999227186296969</v>
      </c>
      <c r="B185" s="6">
        <v>45224</v>
      </c>
      <c r="C185" s="6">
        <v>45225</v>
      </c>
      <c r="D185" s="4">
        <v>252.17</v>
      </c>
      <c r="E185" s="4" t="str">
        <f>VLOOKUP(A185,HOP!A:L,12,0)</f>
        <v>252.17</v>
      </c>
      <c r="F185" s="4" t="str">
        <f>VLOOKUP(A185,HOP!A:C,3,0)</f>
        <v>4018131</v>
      </c>
      <c r="G185" s="4">
        <f t="shared" si="4"/>
        <v>0</v>
      </c>
      <c r="H185" s="4" t="str">
        <f t="shared" si="5"/>
        <v>，4018131</v>
      </c>
      <c r="I185" s="4" t="str">
        <f>VLOOKUP(A185,HOP!A:U,21,0)</f>
        <v>直连</v>
      </c>
    </row>
    <row r="186" s="4" customFormat="1" hidden="1" spans="1:9">
      <c r="A186" s="5">
        <v>999227193702587</v>
      </c>
      <c r="B186" s="6">
        <v>45223</v>
      </c>
      <c r="C186" s="6">
        <v>45225</v>
      </c>
      <c r="D186" s="4">
        <v>492.28</v>
      </c>
      <c r="E186" s="4" t="str">
        <f>VLOOKUP(A186,HOP!A:L,12,0)</f>
        <v>492.28</v>
      </c>
      <c r="F186" s="4" t="str">
        <f>VLOOKUP(A186,HOP!A:C,3,0)</f>
        <v>4025512</v>
      </c>
      <c r="G186" s="4">
        <f t="shared" si="4"/>
        <v>0</v>
      </c>
      <c r="H186" s="4" t="str">
        <f t="shared" si="5"/>
        <v>，4025512</v>
      </c>
      <c r="I186" s="4" t="str">
        <f>VLOOKUP(A186,HOP!A:U,21,0)</f>
        <v>直连</v>
      </c>
    </row>
    <row r="187" s="4" customFormat="1" hidden="1" spans="1:9">
      <c r="A187" s="5">
        <v>999227195511198</v>
      </c>
      <c r="B187" s="6">
        <v>45223</v>
      </c>
      <c r="C187" s="6">
        <v>45225</v>
      </c>
      <c r="D187" s="4">
        <v>416.63</v>
      </c>
      <c r="E187" s="4" t="str">
        <f>VLOOKUP(A187,HOP!A:L,12,0)</f>
        <v>416.63</v>
      </c>
      <c r="F187" s="4" t="str">
        <f>VLOOKUP(A187,HOP!A:C,3,0)</f>
        <v>4027346</v>
      </c>
      <c r="G187" s="4">
        <f t="shared" si="4"/>
        <v>0</v>
      </c>
      <c r="H187" s="4" t="str">
        <f t="shared" si="5"/>
        <v>，4027346</v>
      </c>
      <c r="I187" s="4" t="str">
        <f>VLOOKUP(A187,HOP!A:U,21,0)</f>
        <v>直连</v>
      </c>
    </row>
    <row r="188" s="4" customFormat="1" hidden="1" spans="1:9">
      <c r="A188" s="5">
        <v>999227253542223</v>
      </c>
      <c r="B188" s="6">
        <v>45223</v>
      </c>
      <c r="C188" s="6">
        <v>45225</v>
      </c>
      <c r="D188" s="4">
        <v>290.58</v>
      </c>
      <c r="E188" s="4" t="str">
        <f>VLOOKUP(A188,HOP!A:L,12,0)</f>
        <v>290.58</v>
      </c>
      <c r="F188" s="4" t="str">
        <f>VLOOKUP(A188,HOP!A:C,3,0)</f>
        <v>4027818</v>
      </c>
      <c r="G188" s="4">
        <f t="shared" si="4"/>
        <v>0</v>
      </c>
      <c r="H188" s="4" t="str">
        <f t="shared" si="5"/>
        <v>，4027818</v>
      </c>
      <c r="I188" s="4" t="str">
        <f>VLOOKUP(A188,HOP!A:U,21,0)</f>
        <v>直连</v>
      </c>
    </row>
    <row r="189" s="4" customFormat="1" hidden="1" spans="1:9">
      <c r="A189" s="5">
        <v>27261592785</v>
      </c>
      <c r="B189" s="6">
        <v>45224</v>
      </c>
      <c r="C189" s="6">
        <v>45225</v>
      </c>
      <c r="D189" s="4">
        <v>363.01</v>
      </c>
      <c r="E189" s="4" t="str">
        <f>VLOOKUP(A189,HOP!A:L,12,0)</f>
        <v>363.01</v>
      </c>
      <c r="F189" s="4" t="str">
        <f>VLOOKUP(A189,HOP!A:C,3,0)</f>
        <v>4030338</v>
      </c>
      <c r="G189" s="4">
        <f t="shared" si="4"/>
        <v>0</v>
      </c>
      <c r="H189" s="4" t="str">
        <f t="shared" si="5"/>
        <v>，4030338</v>
      </c>
      <c r="I189" s="4" t="str">
        <f>VLOOKUP(A189,HOP!A:U,21,0)</f>
        <v>直连</v>
      </c>
    </row>
    <row r="190" s="4" customFormat="1" hidden="1" spans="1:9">
      <c r="A190" s="5">
        <v>999227284257685</v>
      </c>
      <c r="B190" s="6">
        <v>45224</v>
      </c>
      <c r="C190" s="6">
        <v>45225</v>
      </c>
      <c r="D190" s="4">
        <v>320.57</v>
      </c>
      <c r="E190" s="4" t="str">
        <f>VLOOKUP(A190,HOP!A:L,12,0)</f>
        <v>320.57</v>
      </c>
      <c r="F190" s="4" t="str">
        <f>VLOOKUP(A190,HOP!A:C,3,0)</f>
        <v>4032784</v>
      </c>
      <c r="G190" s="4">
        <f t="shared" si="4"/>
        <v>0</v>
      </c>
      <c r="H190" s="4" t="str">
        <f t="shared" si="5"/>
        <v>，4032784</v>
      </c>
      <c r="I190" s="4" t="str">
        <f>VLOOKUP(A190,HOP!A:U,21,0)</f>
        <v>直连</v>
      </c>
    </row>
    <row r="191" s="4" customFormat="1" hidden="1" spans="1:9">
      <c r="A191" s="5">
        <v>999227284550862</v>
      </c>
      <c r="B191" s="6">
        <v>45222</v>
      </c>
      <c r="C191" s="6">
        <v>45225</v>
      </c>
      <c r="D191" s="4">
        <v>6469.47</v>
      </c>
      <c r="E191" s="4" t="str">
        <f>VLOOKUP(A191,HOP!A:L,12,0)</f>
        <v>6469.47</v>
      </c>
      <c r="F191" s="4" t="str">
        <f>VLOOKUP(A191,HOP!A:C,3,0)</f>
        <v>4032897</v>
      </c>
      <c r="G191" s="4">
        <f t="shared" si="4"/>
        <v>0</v>
      </c>
      <c r="H191" s="4" t="str">
        <f t="shared" si="5"/>
        <v>，4032897</v>
      </c>
      <c r="I191" s="4" t="str">
        <f>VLOOKUP(A191,HOP!A:U,21,0)</f>
        <v>直连</v>
      </c>
    </row>
    <row r="192" s="4" customFormat="1" hidden="1" spans="1:9">
      <c r="A192" s="5">
        <v>999227284721683</v>
      </c>
      <c r="B192" s="6">
        <v>45224</v>
      </c>
      <c r="C192" s="6">
        <v>45225</v>
      </c>
      <c r="D192" s="4">
        <v>297.16</v>
      </c>
      <c r="E192" s="4" t="str">
        <f>VLOOKUP(A192,HOP!A:L,12,0)</f>
        <v>297.16</v>
      </c>
      <c r="F192" s="4" t="str">
        <f>VLOOKUP(A192,HOP!A:C,3,0)</f>
        <v>4033014</v>
      </c>
      <c r="G192" s="4">
        <f t="shared" si="4"/>
        <v>0</v>
      </c>
      <c r="H192" s="4" t="str">
        <f t="shared" si="5"/>
        <v>，4033014</v>
      </c>
      <c r="I192" s="4" t="str">
        <f>VLOOKUP(A192,HOP!A:U,21,0)</f>
        <v>直连</v>
      </c>
    </row>
    <row r="193" s="4" customFormat="1" hidden="1" spans="1:9">
      <c r="A193" s="5">
        <v>999227286167543</v>
      </c>
      <c r="B193" s="6">
        <v>45222</v>
      </c>
      <c r="C193" s="6">
        <v>45225</v>
      </c>
      <c r="D193" s="4">
        <v>626.19</v>
      </c>
      <c r="E193" s="4" t="str">
        <f>VLOOKUP(A193,HOP!A:L,12,0)</f>
        <v>626.19</v>
      </c>
      <c r="F193" s="4" t="str">
        <f>VLOOKUP(A193,HOP!A:C,3,0)</f>
        <v>4033860</v>
      </c>
      <c r="G193" s="4">
        <f t="shared" si="4"/>
        <v>0</v>
      </c>
      <c r="H193" s="4" t="str">
        <f t="shared" si="5"/>
        <v>，4033860</v>
      </c>
      <c r="I193" s="4" t="str">
        <f>VLOOKUP(A193,HOP!A:U,21,0)</f>
        <v>直连</v>
      </c>
    </row>
    <row r="194" s="4" customFormat="1" hidden="1" spans="1:9">
      <c r="A194" s="5">
        <v>999227293597072</v>
      </c>
      <c r="B194" s="6">
        <v>45222</v>
      </c>
      <c r="C194" s="6">
        <v>45225</v>
      </c>
      <c r="D194" s="4">
        <v>7035.75</v>
      </c>
      <c r="E194" s="4" t="str">
        <f>VLOOKUP(A194,HOP!A:L,12,0)</f>
        <v>7035.75</v>
      </c>
      <c r="F194" s="4" t="str">
        <f>VLOOKUP(A194,HOP!A:C,3,0)</f>
        <v>4037903</v>
      </c>
      <c r="G194" s="4">
        <f t="shared" si="4"/>
        <v>0</v>
      </c>
      <c r="H194" s="4" t="str">
        <f t="shared" si="5"/>
        <v>，4037903</v>
      </c>
      <c r="I194" s="4" t="str">
        <f>VLOOKUP(A194,HOP!A:U,21,0)</f>
        <v>直连</v>
      </c>
    </row>
    <row r="195" s="4" customFormat="1" hidden="1" spans="1:9">
      <c r="A195" s="5">
        <v>999227295690526</v>
      </c>
      <c r="B195" s="6">
        <v>45218</v>
      </c>
      <c r="C195" s="6">
        <v>45225</v>
      </c>
      <c r="D195" s="4">
        <v>0</v>
      </c>
      <c r="E195" s="4" t="e">
        <f>VLOOKUP(A195,HOP!A:L,12,0)</f>
        <v>#N/A</v>
      </c>
      <c r="F195" s="4" t="e">
        <f>VLOOKUP(A195,HOP!A:C,3,0)</f>
        <v>#N/A</v>
      </c>
      <c r="G195" s="4" t="e">
        <f t="shared" ref="G195:G258" si="6">D195-E195</f>
        <v>#N/A</v>
      </c>
      <c r="H195" s="4" t="e">
        <f t="shared" ref="H195:H258" si="7">$H$1&amp;F195</f>
        <v>#N/A</v>
      </c>
      <c r="I195" s="4" t="e">
        <f>VLOOKUP(A195,HOP!A:U,21,0)</f>
        <v>#N/A</v>
      </c>
    </row>
    <row r="196" s="4" customFormat="1" hidden="1" spans="1:9">
      <c r="A196" s="5">
        <v>999227297663609</v>
      </c>
      <c r="B196" s="6">
        <v>45224</v>
      </c>
      <c r="C196" s="6">
        <v>45225</v>
      </c>
      <c r="D196" s="4">
        <v>229.13</v>
      </c>
      <c r="E196" s="4" t="str">
        <f>VLOOKUP(A196,HOP!A:L,12,0)</f>
        <v>229.13</v>
      </c>
      <c r="F196" s="4" t="str">
        <f>VLOOKUP(A196,HOP!A:C,3,0)</f>
        <v>4039073</v>
      </c>
      <c r="G196" s="4">
        <f t="shared" si="6"/>
        <v>0</v>
      </c>
      <c r="H196" s="4" t="str">
        <f t="shared" si="7"/>
        <v>，4039073</v>
      </c>
      <c r="I196" s="4" t="str">
        <f>VLOOKUP(A196,HOP!A:U,21,0)</f>
        <v>直连</v>
      </c>
    </row>
    <row r="197" s="4" customFormat="1" hidden="1" spans="1:9">
      <c r="A197" s="5">
        <v>999227299865701</v>
      </c>
      <c r="B197" s="6">
        <v>45224</v>
      </c>
      <c r="C197" s="6">
        <v>45225</v>
      </c>
      <c r="D197" s="4">
        <v>945.51</v>
      </c>
      <c r="E197" s="4" t="str">
        <f>VLOOKUP(A197,HOP!A:L,12,0)</f>
        <v>945.51</v>
      </c>
      <c r="F197" s="4" t="str">
        <f>VLOOKUP(A197,HOP!A:C,3,0)</f>
        <v>4039841</v>
      </c>
      <c r="G197" s="4">
        <f t="shared" si="6"/>
        <v>0</v>
      </c>
      <c r="H197" s="4" t="str">
        <f t="shared" si="7"/>
        <v>，4039841</v>
      </c>
      <c r="I197" s="4" t="str">
        <f>VLOOKUP(A197,HOP!A:U,21,0)</f>
        <v>直连</v>
      </c>
    </row>
    <row r="198" s="4" customFormat="1" hidden="1" spans="1:9">
      <c r="A198" s="5">
        <v>999227305310856</v>
      </c>
      <c r="B198" s="6">
        <v>45224</v>
      </c>
      <c r="C198" s="6">
        <v>45225</v>
      </c>
      <c r="D198" s="4">
        <v>920.56</v>
      </c>
      <c r="E198" s="4" t="str">
        <f>VLOOKUP(A198,HOP!A:L,12,0)</f>
        <v>920.56</v>
      </c>
      <c r="F198" s="4" t="str">
        <f>VLOOKUP(A198,HOP!A:C,3,0)</f>
        <v>4042536</v>
      </c>
      <c r="G198" s="4">
        <f t="shared" si="6"/>
        <v>0</v>
      </c>
      <c r="H198" s="4" t="str">
        <f t="shared" si="7"/>
        <v>，4042536</v>
      </c>
      <c r="I198" s="4" t="str">
        <f>VLOOKUP(A198,HOP!A:U,21,0)</f>
        <v>直连</v>
      </c>
    </row>
    <row r="199" s="4" customFormat="1" hidden="1" spans="1:9">
      <c r="A199" s="5">
        <v>999227305638904</v>
      </c>
      <c r="B199" s="6">
        <v>45220</v>
      </c>
      <c r="C199" s="6">
        <v>45225</v>
      </c>
      <c r="D199" s="4">
        <v>0</v>
      </c>
      <c r="E199" s="4" t="e">
        <f>VLOOKUP(A199,HOP!A:L,12,0)</f>
        <v>#N/A</v>
      </c>
      <c r="F199" s="4" t="e">
        <f>VLOOKUP(A199,HOP!A:C,3,0)</f>
        <v>#N/A</v>
      </c>
      <c r="G199" s="4" t="e">
        <f t="shared" si="6"/>
        <v>#N/A</v>
      </c>
      <c r="H199" s="4" t="e">
        <f t="shared" si="7"/>
        <v>#N/A</v>
      </c>
      <c r="I199" s="4" t="e">
        <f>VLOOKUP(A199,HOP!A:U,21,0)</f>
        <v>#N/A</v>
      </c>
    </row>
    <row r="200" s="4" customFormat="1" hidden="1" spans="1:9">
      <c r="A200" s="5">
        <v>999227320139741</v>
      </c>
      <c r="B200" s="6">
        <v>45224</v>
      </c>
      <c r="C200" s="6">
        <v>45225</v>
      </c>
      <c r="D200" s="4">
        <v>239.53</v>
      </c>
      <c r="E200" s="4" t="str">
        <f>VLOOKUP(A200,HOP!A:L,12,0)</f>
        <v>239.53</v>
      </c>
      <c r="F200" s="4" t="str">
        <f>VLOOKUP(A200,HOP!A:C,3,0)</f>
        <v>4047148</v>
      </c>
      <c r="G200" s="4">
        <f t="shared" si="6"/>
        <v>0</v>
      </c>
      <c r="H200" s="4" t="str">
        <f t="shared" si="7"/>
        <v>，4047148</v>
      </c>
      <c r="I200" s="4" t="str">
        <f>VLOOKUP(A200,HOP!A:U,21,0)</f>
        <v>直连</v>
      </c>
    </row>
    <row r="201" s="4" customFormat="1" hidden="1" spans="1:9">
      <c r="A201" s="5">
        <v>999227320171736</v>
      </c>
      <c r="B201" s="6">
        <v>45221</v>
      </c>
      <c r="C201" s="6">
        <v>45225</v>
      </c>
      <c r="D201" s="4">
        <v>9018.36</v>
      </c>
      <c r="E201" s="4" t="str">
        <f>VLOOKUP(A201,HOP!A:L,12,0)</f>
        <v>9018.36</v>
      </c>
      <c r="F201" s="4" t="str">
        <f>VLOOKUP(A201,HOP!A:C,3,0)</f>
        <v>4047163</v>
      </c>
      <c r="G201" s="4">
        <f t="shared" si="6"/>
        <v>0</v>
      </c>
      <c r="H201" s="4" t="str">
        <f t="shared" si="7"/>
        <v>，4047163</v>
      </c>
      <c r="I201" s="4" t="str">
        <f>VLOOKUP(A201,HOP!A:U,21,0)</f>
        <v>直连</v>
      </c>
    </row>
    <row r="202" s="4" customFormat="1" hidden="1" spans="1:9">
      <c r="A202" s="5">
        <v>999227321691731</v>
      </c>
      <c r="B202" s="6">
        <v>45223</v>
      </c>
      <c r="C202" s="6">
        <v>45225</v>
      </c>
      <c r="D202" s="4">
        <v>342.93</v>
      </c>
      <c r="E202" s="4" t="str">
        <f>VLOOKUP(A202,HOP!A:L,12,0)</f>
        <v>342.93</v>
      </c>
      <c r="F202" s="4" t="str">
        <f>VLOOKUP(A202,HOP!A:C,3,0)</f>
        <v>4047746</v>
      </c>
      <c r="G202" s="4">
        <f t="shared" si="6"/>
        <v>0</v>
      </c>
      <c r="H202" s="4" t="str">
        <f t="shared" si="7"/>
        <v>，4047746</v>
      </c>
      <c r="I202" s="4" t="str">
        <f>VLOOKUP(A202,HOP!A:U,21,0)</f>
        <v>直连</v>
      </c>
    </row>
    <row r="203" s="4" customFormat="1" hidden="1" spans="1:9">
      <c r="A203" s="5">
        <v>999227322643782</v>
      </c>
      <c r="B203" s="6">
        <v>45223</v>
      </c>
      <c r="C203" s="6">
        <v>45225</v>
      </c>
      <c r="D203" s="4">
        <v>2294.2</v>
      </c>
      <c r="E203" s="4" t="str">
        <f>VLOOKUP(A203,HOP!A:L,12,0)</f>
        <v>2294.20</v>
      </c>
      <c r="F203" s="4" t="str">
        <f>VLOOKUP(A203,HOP!A:C,3,0)</f>
        <v>4048056</v>
      </c>
      <c r="G203" s="4">
        <f t="shared" si="6"/>
        <v>0</v>
      </c>
      <c r="H203" s="4" t="str">
        <f t="shared" si="7"/>
        <v>，4048056</v>
      </c>
      <c r="I203" s="4" t="str">
        <f>VLOOKUP(A203,HOP!A:U,21,0)</f>
        <v>直连</v>
      </c>
    </row>
    <row r="204" s="4" customFormat="1" hidden="1" spans="1:9">
      <c r="A204" s="5">
        <v>999227324570121</v>
      </c>
      <c r="B204" s="6">
        <v>45223</v>
      </c>
      <c r="C204" s="6">
        <v>45225</v>
      </c>
      <c r="D204" s="4">
        <v>674.96</v>
      </c>
      <c r="E204" s="4" t="str">
        <f>VLOOKUP(A204,HOP!A:L,12,0)</f>
        <v>674.96</v>
      </c>
      <c r="F204" s="4" t="str">
        <f>VLOOKUP(A204,HOP!A:C,3,0)</f>
        <v>4048870</v>
      </c>
      <c r="G204" s="4">
        <f t="shared" si="6"/>
        <v>0</v>
      </c>
      <c r="H204" s="4" t="str">
        <f t="shared" si="7"/>
        <v>，4048870</v>
      </c>
      <c r="I204" s="4" t="str">
        <f>VLOOKUP(A204,HOP!A:U,21,0)</f>
        <v>直采</v>
      </c>
    </row>
    <row r="205" s="4" customFormat="1" hidden="1" spans="1:9">
      <c r="A205" s="5">
        <v>999227326422493</v>
      </c>
      <c r="B205" s="6">
        <v>45223</v>
      </c>
      <c r="C205" s="6">
        <v>45225</v>
      </c>
      <c r="D205" s="4">
        <v>980.3</v>
      </c>
      <c r="E205" s="4" t="str">
        <f>VLOOKUP(A205,HOP!A:L,12,0)</f>
        <v>980.30</v>
      </c>
      <c r="F205" s="4" t="str">
        <f>VLOOKUP(A205,HOP!A:C,3,0)</f>
        <v>4049015</v>
      </c>
      <c r="G205" s="4">
        <f t="shared" si="6"/>
        <v>0</v>
      </c>
      <c r="H205" s="4" t="str">
        <f t="shared" si="7"/>
        <v>，4049015</v>
      </c>
      <c r="I205" s="4" t="str">
        <f>VLOOKUP(A205,HOP!A:U,21,0)</f>
        <v>直连</v>
      </c>
    </row>
    <row r="206" s="4" customFormat="1" hidden="1" spans="1:9">
      <c r="A206" s="5">
        <v>999227334272875</v>
      </c>
      <c r="B206" s="6">
        <v>45222</v>
      </c>
      <c r="C206" s="6">
        <v>45225</v>
      </c>
      <c r="D206" s="4">
        <v>1124.43</v>
      </c>
      <c r="E206" s="4" t="str">
        <f>VLOOKUP(A206,HOP!A:L,12,0)</f>
        <v>1124.43</v>
      </c>
      <c r="F206" s="4" t="str">
        <f>VLOOKUP(A206,HOP!A:C,3,0)</f>
        <v>4052084</v>
      </c>
      <c r="G206" s="4">
        <f t="shared" si="6"/>
        <v>0</v>
      </c>
      <c r="H206" s="4" t="str">
        <f t="shared" si="7"/>
        <v>，4052084</v>
      </c>
      <c r="I206" s="4" t="str">
        <f>VLOOKUP(A206,HOP!A:U,21,0)</f>
        <v>直连</v>
      </c>
    </row>
    <row r="207" s="4" customFormat="1" hidden="1" spans="1:9">
      <c r="A207" s="5">
        <v>999227337334183</v>
      </c>
      <c r="B207" s="6">
        <v>45224</v>
      </c>
      <c r="C207" s="6">
        <v>45225</v>
      </c>
      <c r="D207" s="4">
        <v>335.88</v>
      </c>
      <c r="E207" s="4" t="str">
        <f>VLOOKUP(A207,HOP!A:L,12,0)</f>
        <v>335.88</v>
      </c>
      <c r="F207" s="4" t="str">
        <f>VLOOKUP(A207,HOP!A:C,3,0)</f>
        <v>4054467</v>
      </c>
      <c r="G207" s="4">
        <f t="shared" si="6"/>
        <v>0</v>
      </c>
      <c r="H207" s="4" t="str">
        <f t="shared" si="7"/>
        <v>，4054467</v>
      </c>
      <c r="I207" s="4" t="str">
        <f>VLOOKUP(A207,HOP!A:U,21,0)</f>
        <v>直连</v>
      </c>
    </row>
    <row r="208" s="4" customFormat="1" hidden="1" spans="1:9">
      <c r="A208" s="5">
        <v>999227338013518</v>
      </c>
      <c r="B208" s="6">
        <v>45224</v>
      </c>
      <c r="C208" s="6">
        <v>45225</v>
      </c>
      <c r="D208" s="4">
        <v>266.98</v>
      </c>
      <c r="E208" s="4" t="str">
        <f>VLOOKUP(A208,HOP!A:L,12,0)</f>
        <v>266.98</v>
      </c>
      <c r="F208" s="4" t="str">
        <f>VLOOKUP(A208,HOP!A:C,3,0)</f>
        <v>4055452</v>
      </c>
      <c r="G208" s="4">
        <f t="shared" si="6"/>
        <v>0</v>
      </c>
      <c r="H208" s="4" t="str">
        <f t="shared" si="7"/>
        <v>，4055452</v>
      </c>
      <c r="I208" s="4" t="str">
        <f>VLOOKUP(A208,HOP!A:U,21,0)</f>
        <v>直连</v>
      </c>
    </row>
    <row r="209" s="4" customFormat="1" hidden="1" spans="1:9">
      <c r="A209" s="5">
        <v>999227344797153</v>
      </c>
      <c r="B209" s="6">
        <v>45224</v>
      </c>
      <c r="C209" s="6">
        <v>45225</v>
      </c>
      <c r="D209" s="4">
        <v>455.25</v>
      </c>
      <c r="E209" s="4" t="str">
        <f>VLOOKUP(A209,HOP!A:L,12,0)</f>
        <v>455.25</v>
      </c>
      <c r="F209" s="4" t="str">
        <f>VLOOKUP(A209,HOP!A:C,3,0)</f>
        <v>4057478</v>
      </c>
      <c r="G209" s="4">
        <f t="shared" si="6"/>
        <v>0</v>
      </c>
      <c r="H209" s="4" t="str">
        <f t="shared" si="7"/>
        <v>，4057478</v>
      </c>
      <c r="I209" s="4" t="str">
        <f>VLOOKUP(A209,HOP!A:U,21,0)</f>
        <v>直连</v>
      </c>
    </row>
    <row r="210" s="4" customFormat="1" hidden="1" spans="1:9">
      <c r="A210" s="5">
        <v>999227345440247</v>
      </c>
      <c r="B210" s="6">
        <v>45224</v>
      </c>
      <c r="C210" s="6">
        <v>45225</v>
      </c>
      <c r="D210" s="4">
        <v>637.63</v>
      </c>
      <c r="E210" s="4" t="str">
        <f>VLOOKUP(A210,HOP!A:L,12,0)</f>
        <v>637.63</v>
      </c>
      <c r="F210" s="4" t="str">
        <f>VLOOKUP(A210,HOP!A:C,3,0)</f>
        <v>4057755</v>
      </c>
      <c r="G210" s="4">
        <f t="shared" si="6"/>
        <v>0</v>
      </c>
      <c r="H210" s="4" t="str">
        <f t="shared" si="7"/>
        <v>，4057755</v>
      </c>
      <c r="I210" s="4" t="str">
        <f>VLOOKUP(A210,HOP!A:U,21,0)</f>
        <v>直连</v>
      </c>
    </row>
    <row r="211" s="4" customFormat="1" hidden="1" spans="1:9">
      <c r="A211" s="5">
        <v>999227346915382</v>
      </c>
      <c r="B211" s="6">
        <v>45224</v>
      </c>
      <c r="C211" s="6">
        <v>45225</v>
      </c>
      <c r="D211" s="4">
        <v>6774.46</v>
      </c>
      <c r="E211" s="4" t="str">
        <f>VLOOKUP(A211,HOP!A:L,12,0)</f>
        <v>6774.46</v>
      </c>
      <c r="F211" s="4" t="str">
        <f>VLOOKUP(A211,HOP!A:C,3,0)</f>
        <v>4058353</v>
      </c>
      <c r="G211" s="4">
        <f t="shared" si="6"/>
        <v>0</v>
      </c>
      <c r="H211" s="4" t="str">
        <f t="shared" si="7"/>
        <v>，4058353</v>
      </c>
      <c r="I211" s="4" t="str">
        <f>VLOOKUP(A211,HOP!A:U,21,0)</f>
        <v>直连</v>
      </c>
    </row>
    <row r="212" s="4" customFormat="1" hidden="1" spans="1:9">
      <c r="A212" s="5">
        <v>999227351840395</v>
      </c>
      <c r="B212" s="6">
        <v>45222</v>
      </c>
      <c r="C212" s="6">
        <v>45225</v>
      </c>
      <c r="D212" s="4">
        <v>3231.45</v>
      </c>
      <c r="E212" s="4" t="str">
        <f>VLOOKUP(A212,HOP!A:L,12,0)</f>
        <v>3231.45</v>
      </c>
      <c r="F212" s="4" t="str">
        <f>VLOOKUP(A212,HOP!A:C,3,0)</f>
        <v>4059968</v>
      </c>
      <c r="G212" s="4">
        <f t="shared" si="6"/>
        <v>0</v>
      </c>
      <c r="H212" s="4" t="str">
        <f t="shared" si="7"/>
        <v>，4059968</v>
      </c>
      <c r="I212" s="4" t="str">
        <f>VLOOKUP(A212,HOP!A:U,21,0)</f>
        <v>直采</v>
      </c>
    </row>
    <row r="213" s="4" customFormat="1" hidden="1" spans="1:9">
      <c r="A213" s="5">
        <v>999227353674098</v>
      </c>
      <c r="B213" s="6">
        <v>45222</v>
      </c>
      <c r="C213" s="6">
        <v>45225</v>
      </c>
      <c r="D213" s="4">
        <v>2452.77</v>
      </c>
      <c r="E213" s="4" t="str">
        <f>VLOOKUP(A213,HOP!A:L,12,0)</f>
        <v>2452.77</v>
      </c>
      <c r="F213" s="4" t="str">
        <f>VLOOKUP(A213,HOP!A:C,3,0)</f>
        <v>4060895</v>
      </c>
      <c r="G213" s="4">
        <f t="shared" si="6"/>
        <v>0</v>
      </c>
      <c r="H213" s="4" t="str">
        <f t="shared" si="7"/>
        <v>，4060895</v>
      </c>
      <c r="I213" s="4" t="str">
        <f>VLOOKUP(A213,HOP!A:U,21,0)</f>
        <v>直连</v>
      </c>
    </row>
    <row r="214" s="4" customFormat="1" hidden="1" spans="1:9">
      <c r="A214" s="5">
        <v>999227355381038</v>
      </c>
      <c r="B214" s="6">
        <v>45224</v>
      </c>
      <c r="C214" s="6">
        <v>45225</v>
      </c>
      <c r="D214" s="4">
        <v>296.29</v>
      </c>
      <c r="E214" s="4" t="str">
        <f>VLOOKUP(A214,HOP!A:L,12,0)</f>
        <v>296.29</v>
      </c>
      <c r="F214" s="4" t="str">
        <f>VLOOKUP(A214,HOP!A:C,3,0)</f>
        <v>4061705</v>
      </c>
      <c r="G214" s="4">
        <f t="shared" si="6"/>
        <v>0</v>
      </c>
      <c r="H214" s="4" t="str">
        <f t="shared" si="7"/>
        <v>，4061705</v>
      </c>
      <c r="I214" s="4" t="str">
        <f>VLOOKUP(A214,HOP!A:U,21,0)</f>
        <v>直连</v>
      </c>
    </row>
    <row r="215" s="4" customFormat="1" hidden="1" spans="1:9">
      <c r="A215" s="5">
        <v>999227375124287</v>
      </c>
      <c r="B215" s="6">
        <v>45223</v>
      </c>
      <c r="C215" s="6">
        <v>45225</v>
      </c>
      <c r="D215" s="4">
        <v>1452.7</v>
      </c>
      <c r="E215" s="4" t="str">
        <f>VLOOKUP(A215,HOP!A:L,12,0)</f>
        <v>1452.70</v>
      </c>
      <c r="F215" s="4" t="str">
        <f>VLOOKUP(A215,HOP!A:C,3,0)</f>
        <v>4062916</v>
      </c>
      <c r="G215" s="4">
        <f t="shared" si="6"/>
        <v>0</v>
      </c>
      <c r="H215" s="4" t="str">
        <f t="shared" si="7"/>
        <v>，4062916</v>
      </c>
      <c r="I215" s="4" t="str">
        <f>VLOOKUP(A215,HOP!A:U,21,0)</f>
        <v>直连</v>
      </c>
    </row>
    <row r="216" s="4" customFormat="1" hidden="1" spans="1:9">
      <c r="A216" s="5">
        <v>999227375340772</v>
      </c>
      <c r="B216" s="6">
        <v>45222</v>
      </c>
      <c r="C216" s="6">
        <v>45225</v>
      </c>
      <c r="D216" s="4">
        <v>6677.01</v>
      </c>
      <c r="E216" s="4">
        <v>6677.01</v>
      </c>
      <c r="F216" s="4" t="str">
        <f>VLOOKUP(A216,HOP!A:C,3,0)</f>
        <v>4062981</v>
      </c>
      <c r="G216" s="4">
        <f t="shared" si="6"/>
        <v>0</v>
      </c>
      <c r="H216" s="4" t="str">
        <f t="shared" si="7"/>
        <v>，4062981</v>
      </c>
      <c r="I216" s="4" t="str">
        <f>VLOOKUP(A216,HOP!A:U,21,0)</f>
        <v>直连</v>
      </c>
    </row>
    <row r="217" s="4" customFormat="1" hidden="1" spans="1:9">
      <c r="A217" s="5">
        <v>999227377338700</v>
      </c>
      <c r="B217" s="6">
        <v>45224</v>
      </c>
      <c r="C217" s="6">
        <v>45225</v>
      </c>
      <c r="D217" s="4">
        <v>1115.32</v>
      </c>
      <c r="E217" s="4" t="str">
        <f>VLOOKUP(A217,HOP!A:L,12,0)</f>
        <v>1115.32</v>
      </c>
      <c r="F217" s="4" t="str">
        <f>VLOOKUP(A217,HOP!A:C,3,0)</f>
        <v>4063967</v>
      </c>
      <c r="G217" s="4">
        <f t="shared" si="6"/>
        <v>0</v>
      </c>
      <c r="H217" s="4" t="str">
        <f t="shared" si="7"/>
        <v>，4063967</v>
      </c>
      <c r="I217" s="4" t="str">
        <f>VLOOKUP(A217,HOP!A:U,21,0)</f>
        <v>直连</v>
      </c>
    </row>
    <row r="218" s="4" customFormat="1" hidden="1" spans="1:9">
      <c r="A218" s="5">
        <v>999227378689270</v>
      </c>
      <c r="B218" s="6">
        <v>45224</v>
      </c>
      <c r="C218" s="6">
        <v>45225</v>
      </c>
      <c r="D218" s="4">
        <v>1087.71</v>
      </c>
      <c r="E218" s="4" t="str">
        <f>VLOOKUP(A218,HOP!A:L,12,0)</f>
        <v>1087.71</v>
      </c>
      <c r="F218" s="4" t="str">
        <f>VLOOKUP(A218,HOP!A:C,3,0)</f>
        <v>4064642</v>
      </c>
      <c r="G218" s="4">
        <f t="shared" si="6"/>
        <v>0</v>
      </c>
      <c r="H218" s="4" t="str">
        <f t="shared" si="7"/>
        <v>，4064642</v>
      </c>
      <c r="I218" s="4" t="str">
        <f>VLOOKUP(A218,HOP!A:U,21,0)</f>
        <v>直连</v>
      </c>
    </row>
    <row r="219" s="4" customFormat="1" hidden="1" spans="1:9">
      <c r="A219" s="5">
        <v>999226923250780</v>
      </c>
      <c r="B219" s="6">
        <v>45217</v>
      </c>
      <c r="C219" s="6">
        <v>45225</v>
      </c>
      <c r="D219" s="4">
        <v>0</v>
      </c>
      <c r="E219" s="4" t="e">
        <f>VLOOKUP(A219,HOP!A:L,12,0)</f>
        <v>#N/A</v>
      </c>
      <c r="F219" s="4" t="e">
        <f>VLOOKUP(A219,HOP!A:C,3,0)</f>
        <v>#N/A</v>
      </c>
      <c r="G219" s="4" t="e">
        <f t="shared" si="6"/>
        <v>#N/A</v>
      </c>
      <c r="H219" s="4" t="e">
        <f t="shared" si="7"/>
        <v>#N/A</v>
      </c>
      <c r="I219" s="4" t="e">
        <f>VLOOKUP(A219,HOP!A:U,21,0)</f>
        <v>#N/A</v>
      </c>
    </row>
    <row r="220" s="4" customFormat="1" hidden="1" spans="1:9">
      <c r="A220" s="5">
        <v>999227405140467</v>
      </c>
      <c r="B220" s="6">
        <v>45224</v>
      </c>
      <c r="C220" s="6">
        <v>45225</v>
      </c>
      <c r="D220" s="4">
        <v>1410.08</v>
      </c>
      <c r="E220" s="4" t="str">
        <f>VLOOKUP(A220,HOP!A:L,12,0)</f>
        <v>1410.08</v>
      </c>
      <c r="F220" s="4" t="str">
        <f>VLOOKUP(A220,HOP!A:C,3,0)</f>
        <v>4070886</v>
      </c>
      <c r="G220" s="4">
        <f t="shared" si="6"/>
        <v>0</v>
      </c>
      <c r="H220" s="4" t="str">
        <f t="shared" si="7"/>
        <v>，4070886</v>
      </c>
      <c r="I220" s="4" t="str">
        <f>VLOOKUP(A220,HOP!A:U,21,0)</f>
        <v>直连</v>
      </c>
    </row>
    <row r="221" s="4" customFormat="1" hidden="1" spans="1:9">
      <c r="A221" s="5">
        <v>999227408551930</v>
      </c>
      <c r="B221" s="6">
        <v>45224</v>
      </c>
      <c r="C221" s="6">
        <v>45225</v>
      </c>
      <c r="D221" s="4">
        <v>1027.08</v>
      </c>
      <c r="E221" s="4" t="str">
        <f>VLOOKUP(A221,HOP!A:L,12,0)</f>
        <v>1027.08</v>
      </c>
      <c r="F221" s="4" t="str">
        <f>VLOOKUP(A221,HOP!A:C,3,0)</f>
        <v>4072042</v>
      </c>
      <c r="G221" s="4">
        <f t="shared" si="6"/>
        <v>0</v>
      </c>
      <c r="H221" s="4" t="str">
        <f t="shared" si="7"/>
        <v>，4072042</v>
      </c>
      <c r="I221" s="4" t="str">
        <f>VLOOKUP(A221,HOP!A:U,21,0)</f>
        <v>直连</v>
      </c>
    </row>
    <row r="222" s="4" customFormat="1" hidden="1" spans="1:9">
      <c r="A222" s="5">
        <v>999227438351283</v>
      </c>
      <c r="B222" s="6">
        <v>45222</v>
      </c>
      <c r="C222" s="6">
        <v>45225</v>
      </c>
      <c r="D222" s="4">
        <v>605.34</v>
      </c>
      <c r="E222" s="4" t="str">
        <f>VLOOKUP(A222,HOP!A:L,12,0)</f>
        <v>605.34</v>
      </c>
      <c r="F222" s="4" t="str">
        <f>VLOOKUP(A222,HOP!A:C,3,0)</f>
        <v>4075725</v>
      </c>
      <c r="G222" s="4">
        <f t="shared" si="6"/>
        <v>0</v>
      </c>
      <c r="H222" s="4" t="str">
        <f t="shared" si="7"/>
        <v>，4075725</v>
      </c>
      <c r="I222" s="4" t="str">
        <f>VLOOKUP(A222,HOP!A:U,21,0)</f>
        <v>直连</v>
      </c>
    </row>
    <row r="223" s="4" customFormat="1" hidden="1" spans="1:9">
      <c r="A223" s="5">
        <v>999227438919342</v>
      </c>
      <c r="B223" s="6">
        <v>45223</v>
      </c>
      <c r="C223" s="6">
        <v>45225</v>
      </c>
      <c r="D223" s="4">
        <v>621.24</v>
      </c>
      <c r="E223" s="4" t="str">
        <f>VLOOKUP(A223,HOP!A:L,12,0)</f>
        <v>621.24</v>
      </c>
      <c r="F223" s="4" t="str">
        <f>VLOOKUP(A223,HOP!A:C,3,0)</f>
        <v>4076010</v>
      </c>
      <c r="G223" s="4">
        <f t="shared" si="6"/>
        <v>0</v>
      </c>
      <c r="H223" s="4" t="str">
        <f t="shared" si="7"/>
        <v>，4076010</v>
      </c>
      <c r="I223" s="4" t="str">
        <f>VLOOKUP(A223,HOP!A:U,21,0)</f>
        <v>直连</v>
      </c>
    </row>
    <row r="224" s="4" customFormat="1" hidden="1" spans="1:9">
      <c r="A224" s="5">
        <v>999227443231014</v>
      </c>
      <c r="B224" s="6">
        <v>45224</v>
      </c>
      <c r="C224" s="6">
        <v>45225</v>
      </c>
      <c r="D224" s="4">
        <v>0</v>
      </c>
      <c r="E224" s="4" t="e">
        <f>VLOOKUP(A224,HOP!A:L,12,0)</f>
        <v>#N/A</v>
      </c>
      <c r="F224" s="4" t="e">
        <f>VLOOKUP(A224,HOP!A:C,3,0)</f>
        <v>#N/A</v>
      </c>
      <c r="G224" s="4" t="e">
        <f t="shared" si="6"/>
        <v>#N/A</v>
      </c>
      <c r="H224" s="4" t="e">
        <f t="shared" si="7"/>
        <v>#N/A</v>
      </c>
      <c r="I224" s="4" t="e">
        <f>VLOOKUP(A224,HOP!A:U,21,0)</f>
        <v>#N/A</v>
      </c>
    </row>
    <row r="225" s="4" customFormat="1" hidden="1" spans="1:9">
      <c r="A225" s="5">
        <v>999227443676986</v>
      </c>
      <c r="B225" s="6">
        <v>45224</v>
      </c>
      <c r="C225" s="6">
        <v>45225</v>
      </c>
      <c r="D225" s="4">
        <v>253.16</v>
      </c>
      <c r="E225" s="4" t="str">
        <f>VLOOKUP(A225,HOP!A:L,12,0)</f>
        <v>253.16</v>
      </c>
      <c r="F225" s="4" t="str">
        <f>VLOOKUP(A225,HOP!A:C,3,0)</f>
        <v>4078109</v>
      </c>
      <c r="G225" s="4">
        <f t="shared" si="6"/>
        <v>0</v>
      </c>
      <c r="H225" s="4" t="str">
        <f t="shared" si="7"/>
        <v>，4078109</v>
      </c>
      <c r="I225" s="4" t="str">
        <f>VLOOKUP(A225,HOP!A:U,21,0)</f>
        <v>直连</v>
      </c>
    </row>
    <row r="226" s="4" customFormat="1" hidden="1" spans="1:9">
      <c r="A226" s="5">
        <v>999227443219119</v>
      </c>
      <c r="B226" s="6">
        <v>45223</v>
      </c>
      <c r="C226" s="6">
        <v>45225</v>
      </c>
      <c r="D226" s="4">
        <v>917.92</v>
      </c>
      <c r="E226" s="4" t="str">
        <f>VLOOKUP(A226,HOP!A:L,12,0)</f>
        <v>917.92</v>
      </c>
      <c r="F226" s="4" t="str">
        <f>VLOOKUP(A226,HOP!A:C,3,0)</f>
        <v>4077921</v>
      </c>
      <c r="G226" s="4">
        <f t="shared" si="6"/>
        <v>0</v>
      </c>
      <c r="H226" s="4" t="str">
        <f t="shared" si="7"/>
        <v>，4077921</v>
      </c>
      <c r="I226" s="4" t="str">
        <f>VLOOKUP(A226,HOP!A:U,21,0)</f>
        <v>直连</v>
      </c>
    </row>
    <row r="227" s="4" customFormat="1" hidden="1" spans="1:9">
      <c r="A227" s="5">
        <v>999227450144530</v>
      </c>
      <c r="B227" s="6">
        <v>45224</v>
      </c>
      <c r="C227" s="6">
        <v>45225</v>
      </c>
      <c r="D227" s="4">
        <v>221.4</v>
      </c>
      <c r="E227" s="4" t="str">
        <f>VLOOKUP(A227,HOP!A:L,12,0)</f>
        <v>221.40</v>
      </c>
      <c r="F227" s="4" t="str">
        <f>VLOOKUP(A227,HOP!A:C,3,0)</f>
        <v>4080400</v>
      </c>
      <c r="G227" s="4">
        <f t="shared" si="6"/>
        <v>0</v>
      </c>
      <c r="H227" s="4" t="str">
        <f t="shared" si="7"/>
        <v>，4080400</v>
      </c>
      <c r="I227" s="4" t="str">
        <f>VLOOKUP(A227,HOP!A:U,21,0)</f>
        <v>直连</v>
      </c>
    </row>
    <row r="228" s="4" customFormat="1" hidden="1" spans="1:9">
      <c r="A228" s="5">
        <v>999227944812968</v>
      </c>
      <c r="B228" s="6">
        <v>45223</v>
      </c>
      <c r="C228" s="6">
        <v>45225</v>
      </c>
      <c r="D228" s="4">
        <v>0</v>
      </c>
      <c r="E228" s="4" t="e">
        <f>VLOOKUP(A228,HOP!A:L,12,0)</f>
        <v>#N/A</v>
      </c>
      <c r="F228" s="4" t="e">
        <f>VLOOKUP(A228,HOP!A:C,3,0)</f>
        <v>#N/A</v>
      </c>
      <c r="G228" s="4" t="e">
        <f t="shared" si="6"/>
        <v>#N/A</v>
      </c>
      <c r="H228" s="4" t="e">
        <f t="shared" si="7"/>
        <v>#N/A</v>
      </c>
      <c r="I228" s="4" t="e">
        <f>VLOOKUP(A228,HOP!A:U,21,0)</f>
        <v>#N/A</v>
      </c>
    </row>
    <row r="229" s="4" customFormat="1" hidden="1" spans="1:9">
      <c r="A229" s="5">
        <v>999227382255255</v>
      </c>
      <c r="B229" s="6">
        <v>45224</v>
      </c>
      <c r="C229" s="6">
        <v>45225</v>
      </c>
      <c r="D229" s="4">
        <v>814.68</v>
      </c>
      <c r="E229" s="4" t="str">
        <f>VLOOKUP(A229,HOP!A:L,12,0)</f>
        <v>814.68</v>
      </c>
      <c r="F229" s="4" t="str">
        <f>VLOOKUP(A229,HOP!A:C,3,0)</f>
        <v>4066037</v>
      </c>
      <c r="G229" s="4">
        <f t="shared" si="6"/>
        <v>0</v>
      </c>
      <c r="H229" s="4" t="str">
        <f t="shared" si="7"/>
        <v>，4066037</v>
      </c>
      <c r="I229" s="4" t="str">
        <f>VLOOKUP(A229,HOP!A:U,21,0)</f>
        <v>直连</v>
      </c>
    </row>
    <row r="230" s="4" customFormat="1" hidden="1" spans="1:9">
      <c r="A230" s="5">
        <v>999227950758544</v>
      </c>
      <c r="B230" s="6">
        <v>45223</v>
      </c>
      <c r="C230" s="6">
        <v>45225</v>
      </c>
      <c r="D230" s="4">
        <v>0</v>
      </c>
      <c r="E230" s="4" t="e">
        <f>VLOOKUP(A230,HOP!A:L,12,0)</f>
        <v>#N/A</v>
      </c>
      <c r="F230" s="4" t="e">
        <f>VLOOKUP(A230,HOP!A:C,3,0)</f>
        <v>#N/A</v>
      </c>
      <c r="G230" s="4" t="e">
        <f t="shared" si="6"/>
        <v>#N/A</v>
      </c>
      <c r="H230" s="4" t="e">
        <f t="shared" si="7"/>
        <v>#N/A</v>
      </c>
      <c r="I230" s="4" t="e">
        <f>VLOOKUP(A230,HOP!A:U,21,0)</f>
        <v>#N/A</v>
      </c>
    </row>
    <row r="231" s="4" customFormat="1" hidden="1" spans="1:9">
      <c r="A231" s="5">
        <v>999227951439598</v>
      </c>
      <c r="B231" s="6">
        <v>45224</v>
      </c>
      <c r="C231" s="6">
        <v>45225</v>
      </c>
      <c r="D231" s="4">
        <v>401.55</v>
      </c>
      <c r="E231" s="4" t="str">
        <f>VLOOKUP(A231,HOP!A:L,12,0)</f>
        <v>401.55</v>
      </c>
      <c r="F231" s="4" t="str">
        <f>VLOOKUP(A231,HOP!A:C,3,0)</f>
        <v>4084282</v>
      </c>
      <c r="G231" s="4">
        <f t="shared" si="6"/>
        <v>0</v>
      </c>
      <c r="H231" s="4" t="str">
        <f t="shared" si="7"/>
        <v>，4084282</v>
      </c>
      <c r="I231" s="4" t="str">
        <f>VLOOKUP(A231,HOP!A:U,21,0)</f>
        <v>直连</v>
      </c>
    </row>
    <row r="232" s="4" customFormat="1" hidden="1" spans="1:9">
      <c r="A232" s="5">
        <v>999227951523340</v>
      </c>
      <c r="B232" s="6">
        <v>45224</v>
      </c>
      <c r="C232" s="6">
        <v>45225</v>
      </c>
      <c r="D232" s="4">
        <v>401.55</v>
      </c>
      <c r="E232" s="4" t="str">
        <f>VLOOKUP(A232,HOP!A:L,12,0)</f>
        <v>401.55</v>
      </c>
      <c r="F232" s="4" t="str">
        <f>VLOOKUP(A232,HOP!A:C,3,0)</f>
        <v>4084318</v>
      </c>
      <c r="G232" s="4">
        <f t="shared" si="6"/>
        <v>0</v>
      </c>
      <c r="H232" s="4" t="str">
        <f t="shared" si="7"/>
        <v>，4084318</v>
      </c>
      <c r="I232" s="4" t="str">
        <f>VLOOKUP(A232,HOP!A:U,21,0)</f>
        <v>直连</v>
      </c>
    </row>
    <row r="233" s="4" customFormat="1" hidden="1" spans="1:9">
      <c r="A233" s="5">
        <v>999227953423581</v>
      </c>
      <c r="B233" s="6">
        <v>45220</v>
      </c>
      <c r="C233" s="6">
        <v>45225</v>
      </c>
      <c r="D233" s="4">
        <v>1706.22</v>
      </c>
      <c r="E233" s="4" t="str">
        <f>VLOOKUP(A233,HOP!A:L,12,0)</f>
        <v>1706.22</v>
      </c>
      <c r="F233" s="4" t="str">
        <f>VLOOKUP(A233,HOP!A:C,3,0)</f>
        <v>4085252</v>
      </c>
      <c r="G233" s="4">
        <f t="shared" si="6"/>
        <v>0</v>
      </c>
      <c r="H233" s="4" t="str">
        <f t="shared" si="7"/>
        <v>，4085252</v>
      </c>
      <c r="I233" s="4" t="str">
        <f>VLOOKUP(A233,HOP!A:U,21,0)</f>
        <v>直连</v>
      </c>
    </row>
    <row r="234" s="4" customFormat="1" hidden="1" spans="1:9">
      <c r="A234" s="5">
        <v>999227955272168</v>
      </c>
      <c r="B234" s="6">
        <v>45221</v>
      </c>
      <c r="C234" s="6">
        <v>45225</v>
      </c>
      <c r="D234" s="4">
        <v>624.2</v>
      </c>
      <c r="E234" s="4" t="str">
        <f>VLOOKUP(A234,HOP!A:L,12,0)</f>
        <v>624.20</v>
      </c>
      <c r="F234" s="4" t="str">
        <f>VLOOKUP(A234,HOP!A:C,3,0)</f>
        <v>4086129</v>
      </c>
      <c r="G234" s="4">
        <f t="shared" si="6"/>
        <v>0</v>
      </c>
      <c r="H234" s="4" t="str">
        <f t="shared" si="7"/>
        <v>，4086129</v>
      </c>
      <c r="I234" s="4" t="str">
        <f>VLOOKUP(A234,HOP!A:U,21,0)</f>
        <v>直连</v>
      </c>
    </row>
    <row r="235" s="4" customFormat="1" hidden="1" spans="1:9">
      <c r="A235" s="5">
        <v>999227963460606</v>
      </c>
      <c r="B235" s="6">
        <v>45222</v>
      </c>
      <c r="C235" s="6">
        <v>45225</v>
      </c>
      <c r="D235" s="4">
        <v>969.9</v>
      </c>
      <c r="E235" s="4" t="str">
        <f>VLOOKUP(A235,HOP!A:L,12,0)</f>
        <v>969.90</v>
      </c>
      <c r="F235" s="4" t="str">
        <f>VLOOKUP(A235,HOP!A:C,3,0)</f>
        <v>4088008</v>
      </c>
      <c r="G235" s="4">
        <f t="shared" si="6"/>
        <v>0</v>
      </c>
      <c r="H235" s="4" t="str">
        <f t="shared" si="7"/>
        <v>，4088008</v>
      </c>
      <c r="I235" s="4" t="str">
        <f>VLOOKUP(A235,HOP!A:U,21,0)</f>
        <v>直采</v>
      </c>
    </row>
    <row r="236" s="4" customFormat="1" hidden="1" spans="1:9">
      <c r="A236" s="5">
        <v>999227963939822</v>
      </c>
      <c r="B236" s="6">
        <v>45219</v>
      </c>
      <c r="C236" s="6">
        <v>45225</v>
      </c>
      <c r="D236" s="4">
        <v>4873.56</v>
      </c>
      <c r="E236" s="4" t="str">
        <f>VLOOKUP(A236,HOP!A:L,12,0)</f>
        <v>4873.56</v>
      </c>
      <c r="F236" s="4" t="str">
        <f>VLOOKUP(A236,HOP!A:C,3,0)</f>
        <v>4088183</v>
      </c>
      <c r="G236" s="4">
        <f t="shared" si="6"/>
        <v>0</v>
      </c>
      <c r="H236" s="4" t="str">
        <f t="shared" si="7"/>
        <v>，4088183</v>
      </c>
      <c r="I236" s="4" t="str">
        <f>VLOOKUP(A236,HOP!A:U,21,0)</f>
        <v>直连</v>
      </c>
    </row>
    <row r="237" s="4" customFormat="1" hidden="1" spans="1:9">
      <c r="A237" s="5">
        <v>999227965279714</v>
      </c>
      <c r="B237" s="6">
        <v>45224</v>
      </c>
      <c r="C237" s="6">
        <v>45225</v>
      </c>
      <c r="D237" s="4">
        <v>677.63</v>
      </c>
      <c r="E237" s="4" t="str">
        <f>VLOOKUP(A237,HOP!A:L,12,0)</f>
        <v>677.63</v>
      </c>
      <c r="F237" s="4" t="str">
        <f>VLOOKUP(A237,HOP!A:C,3,0)</f>
        <v>4088676</v>
      </c>
      <c r="G237" s="4">
        <f t="shared" si="6"/>
        <v>0</v>
      </c>
      <c r="H237" s="4" t="str">
        <f t="shared" si="7"/>
        <v>，4088676</v>
      </c>
      <c r="I237" s="4" t="str">
        <f>VLOOKUP(A237,HOP!A:U,21,0)</f>
        <v>直连</v>
      </c>
    </row>
    <row r="238" s="4" customFormat="1" hidden="1" spans="1:9">
      <c r="A238" s="5">
        <v>999227965447807</v>
      </c>
      <c r="B238" s="6">
        <v>45222</v>
      </c>
      <c r="C238" s="6">
        <v>45225</v>
      </c>
      <c r="D238" s="4">
        <v>3605.66</v>
      </c>
      <c r="E238" s="4" t="str">
        <f>VLOOKUP(A238,HOP!A:L,12,0)</f>
        <v>3605.66</v>
      </c>
      <c r="F238" s="4" t="str">
        <f>VLOOKUP(A238,HOP!A:C,3,0)</f>
        <v>4088847</v>
      </c>
      <c r="G238" s="4">
        <f t="shared" si="6"/>
        <v>0</v>
      </c>
      <c r="H238" s="4" t="str">
        <f t="shared" si="7"/>
        <v>，4088847</v>
      </c>
      <c r="I238" s="4" t="str">
        <f>VLOOKUP(A238,HOP!A:U,21,0)</f>
        <v>直连</v>
      </c>
    </row>
    <row r="239" s="4" customFormat="1" hidden="1" spans="1:9">
      <c r="A239" s="5">
        <v>999227966995990</v>
      </c>
      <c r="B239" s="6">
        <v>45224</v>
      </c>
      <c r="C239" s="6">
        <v>45225</v>
      </c>
      <c r="D239" s="4">
        <v>3434.76</v>
      </c>
      <c r="E239" s="4" t="str">
        <f>VLOOKUP(A239,HOP!A:L,12,0)</f>
        <v>3434.76</v>
      </c>
      <c r="F239" s="4" t="str">
        <f>VLOOKUP(A239,HOP!A:C,3,0)</f>
        <v>4089634</v>
      </c>
      <c r="G239" s="4">
        <f t="shared" si="6"/>
        <v>0</v>
      </c>
      <c r="H239" s="4" t="str">
        <f t="shared" si="7"/>
        <v>，4089634</v>
      </c>
      <c r="I239" s="4" t="str">
        <f>VLOOKUP(A239,HOP!A:U,21,0)</f>
        <v>直连</v>
      </c>
    </row>
    <row r="240" s="4" customFormat="1" hidden="1" spans="1:9">
      <c r="A240" s="5">
        <v>999227969715243</v>
      </c>
      <c r="B240" s="6">
        <v>45223</v>
      </c>
      <c r="C240" s="6">
        <v>45225</v>
      </c>
      <c r="D240" s="4">
        <v>1143.96</v>
      </c>
      <c r="E240" s="4" t="str">
        <f>VLOOKUP(A240,HOP!A:L,12,0)</f>
        <v>1143.96</v>
      </c>
      <c r="F240" s="4" t="str">
        <f>VLOOKUP(A240,HOP!A:C,3,0)</f>
        <v>4090803</v>
      </c>
      <c r="G240" s="4">
        <f t="shared" si="6"/>
        <v>0</v>
      </c>
      <c r="H240" s="4" t="str">
        <f t="shared" si="7"/>
        <v>，4090803</v>
      </c>
      <c r="I240" s="4" t="str">
        <f>VLOOKUP(A240,HOP!A:U,21,0)</f>
        <v>直采</v>
      </c>
    </row>
    <row r="241" s="4" customFormat="1" hidden="1" spans="1:9">
      <c r="A241" s="5">
        <v>999227974511180</v>
      </c>
      <c r="B241" s="6">
        <v>45223</v>
      </c>
      <c r="C241" s="6">
        <v>45225</v>
      </c>
      <c r="D241" s="4">
        <v>1819.14</v>
      </c>
      <c r="E241" s="4" t="str">
        <f>VLOOKUP(A241,HOP!A:L,12,0)</f>
        <v>1819.14</v>
      </c>
      <c r="F241" s="4" t="str">
        <f>VLOOKUP(A241,HOP!A:C,3,0)</f>
        <v>4093066</v>
      </c>
      <c r="G241" s="4">
        <f t="shared" si="6"/>
        <v>0</v>
      </c>
      <c r="H241" s="4" t="str">
        <f t="shared" si="7"/>
        <v>，4093066</v>
      </c>
      <c r="I241" s="4" t="str">
        <f>VLOOKUP(A241,HOP!A:U,21,0)</f>
        <v>直连</v>
      </c>
    </row>
    <row r="242" s="4" customFormat="1" hidden="1" spans="1:9">
      <c r="A242" s="5">
        <v>999227978791581</v>
      </c>
      <c r="B242" s="6">
        <v>45222</v>
      </c>
      <c r="C242" s="6">
        <v>45225</v>
      </c>
      <c r="D242" s="4">
        <v>732.54</v>
      </c>
      <c r="E242" s="4" t="str">
        <f>VLOOKUP(A242,HOP!A:L,12,0)</f>
        <v>732.54</v>
      </c>
      <c r="F242" s="4" t="str">
        <f>VLOOKUP(A242,HOP!A:C,3,0)</f>
        <v>4093478</v>
      </c>
      <c r="G242" s="4">
        <f t="shared" si="6"/>
        <v>0</v>
      </c>
      <c r="H242" s="4" t="str">
        <f t="shared" si="7"/>
        <v>，4093478</v>
      </c>
      <c r="I242" s="4" t="str">
        <f>VLOOKUP(A242,HOP!A:U,21,0)</f>
        <v>直连</v>
      </c>
    </row>
    <row r="243" s="4" customFormat="1" hidden="1" spans="1:9">
      <c r="A243" s="5">
        <v>999227980295039</v>
      </c>
      <c r="B243" s="6">
        <v>45224</v>
      </c>
      <c r="C243" s="6">
        <v>45225</v>
      </c>
      <c r="D243" s="4">
        <v>879.3</v>
      </c>
      <c r="E243" s="4" t="str">
        <f>VLOOKUP(A243,HOP!A:L,12,0)</f>
        <v>879.30</v>
      </c>
      <c r="F243" s="4" t="str">
        <f>VLOOKUP(A243,HOP!A:C,3,0)</f>
        <v>4093758</v>
      </c>
      <c r="G243" s="4">
        <f t="shared" si="6"/>
        <v>0</v>
      </c>
      <c r="H243" s="4" t="str">
        <f t="shared" si="7"/>
        <v>，4093758</v>
      </c>
      <c r="I243" s="4" t="str">
        <f>VLOOKUP(A243,HOP!A:U,21,0)</f>
        <v>直采</v>
      </c>
    </row>
    <row r="244" s="4" customFormat="1" hidden="1" spans="1:9">
      <c r="A244" s="5">
        <v>999227980467484</v>
      </c>
      <c r="B244" s="6">
        <v>45223</v>
      </c>
      <c r="C244" s="6">
        <v>45225</v>
      </c>
      <c r="D244" s="4">
        <v>1319.04</v>
      </c>
      <c r="E244" s="4" t="str">
        <f>VLOOKUP(A244,HOP!A:L,12,0)</f>
        <v>1319.04</v>
      </c>
      <c r="F244" s="4" t="str">
        <f>VLOOKUP(A244,HOP!A:C,3,0)</f>
        <v>4093794</v>
      </c>
      <c r="G244" s="4">
        <f t="shared" si="6"/>
        <v>0</v>
      </c>
      <c r="H244" s="4" t="str">
        <f t="shared" si="7"/>
        <v>，4093794</v>
      </c>
      <c r="I244" s="4" t="str">
        <f>VLOOKUP(A244,HOP!A:U,21,0)</f>
        <v>直连</v>
      </c>
    </row>
    <row r="245" s="4" customFormat="1" hidden="1" spans="1:9">
      <c r="A245" s="5">
        <v>999227987440300</v>
      </c>
      <c r="B245" s="6">
        <v>45223</v>
      </c>
      <c r="C245" s="6">
        <v>45225</v>
      </c>
      <c r="D245" s="4">
        <v>1206.62</v>
      </c>
      <c r="E245" s="4" t="str">
        <f>VLOOKUP(A245,HOP!A:L,12,0)</f>
        <v>1206.62</v>
      </c>
      <c r="F245" s="4" t="str">
        <f>VLOOKUP(A245,HOP!A:C,3,0)</f>
        <v>4096426</v>
      </c>
      <c r="G245" s="4">
        <f t="shared" si="6"/>
        <v>0</v>
      </c>
      <c r="H245" s="4" t="str">
        <f t="shared" si="7"/>
        <v>，4096426</v>
      </c>
      <c r="I245" s="4" t="str">
        <f>VLOOKUP(A245,HOP!A:U,21,0)</f>
        <v>直采</v>
      </c>
    </row>
    <row r="246" s="4" customFormat="1" hidden="1" spans="1:9">
      <c r="A246" s="5">
        <v>999227987660228</v>
      </c>
      <c r="B246" s="6">
        <v>45222</v>
      </c>
      <c r="C246" s="6">
        <v>45225</v>
      </c>
      <c r="D246" s="4">
        <v>951.42</v>
      </c>
      <c r="E246" s="4" t="str">
        <f>VLOOKUP(A246,HOP!A:L,12,0)</f>
        <v>951.42</v>
      </c>
      <c r="F246" s="4" t="str">
        <f>VLOOKUP(A246,HOP!A:C,3,0)</f>
        <v>4096471</v>
      </c>
      <c r="G246" s="4">
        <f t="shared" si="6"/>
        <v>0</v>
      </c>
      <c r="H246" s="4" t="str">
        <f t="shared" si="7"/>
        <v>，4096471</v>
      </c>
      <c r="I246" s="4" t="str">
        <f>VLOOKUP(A246,HOP!A:U,21,0)</f>
        <v>直采</v>
      </c>
    </row>
    <row r="247" s="4" customFormat="1" hidden="1" spans="1:9">
      <c r="A247" s="5">
        <v>999227989789404</v>
      </c>
      <c r="B247" s="6">
        <v>45224</v>
      </c>
      <c r="C247" s="6">
        <v>45225</v>
      </c>
      <c r="D247" s="4">
        <v>0</v>
      </c>
      <c r="E247" s="4" t="e">
        <f>VLOOKUP(A247,HOP!A:L,12,0)</f>
        <v>#N/A</v>
      </c>
      <c r="F247" s="4" t="e">
        <f>VLOOKUP(A247,HOP!A:C,3,0)</f>
        <v>#N/A</v>
      </c>
      <c r="G247" s="4" t="e">
        <f t="shared" si="6"/>
        <v>#N/A</v>
      </c>
      <c r="H247" s="4" t="e">
        <f t="shared" si="7"/>
        <v>#N/A</v>
      </c>
      <c r="I247" s="4" t="e">
        <f>VLOOKUP(A247,HOP!A:U,21,0)</f>
        <v>#N/A</v>
      </c>
    </row>
    <row r="248" s="4" customFormat="1" hidden="1" spans="1:9">
      <c r="A248" s="5">
        <v>999227993107302</v>
      </c>
      <c r="B248" s="6">
        <v>45223</v>
      </c>
      <c r="C248" s="6">
        <v>45225</v>
      </c>
      <c r="D248" s="4">
        <v>0</v>
      </c>
      <c r="E248" s="4" t="str">
        <f>VLOOKUP(A248,HOP!A:L,12,0)</f>
        <v>1467.48</v>
      </c>
      <c r="F248" s="4" t="str">
        <f>VLOOKUP(A248,HOP!A:C,3,0)</f>
        <v>4098356</v>
      </c>
      <c r="G248" s="4">
        <f t="shared" si="6"/>
        <v>-1467.48</v>
      </c>
      <c r="H248" s="4" t="str">
        <f t="shared" si="7"/>
        <v>，4098356</v>
      </c>
      <c r="I248" s="4" t="str">
        <f>VLOOKUP(A248,HOP!A:U,21,0)</f>
        <v>直连</v>
      </c>
    </row>
    <row r="249" s="4" customFormat="1" hidden="1" spans="1:9">
      <c r="A249" s="5">
        <v>999227993667386</v>
      </c>
      <c r="B249" s="6">
        <v>45224</v>
      </c>
      <c r="C249" s="6">
        <v>45225</v>
      </c>
      <c r="D249" s="4">
        <v>714.39</v>
      </c>
      <c r="E249" s="4" t="str">
        <f>VLOOKUP(A249,HOP!A:L,12,0)</f>
        <v>714.39</v>
      </c>
      <c r="F249" s="4" t="str">
        <f>VLOOKUP(A249,HOP!A:C,3,0)</f>
        <v>4098662</v>
      </c>
      <c r="G249" s="4">
        <f t="shared" si="6"/>
        <v>0</v>
      </c>
      <c r="H249" s="4" t="str">
        <f t="shared" si="7"/>
        <v>，4098662</v>
      </c>
      <c r="I249" s="4" t="str">
        <f>VLOOKUP(A249,HOP!A:U,21,0)</f>
        <v>直连</v>
      </c>
    </row>
    <row r="250" s="4" customFormat="1" hidden="1" spans="1:9">
      <c r="A250" s="5">
        <v>999227995247489</v>
      </c>
      <c r="B250" s="6">
        <v>45224</v>
      </c>
      <c r="C250" s="6">
        <v>45225</v>
      </c>
      <c r="D250" s="4">
        <v>271.87</v>
      </c>
      <c r="E250" s="4" t="str">
        <f>VLOOKUP(A250,HOP!A:L,12,0)</f>
        <v>271.87</v>
      </c>
      <c r="F250" s="4" t="str">
        <f>VLOOKUP(A250,HOP!A:C,3,0)</f>
        <v>4099199</v>
      </c>
      <c r="G250" s="4">
        <f t="shared" si="6"/>
        <v>0</v>
      </c>
      <c r="H250" s="4" t="str">
        <f t="shared" si="7"/>
        <v>，4099199</v>
      </c>
      <c r="I250" s="4" t="str">
        <f>VLOOKUP(A250,HOP!A:U,21,0)</f>
        <v>直连</v>
      </c>
    </row>
    <row r="251" s="4" customFormat="1" hidden="1" spans="1:9">
      <c r="A251" s="5">
        <v>999227996132507</v>
      </c>
      <c r="B251" s="6">
        <v>45224</v>
      </c>
      <c r="C251" s="6">
        <v>45225</v>
      </c>
      <c r="D251" s="4">
        <v>467.26</v>
      </c>
      <c r="E251" s="4" t="str">
        <f>VLOOKUP(A251,HOP!A:L,12,0)</f>
        <v>467.26</v>
      </c>
      <c r="F251" s="4" t="str">
        <f>VLOOKUP(A251,HOP!A:C,3,0)</f>
        <v>4099472</v>
      </c>
      <c r="G251" s="4">
        <f t="shared" si="6"/>
        <v>0</v>
      </c>
      <c r="H251" s="4" t="str">
        <f t="shared" si="7"/>
        <v>，4099472</v>
      </c>
      <c r="I251" s="4" t="str">
        <f>VLOOKUP(A251,HOP!A:U,21,0)</f>
        <v>直连</v>
      </c>
    </row>
    <row r="252" s="4" customFormat="1" hidden="1" spans="1:9">
      <c r="A252" s="5">
        <v>999228003478558</v>
      </c>
      <c r="B252" s="6">
        <v>45221</v>
      </c>
      <c r="C252" s="6">
        <v>45225</v>
      </c>
      <c r="D252" s="4">
        <v>2417.96</v>
      </c>
      <c r="E252" s="4" t="str">
        <f>VLOOKUP(A252,HOP!A:L,12,0)</f>
        <v>2417.96</v>
      </c>
      <c r="F252" s="4" t="str">
        <f>VLOOKUP(A252,HOP!A:C,3,0)</f>
        <v>4102314</v>
      </c>
      <c r="G252" s="4">
        <f t="shared" si="6"/>
        <v>0</v>
      </c>
      <c r="H252" s="4" t="str">
        <f t="shared" si="7"/>
        <v>，4102314</v>
      </c>
      <c r="I252" s="4" t="str">
        <f>VLOOKUP(A252,HOP!A:U,21,0)</f>
        <v>直连</v>
      </c>
    </row>
    <row r="253" s="4" customFormat="1" hidden="1" spans="1:9">
      <c r="A253" s="5">
        <v>999228008718934</v>
      </c>
      <c r="B253" s="6">
        <v>45223</v>
      </c>
      <c r="C253" s="6">
        <v>45225</v>
      </c>
      <c r="D253" s="4">
        <v>732.44</v>
      </c>
      <c r="E253" s="4" t="str">
        <f>VLOOKUP(A253,HOP!A:L,12,0)</f>
        <v>732.44</v>
      </c>
      <c r="F253" s="4" t="str">
        <f>VLOOKUP(A253,HOP!A:C,3,0)</f>
        <v>4102319</v>
      </c>
      <c r="G253" s="4">
        <f t="shared" si="6"/>
        <v>0</v>
      </c>
      <c r="H253" s="4" t="str">
        <f t="shared" si="7"/>
        <v>，4102319</v>
      </c>
      <c r="I253" s="4" t="str">
        <f>VLOOKUP(A253,HOP!A:U,21,0)</f>
        <v>直采</v>
      </c>
    </row>
    <row r="254" s="4" customFormat="1" hidden="1" spans="1:9">
      <c r="A254" s="5">
        <v>999227262902126</v>
      </c>
      <c r="B254" s="6">
        <v>45224</v>
      </c>
      <c r="C254" s="6">
        <v>45225</v>
      </c>
      <c r="D254" s="4">
        <v>363.01</v>
      </c>
      <c r="E254" s="4" t="str">
        <f>VLOOKUP(A254,HOP!A:L,12,0)</f>
        <v>363.01</v>
      </c>
      <c r="F254" s="4" t="str">
        <f>VLOOKUP(A254,HOP!A:C,3,0)</f>
        <v>4030854</v>
      </c>
      <c r="G254" s="4">
        <f t="shared" si="6"/>
        <v>0</v>
      </c>
      <c r="H254" s="4" t="str">
        <f t="shared" si="7"/>
        <v>，4030854</v>
      </c>
      <c r="I254" s="4" t="str">
        <f>VLOOKUP(A254,HOP!A:U,21,0)</f>
        <v>直连</v>
      </c>
    </row>
    <row r="255" s="4" customFormat="1" hidden="1" spans="1:9">
      <c r="A255" s="5">
        <v>999228010711308</v>
      </c>
      <c r="B255" s="6">
        <v>45224</v>
      </c>
      <c r="C255" s="6">
        <v>45225</v>
      </c>
      <c r="D255" s="4">
        <v>397.93</v>
      </c>
      <c r="E255" s="4" t="str">
        <f>VLOOKUP(A255,HOP!A:L,12,0)</f>
        <v>397.93</v>
      </c>
      <c r="F255" s="4" t="str">
        <f>VLOOKUP(A255,HOP!A:C,3,0)</f>
        <v>4102977</v>
      </c>
      <c r="G255" s="4">
        <f t="shared" si="6"/>
        <v>0</v>
      </c>
      <c r="H255" s="4" t="str">
        <f t="shared" si="7"/>
        <v>，4102977</v>
      </c>
      <c r="I255" s="4" t="str">
        <f>VLOOKUP(A255,HOP!A:U,21,0)</f>
        <v>直连</v>
      </c>
    </row>
    <row r="256" s="4" customFormat="1" spans="1:9">
      <c r="A256" s="5">
        <v>999228011964615</v>
      </c>
      <c r="B256" s="6">
        <v>45224</v>
      </c>
      <c r="C256" s="6">
        <v>45225</v>
      </c>
      <c r="D256" s="4">
        <v>1306.3</v>
      </c>
      <c r="E256" s="4" t="str">
        <f>VLOOKUP(A256,HOP!A:L,12,0)</f>
        <v>1306.40</v>
      </c>
      <c r="F256" s="4" t="str">
        <f>VLOOKUP(A256,HOP!A:C,3,0)</f>
        <v>4103351</v>
      </c>
      <c r="G256" s="4">
        <f t="shared" si="6"/>
        <v>-0.100000000000136</v>
      </c>
      <c r="H256" s="4" t="str">
        <f t="shared" si="7"/>
        <v>，4103351</v>
      </c>
      <c r="I256" s="4" t="str">
        <f>VLOOKUP(A256,HOP!A:U,21,0)</f>
        <v>直连</v>
      </c>
    </row>
    <row r="257" s="4" customFormat="1" hidden="1" spans="1:9">
      <c r="A257" s="5">
        <v>999228013791727</v>
      </c>
      <c r="B257" s="6">
        <v>45223</v>
      </c>
      <c r="C257" s="6">
        <v>45225</v>
      </c>
      <c r="D257" s="4">
        <v>1038.17</v>
      </c>
      <c r="E257" s="4" t="str">
        <f>VLOOKUP(A257,HOP!A:L,12,0)</f>
        <v>1038.17</v>
      </c>
      <c r="F257" s="4" t="str">
        <f>VLOOKUP(A257,HOP!A:C,3,0)</f>
        <v>4103869</v>
      </c>
      <c r="G257" s="4">
        <f t="shared" si="6"/>
        <v>0</v>
      </c>
      <c r="H257" s="4" t="str">
        <f t="shared" si="7"/>
        <v>，4103869</v>
      </c>
      <c r="I257" s="4" t="str">
        <f>VLOOKUP(A257,HOP!A:U,21,0)</f>
        <v>直连</v>
      </c>
    </row>
    <row r="258" s="4" customFormat="1" hidden="1" spans="1:9">
      <c r="A258" s="5">
        <v>999228013936486</v>
      </c>
      <c r="B258" s="6">
        <v>45223</v>
      </c>
      <c r="C258" s="6">
        <v>45225</v>
      </c>
      <c r="D258" s="4">
        <v>1085.98</v>
      </c>
      <c r="E258" s="4" t="str">
        <f>VLOOKUP(A258,HOP!A:L,12,0)</f>
        <v>1085.98</v>
      </c>
      <c r="F258" s="4" t="str">
        <f>VLOOKUP(A258,HOP!A:C,3,0)</f>
        <v>4103889</v>
      </c>
      <c r="G258" s="4">
        <f t="shared" si="6"/>
        <v>0</v>
      </c>
      <c r="H258" s="4" t="str">
        <f t="shared" si="7"/>
        <v>，4103889</v>
      </c>
      <c r="I258" s="4" t="str">
        <f>VLOOKUP(A258,HOP!A:U,21,0)</f>
        <v>直连</v>
      </c>
    </row>
    <row r="259" s="4" customFormat="1" hidden="1" spans="1:9">
      <c r="A259" s="5">
        <v>999228019089907</v>
      </c>
      <c r="B259" s="6">
        <v>45222</v>
      </c>
      <c r="C259" s="6">
        <v>45225</v>
      </c>
      <c r="D259" s="4">
        <v>979.37</v>
      </c>
      <c r="E259" s="4" t="str">
        <f>VLOOKUP(A259,HOP!A:L,12,0)</f>
        <v>979.37</v>
      </c>
      <c r="F259" s="4" t="str">
        <f>VLOOKUP(A259,HOP!A:C,3,0)</f>
        <v>4105780</v>
      </c>
      <c r="G259" s="4">
        <f t="shared" ref="G259:G322" si="8">D259-E259</f>
        <v>0</v>
      </c>
      <c r="H259" s="4" t="str">
        <f t="shared" ref="H259:H322" si="9">$H$1&amp;F259</f>
        <v>，4105780</v>
      </c>
      <c r="I259" s="4" t="str">
        <f>VLOOKUP(A259,HOP!A:U,21,0)</f>
        <v>直连</v>
      </c>
    </row>
    <row r="260" s="4" customFormat="1" hidden="1" spans="1:9">
      <c r="A260" s="5">
        <v>999228026581650</v>
      </c>
      <c r="B260" s="6">
        <v>45224</v>
      </c>
      <c r="C260" s="6">
        <v>45225</v>
      </c>
      <c r="D260" s="4">
        <v>145.59</v>
      </c>
      <c r="E260" s="4" t="str">
        <f>VLOOKUP(A260,HOP!A:L,12,0)</f>
        <v>145.59</v>
      </c>
      <c r="F260" s="4" t="str">
        <f>VLOOKUP(A260,HOP!A:C,3,0)</f>
        <v>4106131</v>
      </c>
      <c r="G260" s="4">
        <f t="shared" si="8"/>
        <v>0</v>
      </c>
      <c r="H260" s="4" t="str">
        <f t="shared" si="9"/>
        <v>，4106131</v>
      </c>
      <c r="I260" s="4" t="str">
        <f>VLOOKUP(A260,HOP!A:U,21,0)</f>
        <v>直连</v>
      </c>
    </row>
    <row r="261" s="4" customFormat="1" hidden="1" spans="1:9">
      <c r="A261" s="5">
        <v>999228028217137</v>
      </c>
      <c r="B261" s="6">
        <v>45224</v>
      </c>
      <c r="C261" s="6">
        <v>45225</v>
      </c>
      <c r="D261" s="4">
        <v>914.73</v>
      </c>
      <c r="E261" s="4" t="str">
        <f>VLOOKUP(A261,HOP!A:L,12,0)</f>
        <v>914.73</v>
      </c>
      <c r="F261" s="4" t="str">
        <f>VLOOKUP(A261,HOP!A:C,3,0)</f>
        <v>4106492</v>
      </c>
      <c r="G261" s="4">
        <f t="shared" si="8"/>
        <v>0</v>
      </c>
      <c r="H261" s="4" t="str">
        <f t="shared" si="9"/>
        <v>，4106492</v>
      </c>
      <c r="I261" s="4" t="str">
        <f>VLOOKUP(A261,HOP!A:U,21,0)</f>
        <v>直连</v>
      </c>
    </row>
    <row r="262" s="4" customFormat="1" spans="1:9">
      <c r="A262" s="5">
        <v>999228029911357</v>
      </c>
      <c r="B262" s="6">
        <v>45222</v>
      </c>
      <c r="C262" s="6">
        <v>45225</v>
      </c>
      <c r="D262" s="4">
        <v>2164.98</v>
      </c>
      <c r="E262" s="4" t="str">
        <f>VLOOKUP(A262,HOP!A:L,12,0)</f>
        <v>2165.07</v>
      </c>
      <c r="F262" s="4" t="str">
        <f>VLOOKUP(A262,HOP!A:C,3,0)</f>
        <v>4107091</v>
      </c>
      <c r="G262" s="4">
        <f t="shared" si="8"/>
        <v>-0.0900000000001455</v>
      </c>
      <c r="H262" s="4" t="str">
        <f t="shared" si="9"/>
        <v>，4107091</v>
      </c>
      <c r="I262" s="4" t="str">
        <f>VLOOKUP(A262,HOP!A:U,21,0)</f>
        <v>直连</v>
      </c>
    </row>
    <row r="263" s="4" customFormat="1" hidden="1" spans="1:9">
      <c r="A263" s="5">
        <v>999228029937017</v>
      </c>
      <c r="B263" s="6">
        <v>45224</v>
      </c>
      <c r="C263" s="6">
        <v>45225</v>
      </c>
      <c r="D263" s="4">
        <v>191.64</v>
      </c>
      <c r="E263" s="4" t="str">
        <f>VLOOKUP(A263,HOP!A:L,12,0)</f>
        <v>191.64</v>
      </c>
      <c r="F263" s="4" t="str">
        <f>VLOOKUP(A263,HOP!A:C,3,0)</f>
        <v>4107096</v>
      </c>
      <c r="G263" s="4">
        <f t="shared" si="8"/>
        <v>0</v>
      </c>
      <c r="H263" s="4" t="str">
        <f t="shared" si="9"/>
        <v>，4107096</v>
      </c>
      <c r="I263" s="4" t="str">
        <f>VLOOKUP(A263,HOP!A:U,21,0)</f>
        <v>直连</v>
      </c>
    </row>
    <row r="264" s="4" customFormat="1" hidden="1" spans="1:9">
      <c r="A264" s="5">
        <v>999228030305077</v>
      </c>
      <c r="B264" s="6">
        <v>45222</v>
      </c>
      <c r="C264" s="6">
        <v>45225</v>
      </c>
      <c r="D264" s="4">
        <v>4680.72</v>
      </c>
      <c r="E264" s="4" t="str">
        <f>VLOOKUP(A264,HOP!A:L,12,0)</f>
        <v>4680.72</v>
      </c>
      <c r="F264" s="4" t="str">
        <f>VLOOKUP(A264,HOP!A:C,3,0)</f>
        <v>4107168</v>
      </c>
      <c r="G264" s="4">
        <f t="shared" si="8"/>
        <v>0</v>
      </c>
      <c r="H264" s="4" t="str">
        <f t="shared" si="9"/>
        <v>，4107168</v>
      </c>
      <c r="I264" s="4" t="str">
        <f>VLOOKUP(A264,HOP!A:U,21,0)</f>
        <v>直连</v>
      </c>
    </row>
    <row r="265" s="4" customFormat="1" hidden="1" spans="1:9">
      <c r="A265" s="5">
        <v>999228031075796</v>
      </c>
      <c r="B265" s="6">
        <v>45222</v>
      </c>
      <c r="C265" s="6">
        <v>45225</v>
      </c>
      <c r="D265" s="4">
        <v>881.23</v>
      </c>
      <c r="E265" s="4" t="str">
        <f>VLOOKUP(A265,HOP!A:L,12,0)</f>
        <v>881.23</v>
      </c>
      <c r="F265" s="4" t="str">
        <f>VLOOKUP(A265,HOP!A:C,3,0)</f>
        <v>4107464</v>
      </c>
      <c r="G265" s="4">
        <f t="shared" si="8"/>
        <v>0</v>
      </c>
      <c r="H265" s="4" t="str">
        <f t="shared" si="9"/>
        <v>，4107464</v>
      </c>
      <c r="I265" s="4" t="str">
        <f>VLOOKUP(A265,HOP!A:U,21,0)</f>
        <v>直连</v>
      </c>
    </row>
    <row r="266" s="4" customFormat="1" hidden="1" spans="1:9">
      <c r="A266" s="5">
        <v>999228033446781</v>
      </c>
      <c r="B266" s="6">
        <v>45223</v>
      </c>
      <c r="C266" s="6">
        <v>45225</v>
      </c>
      <c r="D266" s="4">
        <v>3858.9</v>
      </c>
      <c r="E266" s="4" t="str">
        <f>VLOOKUP(A266,HOP!A:L,12,0)</f>
        <v>3858.90</v>
      </c>
      <c r="F266" s="4" t="str">
        <f>VLOOKUP(A266,HOP!A:C,3,0)</f>
        <v>4108358</v>
      </c>
      <c r="G266" s="4">
        <f t="shared" si="8"/>
        <v>0</v>
      </c>
      <c r="H266" s="4" t="str">
        <f t="shared" si="9"/>
        <v>，4108358</v>
      </c>
      <c r="I266" s="4" t="str">
        <f>VLOOKUP(A266,HOP!A:U,21,0)</f>
        <v>直连</v>
      </c>
    </row>
    <row r="267" s="4" customFormat="1" hidden="1" spans="1:9">
      <c r="A267" s="5">
        <v>999228036600582</v>
      </c>
      <c r="B267" s="6">
        <v>45224</v>
      </c>
      <c r="C267" s="6">
        <v>45225</v>
      </c>
      <c r="D267" s="4">
        <v>467.04</v>
      </c>
      <c r="E267" s="4" t="str">
        <f>VLOOKUP(A267,HOP!A:L,12,0)</f>
        <v>467.04</v>
      </c>
      <c r="F267" s="4" t="str">
        <f>VLOOKUP(A267,HOP!A:C,3,0)</f>
        <v>4109410</v>
      </c>
      <c r="G267" s="4">
        <f t="shared" si="8"/>
        <v>0</v>
      </c>
      <c r="H267" s="4" t="str">
        <f t="shared" si="9"/>
        <v>，4109410</v>
      </c>
      <c r="I267" s="4" t="str">
        <f>VLOOKUP(A267,HOP!A:U,21,0)</f>
        <v>直连</v>
      </c>
    </row>
    <row r="268" s="4" customFormat="1" hidden="1" spans="1:9">
      <c r="A268" s="5">
        <v>999228038447101</v>
      </c>
      <c r="B268" s="6">
        <v>45223</v>
      </c>
      <c r="C268" s="6">
        <v>45225</v>
      </c>
      <c r="D268" s="4">
        <v>853.6</v>
      </c>
      <c r="E268" s="4" t="str">
        <f>VLOOKUP(A268,HOP!A:L,12,0)</f>
        <v>853.60</v>
      </c>
      <c r="F268" s="4" t="str">
        <f>VLOOKUP(A268,HOP!A:C,3,0)</f>
        <v>4109946</v>
      </c>
      <c r="G268" s="4">
        <f t="shared" si="8"/>
        <v>0</v>
      </c>
      <c r="H268" s="4" t="str">
        <f t="shared" si="9"/>
        <v>，4109946</v>
      </c>
      <c r="I268" s="4" t="str">
        <f>VLOOKUP(A268,HOP!A:U,21,0)</f>
        <v>直采</v>
      </c>
    </row>
    <row r="269" s="4" customFormat="1" hidden="1" spans="1:9">
      <c r="A269" s="5">
        <v>999228039374339</v>
      </c>
      <c r="B269" s="6">
        <v>45222</v>
      </c>
      <c r="C269" s="6">
        <v>45225</v>
      </c>
      <c r="D269" s="4">
        <v>1700.48</v>
      </c>
      <c r="E269" s="4" t="str">
        <f>VLOOKUP(A269,HOP!A:L,12,0)</f>
        <v>1700.48</v>
      </c>
      <c r="F269" s="4" t="str">
        <f>VLOOKUP(A269,HOP!A:C,3,0)</f>
        <v>4110412</v>
      </c>
      <c r="G269" s="4">
        <f t="shared" si="8"/>
        <v>0</v>
      </c>
      <c r="H269" s="4" t="str">
        <f t="shared" si="9"/>
        <v>，4110412</v>
      </c>
      <c r="I269" s="4" t="str">
        <f>VLOOKUP(A269,HOP!A:U,21,0)</f>
        <v>直连</v>
      </c>
    </row>
    <row r="270" s="4" customFormat="1" hidden="1" spans="1:9">
      <c r="A270" s="5">
        <v>999228046109144</v>
      </c>
      <c r="B270" s="6">
        <v>45224</v>
      </c>
      <c r="C270" s="6">
        <v>45225</v>
      </c>
      <c r="D270" s="4">
        <v>310.22</v>
      </c>
      <c r="E270" s="4" t="str">
        <f>VLOOKUP(A270,HOP!A:L,12,0)</f>
        <v>310.22</v>
      </c>
      <c r="F270" s="4" t="str">
        <f>VLOOKUP(A270,HOP!A:C,3,0)</f>
        <v>4112760</v>
      </c>
      <c r="G270" s="4">
        <f t="shared" si="8"/>
        <v>0</v>
      </c>
      <c r="H270" s="4" t="str">
        <f t="shared" si="9"/>
        <v>，4112760</v>
      </c>
      <c r="I270" s="4" t="str">
        <f>VLOOKUP(A270,HOP!A:U,21,0)</f>
        <v>直连</v>
      </c>
    </row>
    <row r="271" s="4" customFormat="1" hidden="1" spans="1:9">
      <c r="A271" s="5">
        <v>999228046334158</v>
      </c>
      <c r="B271" s="6">
        <v>45222</v>
      </c>
      <c r="C271" s="6">
        <v>45225</v>
      </c>
      <c r="D271" s="4">
        <v>770</v>
      </c>
      <c r="E271" s="4" t="str">
        <f>VLOOKUP(A271,HOP!A:L,12,0)</f>
        <v>770.00</v>
      </c>
      <c r="F271" s="4" t="str">
        <f>VLOOKUP(A271,HOP!A:C,3,0)</f>
        <v>4112815</v>
      </c>
      <c r="G271" s="4">
        <f t="shared" si="8"/>
        <v>0</v>
      </c>
      <c r="H271" s="4" t="str">
        <f t="shared" si="9"/>
        <v>，4112815</v>
      </c>
      <c r="I271" s="4" t="str">
        <f>VLOOKUP(A271,HOP!A:U,21,0)</f>
        <v>直连</v>
      </c>
    </row>
    <row r="272" s="4" customFormat="1" hidden="1" spans="1:9">
      <c r="A272" s="5">
        <v>999228064339419</v>
      </c>
      <c r="B272" s="6">
        <v>45224</v>
      </c>
      <c r="C272" s="6">
        <v>45225</v>
      </c>
      <c r="D272" s="4">
        <v>1090.08</v>
      </c>
      <c r="E272" s="4" t="str">
        <f>VLOOKUP(A272,HOP!A:L,12,0)</f>
        <v>1090.08</v>
      </c>
      <c r="F272" s="4" t="str">
        <f>VLOOKUP(A272,HOP!A:C,3,0)</f>
        <v>4114932</v>
      </c>
      <c r="G272" s="4">
        <f t="shared" si="8"/>
        <v>0</v>
      </c>
      <c r="H272" s="4" t="str">
        <f t="shared" si="9"/>
        <v>，4114932</v>
      </c>
      <c r="I272" s="4" t="str">
        <f>VLOOKUP(A272,HOP!A:U,21,0)</f>
        <v>直连</v>
      </c>
    </row>
    <row r="273" s="4" customFormat="1" hidden="1" spans="1:9">
      <c r="A273" s="5">
        <v>999228065006722</v>
      </c>
      <c r="B273" s="6">
        <v>45224</v>
      </c>
      <c r="C273" s="6">
        <v>45225</v>
      </c>
      <c r="D273" s="4">
        <v>1013.96</v>
      </c>
      <c r="E273" s="4" t="str">
        <f>VLOOKUP(A273,HOP!A:L,12,0)</f>
        <v>1013.96</v>
      </c>
      <c r="F273" s="4" t="str">
        <f>VLOOKUP(A273,HOP!A:C,3,0)</f>
        <v>4115334</v>
      </c>
      <c r="G273" s="4">
        <f t="shared" si="8"/>
        <v>0</v>
      </c>
      <c r="H273" s="4" t="str">
        <f t="shared" si="9"/>
        <v>，4115334</v>
      </c>
      <c r="I273" s="4" t="str">
        <f>VLOOKUP(A273,HOP!A:U,21,0)</f>
        <v>直连</v>
      </c>
    </row>
    <row r="274" s="4" customFormat="1" hidden="1" spans="1:9">
      <c r="A274" s="5">
        <v>28065277895</v>
      </c>
      <c r="B274" s="6">
        <v>45224</v>
      </c>
      <c r="C274" s="6">
        <v>45225</v>
      </c>
      <c r="D274" s="4">
        <v>2284.84</v>
      </c>
      <c r="E274" s="4" t="str">
        <f>VLOOKUP(A274,HOP!A:L,12,0)</f>
        <v>2284.84</v>
      </c>
      <c r="F274" s="4" t="str">
        <f>VLOOKUP(A274,HOP!A:C,3,0)</f>
        <v>4115566</v>
      </c>
      <c r="G274" s="4">
        <f t="shared" si="8"/>
        <v>0</v>
      </c>
      <c r="H274" s="4" t="str">
        <f t="shared" si="9"/>
        <v>，4115566</v>
      </c>
      <c r="I274" s="4" t="str">
        <f>VLOOKUP(A274,HOP!A:U,21,0)</f>
        <v>直连</v>
      </c>
    </row>
    <row r="275" s="4" customFormat="1" hidden="1" spans="1:9">
      <c r="A275" s="5">
        <v>999228065907479</v>
      </c>
      <c r="B275" s="6">
        <v>45223</v>
      </c>
      <c r="C275" s="6">
        <v>45225</v>
      </c>
      <c r="D275" s="4">
        <v>505.77</v>
      </c>
      <c r="E275" s="4" t="str">
        <f>VLOOKUP(A275,HOP!A:L,12,0)</f>
        <v>505.77</v>
      </c>
      <c r="F275" s="4" t="str">
        <f>VLOOKUP(A275,HOP!A:C,3,0)</f>
        <v>4115947</v>
      </c>
      <c r="G275" s="4">
        <f t="shared" si="8"/>
        <v>0</v>
      </c>
      <c r="H275" s="4" t="str">
        <f t="shared" si="9"/>
        <v>，4115947</v>
      </c>
      <c r="I275" s="4" t="str">
        <f>VLOOKUP(A275,HOP!A:U,21,0)</f>
        <v>直连</v>
      </c>
    </row>
    <row r="276" s="4" customFormat="1" hidden="1" spans="1:9">
      <c r="A276" s="5">
        <v>999228067795647</v>
      </c>
      <c r="B276" s="6">
        <v>45223</v>
      </c>
      <c r="C276" s="6">
        <v>45225</v>
      </c>
      <c r="D276" s="4">
        <v>2368.14</v>
      </c>
      <c r="E276" s="4" t="str">
        <f>VLOOKUP(A276,HOP!A:L,12,0)</f>
        <v>2368.14</v>
      </c>
      <c r="F276" s="4" t="str">
        <f>VLOOKUP(A276,HOP!A:C,3,0)</f>
        <v>4116910</v>
      </c>
      <c r="G276" s="4">
        <f t="shared" si="8"/>
        <v>0</v>
      </c>
      <c r="H276" s="4" t="str">
        <f t="shared" si="9"/>
        <v>，4116910</v>
      </c>
      <c r="I276" s="4" t="str">
        <f>VLOOKUP(A276,HOP!A:U,21,0)</f>
        <v>直连</v>
      </c>
    </row>
    <row r="277" s="4" customFormat="1" hidden="1" spans="1:9">
      <c r="A277" s="5">
        <v>999228069081587</v>
      </c>
      <c r="B277" s="6">
        <v>45223</v>
      </c>
      <c r="C277" s="6">
        <v>45225</v>
      </c>
      <c r="D277" s="4">
        <v>0</v>
      </c>
      <c r="E277" s="4" t="e">
        <f>VLOOKUP(A277,HOP!A:L,12,0)</f>
        <v>#N/A</v>
      </c>
      <c r="F277" s="4" t="e">
        <f>VLOOKUP(A277,HOP!A:C,3,0)</f>
        <v>#N/A</v>
      </c>
      <c r="G277" s="4" t="e">
        <f t="shared" si="8"/>
        <v>#N/A</v>
      </c>
      <c r="H277" s="4" t="e">
        <f t="shared" si="9"/>
        <v>#N/A</v>
      </c>
      <c r="I277" s="4" t="e">
        <f>VLOOKUP(A277,HOP!A:U,21,0)</f>
        <v>#N/A</v>
      </c>
    </row>
    <row r="278" s="4" customFormat="1" hidden="1" spans="1:9">
      <c r="A278" s="5">
        <v>999228070880410</v>
      </c>
      <c r="B278" s="6">
        <v>45224</v>
      </c>
      <c r="C278" s="6">
        <v>45225</v>
      </c>
      <c r="D278" s="4">
        <v>356.19</v>
      </c>
      <c r="E278" s="4" t="str">
        <f>VLOOKUP(A278,HOP!A:L,12,0)</f>
        <v>356.19</v>
      </c>
      <c r="F278" s="4" t="str">
        <f>VLOOKUP(A278,HOP!A:C,3,0)</f>
        <v>4118355</v>
      </c>
      <c r="G278" s="4">
        <f t="shared" si="8"/>
        <v>0</v>
      </c>
      <c r="H278" s="4" t="str">
        <f t="shared" si="9"/>
        <v>，4118355</v>
      </c>
      <c r="I278" s="4" t="str">
        <f>VLOOKUP(A278,HOP!A:U,21,0)</f>
        <v>直连</v>
      </c>
    </row>
    <row r="279" s="4" customFormat="1" hidden="1" spans="1:9">
      <c r="A279" s="5">
        <v>999228071263658</v>
      </c>
      <c r="B279" s="6">
        <v>45223</v>
      </c>
      <c r="C279" s="6">
        <v>45225</v>
      </c>
      <c r="D279" s="4">
        <v>822.78</v>
      </c>
      <c r="E279" s="4" t="str">
        <f>VLOOKUP(A279,HOP!A:L,12,0)</f>
        <v>822.78</v>
      </c>
      <c r="F279" s="4" t="str">
        <f>VLOOKUP(A279,HOP!A:C,3,0)</f>
        <v>4118438</v>
      </c>
      <c r="G279" s="4">
        <f t="shared" si="8"/>
        <v>0</v>
      </c>
      <c r="H279" s="4" t="str">
        <f t="shared" si="9"/>
        <v>，4118438</v>
      </c>
      <c r="I279" s="4" t="str">
        <f>VLOOKUP(A279,HOP!A:U,21,0)</f>
        <v>直连</v>
      </c>
    </row>
    <row r="280" s="4" customFormat="1" hidden="1" spans="1:9">
      <c r="A280" s="5">
        <v>999228072095049</v>
      </c>
      <c r="B280" s="6">
        <v>45224</v>
      </c>
      <c r="C280" s="6">
        <v>45225</v>
      </c>
      <c r="D280" s="4">
        <v>121.43</v>
      </c>
      <c r="E280" s="4" t="str">
        <f>VLOOKUP(A280,HOP!A:L,12,0)</f>
        <v>121.43</v>
      </c>
      <c r="F280" s="4" t="str">
        <f>VLOOKUP(A280,HOP!A:C,3,0)</f>
        <v>4118787</v>
      </c>
      <c r="G280" s="4">
        <f t="shared" si="8"/>
        <v>0</v>
      </c>
      <c r="H280" s="4" t="str">
        <f t="shared" si="9"/>
        <v>，4118787</v>
      </c>
      <c r="I280" s="4" t="str">
        <f>VLOOKUP(A280,HOP!A:U,21,0)</f>
        <v>直连</v>
      </c>
    </row>
    <row r="281" s="4" customFormat="1" hidden="1" spans="1:9">
      <c r="A281" s="5">
        <v>999228073572407</v>
      </c>
      <c r="B281" s="6">
        <v>45223</v>
      </c>
      <c r="C281" s="6">
        <v>45225</v>
      </c>
      <c r="D281" s="4">
        <v>384.55</v>
      </c>
      <c r="E281" s="4" t="str">
        <f>VLOOKUP(A281,HOP!A:L,12,0)</f>
        <v>384.55</v>
      </c>
      <c r="F281" s="4" t="str">
        <f>VLOOKUP(A281,HOP!A:C,3,0)</f>
        <v>4119776</v>
      </c>
      <c r="G281" s="4">
        <f t="shared" si="8"/>
        <v>0</v>
      </c>
      <c r="H281" s="4" t="str">
        <f t="shared" si="9"/>
        <v>，4119776</v>
      </c>
      <c r="I281" s="4" t="str">
        <f>VLOOKUP(A281,HOP!A:U,21,0)</f>
        <v>直连</v>
      </c>
    </row>
    <row r="282" s="4" customFormat="1" hidden="1" spans="1:9">
      <c r="A282" s="5">
        <v>999228074870109</v>
      </c>
      <c r="B282" s="6">
        <v>45223</v>
      </c>
      <c r="C282" s="6">
        <v>45225</v>
      </c>
      <c r="D282" s="4">
        <v>897.73</v>
      </c>
      <c r="E282" s="4" t="str">
        <f>VLOOKUP(A282,HOP!A:L,12,0)</f>
        <v>897.73</v>
      </c>
      <c r="F282" s="4" t="str">
        <f>VLOOKUP(A282,HOP!A:C,3,0)</f>
        <v>4120399</v>
      </c>
      <c r="G282" s="4">
        <f t="shared" si="8"/>
        <v>0</v>
      </c>
      <c r="H282" s="4" t="str">
        <f t="shared" si="9"/>
        <v>，4120399</v>
      </c>
      <c r="I282" s="4" t="str">
        <f>VLOOKUP(A282,HOP!A:U,21,0)</f>
        <v>直连</v>
      </c>
    </row>
    <row r="283" s="4" customFormat="1" hidden="1" spans="1:9">
      <c r="A283" s="5">
        <v>999228075030271</v>
      </c>
      <c r="B283" s="6">
        <v>45223</v>
      </c>
      <c r="C283" s="6">
        <v>45225</v>
      </c>
      <c r="D283" s="4">
        <v>1464.92</v>
      </c>
      <c r="E283" s="4" t="str">
        <f>VLOOKUP(A283,HOP!A:L,12,0)</f>
        <v>1464.92</v>
      </c>
      <c r="F283" s="4" t="str">
        <f>VLOOKUP(A283,HOP!A:C,3,0)</f>
        <v>4120450</v>
      </c>
      <c r="G283" s="4">
        <f t="shared" si="8"/>
        <v>0</v>
      </c>
      <c r="H283" s="4" t="str">
        <f t="shared" si="9"/>
        <v>，4120450</v>
      </c>
      <c r="I283" s="4" t="str">
        <f>VLOOKUP(A283,HOP!A:U,21,0)</f>
        <v>直连</v>
      </c>
    </row>
    <row r="284" s="4" customFormat="1" hidden="1" spans="1:9">
      <c r="A284" s="5">
        <v>999228075612882</v>
      </c>
      <c r="B284" s="6">
        <v>45224</v>
      </c>
      <c r="C284" s="6">
        <v>45225</v>
      </c>
      <c r="D284" s="4">
        <v>263.2</v>
      </c>
      <c r="E284" s="4" t="str">
        <f>VLOOKUP(A284,HOP!A:L,12,0)</f>
        <v>263.20</v>
      </c>
      <c r="F284" s="4" t="str">
        <f>VLOOKUP(A284,HOP!A:C,3,0)</f>
        <v>4120822</v>
      </c>
      <c r="G284" s="4">
        <f t="shared" si="8"/>
        <v>0</v>
      </c>
      <c r="H284" s="4" t="str">
        <f t="shared" si="9"/>
        <v>，4120822</v>
      </c>
      <c r="I284" s="4" t="str">
        <f>VLOOKUP(A284,HOP!A:U,21,0)</f>
        <v>直连</v>
      </c>
    </row>
    <row r="285" s="4" customFormat="1" spans="1:9">
      <c r="A285" s="5">
        <v>999228088653508</v>
      </c>
      <c r="B285" s="6">
        <v>45224</v>
      </c>
      <c r="C285" s="6">
        <v>45225</v>
      </c>
      <c r="D285" s="4">
        <v>763.67</v>
      </c>
      <c r="E285" s="4" t="str">
        <f>VLOOKUP(A285,HOP!A:L,12,0)</f>
        <v>763.70</v>
      </c>
      <c r="F285" s="4" t="str">
        <f>VLOOKUP(A285,HOP!A:C,3,0)</f>
        <v>4122319</v>
      </c>
      <c r="G285" s="4">
        <f t="shared" si="8"/>
        <v>-0.0300000000000864</v>
      </c>
      <c r="H285" s="4" t="str">
        <f t="shared" si="9"/>
        <v>，4122319</v>
      </c>
      <c r="I285" s="4" t="str">
        <f>VLOOKUP(A285,HOP!A:U,21,0)</f>
        <v>直连</v>
      </c>
    </row>
    <row r="286" s="4" customFormat="1" hidden="1" spans="1:9">
      <c r="A286" s="5">
        <v>999228090486022</v>
      </c>
      <c r="B286" s="6">
        <v>45224</v>
      </c>
      <c r="C286" s="6">
        <v>45225</v>
      </c>
      <c r="D286" s="4">
        <v>1044.17</v>
      </c>
      <c r="E286" s="4" t="str">
        <f>VLOOKUP(A286,HOP!A:L,12,0)</f>
        <v>1044.17</v>
      </c>
      <c r="F286" s="4" t="str">
        <f>VLOOKUP(A286,HOP!A:C,3,0)</f>
        <v>4122978</v>
      </c>
      <c r="G286" s="4">
        <f t="shared" si="8"/>
        <v>0</v>
      </c>
      <c r="H286" s="4" t="str">
        <f t="shared" si="9"/>
        <v>，4122978</v>
      </c>
      <c r="I286" s="4" t="str">
        <f>VLOOKUP(A286,HOP!A:U,21,0)</f>
        <v>直连</v>
      </c>
    </row>
    <row r="287" s="4" customFormat="1" hidden="1" spans="1:9">
      <c r="A287" s="5">
        <v>999228092431994</v>
      </c>
      <c r="B287" s="6">
        <v>45224</v>
      </c>
      <c r="C287" s="6">
        <v>45225</v>
      </c>
      <c r="D287" s="4">
        <v>1290.93</v>
      </c>
      <c r="E287" s="4" t="str">
        <f>VLOOKUP(A287,HOP!A:L,12,0)</f>
        <v>1290.93</v>
      </c>
      <c r="F287" s="4" t="str">
        <f>VLOOKUP(A287,HOP!A:C,3,0)</f>
        <v>4123700</v>
      </c>
      <c r="G287" s="4">
        <f t="shared" si="8"/>
        <v>0</v>
      </c>
      <c r="H287" s="4" t="str">
        <f t="shared" si="9"/>
        <v>，4123700</v>
      </c>
      <c r="I287" s="4" t="str">
        <f>VLOOKUP(A287,HOP!A:U,21,0)</f>
        <v>直连</v>
      </c>
    </row>
    <row r="288" s="4" customFormat="1" hidden="1" spans="1:9">
      <c r="A288" s="5">
        <v>999228093467916</v>
      </c>
      <c r="B288" s="6">
        <v>45224</v>
      </c>
      <c r="C288" s="6">
        <v>45225</v>
      </c>
      <c r="D288" s="4">
        <v>301.04</v>
      </c>
      <c r="E288" s="4" t="str">
        <f>VLOOKUP(A288,HOP!A:L,12,0)</f>
        <v>301.04</v>
      </c>
      <c r="F288" s="4" t="str">
        <f>VLOOKUP(A288,HOP!A:C,3,0)</f>
        <v>4124047</v>
      </c>
      <c r="G288" s="4">
        <f t="shared" si="8"/>
        <v>0</v>
      </c>
      <c r="H288" s="4" t="str">
        <f t="shared" si="9"/>
        <v>，4124047</v>
      </c>
      <c r="I288" s="4" t="str">
        <f>VLOOKUP(A288,HOP!A:U,21,0)</f>
        <v>直连</v>
      </c>
    </row>
    <row r="289" s="4" customFormat="1" hidden="1" spans="1:9">
      <c r="A289" s="5">
        <v>999228094801428</v>
      </c>
      <c r="B289" s="6">
        <v>45224</v>
      </c>
      <c r="C289" s="6">
        <v>45225</v>
      </c>
      <c r="D289" s="4">
        <v>885.8</v>
      </c>
      <c r="E289" s="4" t="str">
        <f>VLOOKUP(A289,HOP!A:L,12,0)</f>
        <v>885.80</v>
      </c>
      <c r="F289" s="4" t="str">
        <f>VLOOKUP(A289,HOP!A:C,3,0)</f>
        <v>4124531</v>
      </c>
      <c r="G289" s="4">
        <f t="shared" si="8"/>
        <v>0</v>
      </c>
      <c r="H289" s="4" t="str">
        <f t="shared" si="9"/>
        <v>，4124531</v>
      </c>
      <c r="I289" s="4" t="str">
        <f>VLOOKUP(A289,HOP!A:U,21,0)</f>
        <v>直连</v>
      </c>
    </row>
    <row r="290" s="4" customFormat="1" hidden="1" spans="1:9">
      <c r="A290" s="5">
        <v>999228095768899</v>
      </c>
      <c r="B290" s="6">
        <v>45224</v>
      </c>
      <c r="C290" s="6">
        <v>45225</v>
      </c>
      <c r="D290" s="4">
        <v>133.87</v>
      </c>
      <c r="E290" s="4" t="str">
        <f>VLOOKUP(A290,HOP!A:L,12,0)</f>
        <v>133.87</v>
      </c>
      <c r="F290" s="4" t="str">
        <f>VLOOKUP(A290,HOP!A:C,3,0)</f>
        <v>4124951</v>
      </c>
      <c r="G290" s="4">
        <f t="shared" si="8"/>
        <v>0</v>
      </c>
      <c r="H290" s="4" t="str">
        <f t="shared" si="9"/>
        <v>，4124951</v>
      </c>
      <c r="I290" s="4" t="str">
        <f>VLOOKUP(A290,HOP!A:U,21,0)</f>
        <v>直连</v>
      </c>
    </row>
    <row r="291" s="4" customFormat="1" hidden="1" spans="1:9">
      <c r="A291" s="5">
        <v>999228098005502</v>
      </c>
      <c r="B291" s="6">
        <v>45224</v>
      </c>
      <c r="C291" s="6">
        <v>45225</v>
      </c>
      <c r="D291" s="4">
        <v>378.92</v>
      </c>
      <c r="E291" s="4" t="str">
        <f>VLOOKUP(A291,HOP!A:L,12,0)</f>
        <v>378.92</v>
      </c>
      <c r="F291" s="4" t="str">
        <f>VLOOKUP(A291,HOP!A:C,3,0)</f>
        <v>4125912</v>
      </c>
      <c r="G291" s="4">
        <f t="shared" si="8"/>
        <v>0</v>
      </c>
      <c r="H291" s="4" t="str">
        <f t="shared" si="9"/>
        <v>，4125912</v>
      </c>
      <c r="I291" s="4" t="str">
        <f>VLOOKUP(A291,HOP!A:U,21,0)</f>
        <v>直连</v>
      </c>
    </row>
    <row r="292" s="4" customFormat="1" hidden="1" spans="1:9">
      <c r="A292" s="5">
        <v>999228098058335</v>
      </c>
      <c r="B292" s="6">
        <v>45224</v>
      </c>
      <c r="C292" s="6">
        <v>45225</v>
      </c>
      <c r="D292" s="4">
        <v>127.83</v>
      </c>
      <c r="E292" s="4" t="str">
        <f>VLOOKUP(A292,HOP!A:L,12,0)</f>
        <v>127.83</v>
      </c>
      <c r="F292" s="4" t="str">
        <f>VLOOKUP(A292,HOP!A:C,3,0)</f>
        <v>4125929</v>
      </c>
      <c r="G292" s="4">
        <f t="shared" si="8"/>
        <v>0</v>
      </c>
      <c r="H292" s="4" t="str">
        <f t="shared" si="9"/>
        <v>，4125929</v>
      </c>
      <c r="I292" s="4" t="str">
        <f>VLOOKUP(A292,HOP!A:U,21,0)</f>
        <v>直连</v>
      </c>
    </row>
    <row r="293" s="4" customFormat="1" hidden="1" spans="1:9">
      <c r="A293" s="5">
        <v>999228098406095</v>
      </c>
      <c r="B293" s="6">
        <v>45224</v>
      </c>
      <c r="C293" s="6">
        <v>45225</v>
      </c>
      <c r="D293" s="4">
        <v>383.06</v>
      </c>
      <c r="E293" s="4" t="str">
        <f>VLOOKUP(A293,HOP!A:L,12,0)</f>
        <v>383.06</v>
      </c>
      <c r="F293" s="4" t="str">
        <f>VLOOKUP(A293,HOP!A:C,3,0)</f>
        <v>4126033</v>
      </c>
      <c r="G293" s="4">
        <f t="shared" si="8"/>
        <v>0</v>
      </c>
      <c r="H293" s="4" t="str">
        <f t="shared" si="9"/>
        <v>，4126033</v>
      </c>
      <c r="I293" s="4" t="str">
        <f>VLOOKUP(A293,HOP!A:U,21,0)</f>
        <v>直连</v>
      </c>
    </row>
    <row r="294" s="4" customFormat="1" hidden="1" spans="1:9">
      <c r="A294" s="5">
        <v>999228098590089</v>
      </c>
      <c r="B294" s="6">
        <v>45224</v>
      </c>
      <c r="C294" s="6">
        <v>45225</v>
      </c>
      <c r="D294" s="4">
        <v>459.79</v>
      </c>
      <c r="E294" s="4" t="str">
        <f>VLOOKUP(A294,HOP!A:L,12,0)</f>
        <v>459.79</v>
      </c>
      <c r="F294" s="4" t="str">
        <f>VLOOKUP(A294,HOP!A:C,3,0)</f>
        <v>4126087</v>
      </c>
      <c r="G294" s="4">
        <f t="shared" si="8"/>
        <v>0</v>
      </c>
      <c r="H294" s="4" t="str">
        <f t="shared" si="9"/>
        <v>，4126087</v>
      </c>
      <c r="I294" s="4" t="str">
        <f>VLOOKUP(A294,HOP!A:U,21,0)</f>
        <v>直连</v>
      </c>
    </row>
    <row r="295" s="4" customFormat="1" hidden="1" spans="1:9">
      <c r="A295" s="5">
        <v>999228098638826</v>
      </c>
      <c r="B295" s="6">
        <v>45224</v>
      </c>
      <c r="C295" s="6">
        <v>45225</v>
      </c>
      <c r="D295" s="4">
        <v>134.53</v>
      </c>
      <c r="E295" s="4" t="str">
        <f>VLOOKUP(A295,HOP!A:L,12,0)</f>
        <v>134.53</v>
      </c>
      <c r="F295" s="4" t="str">
        <f>VLOOKUP(A295,HOP!A:C,3,0)</f>
        <v>4126112</v>
      </c>
      <c r="G295" s="4">
        <f t="shared" si="8"/>
        <v>0</v>
      </c>
      <c r="H295" s="4" t="str">
        <f t="shared" si="9"/>
        <v>，4126112</v>
      </c>
      <c r="I295" s="4" t="str">
        <f>VLOOKUP(A295,HOP!A:U,21,0)</f>
        <v>直连</v>
      </c>
    </row>
    <row r="296" s="4" customFormat="1" spans="1:9">
      <c r="A296" s="5">
        <v>999228098841842</v>
      </c>
      <c r="B296" s="6">
        <v>45224</v>
      </c>
      <c r="C296" s="6">
        <v>45225</v>
      </c>
      <c r="D296" s="4">
        <v>198.28</v>
      </c>
      <c r="E296" s="4" t="str">
        <f>VLOOKUP(A296,HOP!A:L,12,0)</f>
        <v>198.78</v>
      </c>
      <c r="F296" s="4" t="str">
        <f>VLOOKUP(A296,HOP!A:C,3,0)</f>
        <v>4126165</v>
      </c>
      <c r="G296" s="4">
        <f t="shared" si="8"/>
        <v>-0.5</v>
      </c>
      <c r="H296" s="4" t="str">
        <f t="shared" si="9"/>
        <v>，4126165</v>
      </c>
      <c r="I296" s="4" t="str">
        <f>VLOOKUP(A296,HOP!A:U,21,0)</f>
        <v>直连</v>
      </c>
    </row>
    <row r="297" s="4" customFormat="1" spans="1:9">
      <c r="A297" s="5">
        <v>999228099085945</v>
      </c>
      <c r="B297" s="6">
        <v>45224</v>
      </c>
      <c r="C297" s="6">
        <v>45225</v>
      </c>
      <c r="D297" s="4">
        <v>198.28</v>
      </c>
      <c r="E297" s="4" t="str">
        <f>VLOOKUP(A297,HOP!A:L,12,0)</f>
        <v>198.78</v>
      </c>
      <c r="F297" s="4" t="str">
        <f>VLOOKUP(A297,HOP!A:C,3,0)</f>
        <v>4126229</v>
      </c>
      <c r="G297" s="4">
        <f t="shared" si="8"/>
        <v>-0.5</v>
      </c>
      <c r="H297" s="4" t="str">
        <f t="shared" si="9"/>
        <v>，4126229</v>
      </c>
      <c r="I297" s="4" t="str">
        <f>VLOOKUP(A297,HOP!A:U,21,0)</f>
        <v>直连</v>
      </c>
    </row>
    <row r="298" s="4" customFormat="1" hidden="1" spans="1:9">
      <c r="A298" s="5">
        <v>999228114375661</v>
      </c>
      <c r="B298" s="6">
        <v>45224</v>
      </c>
      <c r="C298" s="6">
        <v>45225</v>
      </c>
      <c r="D298" s="4">
        <v>223.47</v>
      </c>
      <c r="E298" s="4" t="str">
        <f>VLOOKUP(A298,HOP!A:L,12,0)</f>
        <v>223.47</v>
      </c>
      <c r="F298" s="4" t="str">
        <f>VLOOKUP(A298,HOP!A:C,3,0)</f>
        <v>4129430</v>
      </c>
      <c r="G298" s="4">
        <f t="shared" si="8"/>
        <v>0</v>
      </c>
      <c r="H298" s="4" t="str">
        <f t="shared" si="9"/>
        <v>，4129430</v>
      </c>
      <c r="I298" s="4" t="str">
        <f>VLOOKUP(A298,HOP!A:U,21,0)</f>
        <v>直连</v>
      </c>
    </row>
    <row r="299" s="4" customFormat="1" hidden="1" spans="1:9">
      <c r="A299" s="5">
        <v>999228115179171</v>
      </c>
      <c r="B299" s="6">
        <v>45224</v>
      </c>
      <c r="C299" s="6">
        <v>45225</v>
      </c>
      <c r="D299" s="4">
        <v>254.99</v>
      </c>
      <c r="E299" s="4" t="str">
        <f>VLOOKUP(A299,HOP!A:L,12,0)</f>
        <v>254.99</v>
      </c>
      <c r="F299" s="4" t="str">
        <f>VLOOKUP(A299,HOP!A:C,3,0)</f>
        <v>4129621</v>
      </c>
      <c r="G299" s="4">
        <f t="shared" si="8"/>
        <v>0</v>
      </c>
      <c r="H299" s="4" t="str">
        <f t="shared" si="9"/>
        <v>，4129621</v>
      </c>
      <c r="I299" s="4" t="str">
        <f>VLOOKUP(A299,HOP!A:U,21,0)</f>
        <v>直连</v>
      </c>
    </row>
    <row r="300" s="4" customFormat="1" hidden="1" spans="1:9">
      <c r="A300" s="5">
        <v>999228115248822</v>
      </c>
      <c r="B300" s="6">
        <v>45224</v>
      </c>
      <c r="C300" s="6">
        <v>45225</v>
      </c>
      <c r="D300" s="4">
        <v>177.55</v>
      </c>
      <c r="E300" s="4" t="str">
        <f>VLOOKUP(A300,HOP!A:L,12,0)</f>
        <v>177.55</v>
      </c>
      <c r="F300" s="4" t="str">
        <f>VLOOKUP(A300,HOP!A:C,3,0)</f>
        <v>4129778</v>
      </c>
      <c r="G300" s="4">
        <f t="shared" si="8"/>
        <v>0</v>
      </c>
      <c r="H300" s="4" t="str">
        <f t="shared" si="9"/>
        <v>，4129778</v>
      </c>
      <c r="I300" s="4" t="str">
        <f>VLOOKUP(A300,HOP!A:U,21,0)</f>
        <v>直连</v>
      </c>
    </row>
    <row r="301" s="4" customFormat="1" hidden="1" spans="1:9">
      <c r="A301" s="5">
        <v>999228115587159</v>
      </c>
      <c r="B301" s="6">
        <v>45224</v>
      </c>
      <c r="C301" s="6">
        <v>45225</v>
      </c>
      <c r="D301" s="4">
        <v>508.89</v>
      </c>
      <c r="E301" s="4" t="str">
        <f>VLOOKUP(A301,HOP!A:L,12,0)</f>
        <v>508.89</v>
      </c>
      <c r="F301" s="4" t="str">
        <f>VLOOKUP(A301,HOP!A:C,3,0)</f>
        <v>4129838</v>
      </c>
      <c r="G301" s="4">
        <f t="shared" si="8"/>
        <v>0</v>
      </c>
      <c r="H301" s="4" t="str">
        <f t="shared" si="9"/>
        <v>，4129838</v>
      </c>
      <c r="I301" s="4" t="str">
        <f>VLOOKUP(A301,HOP!A:U,21,0)</f>
        <v>直连</v>
      </c>
    </row>
    <row r="302" s="4" customFormat="1" hidden="1" spans="1:9">
      <c r="A302" s="5">
        <v>999228115984952</v>
      </c>
      <c r="B302" s="6">
        <v>45224</v>
      </c>
      <c r="C302" s="6">
        <v>45225</v>
      </c>
      <c r="D302" s="4">
        <v>529.15</v>
      </c>
      <c r="E302" s="4" t="str">
        <f>VLOOKUP(A302,HOP!A:L,12,0)</f>
        <v>529.15</v>
      </c>
      <c r="F302" s="4" t="str">
        <f>VLOOKUP(A302,HOP!A:C,3,0)</f>
        <v>4129914</v>
      </c>
      <c r="G302" s="4">
        <f t="shared" si="8"/>
        <v>0</v>
      </c>
      <c r="H302" s="4" t="str">
        <f t="shared" si="9"/>
        <v>，4129914</v>
      </c>
      <c r="I302" s="4" t="str">
        <f>VLOOKUP(A302,HOP!A:U,21,0)</f>
        <v>直连</v>
      </c>
    </row>
    <row r="303" s="4" customFormat="1" hidden="1" spans="1:9">
      <c r="A303" s="5">
        <v>999228116448434</v>
      </c>
      <c r="B303" s="6">
        <v>45224</v>
      </c>
      <c r="C303" s="6">
        <v>45225</v>
      </c>
      <c r="D303" s="4">
        <v>0</v>
      </c>
      <c r="E303" s="4" t="str">
        <f>VLOOKUP(A303,HOP!A:L,12,0)</f>
        <v>113.23</v>
      </c>
      <c r="F303" s="4" t="str">
        <f>VLOOKUP(A303,HOP!A:C,3,0)</f>
        <v>4130191</v>
      </c>
      <c r="G303" s="4">
        <f t="shared" si="8"/>
        <v>-113.23</v>
      </c>
      <c r="H303" s="4" t="str">
        <f t="shared" si="9"/>
        <v>，4130191</v>
      </c>
      <c r="I303" s="4" t="str">
        <f>VLOOKUP(A303,HOP!A:U,21,0)</f>
        <v>直连</v>
      </c>
    </row>
    <row r="304" s="4" customFormat="1" hidden="1" spans="1:9">
      <c r="A304" s="5">
        <v>999228117179991</v>
      </c>
      <c r="B304" s="6">
        <v>45224</v>
      </c>
      <c r="C304" s="6">
        <v>45225</v>
      </c>
      <c r="D304" s="4">
        <v>636.04</v>
      </c>
      <c r="E304" s="4" t="str">
        <f>VLOOKUP(A304,HOP!A:L,12,0)</f>
        <v>636.04</v>
      </c>
      <c r="F304" s="4" t="str">
        <f>VLOOKUP(A304,HOP!A:C,3,0)</f>
        <v>4130336</v>
      </c>
      <c r="G304" s="4">
        <f t="shared" si="8"/>
        <v>0</v>
      </c>
      <c r="H304" s="4" t="str">
        <f t="shared" si="9"/>
        <v>，4130336</v>
      </c>
      <c r="I304" s="4" t="str">
        <f>VLOOKUP(A304,HOP!A:U,21,0)</f>
        <v>直连</v>
      </c>
    </row>
    <row r="305" s="4" customFormat="1" hidden="1" spans="1:9">
      <c r="A305" s="5">
        <v>999228117189342</v>
      </c>
      <c r="B305" s="6">
        <v>45224</v>
      </c>
      <c r="C305" s="6">
        <v>45225</v>
      </c>
      <c r="D305" s="4">
        <v>0</v>
      </c>
      <c r="E305" s="4" t="e">
        <f>VLOOKUP(A305,HOP!A:L,12,0)</f>
        <v>#N/A</v>
      </c>
      <c r="F305" s="4" t="e">
        <f>VLOOKUP(A305,HOP!A:C,3,0)</f>
        <v>#N/A</v>
      </c>
      <c r="G305" s="4" t="e">
        <f t="shared" si="8"/>
        <v>#N/A</v>
      </c>
      <c r="H305" s="4" t="e">
        <f t="shared" si="9"/>
        <v>#N/A</v>
      </c>
      <c r="I305" s="4" t="e">
        <f>VLOOKUP(A305,HOP!A:U,21,0)</f>
        <v>#N/A</v>
      </c>
    </row>
    <row r="306" s="4" customFormat="1" hidden="1" spans="1:9">
      <c r="A306" s="5">
        <v>999228117304052</v>
      </c>
      <c r="B306" s="6">
        <v>45224</v>
      </c>
      <c r="C306" s="6">
        <v>45225</v>
      </c>
      <c r="D306" s="4">
        <v>71.48</v>
      </c>
      <c r="E306" s="4" t="str">
        <f>VLOOKUP(A306,HOP!A:L,12,0)</f>
        <v>71.48</v>
      </c>
      <c r="F306" s="4" t="str">
        <f>VLOOKUP(A306,HOP!A:C,3,0)</f>
        <v>4130411</v>
      </c>
      <c r="G306" s="4">
        <f t="shared" si="8"/>
        <v>0</v>
      </c>
      <c r="H306" s="4" t="str">
        <f t="shared" si="9"/>
        <v>，4130411</v>
      </c>
      <c r="I306" s="4" t="str">
        <f>VLOOKUP(A306,HOP!A:U,21,0)</f>
        <v>直连</v>
      </c>
    </row>
    <row r="307" s="4" customFormat="1" hidden="1" spans="1:9">
      <c r="A307" s="5">
        <v>999228117864543</v>
      </c>
      <c r="B307" s="6">
        <v>45224</v>
      </c>
      <c r="C307" s="6">
        <v>45225</v>
      </c>
      <c r="D307" s="4">
        <v>0</v>
      </c>
      <c r="E307" s="4" t="e">
        <f>VLOOKUP(A307,HOP!A:L,12,0)</f>
        <v>#N/A</v>
      </c>
      <c r="F307" s="4" t="e">
        <f>VLOOKUP(A307,HOP!A:C,3,0)</f>
        <v>#N/A</v>
      </c>
      <c r="G307" s="4" t="e">
        <f t="shared" si="8"/>
        <v>#N/A</v>
      </c>
      <c r="H307" s="4" t="e">
        <f t="shared" si="9"/>
        <v>#N/A</v>
      </c>
      <c r="I307" s="4" t="e">
        <f>VLOOKUP(A307,HOP!A:U,21,0)</f>
        <v>#N/A</v>
      </c>
    </row>
    <row r="308" s="4" customFormat="1" hidden="1" spans="1:9">
      <c r="A308" s="5">
        <v>28118447624</v>
      </c>
      <c r="B308" s="6">
        <v>45224</v>
      </c>
      <c r="C308" s="6">
        <v>45225</v>
      </c>
      <c r="D308" s="4">
        <v>991.51</v>
      </c>
      <c r="E308" s="4" t="str">
        <f>VLOOKUP(A308,HOP!A:L,12,0)</f>
        <v>991.51</v>
      </c>
      <c r="F308" s="4" t="str">
        <f>VLOOKUP(A308,HOP!A:C,3,0)</f>
        <v>4130867</v>
      </c>
      <c r="G308" s="4">
        <f t="shared" si="8"/>
        <v>0</v>
      </c>
      <c r="H308" s="4" t="str">
        <f t="shared" si="9"/>
        <v>，4130867</v>
      </c>
      <c r="I308" s="4" t="str">
        <f>VLOOKUP(A308,HOP!A:U,21,0)</f>
        <v>直连</v>
      </c>
    </row>
    <row r="309" s="4" customFormat="1" hidden="1" spans="1:9">
      <c r="A309" s="5">
        <v>28118647127</v>
      </c>
      <c r="B309" s="6">
        <v>45224</v>
      </c>
      <c r="C309" s="6">
        <v>45225</v>
      </c>
      <c r="D309" s="4">
        <v>693.3</v>
      </c>
      <c r="E309" s="4" t="str">
        <f>VLOOKUP(A309,HOP!A:L,12,0)</f>
        <v>693.30</v>
      </c>
      <c r="F309" s="4" t="str">
        <f>VLOOKUP(A309,HOP!A:C,3,0)</f>
        <v>4130924</v>
      </c>
      <c r="G309" s="4">
        <f t="shared" si="8"/>
        <v>0</v>
      </c>
      <c r="H309" s="4" t="str">
        <f t="shared" si="9"/>
        <v>，4130924</v>
      </c>
      <c r="I309" s="4" t="str">
        <f>VLOOKUP(A309,HOP!A:U,21,0)</f>
        <v>直连</v>
      </c>
    </row>
    <row r="310" s="4" customFormat="1" hidden="1" spans="1:9">
      <c r="A310" s="5">
        <v>999228118937557</v>
      </c>
      <c r="B310" s="6">
        <v>45224</v>
      </c>
      <c r="C310" s="6">
        <v>45225</v>
      </c>
      <c r="D310" s="4">
        <v>569.18</v>
      </c>
      <c r="E310" s="4" t="str">
        <f>VLOOKUP(A310,HOP!A:L,12,0)</f>
        <v>569.18</v>
      </c>
      <c r="F310" s="4" t="str">
        <f>VLOOKUP(A310,HOP!A:C,3,0)</f>
        <v>4131009</v>
      </c>
      <c r="G310" s="4">
        <f t="shared" si="8"/>
        <v>0</v>
      </c>
      <c r="H310" s="4" t="str">
        <f t="shared" si="9"/>
        <v>，4131009</v>
      </c>
      <c r="I310" s="4" t="str">
        <f>VLOOKUP(A310,HOP!A:U,21,0)</f>
        <v>直连</v>
      </c>
    </row>
    <row r="311" s="4" customFormat="1" hidden="1" spans="1:9">
      <c r="A311" s="5">
        <v>999224061451009</v>
      </c>
      <c r="B311" s="6">
        <v>45225</v>
      </c>
      <c r="C311" s="6">
        <v>45226</v>
      </c>
      <c r="D311" s="4">
        <v>0</v>
      </c>
      <c r="E311" s="4" t="e">
        <f>VLOOKUP(A311,HOP!A:L,12,0)</f>
        <v>#N/A</v>
      </c>
      <c r="F311" s="4" t="e">
        <f>VLOOKUP(A311,HOP!A:C,3,0)</f>
        <v>#N/A</v>
      </c>
      <c r="G311" s="4" t="e">
        <f t="shared" si="8"/>
        <v>#N/A</v>
      </c>
      <c r="H311" s="4" t="e">
        <f t="shared" si="9"/>
        <v>#N/A</v>
      </c>
      <c r="I311" s="4" t="e">
        <f>VLOOKUP(A311,HOP!A:U,21,0)</f>
        <v>#N/A</v>
      </c>
    </row>
    <row r="312" s="4" customFormat="1" hidden="1" spans="1:9">
      <c r="A312" s="5">
        <v>999224122921341</v>
      </c>
      <c r="B312" s="6">
        <v>45223</v>
      </c>
      <c r="C312" s="6">
        <v>45226</v>
      </c>
      <c r="D312" s="4">
        <v>10131</v>
      </c>
      <c r="E312" s="4" t="str">
        <f>VLOOKUP(A312,HOP!A:L,12,0)</f>
        <v>10131.00</v>
      </c>
      <c r="F312" s="4" t="str">
        <f>VLOOKUP(A312,HOP!A:C,3,0)</f>
        <v>3365118</v>
      </c>
      <c r="G312" s="4">
        <f t="shared" si="8"/>
        <v>0</v>
      </c>
      <c r="H312" s="4" t="str">
        <f t="shared" si="9"/>
        <v>，3365118</v>
      </c>
      <c r="I312" s="4" t="str">
        <f>VLOOKUP(A312,HOP!A:U,21,0)</f>
        <v>直连</v>
      </c>
    </row>
    <row r="313" s="4" customFormat="1" hidden="1" spans="1:9">
      <c r="A313" s="5">
        <v>999225469995141</v>
      </c>
      <c r="B313" s="6">
        <v>45223</v>
      </c>
      <c r="C313" s="6">
        <v>45226</v>
      </c>
      <c r="D313" s="4">
        <v>0</v>
      </c>
      <c r="E313" s="4" t="str">
        <f>VLOOKUP(A313,HOP!A:L,12,0)</f>
        <v>0.00</v>
      </c>
      <c r="F313" s="4" t="str">
        <f>VLOOKUP(A313,HOP!A:C,3,0)</f>
        <v>3662234</v>
      </c>
      <c r="G313" s="4">
        <f t="shared" si="8"/>
        <v>0</v>
      </c>
      <c r="H313" s="4" t="str">
        <f t="shared" si="9"/>
        <v>，3662234</v>
      </c>
      <c r="I313" s="4" t="str">
        <f>VLOOKUP(A313,HOP!A:U,21,0)</f>
        <v>直连</v>
      </c>
    </row>
    <row r="314" s="4" customFormat="1" hidden="1" spans="1:9">
      <c r="A314" s="5">
        <v>999225510322964</v>
      </c>
      <c r="B314" s="6">
        <v>45223</v>
      </c>
      <c r="C314" s="6">
        <v>45226</v>
      </c>
      <c r="D314" s="4">
        <v>0</v>
      </c>
      <c r="E314" s="4" t="e">
        <f>VLOOKUP(A314,HOP!A:L,12,0)</f>
        <v>#N/A</v>
      </c>
      <c r="F314" s="4" t="e">
        <f>VLOOKUP(A314,HOP!A:C,3,0)</f>
        <v>#N/A</v>
      </c>
      <c r="G314" s="4" t="e">
        <f t="shared" si="8"/>
        <v>#N/A</v>
      </c>
      <c r="H314" s="4" t="e">
        <f t="shared" si="9"/>
        <v>#N/A</v>
      </c>
      <c r="I314" s="4" t="e">
        <f>VLOOKUP(A314,HOP!A:U,21,0)</f>
        <v>#N/A</v>
      </c>
    </row>
    <row r="315" s="4" customFormat="1" hidden="1" spans="1:9">
      <c r="A315" s="5">
        <v>999225664922224</v>
      </c>
      <c r="B315" s="6">
        <v>45225</v>
      </c>
      <c r="C315" s="6">
        <v>45226</v>
      </c>
      <c r="D315" s="4">
        <v>2182.28</v>
      </c>
      <c r="E315" s="4" t="str">
        <f>VLOOKUP(A315,HOP!A:L,12,0)</f>
        <v>2182.28</v>
      </c>
      <c r="F315" s="4" t="str">
        <f>VLOOKUP(A315,HOP!A:C,3,0)</f>
        <v>3701961</v>
      </c>
      <c r="G315" s="4">
        <f t="shared" si="8"/>
        <v>0</v>
      </c>
      <c r="H315" s="4" t="str">
        <f t="shared" si="9"/>
        <v>，3701961</v>
      </c>
      <c r="I315" s="4" t="str">
        <f>VLOOKUP(A315,HOP!A:U,21,0)</f>
        <v>直连</v>
      </c>
    </row>
    <row r="316" s="4" customFormat="1" hidden="1" spans="1:9">
      <c r="A316" s="5">
        <v>999225680910533</v>
      </c>
      <c r="B316" s="6">
        <v>45223</v>
      </c>
      <c r="C316" s="6">
        <v>45226</v>
      </c>
      <c r="D316" s="4">
        <v>2990.64</v>
      </c>
      <c r="E316" s="4" t="str">
        <f>VLOOKUP(A316,HOP!A:L,12,0)</f>
        <v>2990.64</v>
      </c>
      <c r="F316" s="4" t="str">
        <f>VLOOKUP(A316,HOP!A:C,3,0)</f>
        <v>3705147</v>
      </c>
      <c r="G316" s="4">
        <f t="shared" si="8"/>
        <v>0</v>
      </c>
      <c r="H316" s="4" t="str">
        <f t="shared" si="9"/>
        <v>，3705147</v>
      </c>
      <c r="I316" s="4" t="str">
        <f>VLOOKUP(A316,HOP!A:U,21,0)</f>
        <v>直连</v>
      </c>
    </row>
    <row r="317" s="4" customFormat="1" hidden="1" spans="1:9">
      <c r="A317" s="5">
        <v>999225791931417</v>
      </c>
      <c r="B317" s="6">
        <v>45224</v>
      </c>
      <c r="C317" s="6">
        <v>45226</v>
      </c>
      <c r="D317" s="4">
        <v>0</v>
      </c>
      <c r="E317" s="4" t="e">
        <f>VLOOKUP(A317,HOP!A:L,12,0)</f>
        <v>#N/A</v>
      </c>
      <c r="F317" s="4" t="e">
        <f>VLOOKUP(A317,HOP!A:C,3,0)</f>
        <v>#N/A</v>
      </c>
      <c r="G317" s="4" t="e">
        <f t="shared" si="8"/>
        <v>#N/A</v>
      </c>
      <c r="H317" s="4" t="e">
        <f t="shared" si="9"/>
        <v>#N/A</v>
      </c>
      <c r="I317" s="4" t="e">
        <f>VLOOKUP(A317,HOP!A:U,21,0)</f>
        <v>#N/A</v>
      </c>
    </row>
    <row r="318" s="4" customFormat="1" hidden="1" spans="1:9">
      <c r="A318" s="5">
        <v>999225940057898</v>
      </c>
      <c r="B318" s="6">
        <v>45224</v>
      </c>
      <c r="C318" s="6">
        <v>45226</v>
      </c>
      <c r="D318" s="4">
        <v>4073.72</v>
      </c>
      <c r="E318" s="4" t="str">
        <f>VLOOKUP(A318,HOP!A:L,12,0)</f>
        <v>4073.72</v>
      </c>
      <c r="F318" s="4" t="str">
        <f>VLOOKUP(A318,HOP!A:C,3,0)</f>
        <v>3758955</v>
      </c>
      <c r="G318" s="4">
        <f t="shared" si="8"/>
        <v>0</v>
      </c>
      <c r="H318" s="4" t="str">
        <f t="shared" si="9"/>
        <v>，3758955</v>
      </c>
      <c r="I318" s="4" t="str">
        <f>VLOOKUP(A318,HOP!A:U,21,0)</f>
        <v>直连</v>
      </c>
    </row>
    <row r="319" s="4" customFormat="1" hidden="1" spans="1:9">
      <c r="A319" s="5">
        <v>999226013188534</v>
      </c>
      <c r="B319" s="6">
        <v>45222</v>
      </c>
      <c r="C319" s="6">
        <v>45226</v>
      </c>
      <c r="D319" s="4">
        <v>0</v>
      </c>
      <c r="E319" s="4" t="e">
        <f>VLOOKUP(A319,HOP!A:L,12,0)</f>
        <v>#N/A</v>
      </c>
      <c r="F319" s="4" t="e">
        <f>VLOOKUP(A319,HOP!A:C,3,0)</f>
        <v>#N/A</v>
      </c>
      <c r="G319" s="4" t="e">
        <f t="shared" si="8"/>
        <v>#N/A</v>
      </c>
      <c r="H319" s="4" t="e">
        <f t="shared" si="9"/>
        <v>#N/A</v>
      </c>
      <c r="I319" s="4" t="e">
        <f>VLOOKUP(A319,HOP!A:U,21,0)</f>
        <v>#N/A</v>
      </c>
    </row>
    <row r="320" s="4" customFormat="1" hidden="1" spans="1:9">
      <c r="A320" s="5">
        <v>999226202147176</v>
      </c>
      <c r="B320" s="6">
        <v>45225</v>
      </c>
      <c r="C320" s="6">
        <v>45226</v>
      </c>
      <c r="D320" s="4">
        <v>0</v>
      </c>
      <c r="E320" s="4" t="e">
        <f>VLOOKUP(A320,HOP!A:L,12,0)</f>
        <v>#N/A</v>
      </c>
      <c r="F320" s="4" t="e">
        <f>VLOOKUP(A320,HOP!A:C,3,0)</f>
        <v>#N/A</v>
      </c>
      <c r="G320" s="4" t="e">
        <f t="shared" si="8"/>
        <v>#N/A</v>
      </c>
      <c r="H320" s="4" t="e">
        <f t="shared" si="9"/>
        <v>#N/A</v>
      </c>
      <c r="I320" s="4" t="e">
        <f>VLOOKUP(A320,HOP!A:U,21,0)</f>
        <v>#N/A</v>
      </c>
    </row>
    <row r="321" s="4" customFormat="1" hidden="1" spans="1:9">
      <c r="A321" s="5">
        <v>999226273568948</v>
      </c>
      <c r="B321" s="6">
        <v>45223</v>
      </c>
      <c r="C321" s="6">
        <v>45226</v>
      </c>
      <c r="D321" s="4">
        <v>3518.76</v>
      </c>
      <c r="E321" s="4" t="str">
        <f>VLOOKUP(A321,HOP!A:L,12,0)</f>
        <v>3518.76</v>
      </c>
      <c r="F321" s="4" t="str">
        <f>VLOOKUP(A321,HOP!A:C,3,0)</f>
        <v>3821999</v>
      </c>
      <c r="G321" s="4">
        <f t="shared" si="8"/>
        <v>0</v>
      </c>
      <c r="H321" s="4" t="str">
        <f t="shared" si="9"/>
        <v>，3821999</v>
      </c>
      <c r="I321" s="4" t="str">
        <f>VLOOKUP(A321,HOP!A:U,21,0)</f>
        <v>直连</v>
      </c>
    </row>
    <row r="322" s="4" customFormat="1" hidden="1" spans="1:9">
      <c r="A322" s="5">
        <v>999226276520388</v>
      </c>
      <c r="B322" s="6">
        <v>45225</v>
      </c>
      <c r="C322" s="6">
        <v>45226</v>
      </c>
      <c r="D322" s="4">
        <v>4957.42</v>
      </c>
      <c r="E322" s="4" t="str">
        <f>VLOOKUP(A322,HOP!A:L,12,0)</f>
        <v>4957.42</v>
      </c>
      <c r="F322" s="4" t="str">
        <f>VLOOKUP(A322,HOP!A:C,3,0)</f>
        <v>3822963</v>
      </c>
      <c r="G322" s="4">
        <f t="shared" si="8"/>
        <v>0</v>
      </c>
      <c r="H322" s="4" t="str">
        <f t="shared" si="9"/>
        <v>，3822963</v>
      </c>
      <c r="I322" s="4" t="str">
        <f>VLOOKUP(A322,HOP!A:U,21,0)</f>
        <v>直连</v>
      </c>
    </row>
    <row r="323" s="4" customFormat="1" hidden="1" spans="1:9">
      <c r="A323" s="5">
        <v>999226473720207</v>
      </c>
      <c r="B323" s="6">
        <v>45225</v>
      </c>
      <c r="C323" s="6">
        <v>45226</v>
      </c>
      <c r="D323" s="4">
        <v>838.66</v>
      </c>
      <c r="E323" s="4" t="str">
        <f>VLOOKUP(A323,HOP!A:L,12,0)</f>
        <v>838.66</v>
      </c>
      <c r="F323" s="4" t="str">
        <f>VLOOKUP(A323,HOP!A:C,3,0)</f>
        <v>3846824</v>
      </c>
      <c r="G323" s="4">
        <f t="shared" ref="G323:G386" si="10">D323-E323</f>
        <v>0</v>
      </c>
      <c r="H323" s="4" t="str">
        <f t="shared" ref="H323:H386" si="11">$H$1&amp;F323</f>
        <v>，3846824</v>
      </c>
      <c r="I323" s="4" t="str">
        <f>VLOOKUP(A323,HOP!A:U,21,0)</f>
        <v>直连</v>
      </c>
    </row>
    <row r="324" s="4" customFormat="1" hidden="1" spans="1:9">
      <c r="A324" s="5">
        <v>999226503672136</v>
      </c>
      <c r="B324" s="6">
        <v>45223</v>
      </c>
      <c r="C324" s="6">
        <v>45226</v>
      </c>
      <c r="D324" s="4">
        <v>5790.6</v>
      </c>
      <c r="E324" s="4" t="str">
        <f>VLOOKUP(A324,HOP!A:L,12,0)</f>
        <v>5790.60</v>
      </c>
      <c r="F324" s="4" t="str">
        <f>VLOOKUP(A324,HOP!A:C,3,0)</f>
        <v>3868051</v>
      </c>
      <c r="G324" s="4">
        <f t="shared" si="10"/>
        <v>0</v>
      </c>
      <c r="H324" s="4" t="str">
        <f t="shared" si="11"/>
        <v>，3868051</v>
      </c>
      <c r="I324" s="4" t="str">
        <f>VLOOKUP(A324,HOP!A:U,21,0)</f>
        <v>直连</v>
      </c>
    </row>
    <row r="325" s="4" customFormat="1" hidden="1" spans="1:9">
      <c r="A325" s="5">
        <v>999226599773877</v>
      </c>
      <c r="B325" s="6">
        <v>45225</v>
      </c>
      <c r="C325" s="6">
        <v>45226</v>
      </c>
      <c r="D325" s="4">
        <v>726.89</v>
      </c>
      <c r="E325" s="4" t="str">
        <f>VLOOKUP(A325,HOP!A:L,12,0)</f>
        <v>726.89</v>
      </c>
      <c r="F325" s="4" t="str">
        <f>VLOOKUP(A325,HOP!A:C,3,0)</f>
        <v>3874022</v>
      </c>
      <c r="G325" s="4">
        <f t="shared" si="10"/>
        <v>0</v>
      </c>
      <c r="H325" s="4" t="str">
        <f t="shared" si="11"/>
        <v>，3874022</v>
      </c>
      <c r="I325" s="4" t="str">
        <f>VLOOKUP(A325,HOP!A:U,21,0)</f>
        <v>直连</v>
      </c>
    </row>
    <row r="326" s="4" customFormat="1" hidden="1" spans="1:9">
      <c r="A326" s="5">
        <v>999226601976898</v>
      </c>
      <c r="B326" s="6">
        <v>45221</v>
      </c>
      <c r="C326" s="6">
        <v>45226</v>
      </c>
      <c r="D326" s="4">
        <v>1900.7</v>
      </c>
      <c r="E326" s="4" t="str">
        <f>VLOOKUP(A326,HOP!A:L,12,0)</f>
        <v>1900.70</v>
      </c>
      <c r="F326" s="4" t="str">
        <f>VLOOKUP(A326,HOP!A:C,3,0)</f>
        <v>3874819</v>
      </c>
      <c r="G326" s="4">
        <f t="shared" si="10"/>
        <v>0</v>
      </c>
      <c r="H326" s="4" t="str">
        <f t="shared" si="11"/>
        <v>，3874819</v>
      </c>
      <c r="I326" s="4" t="str">
        <f>VLOOKUP(A326,HOP!A:U,21,0)</f>
        <v>直采</v>
      </c>
    </row>
    <row r="327" s="4" customFormat="1" hidden="1" spans="1:9">
      <c r="A327" s="5">
        <v>999226666772406</v>
      </c>
      <c r="B327" s="6">
        <v>45225</v>
      </c>
      <c r="C327" s="6">
        <v>45226</v>
      </c>
      <c r="D327" s="4">
        <v>930.09</v>
      </c>
      <c r="E327" s="4" t="str">
        <f>VLOOKUP(A327,HOP!A:L,12,0)</f>
        <v>930.09</v>
      </c>
      <c r="F327" s="4" t="str">
        <f>VLOOKUP(A327,HOP!A:C,3,0)</f>
        <v>3895465</v>
      </c>
      <c r="G327" s="4">
        <f t="shared" si="10"/>
        <v>0</v>
      </c>
      <c r="H327" s="4" t="str">
        <f t="shared" si="11"/>
        <v>，3895465</v>
      </c>
      <c r="I327" s="4" t="str">
        <f>VLOOKUP(A327,HOP!A:U,21,0)</f>
        <v>直连</v>
      </c>
    </row>
    <row r="328" s="4" customFormat="1" hidden="1" spans="1:9">
      <c r="A328" s="5">
        <v>999226732703495</v>
      </c>
      <c r="B328" s="6">
        <v>45224</v>
      </c>
      <c r="C328" s="6">
        <v>45226</v>
      </c>
      <c r="D328" s="4">
        <v>1367.7</v>
      </c>
      <c r="E328" s="4" t="str">
        <f>VLOOKUP(A328,HOP!A:L,12,0)</f>
        <v>1367.70</v>
      </c>
      <c r="F328" s="4" t="str">
        <f>VLOOKUP(A328,HOP!A:C,3,0)</f>
        <v>3909492</v>
      </c>
      <c r="G328" s="4">
        <f t="shared" si="10"/>
        <v>0</v>
      </c>
      <c r="H328" s="4" t="str">
        <f t="shared" si="11"/>
        <v>，3909492</v>
      </c>
      <c r="I328" s="4" t="str">
        <f>VLOOKUP(A328,HOP!A:U,21,0)</f>
        <v>直连</v>
      </c>
    </row>
    <row r="329" s="4" customFormat="1" hidden="1" spans="1:9">
      <c r="A329" s="5">
        <v>999226754401156</v>
      </c>
      <c r="B329" s="6">
        <v>45225</v>
      </c>
      <c r="C329" s="6">
        <v>45226</v>
      </c>
      <c r="D329" s="4">
        <v>972.35</v>
      </c>
      <c r="E329" s="4" t="str">
        <f>VLOOKUP(A329,HOP!A:L,12,0)</f>
        <v>972.35</v>
      </c>
      <c r="F329" s="4" t="str">
        <f>VLOOKUP(A329,HOP!A:C,3,0)</f>
        <v>3917640</v>
      </c>
      <c r="G329" s="4">
        <f t="shared" si="10"/>
        <v>0</v>
      </c>
      <c r="H329" s="4" t="str">
        <f t="shared" si="11"/>
        <v>，3917640</v>
      </c>
      <c r="I329" s="4" t="str">
        <f>VLOOKUP(A329,HOP!A:U,21,0)</f>
        <v>直连</v>
      </c>
    </row>
    <row r="330" s="4" customFormat="1" hidden="1" spans="1:9">
      <c r="A330" s="5">
        <v>999226783446389</v>
      </c>
      <c r="B330" s="6">
        <v>45224</v>
      </c>
      <c r="C330" s="6">
        <v>45226</v>
      </c>
      <c r="D330" s="4">
        <v>2146.54</v>
      </c>
      <c r="E330" s="4" t="str">
        <f>VLOOKUP(A330,HOP!A:L,12,0)</f>
        <v>2146.54</v>
      </c>
      <c r="F330" s="4" t="str">
        <f>VLOOKUP(A330,HOP!A:C,3,0)</f>
        <v>3932544</v>
      </c>
      <c r="G330" s="4">
        <f t="shared" si="10"/>
        <v>0</v>
      </c>
      <c r="H330" s="4" t="str">
        <f t="shared" si="11"/>
        <v>，3932544</v>
      </c>
      <c r="I330" s="4" t="str">
        <f>VLOOKUP(A330,HOP!A:U,21,0)</f>
        <v>直连</v>
      </c>
    </row>
    <row r="331" s="4" customFormat="1" hidden="1" spans="1:9">
      <c r="A331" s="5">
        <v>999226793020771</v>
      </c>
      <c r="B331" s="6">
        <v>45222</v>
      </c>
      <c r="C331" s="6">
        <v>45226</v>
      </c>
      <c r="D331" s="4">
        <v>2378.2</v>
      </c>
      <c r="E331" s="4" t="str">
        <f>VLOOKUP(A331,HOP!A:L,12,0)</f>
        <v>2378.20</v>
      </c>
      <c r="F331" s="4" t="str">
        <f>VLOOKUP(A331,HOP!A:C,3,0)</f>
        <v>3937471</v>
      </c>
      <c r="G331" s="4">
        <f t="shared" si="10"/>
        <v>0</v>
      </c>
      <c r="H331" s="4" t="str">
        <f t="shared" si="11"/>
        <v>，3937471</v>
      </c>
      <c r="I331" s="4" t="str">
        <f>VLOOKUP(A331,HOP!A:U,21,0)</f>
        <v>直连</v>
      </c>
    </row>
    <row r="332" s="4" customFormat="1" hidden="1" spans="1:9">
      <c r="A332" s="5">
        <v>999226799763221</v>
      </c>
      <c r="B332" s="6">
        <v>45225</v>
      </c>
      <c r="C332" s="6">
        <v>45226</v>
      </c>
      <c r="D332" s="4">
        <v>805.39</v>
      </c>
      <c r="E332" s="4" t="str">
        <f>VLOOKUP(A332,HOP!A:L,12,0)</f>
        <v>805.39</v>
      </c>
      <c r="F332" s="4" t="str">
        <f>VLOOKUP(A332,HOP!A:C,3,0)</f>
        <v>3942453</v>
      </c>
      <c r="G332" s="4">
        <f t="shared" si="10"/>
        <v>0</v>
      </c>
      <c r="H332" s="4" t="str">
        <f t="shared" si="11"/>
        <v>，3942453</v>
      </c>
      <c r="I332" s="4" t="str">
        <f>VLOOKUP(A332,HOP!A:U,21,0)</f>
        <v>直连</v>
      </c>
    </row>
    <row r="333" s="4" customFormat="1" hidden="1" spans="1:9">
      <c r="A333" s="5">
        <v>999226799838889</v>
      </c>
      <c r="B333" s="6">
        <v>45223</v>
      </c>
      <c r="C333" s="6">
        <v>45226</v>
      </c>
      <c r="D333" s="4">
        <v>4450.89</v>
      </c>
      <c r="E333" s="4" t="str">
        <f>VLOOKUP(A333,HOP!A:L,12,0)</f>
        <v>4450.89</v>
      </c>
      <c r="F333" s="4" t="str">
        <f>VLOOKUP(A333,HOP!A:C,3,0)</f>
        <v>3942508</v>
      </c>
      <c r="G333" s="4">
        <f t="shared" si="10"/>
        <v>0</v>
      </c>
      <c r="H333" s="4" t="str">
        <f t="shared" si="11"/>
        <v>，3942508</v>
      </c>
      <c r="I333" s="4" t="str">
        <f>VLOOKUP(A333,HOP!A:U,21,0)</f>
        <v>直连</v>
      </c>
    </row>
    <row r="334" s="4" customFormat="1" hidden="1" spans="1:9">
      <c r="A334" s="5">
        <v>999226847797918</v>
      </c>
      <c r="B334" s="6">
        <v>45225</v>
      </c>
      <c r="C334" s="6">
        <v>45226</v>
      </c>
      <c r="D334" s="4">
        <v>917.62</v>
      </c>
      <c r="E334" s="4" t="str">
        <f>VLOOKUP(A334,HOP!A:L,12,0)</f>
        <v>917.62</v>
      </c>
      <c r="F334" s="4" t="str">
        <f>VLOOKUP(A334,HOP!A:C,3,0)</f>
        <v>3954887</v>
      </c>
      <c r="G334" s="4">
        <f t="shared" si="10"/>
        <v>0</v>
      </c>
      <c r="H334" s="4" t="str">
        <f t="shared" si="11"/>
        <v>，3954887</v>
      </c>
      <c r="I334" s="4" t="str">
        <f>VLOOKUP(A334,HOP!A:U,21,0)</f>
        <v>直连</v>
      </c>
    </row>
    <row r="335" s="4" customFormat="1" hidden="1" spans="1:9">
      <c r="A335" s="5">
        <v>999226853405649</v>
      </c>
      <c r="B335" s="6">
        <v>45222</v>
      </c>
      <c r="C335" s="6">
        <v>45226</v>
      </c>
      <c r="D335" s="4">
        <v>0</v>
      </c>
      <c r="E335" s="4" t="e">
        <f>VLOOKUP(A335,HOP!A:L,12,0)</f>
        <v>#N/A</v>
      </c>
      <c r="F335" s="4" t="e">
        <f>VLOOKUP(A335,HOP!A:C,3,0)</f>
        <v>#N/A</v>
      </c>
      <c r="G335" s="4" t="e">
        <f t="shared" si="10"/>
        <v>#N/A</v>
      </c>
      <c r="H335" s="4" t="e">
        <f t="shared" si="11"/>
        <v>#N/A</v>
      </c>
      <c r="I335" s="4" t="e">
        <f>VLOOKUP(A335,HOP!A:U,21,0)</f>
        <v>#N/A</v>
      </c>
    </row>
    <row r="336" s="4" customFormat="1" hidden="1" spans="1:9">
      <c r="A336" s="5">
        <v>999226923252391</v>
      </c>
      <c r="B336" s="6">
        <v>45225</v>
      </c>
      <c r="C336" s="6">
        <v>45226</v>
      </c>
      <c r="D336" s="4">
        <v>0</v>
      </c>
      <c r="E336" s="4" t="e">
        <f>VLOOKUP(A336,HOP!A:L,12,0)</f>
        <v>#N/A</v>
      </c>
      <c r="F336" s="4" t="e">
        <f>VLOOKUP(A336,HOP!A:C,3,0)</f>
        <v>#N/A</v>
      </c>
      <c r="G336" s="4" t="e">
        <f t="shared" si="10"/>
        <v>#N/A</v>
      </c>
      <c r="H336" s="4" t="e">
        <f t="shared" si="11"/>
        <v>#N/A</v>
      </c>
      <c r="I336" s="4" t="e">
        <f>VLOOKUP(A336,HOP!A:U,21,0)</f>
        <v>#N/A</v>
      </c>
    </row>
    <row r="337" s="4" customFormat="1" hidden="1" spans="1:9">
      <c r="A337" s="5">
        <v>27044695092</v>
      </c>
      <c r="B337" s="6">
        <v>45224</v>
      </c>
      <c r="C337" s="6">
        <v>45226</v>
      </c>
      <c r="D337" s="4">
        <v>522.12</v>
      </c>
      <c r="E337" s="4" t="str">
        <f>VLOOKUP(A337,HOP!A:L,12,0)</f>
        <v>522.12</v>
      </c>
      <c r="F337" s="4" t="str">
        <f>VLOOKUP(A337,HOP!A:C,3,0)</f>
        <v>3988031</v>
      </c>
      <c r="G337" s="4">
        <f t="shared" si="10"/>
        <v>0</v>
      </c>
      <c r="H337" s="4" t="str">
        <f t="shared" si="11"/>
        <v>，3988031</v>
      </c>
      <c r="I337" s="4" t="str">
        <f>VLOOKUP(A337,HOP!A:U,21,0)</f>
        <v>直连</v>
      </c>
    </row>
    <row r="338" s="4" customFormat="1" hidden="1" spans="1:9">
      <c r="A338" s="5">
        <v>999227054640407</v>
      </c>
      <c r="B338" s="6">
        <v>45222</v>
      </c>
      <c r="C338" s="6">
        <v>45226</v>
      </c>
      <c r="D338" s="4">
        <v>1068.97</v>
      </c>
      <c r="E338" s="4" t="str">
        <f>VLOOKUP(A338,HOP!A:L,12,0)</f>
        <v>1068.97</v>
      </c>
      <c r="F338" s="4" t="str">
        <f>VLOOKUP(A338,HOP!A:C,3,0)</f>
        <v>3991340</v>
      </c>
      <c r="G338" s="4">
        <f t="shared" si="10"/>
        <v>0</v>
      </c>
      <c r="H338" s="4" t="str">
        <f t="shared" si="11"/>
        <v>，3991340</v>
      </c>
      <c r="I338" s="4" t="str">
        <f>VLOOKUP(A338,HOP!A:U,21,0)</f>
        <v>直连</v>
      </c>
    </row>
    <row r="339" s="4" customFormat="1" hidden="1" spans="1:9">
      <c r="A339" s="5">
        <v>999227059847043</v>
      </c>
      <c r="B339" s="6">
        <v>45223</v>
      </c>
      <c r="C339" s="6">
        <v>45226</v>
      </c>
      <c r="D339" s="4">
        <v>866.01</v>
      </c>
      <c r="E339" s="4" t="str">
        <f>VLOOKUP(A339,HOP!A:L,12,0)</f>
        <v>866.01</v>
      </c>
      <c r="F339" s="4" t="str">
        <f>VLOOKUP(A339,HOP!A:C,3,0)</f>
        <v>3993739</v>
      </c>
      <c r="G339" s="4">
        <f t="shared" si="10"/>
        <v>0</v>
      </c>
      <c r="H339" s="4" t="str">
        <f t="shared" si="11"/>
        <v>，3993739</v>
      </c>
      <c r="I339" s="4" t="str">
        <f>VLOOKUP(A339,HOP!A:U,21,0)</f>
        <v>直连</v>
      </c>
    </row>
    <row r="340" s="4" customFormat="1" hidden="1" spans="1:9">
      <c r="A340" s="5">
        <v>999227102998091</v>
      </c>
      <c r="B340" s="6">
        <v>45225</v>
      </c>
      <c r="C340" s="6">
        <v>45226</v>
      </c>
      <c r="D340" s="4">
        <v>941.49</v>
      </c>
      <c r="E340" s="4" t="str">
        <f>VLOOKUP(A340,HOP!A:L,12,0)</f>
        <v>941.49</v>
      </c>
      <c r="F340" s="4" t="str">
        <f>VLOOKUP(A340,HOP!A:C,3,0)</f>
        <v>4003911</v>
      </c>
      <c r="G340" s="4">
        <f t="shared" si="10"/>
        <v>0</v>
      </c>
      <c r="H340" s="4" t="str">
        <f t="shared" si="11"/>
        <v>，4003911</v>
      </c>
      <c r="I340" s="4" t="str">
        <f>VLOOKUP(A340,HOP!A:U,21,0)</f>
        <v>直连</v>
      </c>
    </row>
    <row r="341" s="4" customFormat="1" hidden="1" spans="1:9">
      <c r="A341" s="5">
        <v>999227177539095</v>
      </c>
      <c r="B341" s="6">
        <v>45222</v>
      </c>
      <c r="C341" s="6">
        <v>45226</v>
      </c>
      <c r="D341" s="4">
        <v>817.68</v>
      </c>
      <c r="E341" s="4" t="str">
        <f>VLOOKUP(A341,HOP!A:L,12,0)</f>
        <v>817.68</v>
      </c>
      <c r="F341" s="4" t="str">
        <f>VLOOKUP(A341,HOP!A:C,3,0)</f>
        <v>4013485</v>
      </c>
      <c r="G341" s="4">
        <f t="shared" si="10"/>
        <v>0</v>
      </c>
      <c r="H341" s="4" t="str">
        <f t="shared" si="11"/>
        <v>，4013485</v>
      </c>
      <c r="I341" s="4" t="str">
        <f>VLOOKUP(A341,HOP!A:U,21,0)</f>
        <v>直连</v>
      </c>
    </row>
    <row r="342" s="4" customFormat="1" hidden="1" spans="1:9">
      <c r="A342" s="5">
        <v>999227191142128</v>
      </c>
      <c r="B342" s="6">
        <v>45224</v>
      </c>
      <c r="C342" s="6">
        <v>45226</v>
      </c>
      <c r="D342" s="4">
        <v>1893.7</v>
      </c>
      <c r="E342" s="4" t="str">
        <f>VLOOKUP(A342,HOP!A:L,12,0)</f>
        <v>1893.70</v>
      </c>
      <c r="F342" s="4" t="str">
        <f>VLOOKUP(A342,HOP!A:C,3,0)</f>
        <v>4022551</v>
      </c>
      <c r="G342" s="4">
        <f t="shared" si="10"/>
        <v>0</v>
      </c>
      <c r="H342" s="4" t="str">
        <f t="shared" si="11"/>
        <v>，4022551</v>
      </c>
      <c r="I342" s="4" t="str">
        <f>VLOOKUP(A342,HOP!A:U,21,0)</f>
        <v>直连</v>
      </c>
    </row>
    <row r="343" s="4" customFormat="1" hidden="1" spans="1:9">
      <c r="A343" s="5">
        <v>999227191658626</v>
      </c>
      <c r="B343" s="6">
        <v>45225</v>
      </c>
      <c r="C343" s="6">
        <v>45226</v>
      </c>
      <c r="D343" s="4">
        <v>299.69</v>
      </c>
      <c r="E343" s="4" t="str">
        <f>VLOOKUP(A343,HOP!A:L,12,0)</f>
        <v>299.69</v>
      </c>
      <c r="F343" s="4" t="str">
        <f>VLOOKUP(A343,HOP!A:C,3,0)</f>
        <v>4023125</v>
      </c>
      <c r="G343" s="4">
        <f t="shared" si="10"/>
        <v>0</v>
      </c>
      <c r="H343" s="4" t="str">
        <f t="shared" si="11"/>
        <v>，4023125</v>
      </c>
      <c r="I343" s="4" t="str">
        <f>VLOOKUP(A343,HOP!A:U,21,0)</f>
        <v>直连</v>
      </c>
    </row>
    <row r="344" s="4" customFormat="1" spans="1:9">
      <c r="A344" s="5">
        <v>999227260289713</v>
      </c>
      <c r="B344" s="6">
        <v>45222</v>
      </c>
      <c r="C344" s="6">
        <v>45226</v>
      </c>
      <c r="D344" s="4">
        <v>2935.08</v>
      </c>
      <c r="E344" s="4" t="str">
        <f>VLOOKUP(A344,HOP!A:L,12,0)</f>
        <v>2935.16</v>
      </c>
      <c r="F344" s="4" t="str">
        <f>VLOOKUP(A344,HOP!A:C,3,0)</f>
        <v>4029896</v>
      </c>
      <c r="G344" s="4">
        <f t="shared" si="10"/>
        <v>-0.0799999999999272</v>
      </c>
      <c r="H344" s="4" t="str">
        <f t="shared" si="11"/>
        <v>，4029896</v>
      </c>
      <c r="I344" s="4" t="str">
        <f>VLOOKUP(A344,HOP!A:U,21,0)</f>
        <v>直连</v>
      </c>
    </row>
    <row r="345" s="4" customFormat="1" hidden="1" spans="1:9">
      <c r="A345" s="5">
        <v>999227284108295</v>
      </c>
      <c r="B345" s="6">
        <v>45225</v>
      </c>
      <c r="C345" s="6">
        <v>45226</v>
      </c>
      <c r="D345" s="4">
        <v>3362</v>
      </c>
      <c r="E345" s="4" t="str">
        <f>VLOOKUP(A345,HOP!A:L,12,0)</f>
        <v>3362.00</v>
      </c>
      <c r="F345" s="4" t="str">
        <f>VLOOKUP(A345,HOP!A:C,3,0)</f>
        <v>4032730</v>
      </c>
      <c r="G345" s="4">
        <f t="shared" si="10"/>
        <v>0</v>
      </c>
      <c r="H345" s="4" t="str">
        <f t="shared" si="11"/>
        <v>，4032730</v>
      </c>
      <c r="I345" s="4" t="str">
        <f>VLOOKUP(A345,HOP!A:U,21,0)</f>
        <v>直连</v>
      </c>
    </row>
    <row r="346" s="4" customFormat="1" hidden="1" spans="1:9">
      <c r="A346" s="5">
        <v>999227288290032</v>
      </c>
      <c r="B346" s="6">
        <v>45224</v>
      </c>
      <c r="C346" s="6">
        <v>45226</v>
      </c>
      <c r="D346" s="4">
        <v>0</v>
      </c>
      <c r="E346" s="4" t="e">
        <f>VLOOKUP(A346,HOP!A:L,12,0)</f>
        <v>#N/A</v>
      </c>
      <c r="F346" s="4" t="e">
        <f>VLOOKUP(A346,HOP!A:C,3,0)</f>
        <v>#N/A</v>
      </c>
      <c r="G346" s="4" t="e">
        <f t="shared" si="10"/>
        <v>#N/A</v>
      </c>
      <c r="H346" s="4" t="e">
        <f t="shared" si="11"/>
        <v>#N/A</v>
      </c>
      <c r="I346" s="4" t="e">
        <f>VLOOKUP(A346,HOP!A:U,21,0)</f>
        <v>#N/A</v>
      </c>
    </row>
    <row r="347" s="4" customFormat="1" hidden="1" spans="1:9">
      <c r="A347" s="5">
        <v>999227289070876</v>
      </c>
      <c r="B347" s="6">
        <v>45221</v>
      </c>
      <c r="C347" s="6">
        <v>45226</v>
      </c>
      <c r="D347" s="4">
        <v>1107</v>
      </c>
      <c r="E347" s="4" t="str">
        <f>VLOOKUP(A347,HOP!A:L,12,0)</f>
        <v>1107.00</v>
      </c>
      <c r="F347" s="4" t="str">
        <f>VLOOKUP(A347,HOP!A:C,3,0)</f>
        <v>4035207</v>
      </c>
      <c r="G347" s="4">
        <f t="shared" si="10"/>
        <v>0</v>
      </c>
      <c r="H347" s="4" t="str">
        <f t="shared" si="11"/>
        <v>，4035207</v>
      </c>
      <c r="I347" s="4" t="str">
        <f>VLOOKUP(A347,HOP!A:U,21,0)</f>
        <v>直连</v>
      </c>
    </row>
    <row r="348" s="4" customFormat="1" hidden="1" spans="1:9">
      <c r="A348" s="5">
        <v>999227291035049</v>
      </c>
      <c r="B348" s="6">
        <v>45223</v>
      </c>
      <c r="C348" s="6">
        <v>45226</v>
      </c>
      <c r="D348" s="4">
        <v>2014.56</v>
      </c>
      <c r="E348" s="4" t="str">
        <f>VLOOKUP(A348,HOP!A:L,12,0)</f>
        <v>2014.56</v>
      </c>
      <c r="F348" s="4" t="str">
        <f>VLOOKUP(A348,HOP!A:C,3,0)</f>
        <v>4037185</v>
      </c>
      <c r="G348" s="4">
        <f t="shared" si="10"/>
        <v>0</v>
      </c>
      <c r="H348" s="4" t="str">
        <f t="shared" si="11"/>
        <v>，4037185</v>
      </c>
      <c r="I348" s="4" t="str">
        <f>VLOOKUP(A348,HOP!A:U,21,0)</f>
        <v>直采</v>
      </c>
    </row>
    <row r="349" s="4" customFormat="1" spans="1:9">
      <c r="A349" s="5">
        <v>999227294864253</v>
      </c>
      <c r="B349" s="6">
        <v>45224</v>
      </c>
      <c r="C349" s="6">
        <v>45226</v>
      </c>
      <c r="D349" s="4">
        <v>5586.92</v>
      </c>
      <c r="E349" s="4" t="str">
        <f>VLOOKUP(A349,HOP!A:L,12,0)</f>
        <v>5587.08</v>
      </c>
      <c r="F349" s="4" t="str">
        <f>VLOOKUP(A349,HOP!A:C,3,0)</f>
        <v>4038262</v>
      </c>
      <c r="G349" s="4">
        <f t="shared" si="10"/>
        <v>-0.159999999999854</v>
      </c>
      <c r="H349" s="4" t="str">
        <f t="shared" si="11"/>
        <v>，4038262</v>
      </c>
      <c r="I349" s="4" t="str">
        <f>VLOOKUP(A349,HOP!A:U,21,0)</f>
        <v>直连</v>
      </c>
    </row>
    <row r="350" s="4" customFormat="1" hidden="1" spans="1:9">
      <c r="A350" s="5">
        <v>999227307378351</v>
      </c>
      <c r="B350" s="6">
        <v>45224</v>
      </c>
      <c r="C350" s="6">
        <v>45226</v>
      </c>
      <c r="D350" s="4">
        <v>0</v>
      </c>
      <c r="E350" s="4" t="e">
        <f>VLOOKUP(A350,HOP!A:L,12,0)</f>
        <v>#N/A</v>
      </c>
      <c r="F350" s="4" t="e">
        <f>VLOOKUP(A350,HOP!A:C,3,0)</f>
        <v>#N/A</v>
      </c>
      <c r="G350" s="4" t="e">
        <f t="shared" si="10"/>
        <v>#N/A</v>
      </c>
      <c r="H350" s="4" t="e">
        <f t="shared" si="11"/>
        <v>#N/A</v>
      </c>
      <c r="I350" s="4" t="e">
        <f>VLOOKUP(A350,HOP!A:U,21,0)</f>
        <v>#N/A</v>
      </c>
    </row>
    <row r="351" s="4" customFormat="1" hidden="1" spans="1:9">
      <c r="A351" s="5">
        <v>999227310157936</v>
      </c>
      <c r="B351" s="6">
        <v>45225</v>
      </c>
      <c r="C351" s="6">
        <v>45226</v>
      </c>
      <c r="D351" s="4">
        <v>628.94</v>
      </c>
      <c r="E351" s="4" t="str">
        <f>VLOOKUP(A351,HOP!A:L,12,0)</f>
        <v>628.94</v>
      </c>
      <c r="F351" s="4" t="str">
        <f>VLOOKUP(A351,HOP!A:C,3,0)</f>
        <v>4046533</v>
      </c>
      <c r="G351" s="4">
        <f t="shared" si="10"/>
        <v>0</v>
      </c>
      <c r="H351" s="4" t="str">
        <f t="shared" si="11"/>
        <v>，4046533</v>
      </c>
      <c r="I351" s="4" t="str">
        <f>VLOOKUP(A351,HOP!A:U,21,0)</f>
        <v>直连</v>
      </c>
    </row>
    <row r="352" s="4" customFormat="1" hidden="1" spans="1:9">
      <c r="A352" s="5">
        <v>999227331309257</v>
      </c>
      <c r="B352" s="6">
        <v>45223</v>
      </c>
      <c r="C352" s="6">
        <v>45226</v>
      </c>
      <c r="D352" s="4">
        <v>2054.76</v>
      </c>
      <c r="E352" s="4" t="str">
        <f>VLOOKUP(A352,HOP!A:L,12,0)</f>
        <v>2054.76</v>
      </c>
      <c r="F352" s="4" t="str">
        <f>VLOOKUP(A352,HOP!A:C,3,0)</f>
        <v>4050626</v>
      </c>
      <c r="G352" s="4">
        <f t="shared" si="10"/>
        <v>0</v>
      </c>
      <c r="H352" s="4" t="str">
        <f t="shared" si="11"/>
        <v>，4050626</v>
      </c>
      <c r="I352" s="4" t="str">
        <f>VLOOKUP(A352,HOP!A:U,21,0)</f>
        <v>直连</v>
      </c>
    </row>
    <row r="353" s="4" customFormat="1" spans="1:9">
      <c r="A353" s="5">
        <v>999227331967122</v>
      </c>
      <c r="B353" s="6">
        <v>45221</v>
      </c>
      <c r="C353" s="6">
        <v>45226</v>
      </c>
      <c r="D353" s="4">
        <v>3266.95</v>
      </c>
      <c r="E353" s="4" t="str">
        <f>VLOOKUP(A353,HOP!A:L,12,0)</f>
        <v>3267.10</v>
      </c>
      <c r="F353" s="4" t="str">
        <f>VLOOKUP(A353,HOP!A:C,3,0)</f>
        <v>4050828</v>
      </c>
      <c r="G353" s="4">
        <f t="shared" si="10"/>
        <v>-0.150000000000091</v>
      </c>
      <c r="H353" s="4" t="str">
        <f t="shared" si="11"/>
        <v>，4050828</v>
      </c>
      <c r="I353" s="4" t="str">
        <f>VLOOKUP(A353,HOP!A:U,21,0)</f>
        <v>直连</v>
      </c>
    </row>
    <row r="354" s="4" customFormat="1" hidden="1" spans="1:9">
      <c r="A354" s="5">
        <v>999227332936390</v>
      </c>
      <c r="B354" s="6">
        <v>45225</v>
      </c>
      <c r="C354" s="6">
        <v>45226</v>
      </c>
      <c r="D354" s="4">
        <v>350.63</v>
      </c>
      <c r="E354" s="4" t="str">
        <f>VLOOKUP(A354,HOP!A:L,12,0)</f>
        <v>350.63</v>
      </c>
      <c r="F354" s="4" t="str">
        <f>VLOOKUP(A354,HOP!A:C,3,0)</f>
        <v>4051378</v>
      </c>
      <c r="G354" s="4">
        <f t="shared" si="10"/>
        <v>0</v>
      </c>
      <c r="H354" s="4" t="str">
        <f t="shared" si="11"/>
        <v>，4051378</v>
      </c>
      <c r="I354" s="4" t="str">
        <f>VLOOKUP(A354,HOP!A:U,21,0)</f>
        <v>直连</v>
      </c>
    </row>
    <row r="355" s="4" customFormat="1" hidden="1" spans="1:9">
      <c r="A355" s="5">
        <v>999227333416830</v>
      </c>
      <c r="B355" s="6">
        <v>45218</v>
      </c>
      <c r="C355" s="6">
        <v>45226</v>
      </c>
      <c r="D355" s="4">
        <v>2141.58</v>
      </c>
      <c r="E355" s="4">
        <v>2141.58</v>
      </c>
      <c r="F355" s="4" t="str">
        <f>VLOOKUP(A355,HOP!A:C,3,0)</f>
        <v>4051619</v>
      </c>
      <c r="G355" s="4">
        <f t="shared" si="10"/>
        <v>0</v>
      </c>
      <c r="H355" s="4" t="str">
        <f t="shared" si="11"/>
        <v>，4051619</v>
      </c>
      <c r="I355" s="4" t="str">
        <f>VLOOKUP(A355,HOP!A:U,21,0)</f>
        <v>直连</v>
      </c>
    </row>
    <row r="356" s="4" customFormat="1" hidden="1" spans="1:9">
      <c r="A356" s="5">
        <v>999227334270221</v>
      </c>
      <c r="B356" s="6">
        <v>45222</v>
      </c>
      <c r="C356" s="6">
        <v>45226</v>
      </c>
      <c r="D356" s="4">
        <v>8194.16</v>
      </c>
      <c r="E356" s="4" t="str">
        <f>VLOOKUP(A356,HOP!A:L,12,0)</f>
        <v>8194.16</v>
      </c>
      <c r="F356" s="4" t="str">
        <f>VLOOKUP(A356,HOP!A:C,3,0)</f>
        <v>4052082</v>
      </c>
      <c r="G356" s="4">
        <f t="shared" si="10"/>
        <v>0</v>
      </c>
      <c r="H356" s="4" t="str">
        <f t="shared" si="11"/>
        <v>，4052082</v>
      </c>
      <c r="I356" s="4" t="str">
        <f>VLOOKUP(A356,HOP!A:U,21,0)</f>
        <v>直连</v>
      </c>
    </row>
    <row r="357" s="4" customFormat="1" hidden="1" spans="1:9">
      <c r="A357" s="5">
        <v>999227335115415</v>
      </c>
      <c r="B357" s="6">
        <v>45222</v>
      </c>
      <c r="C357" s="6">
        <v>45226</v>
      </c>
      <c r="D357" s="4">
        <v>1169.08</v>
      </c>
      <c r="E357" s="4" t="str">
        <f>VLOOKUP(A357,HOP!A:L,12,0)</f>
        <v>1169.08</v>
      </c>
      <c r="F357" s="4" t="str">
        <f>VLOOKUP(A357,HOP!A:C,3,0)</f>
        <v>4052835</v>
      </c>
      <c r="G357" s="4">
        <f t="shared" si="10"/>
        <v>0</v>
      </c>
      <c r="H357" s="4" t="str">
        <f t="shared" si="11"/>
        <v>，4052835</v>
      </c>
      <c r="I357" s="4" t="str">
        <f>VLOOKUP(A357,HOP!A:U,21,0)</f>
        <v>直连</v>
      </c>
    </row>
    <row r="358" s="4" customFormat="1" hidden="1" spans="1:9">
      <c r="A358" s="5">
        <v>999227337463989</v>
      </c>
      <c r="B358" s="6">
        <v>45223</v>
      </c>
      <c r="C358" s="6">
        <v>45226</v>
      </c>
      <c r="D358" s="4">
        <v>1009.46</v>
      </c>
      <c r="E358" s="4" t="str">
        <f>VLOOKUP(A358,HOP!A:L,12,0)</f>
        <v>1009.46</v>
      </c>
      <c r="F358" s="4" t="str">
        <f>VLOOKUP(A358,HOP!A:C,3,0)</f>
        <v>4054705</v>
      </c>
      <c r="G358" s="4">
        <f t="shared" si="10"/>
        <v>0</v>
      </c>
      <c r="H358" s="4" t="str">
        <f t="shared" si="11"/>
        <v>，4054705</v>
      </c>
      <c r="I358" s="4" t="str">
        <f>VLOOKUP(A358,HOP!A:U,21,0)</f>
        <v>直连</v>
      </c>
    </row>
    <row r="359" s="4" customFormat="1" hidden="1" spans="1:9">
      <c r="A359" s="5">
        <v>999227337627598</v>
      </c>
      <c r="B359" s="6">
        <v>45221</v>
      </c>
      <c r="C359" s="6">
        <v>45226</v>
      </c>
      <c r="D359" s="4">
        <v>5988</v>
      </c>
      <c r="E359" s="4" t="str">
        <f>VLOOKUP(A359,HOP!A:L,12,0)</f>
        <v>5988.00</v>
      </c>
      <c r="F359" s="4" t="str">
        <f>VLOOKUP(A359,HOP!A:C,3,0)</f>
        <v>4054974</v>
      </c>
      <c r="G359" s="4">
        <f t="shared" si="10"/>
        <v>0</v>
      </c>
      <c r="H359" s="4" t="str">
        <f t="shared" si="11"/>
        <v>，4054974</v>
      </c>
      <c r="I359" s="4" t="str">
        <f>VLOOKUP(A359,HOP!A:U,21,0)</f>
        <v>直采</v>
      </c>
    </row>
    <row r="360" s="4" customFormat="1" hidden="1" spans="1:9">
      <c r="A360" s="5">
        <v>999227338021218</v>
      </c>
      <c r="B360" s="6">
        <v>45223</v>
      </c>
      <c r="C360" s="6">
        <v>45226</v>
      </c>
      <c r="D360" s="4">
        <v>1305.6</v>
      </c>
      <c r="E360" s="4" t="str">
        <f>VLOOKUP(A360,HOP!A:L,12,0)</f>
        <v>1305.60</v>
      </c>
      <c r="F360" s="4" t="str">
        <f>VLOOKUP(A360,HOP!A:C,3,0)</f>
        <v>4055457</v>
      </c>
      <c r="G360" s="4">
        <f t="shared" si="10"/>
        <v>0</v>
      </c>
      <c r="H360" s="4" t="str">
        <f t="shared" si="11"/>
        <v>，4055457</v>
      </c>
      <c r="I360" s="4" t="str">
        <f>VLOOKUP(A360,HOP!A:U,21,0)</f>
        <v>直采</v>
      </c>
    </row>
    <row r="361" s="4" customFormat="1" hidden="1" spans="1:9">
      <c r="A361" s="5">
        <v>999227344479039</v>
      </c>
      <c r="B361" s="6">
        <v>45222</v>
      </c>
      <c r="C361" s="6">
        <v>45226</v>
      </c>
      <c r="D361" s="4">
        <v>0</v>
      </c>
      <c r="E361" s="4" t="e">
        <f>VLOOKUP(A361,HOP!A:L,12,0)</f>
        <v>#N/A</v>
      </c>
      <c r="F361" s="4" t="e">
        <f>VLOOKUP(A361,HOP!A:C,3,0)</f>
        <v>#N/A</v>
      </c>
      <c r="G361" s="4" t="e">
        <f t="shared" si="10"/>
        <v>#N/A</v>
      </c>
      <c r="H361" s="4" t="e">
        <f t="shared" si="11"/>
        <v>#N/A</v>
      </c>
      <c r="I361" s="4" t="e">
        <f>VLOOKUP(A361,HOP!A:U,21,0)</f>
        <v>#N/A</v>
      </c>
    </row>
    <row r="362" s="4" customFormat="1" hidden="1" spans="1:9">
      <c r="A362" s="5">
        <v>999227346504260</v>
      </c>
      <c r="B362" s="6">
        <v>45224</v>
      </c>
      <c r="C362" s="6">
        <v>45226</v>
      </c>
      <c r="D362" s="4">
        <v>0</v>
      </c>
      <c r="E362" s="4" t="e">
        <f>VLOOKUP(A362,HOP!A:L,12,0)</f>
        <v>#N/A</v>
      </c>
      <c r="F362" s="4" t="e">
        <f>VLOOKUP(A362,HOP!A:C,3,0)</f>
        <v>#N/A</v>
      </c>
      <c r="G362" s="4" t="e">
        <f t="shared" si="10"/>
        <v>#N/A</v>
      </c>
      <c r="H362" s="4" t="e">
        <f t="shared" si="11"/>
        <v>#N/A</v>
      </c>
      <c r="I362" s="4" t="e">
        <f>VLOOKUP(A362,HOP!A:U,21,0)</f>
        <v>#N/A</v>
      </c>
    </row>
    <row r="363" s="4" customFormat="1" hidden="1" spans="1:9">
      <c r="A363" s="5">
        <v>999227353075457</v>
      </c>
      <c r="B363" s="6">
        <v>45224</v>
      </c>
      <c r="C363" s="6">
        <v>45226</v>
      </c>
      <c r="D363" s="4">
        <v>0</v>
      </c>
      <c r="E363" s="4" t="e">
        <f>VLOOKUP(A363,HOP!A:L,12,0)</f>
        <v>#N/A</v>
      </c>
      <c r="F363" s="4" t="e">
        <f>VLOOKUP(A363,HOP!A:C,3,0)</f>
        <v>#N/A</v>
      </c>
      <c r="G363" s="4" t="e">
        <f t="shared" si="10"/>
        <v>#N/A</v>
      </c>
      <c r="H363" s="4" t="e">
        <f t="shared" si="11"/>
        <v>#N/A</v>
      </c>
      <c r="I363" s="4" t="e">
        <f>VLOOKUP(A363,HOP!A:U,21,0)</f>
        <v>#N/A</v>
      </c>
    </row>
    <row r="364" s="4" customFormat="1" hidden="1" spans="1:9">
      <c r="A364" s="5">
        <v>999227375074925</v>
      </c>
      <c r="B364" s="6">
        <v>45225</v>
      </c>
      <c r="C364" s="6">
        <v>45226</v>
      </c>
      <c r="D364" s="4">
        <v>412.37</v>
      </c>
      <c r="E364" s="4" t="str">
        <f>VLOOKUP(A364,HOP!A:L,12,0)</f>
        <v>412.37</v>
      </c>
      <c r="F364" s="4" t="str">
        <f>VLOOKUP(A364,HOP!A:C,3,0)</f>
        <v>4062904</v>
      </c>
      <c r="G364" s="4">
        <f t="shared" si="10"/>
        <v>0</v>
      </c>
      <c r="H364" s="4" t="str">
        <f t="shared" si="11"/>
        <v>，4062904</v>
      </c>
      <c r="I364" s="4" t="str">
        <f>VLOOKUP(A364,HOP!A:U,21,0)</f>
        <v>直连</v>
      </c>
    </row>
    <row r="365" s="4" customFormat="1" hidden="1" spans="1:9">
      <c r="A365" s="5">
        <v>999227376140637</v>
      </c>
      <c r="B365" s="6">
        <v>45225</v>
      </c>
      <c r="C365" s="6">
        <v>45226</v>
      </c>
      <c r="D365" s="4">
        <v>0</v>
      </c>
      <c r="E365" s="4" t="e">
        <f>VLOOKUP(A365,HOP!A:L,12,0)</f>
        <v>#N/A</v>
      </c>
      <c r="F365" s="4" t="e">
        <f>VLOOKUP(A365,HOP!A:C,3,0)</f>
        <v>#N/A</v>
      </c>
      <c r="G365" s="4" t="e">
        <f t="shared" si="10"/>
        <v>#N/A</v>
      </c>
      <c r="H365" s="4" t="e">
        <f t="shared" si="11"/>
        <v>#N/A</v>
      </c>
      <c r="I365" s="4" t="e">
        <f>VLOOKUP(A365,HOP!A:U,21,0)</f>
        <v>#N/A</v>
      </c>
    </row>
    <row r="366" s="4" customFormat="1" hidden="1" spans="1:9">
      <c r="A366" s="5">
        <v>999227378756940</v>
      </c>
      <c r="B366" s="6">
        <v>45223</v>
      </c>
      <c r="C366" s="6">
        <v>45226</v>
      </c>
      <c r="D366" s="4">
        <v>314.91</v>
      </c>
      <c r="E366" s="4" t="str">
        <f>VLOOKUP(A366,HOP!A:L,12,0)</f>
        <v>314.91</v>
      </c>
      <c r="F366" s="4" t="str">
        <f>VLOOKUP(A366,HOP!A:C,3,0)</f>
        <v>4064658</v>
      </c>
      <c r="G366" s="4">
        <f t="shared" si="10"/>
        <v>0</v>
      </c>
      <c r="H366" s="4" t="str">
        <f t="shared" si="11"/>
        <v>，4064658</v>
      </c>
      <c r="I366" s="4" t="str">
        <f>VLOOKUP(A366,HOP!A:U,21,0)</f>
        <v>直连</v>
      </c>
    </row>
    <row r="367" s="4" customFormat="1" hidden="1" spans="1:9">
      <c r="A367" s="5">
        <v>999227379809135</v>
      </c>
      <c r="B367" s="6">
        <v>45224</v>
      </c>
      <c r="C367" s="6">
        <v>45226</v>
      </c>
      <c r="D367" s="4">
        <v>600.36</v>
      </c>
      <c r="E367" s="4" t="str">
        <f>VLOOKUP(A367,HOP!A:L,12,0)</f>
        <v>600.36</v>
      </c>
      <c r="F367" s="4" t="str">
        <f>VLOOKUP(A367,HOP!A:C,3,0)</f>
        <v>4065045</v>
      </c>
      <c r="G367" s="4">
        <f t="shared" si="10"/>
        <v>0</v>
      </c>
      <c r="H367" s="4" t="str">
        <f t="shared" si="11"/>
        <v>，4065045</v>
      </c>
      <c r="I367" s="4" t="str">
        <f>VLOOKUP(A367,HOP!A:U,21,0)</f>
        <v>直采</v>
      </c>
    </row>
    <row r="368" s="4" customFormat="1" spans="1:9">
      <c r="A368" s="5">
        <v>999227380920272</v>
      </c>
      <c r="B368" s="6">
        <v>45223</v>
      </c>
      <c r="C368" s="6">
        <v>45226</v>
      </c>
      <c r="D368" s="4">
        <v>897.51</v>
      </c>
      <c r="E368" s="4" t="str">
        <f>VLOOKUP(A368,HOP!A:L,12,0)</f>
        <v>897.57</v>
      </c>
      <c r="F368" s="4" t="str">
        <f>VLOOKUP(A368,HOP!A:C,3,0)</f>
        <v>4065365</v>
      </c>
      <c r="G368" s="4">
        <f t="shared" si="10"/>
        <v>-0.0600000000000591</v>
      </c>
      <c r="H368" s="4" t="str">
        <f t="shared" si="11"/>
        <v>，4065365</v>
      </c>
      <c r="I368" s="4" t="str">
        <f>VLOOKUP(A368,HOP!A:U,21,0)</f>
        <v>直连</v>
      </c>
    </row>
    <row r="369" s="4" customFormat="1" hidden="1" spans="1:9">
      <c r="A369" s="5">
        <v>999227382246259</v>
      </c>
      <c r="B369" s="6">
        <v>45223</v>
      </c>
      <c r="C369" s="6">
        <v>45226</v>
      </c>
      <c r="D369" s="4">
        <v>0</v>
      </c>
      <c r="E369" s="4" t="e">
        <f>VLOOKUP(A369,HOP!A:L,12,0)</f>
        <v>#N/A</v>
      </c>
      <c r="F369" s="4" t="e">
        <f>VLOOKUP(A369,HOP!A:C,3,0)</f>
        <v>#N/A</v>
      </c>
      <c r="G369" s="4" t="e">
        <f t="shared" si="10"/>
        <v>#N/A</v>
      </c>
      <c r="H369" s="4" t="e">
        <f t="shared" si="11"/>
        <v>#N/A</v>
      </c>
      <c r="I369" s="4" t="e">
        <f>VLOOKUP(A369,HOP!A:U,21,0)</f>
        <v>#N/A</v>
      </c>
    </row>
    <row r="370" s="4" customFormat="1" spans="1:9">
      <c r="A370" s="5">
        <v>999227397153608</v>
      </c>
      <c r="B370" s="6">
        <v>45223</v>
      </c>
      <c r="C370" s="6">
        <v>45226</v>
      </c>
      <c r="D370" s="4">
        <v>1226.82</v>
      </c>
      <c r="E370" s="4" t="str">
        <f>VLOOKUP(A370,HOP!A:L,12,0)</f>
        <v>1226.93</v>
      </c>
      <c r="F370" s="4" t="str">
        <f>VLOOKUP(A370,HOP!A:C,3,0)</f>
        <v>4068401</v>
      </c>
      <c r="G370" s="4">
        <f t="shared" si="10"/>
        <v>-0.110000000000127</v>
      </c>
      <c r="H370" s="4" t="str">
        <f t="shared" si="11"/>
        <v>，4068401</v>
      </c>
      <c r="I370" s="4" t="str">
        <f>VLOOKUP(A370,HOP!A:U,21,0)</f>
        <v>直连</v>
      </c>
    </row>
    <row r="371" s="4" customFormat="1" hidden="1" spans="1:9">
      <c r="A371" s="5">
        <v>999227397212651</v>
      </c>
      <c r="B371" s="6">
        <v>45225</v>
      </c>
      <c r="C371" s="6">
        <v>45226</v>
      </c>
      <c r="D371" s="4">
        <v>726.54</v>
      </c>
      <c r="E371" s="4" t="str">
        <f>VLOOKUP(A371,HOP!A:L,12,0)</f>
        <v>726.54</v>
      </c>
      <c r="F371" s="4" t="str">
        <f>VLOOKUP(A371,HOP!A:C,3,0)</f>
        <v>4068415</v>
      </c>
      <c r="G371" s="4">
        <f t="shared" si="10"/>
        <v>0</v>
      </c>
      <c r="H371" s="4" t="str">
        <f t="shared" si="11"/>
        <v>，4068415</v>
      </c>
      <c r="I371" s="4" t="str">
        <f>VLOOKUP(A371,HOP!A:U,21,0)</f>
        <v>直连</v>
      </c>
    </row>
    <row r="372" s="4" customFormat="1" spans="1:9">
      <c r="A372" s="5">
        <v>999227398055920</v>
      </c>
      <c r="B372" s="6">
        <v>45222</v>
      </c>
      <c r="C372" s="6">
        <v>45226</v>
      </c>
      <c r="D372" s="4">
        <v>2093.28</v>
      </c>
      <c r="E372" s="4" t="str">
        <f>VLOOKUP(A372,HOP!A:L,12,0)</f>
        <v>2093.40</v>
      </c>
      <c r="F372" s="4" t="str">
        <f>VLOOKUP(A372,HOP!A:C,3,0)</f>
        <v>4068626</v>
      </c>
      <c r="G372" s="4">
        <f t="shared" si="10"/>
        <v>-0.119999999999891</v>
      </c>
      <c r="H372" s="4" t="str">
        <f t="shared" si="11"/>
        <v>，4068626</v>
      </c>
      <c r="I372" s="4" t="str">
        <f>VLOOKUP(A372,HOP!A:U,21,0)</f>
        <v>直连</v>
      </c>
    </row>
    <row r="373" s="4" customFormat="1" hidden="1" spans="1:9">
      <c r="A373" s="5">
        <v>999227398391886</v>
      </c>
      <c r="B373" s="6">
        <v>45225</v>
      </c>
      <c r="C373" s="6">
        <v>45226</v>
      </c>
      <c r="D373" s="4">
        <v>0</v>
      </c>
      <c r="E373" s="4" t="e">
        <f>VLOOKUP(A373,HOP!A:L,12,0)</f>
        <v>#N/A</v>
      </c>
      <c r="F373" s="4" t="e">
        <f>VLOOKUP(A373,HOP!A:C,3,0)</f>
        <v>#N/A</v>
      </c>
      <c r="G373" s="4" t="e">
        <f t="shared" si="10"/>
        <v>#N/A</v>
      </c>
      <c r="H373" s="4" t="e">
        <f t="shared" si="11"/>
        <v>#N/A</v>
      </c>
      <c r="I373" s="4" t="e">
        <f>VLOOKUP(A373,HOP!A:U,21,0)</f>
        <v>#N/A</v>
      </c>
    </row>
    <row r="374" s="4" customFormat="1" hidden="1" spans="1:9">
      <c r="A374" s="5">
        <v>999227407088242</v>
      </c>
      <c r="B374" s="6">
        <v>45221</v>
      </c>
      <c r="C374" s="6">
        <v>45226</v>
      </c>
      <c r="D374" s="4">
        <v>0</v>
      </c>
      <c r="E374" s="4" t="e">
        <f>VLOOKUP(A374,HOP!A:L,12,0)</f>
        <v>#N/A</v>
      </c>
      <c r="F374" s="4" t="e">
        <f>VLOOKUP(A374,HOP!A:C,3,0)</f>
        <v>#N/A</v>
      </c>
      <c r="G374" s="4" t="e">
        <f t="shared" si="10"/>
        <v>#N/A</v>
      </c>
      <c r="H374" s="4" t="e">
        <f t="shared" si="11"/>
        <v>#N/A</v>
      </c>
      <c r="I374" s="4" t="e">
        <f>VLOOKUP(A374,HOP!A:U,21,0)</f>
        <v>#N/A</v>
      </c>
    </row>
    <row r="375" s="4" customFormat="1" hidden="1" spans="1:9">
      <c r="A375" s="5">
        <v>999227407123954</v>
      </c>
      <c r="B375" s="6">
        <v>45221</v>
      </c>
      <c r="C375" s="6">
        <v>45226</v>
      </c>
      <c r="D375" s="4">
        <v>0</v>
      </c>
      <c r="E375" s="4" t="e">
        <f>VLOOKUP(A375,HOP!A:L,12,0)</f>
        <v>#N/A</v>
      </c>
      <c r="F375" s="4" t="e">
        <f>VLOOKUP(A375,HOP!A:C,3,0)</f>
        <v>#N/A</v>
      </c>
      <c r="G375" s="4" t="e">
        <f t="shared" si="10"/>
        <v>#N/A</v>
      </c>
      <c r="H375" s="4" t="e">
        <f t="shared" si="11"/>
        <v>#N/A</v>
      </c>
      <c r="I375" s="4" t="e">
        <f>VLOOKUP(A375,HOP!A:U,21,0)</f>
        <v>#N/A</v>
      </c>
    </row>
    <row r="376" s="4" customFormat="1" hidden="1" spans="1:9">
      <c r="A376" s="5">
        <v>999227407305183</v>
      </c>
      <c r="B376" s="6">
        <v>45221</v>
      </c>
      <c r="C376" s="6">
        <v>45226</v>
      </c>
      <c r="D376" s="4">
        <v>0</v>
      </c>
      <c r="E376" s="4" t="e">
        <f>VLOOKUP(A376,HOP!A:L,12,0)</f>
        <v>#N/A</v>
      </c>
      <c r="F376" s="4" t="e">
        <f>VLOOKUP(A376,HOP!A:C,3,0)</f>
        <v>#N/A</v>
      </c>
      <c r="G376" s="4" t="e">
        <f t="shared" si="10"/>
        <v>#N/A</v>
      </c>
      <c r="H376" s="4" t="e">
        <f t="shared" si="11"/>
        <v>#N/A</v>
      </c>
      <c r="I376" s="4" t="e">
        <f>VLOOKUP(A376,HOP!A:U,21,0)</f>
        <v>#N/A</v>
      </c>
    </row>
    <row r="377" s="4" customFormat="1" hidden="1" spans="1:9">
      <c r="A377" s="5">
        <v>999227407818603</v>
      </c>
      <c r="B377" s="6">
        <v>45225</v>
      </c>
      <c r="C377" s="6">
        <v>45226</v>
      </c>
      <c r="D377" s="4">
        <v>114.45</v>
      </c>
      <c r="E377" s="4" t="str">
        <f>VLOOKUP(A377,HOP!A:L,12,0)</f>
        <v>114.45</v>
      </c>
      <c r="F377" s="4" t="str">
        <f>VLOOKUP(A377,HOP!A:C,3,0)</f>
        <v>4071697</v>
      </c>
      <c r="G377" s="4">
        <f t="shared" si="10"/>
        <v>0</v>
      </c>
      <c r="H377" s="4" t="str">
        <f t="shared" si="11"/>
        <v>，4071697</v>
      </c>
      <c r="I377" s="4" t="str">
        <f>VLOOKUP(A377,HOP!A:U,21,0)</f>
        <v>直连</v>
      </c>
    </row>
    <row r="378" s="4" customFormat="1" hidden="1" spans="1:9">
      <c r="A378" s="5">
        <v>999227409484820</v>
      </c>
      <c r="B378" s="6">
        <v>45223</v>
      </c>
      <c r="C378" s="6">
        <v>45226</v>
      </c>
      <c r="D378" s="4">
        <v>2534.42</v>
      </c>
      <c r="E378" s="4" t="str">
        <f>VLOOKUP(A378,HOP!A:L,12,0)</f>
        <v>2534.42</v>
      </c>
      <c r="F378" s="4" t="str">
        <f>VLOOKUP(A378,HOP!A:C,3,0)</f>
        <v>4072570</v>
      </c>
      <c r="G378" s="4">
        <f t="shared" si="10"/>
        <v>0</v>
      </c>
      <c r="H378" s="4" t="str">
        <f t="shared" si="11"/>
        <v>，4072570</v>
      </c>
      <c r="I378" s="4" t="str">
        <f>VLOOKUP(A378,HOP!A:U,21,0)</f>
        <v>直连</v>
      </c>
    </row>
    <row r="379" s="4" customFormat="1" hidden="1" spans="1:9">
      <c r="A379" s="5">
        <v>999227409828563</v>
      </c>
      <c r="B379" s="6">
        <v>45223</v>
      </c>
      <c r="C379" s="6">
        <v>45226</v>
      </c>
      <c r="D379" s="4">
        <v>860.13</v>
      </c>
      <c r="E379" s="4" t="str">
        <f>VLOOKUP(A379,HOP!A:L,12,0)</f>
        <v>860.13</v>
      </c>
      <c r="F379" s="4" t="str">
        <f>VLOOKUP(A379,HOP!A:C,3,0)</f>
        <v>4072648</v>
      </c>
      <c r="G379" s="4">
        <f t="shared" si="10"/>
        <v>0</v>
      </c>
      <c r="H379" s="4" t="str">
        <f t="shared" si="11"/>
        <v>，4072648</v>
      </c>
      <c r="I379" s="4" t="str">
        <f>VLOOKUP(A379,HOP!A:U,21,0)</f>
        <v>直连</v>
      </c>
    </row>
    <row r="380" s="4" customFormat="1" hidden="1" spans="1:9">
      <c r="A380" s="5">
        <v>999227444682337</v>
      </c>
      <c r="B380" s="6">
        <v>45225</v>
      </c>
      <c r="C380" s="6">
        <v>45226</v>
      </c>
      <c r="D380" s="4">
        <v>236.76</v>
      </c>
      <c r="E380" s="4" t="str">
        <f>VLOOKUP(A380,HOP!A:L,12,0)</f>
        <v>236.76</v>
      </c>
      <c r="F380" s="4" t="str">
        <f>VLOOKUP(A380,HOP!A:C,3,0)</f>
        <v>4078404</v>
      </c>
      <c r="G380" s="4">
        <f t="shared" si="10"/>
        <v>0</v>
      </c>
      <c r="H380" s="4" t="str">
        <f t="shared" si="11"/>
        <v>，4078404</v>
      </c>
      <c r="I380" s="4" t="str">
        <f>VLOOKUP(A380,HOP!A:U,21,0)</f>
        <v>直连</v>
      </c>
    </row>
    <row r="381" s="4" customFormat="1" hidden="1" spans="1:9">
      <c r="A381" s="5">
        <v>999227445299876</v>
      </c>
      <c r="B381" s="6">
        <v>45225</v>
      </c>
      <c r="C381" s="6">
        <v>45226</v>
      </c>
      <c r="D381" s="4">
        <v>332.81</v>
      </c>
      <c r="E381" s="4" t="str">
        <f>VLOOKUP(A381,HOP!A:L,12,0)</f>
        <v>332.81</v>
      </c>
      <c r="F381" s="4" t="str">
        <f>VLOOKUP(A381,HOP!A:C,3,0)</f>
        <v>4078632</v>
      </c>
      <c r="G381" s="4">
        <f t="shared" si="10"/>
        <v>0</v>
      </c>
      <c r="H381" s="4" t="str">
        <f t="shared" si="11"/>
        <v>，4078632</v>
      </c>
      <c r="I381" s="4" t="str">
        <f>VLOOKUP(A381,HOP!A:U,21,0)</f>
        <v>直连</v>
      </c>
    </row>
    <row r="382" s="4" customFormat="1" hidden="1" spans="1:9">
      <c r="A382" s="5">
        <v>999227447528667</v>
      </c>
      <c r="B382" s="6">
        <v>45225</v>
      </c>
      <c r="C382" s="6">
        <v>45226</v>
      </c>
      <c r="D382" s="4">
        <v>502.03</v>
      </c>
      <c r="E382" s="4" t="str">
        <f>VLOOKUP(A382,HOP!A:L,12,0)</f>
        <v>502.03</v>
      </c>
      <c r="F382" s="4" t="str">
        <f>VLOOKUP(A382,HOP!A:C,3,0)</f>
        <v>4079359</v>
      </c>
      <c r="G382" s="4">
        <f t="shared" si="10"/>
        <v>0</v>
      </c>
      <c r="H382" s="4" t="str">
        <f t="shared" si="11"/>
        <v>，4079359</v>
      </c>
      <c r="I382" s="4" t="str">
        <f>VLOOKUP(A382,HOP!A:U,21,0)</f>
        <v>直采</v>
      </c>
    </row>
    <row r="383" s="4" customFormat="1" hidden="1" spans="1:9">
      <c r="A383" s="5">
        <v>999227450135766</v>
      </c>
      <c r="B383" s="6">
        <v>45223</v>
      </c>
      <c r="C383" s="6">
        <v>45226</v>
      </c>
      <c r="D383" s="4">
        <v>1104.06</v>
      </c>
      <c r="E383" s="4" t="str">
        <f>VLOOKUP(A383,HOP!A:L,12,0)</f>
        <v>1104.06</v>
      </c>
      <c r="F383" s="4" t="str">
        <f>VLOOKUP(A383,HOP!A:C,3,0)</f>
        <v>4080398</v>
      </c>
      <c r="G383" s="4">
        <f t="shared" si="10"/>
        <v>0</v>
      </c>
      <c r="H383" s="4" t="str">
        <f t="shared" si="11"/>
        <v>，4080398</v>
      </c>
      <c r="I383" s="4" t="str">
        <f>VLOOKUP(A383,HOP!A:U,21,0)</f>
        <v>直连</v>
      </c>
    </row>
    <row r="384" s="4" customFormat="1" hidden="1" spans="1:9">
      <c r="A384" s="5">
        <v>999227948921943</v>
      </c>
      <c r="B384" s="6">
        <v>45225</v>
      </c>
      <c r="C384" s="6">
        <v>45226</v>
      </c>
      <c r="D384" s="4">
        <v>301.55</v>
      </c>
      <c r="E384" s="4" t="str">
        <f>VLOOKUP(A384,HOP!A:L,12,0)</f>
        <v>301.55</v>
      </c>
      <c r="F384" s="4" t="str">
        <f>VLOOKUP(A384,HOP!A:C,3,0)</f>
        <v>4083109</v>
      </c>
      <c r="G384" s="4">
        <f t="shared" si="10"/>
        <v>0</v>
      </c>
      <c r="H384" s="4" t="str">
        <f t="shared" si="11"/>
        <v>，4083109</v>
      </c>
      <c r="I384" s="4" t="str">
        <f>VLOOKUP(A384,HOP!A:U,21,0)</f>
        <v>直连</v>
      </c>
    </row>
    <row r="385" s="4" customFormat="1" hidden="1" spans="1:9">
      <c r="A385" s="5">
        <v>999227951638744</v>
      </c>
      <c r="B385" s="6">
        <v>45222</v>
      </c>
      <c r="C385" s="6">
        <v>45226</v>
      </c>
      <c r="D385" s="4">
        <v>2986.12</v>
      </c>
      <c r="E385" s="4" t="str">
        <f>VLOOKUP(A385,HOP!A:L,12,0)</f>
        <v>2986.12</v>
      </c>
      <c r="F385" s="4" t="str">
        <f>VLOOKUP(A385,HOP!A:C,3,0)</f>
        <v>4084352</v>
      </c>
      <c r="G385" s="4">
        <f t="shared" si="10"/>
        <v>0</v>
      </c>
      <c r="H385" s="4" t="str">
        <f t="shared" si="11"/>
        <v>，4084352</v>
      </c>
      <c r="I385" s="4" t="str">
        <f>VLOOKUP(A385,HOP!A:U,21,0)</f>
        <v>直连</v>
      </c>
    </row>
    <row r="386" s="4" customFormat="1" hidden="1" spans="1:9">
      <c r="A386" s="5">
        <v>999227954928852</v>
      </c>
      <c r="B386" s="6">
        <v>45222</v>
      </c>
      <c r="C386" s="6">
        <v>45226</v>
      </c>
      <c r="D386" s="4">
        <v>0</v>
      </c>
      <c r="E386" s="4" t="e">
        <f>VLOOKUP(A386,HOP!A:L,12,0)</f>
        <v>#N/A</v>
      </c>
      <c r="F386" s="4" t="e">
        <f>VLOOKUP(A386,HOP!A:C,3,0)</f>
        <v>#N/A</v>
      </c>
      <c r="G386" s="4" t="e">
        <f t="shared" si="10"/>
        <v>#N/A</v>
      </c>
      <c r="H386" s="4" t="e">
        <f t="shared" si="11"/>
        <v>#N/A</v>
      </c>
      <c r="I386" s="4" t="e">
        <f>VLOOKUP(A386,HOP!A:U,21,0)</f>
        <v>#N/A</v>
      </c>
    </row>
    <row r="387" s="4" customFormat="1" hidden="1" spans="1:9">
      <c r="A387" s="5">
        <v>999227965327496</v>
      </c>
      <c r="B387" s="6">
        <v>45224</v>
      </c>
      <c r="C387" s="6">
        <v>45226</v>
      </c>
      <c r="D387" s="4">
        <v>1032.72</v>
      </c>
      <c r="E387" s="4" t="str">
        <f>VLOOKUP(A387,HOP!A:L,12,0)</f>
        <v>1032.72</v>
      </c>
      <c r="F387" s="4" t="str">
        <f>VLOOKUP(A387,HOP!A:C,3,0)</f>
        <v>4088701</v>
      </c>
      <c r="G387" s="4">
        <f t="shared" ref="G387:G450" si="12">D387-E387</f>
        <v>0</v>
      </c>
      <c r="H387" s="4" t="str">
        <f t="shared" ref="H387:H450" si="13">$H$1&amp;F387</f>
        <v>，4088701</v>
      </c>
      <c r="I387" s="4" t="str">
        <f>VLOOKUP(A387,HOP!A:U,21,0)</f>
        <v>直连</v>
      </c>
    </row>
    <row r="388" s="4" customFormat="1" spans="1:9">
      <c r="A388" s="5">
        <v>27965881286</v>
      </c>
      <c r="B388" s="6">
        <v>45219</v>
      </c>
      <c r="C388" s="6">
        <v>45226</v>
      </c>
      <c r="D388" s="4">
        <v>7138.39</v>
      </c>
      <c r="E388" s="4" t="str">
        <f>VLOOKUP(A388,HOP!A:L,12,0)</f>
        <v>7138.60</v>
      </c>
      <c r="F388" s="4" t="str">
        <f>VLOOKUP(A388,HOP!A:C,3,0)</f>
        <v>4089092</v>
      </c>
      <c r="G388" s="4">
        <f t="shared" si="12"/>
        <v>-0.210000000000036</v>
      </c>
      <c r="H388" s="4" t="str">
        <f t="shared" si="13"/>
        <v>，4089092</v>
      </c>
      <c r="I388" s="4" t="str">
        <f>VLOOKUP(A388,HOP!A:U,21,0)</f>
        <v>直连</v>
      </c>
    </row>
    <row r="389" s="4" customFormat="1" hidden="1" spans="1:9">
      <c r="A389" s="5">
        <v>999227970117911</v>
      </c>
      <c r="B389" s="6">
        <v>45225</v>
      </c>
      <c r="C389" s="6">
        <v>45226</v>
      </c>
      <c r="D389" s="4">
        <v>1471.11</v>
      </c>
      <c r="E389" s="4" t="str">
        <f>VLOOKUP(A389,HOP!A:L,12,0)</f>
        <v>1471.11</v>
      </c>
      <c r="F389" s="4" t="str">
        <f>VLOOKUP(A389,HOP!A:C,3,0)</f>
        <v>4091046</v>
      </c>
      <c r="G389" s="4">
        <f t="shared" si="12"/>
        <v>0</v>
      </c>
      <c r="H389" s="4" t="str">
        <f t="shared" si="13"/>
        <v>，4091046</v>
      </c>
      <c r="I389" s="4" t="str">
        <f>VLOOKUP(A389,HOP!A:U,21,0)</f>
        <v>直连</v>
      </c>
    </row>
    <row r="390" s="4" customFormat="1" hidden="1" spans="1:9">
      <c r="A390" s="5">
        <v>999227973054566</v>
      </c>
      <c r="B390" s="6">
        <v>45223</v>
      </c>
      <c r="C390" s="6">
        <v>45226</v>
      </c>
      <c r="D390" s="4">
        <v>0</v>
      </c>
      <c r="E390" s="4" t="e">
        <f>VLOOKUP(A390,HOP!A:L,12,0)</f>
        <v>#N/A</v>
      </c>
      <c r="F390" s="4" t="e">
        <f>VLOOKUP(A390,HOP!A:C,3,0)</f>
        <v>#N/A</v>
      </c>
      <c r="G390" s="4" t="e">
        <f t="shared" si="12"/>
        <v>#N/A</v>
      </c>
      <c r="H390" s="4" t="e">
        <f t="shared" si="13"/>
        <v>#N/A</v>
      </c>
      <c r="I390" s="4" t="e">
        <f>VLOOKUP(A390,HOP!A:U,21,0)</f>
        <v>#N/A</v>
      </c>
    </row>
    <row r="391" s="4" customFormat="1" spans="1:9">
      <c r="A391" s="5">
        <v>999227974324191</v>
      </c>
      <c r="B391" s="6">
        <v>45224</v>
      </c>
      <c r="C391" s="6">
        <v>45226</v>
      </c>
      <c r="D391" s="4">
        <v>1896.94</v>
      </c>
      <c r="E391" s="4" t="str">
        <f>VLOOKUP(A391,HOP!A:L,12,0)</f>
        <v>1896.96</v>
      </c>
      <c r="F391" s="4" t="str">
        <f>VLOOKUP(A391,HOP!A:C,3,0)</f>
        <v>4093012</v>
      </c>
      <c r="G391" s="4">
        <f t="shared" si="12"/>
        <v>-0.0199999999999818</v>
      </c>
      <c r="H391" s="4" t="str">
        <f t="shared" si="13"/>
        <v>，4093012</v>
      </c>
      <c r="I391" s="4" t="str">
        <f>VLOOKUP(A391,HOP!A:U,21,0)</f>
        <v>直连</v>
      </c>
    </row>
    <row r="392" s="4" customFormat="1" hidden="1" spans="1:9">
      <c r="A392" s="5">
        <v>999227974707808</v>
      </c>
      <c r="B392" s="6">
        <v>45222</v>
      </c>
      <c r="C392" s="6">
        <v>45226</v>
      </c>
      <c r="D392" s="4">
        <v>4183.84</v>
      </c>
      <c r="E392" s="4" t="str">
        <f>VLOOKUP(A392,HOP!A:L,12,0)</f>
        <v>4183.84</v>
      </c>
      <c r="F392" s="4" t="str">
        <f>VLOOKUP(A392,HOP!A:C,3,0)</f>
        <v>4093137</v>
      </c>
      <c r="G392" s="4">
        <f t="shared" si="12"/>
        <v>0</v>
      </c>
      <c r="H392" s="4" t="str">
        <f t="shared" si="13"/>
        <v>，4093137</v>
      </c>
      <c r="I392" s="4" t="str">
        <f>VLOOKUP(A392,HOP!A:U,21,0)</f>
        <v>直连</v>
      </c>
    </row>
    <row r="393" s="4" customFormat="1" hidden="1" spans="1:9">
      <c r="A393" s="5">
        <v>999227978967711</v>
      </c>
      <c r="B393" s="6">
        <v>45223</v>
      </c>
      <c r="C393" s="6">
        <v>45226</v>
      </c>
      <c r="D393" s="4">
        <v>314.19</v>
      </c>
      <c r="E393" s="4" t="str">
        <f>VLOOKUP(A393,HOP!A:L,12,0)</f>
        <v>314.19</v>
      </c>
      <c r="F393" s="4" t="str">
        <f>VLOOKUP(A393,HOP!A:C,3,0)</f>
        <v>4093507</v>
      </c>
      <c r="G393" s="4">
        <f t="shared" si="12"/>
        <v>0</v>
      </c>
      <c r="H393" s="4" t="str">
        <f t="shared" si="13"/>
        <v>，4093507</v>
      </c>
      <c r="I393" s="4" t="str">
        <f>VLOOKUP(A393,HOP!A:U,21,0)</f>
        <v>直连</v>
      </c>
    </row>
    <row r="394" s="4" customFormat="1" hidden="1" spans="1:9">
      <c r="A394" s="5">
        <v>999227979513829</v>
      </c>
      <c r="B394" s="6">
        <v>45223</v>
      </c>
      <c r="C394" s="6">
        <v>45226</v>
      </c>
      <c r="D394" s="4">
        <v>1053.84</v>
      </c>
      <c r="E394" s="4" t="str">
        <f>VLOOKUP(A394,HOP!A:L,12,0)</f>
        <v>1053.84</v>
      </c>
      <c r="F394" s="4" t="str">
        <f>VLOOKUP(A394,HOP!A:C,3,0)</f>
        <v>4093593</v>
      </c>
      <c r="G394" s="4">
        <f t="shared" si="12"/>
        <v>0</v>
      </c>
      <c r="H394" s="4" t="str">
        <f t="shared" si="13"/>
        <v>，4093593</v>
      </c>
      <c r="I394" s="4" t="str">
        <f>VLOOKUP(A394,HOP!A:U,21,0)</f>
        <v>直连</v>
      </c>
    </row>
    <row r="395" s="4" customFormat="1" hidden="1" spans="1:9">
      <c r="A395" s="5">
        <v>999227980498455</v>
      </c>
      <c r="B395" s="6">
        <v>45219</v>
      </c>
      <c r="C395" s="6">
        <v>45226</v>
      </c>
      <c r="D395" s="4">
        <v>1990.71</v>
      </c>
      <c r="E395" s="4" t="str">
        <f>VLOOKUP(A395,HOP!A:L,12,0)</f>
        <v>1990.71</v>
      </c>
      <c r="F395" s="4" t="str">
        <f>VLOOKUP(A395,HOP!A:C,3,0)</f>
        <v>4093798</v>
      </c>
      <c r="G395" s="4">
        <f t="shared" si="12"/>
        <v>0</v>
      </c>
      <c r="H395" s="4" t="str">
        <f t="shared" si="13"/>
        <v>，4093798</v>
      </c>
      <c r="I395" s="4" t="str">
        <f>VLOOKUP(A395,HOP!A:U,21,0)</f>
        <v>直连</v>
      </c>
    </row>
    <row r="396" s="4" customFormat="1" hidden="1" spans="1:9">
      <c r="A396" s="5">
        <v>999227981986129</v>
      </c>
      <c r="B396" s="6">
        <v>45223</v>
      </c>
      <c r="C396" s="6">
        <v>45226</v>
      </c>
      <c r="D396" s="4">
        <v>1594.17</v>
      </c>
      <c r="E396" s="4" t="str">
        <f>VLOOKUP(A396,HOP!A:L,12,0)</f>
        <v>1594.17</v>
      </c>
      <c r="F396" s="4" t="str">
        <f>VLOOKUP(A396,HOP!A:C,3,0)</f>
        <v>4094390</v>
      </c>
      <c r="G396" s="4">
        <f t="shared" si="12"/>
        <v>0</v>
      </c>
      <c r="H396" s="4" t="str">
        <f t="shared" si="13"/>
        <v>，4094390</v>
      </c>
      <c r="I396" s="4" t="str">
        <f>VLOOKUP(A396,HOP!A:U,21,0)</f>
        <v>直连</v>
      </c>
    </row>
    <row r="397" s="4" customFormat="1" hidden="1" spans="1:9">
      <c r="A397" s="5">
        <v>999227986029172</v>
      </c>
      <c r="B397" s="6">
        <v>45224</v>
      </c>
      <c r="C397" s="6">
        <v>45226</v>
      </c>
      <c r="D397" s="4">
        <v>1221.84</v>
      </c>
      <c r="E397" s="4" t="str">
        <f>VLOOKUP(A397,HOP!A:L,12,0)</f>
        <v>1221.84</v>
      </c>
      <c r="F397" s="4" t="str">
        <f>VLOOKUP(A397,HOP!A:C,3,0)</f>
        <v>4095829</v>
      </c>
      <c r="G397" s="4">
        <f t="shared" si="12"/>
        <v>0</v>
      </c>
      <c r="H397" s="4" t="str">
        <f t="shared" si="13"/>
        <v>，4095829</v>
      </c>
      <c r="I397" s="4" t="str">
        <f>VLOOKUP(A397,HOP!A:U,21,0)</f>
        <v>直连</v>
      </c>
    </row>
    <row r="398" s="4" customFormat="1" hidden="1" spans="1:9">
      <c r="A398" s="5">
        <v>999227987549824</v>
      </c>
      <c r="B398" s="6">
        <v>45225</v>
      </c>
      <c r="C398" s="6">
        <v>45226</v>
      </c>
      <c r="D398" s="4">
        <v>676.07</v>
      </c>
      <c r="E398" s="4" t="str">
        <f>VLOOKUP(A398,HOP!A:L,12,0)</f>
        <v>676.07</v>
      </c>
      <c r="F398" s="4" t="str">
        <f>VLOOKUP(A398,HOP!A:C,3,0)</f>
        <v>4096452</v>
      </c>
      <c r="G398" s="4">
        <f t="shared" si="12"/>
        <v>0</v>
      </c>
      <c r="H398" s="4" t="str">
        <f t="shared" si="13"/>
        <v>，4096452</v>
      </c>
      <c r="I398" s="4" t="str">
        <f>VLOOKUP(A398,HOP!A:U,21,0)</f>
        <v>直连</v>
      </c>
    </row>
    <row r="399" s="4" customFormat="1" hidden="1" spans="1:9">
      <c r="A399" s="5">
        <v>999227991248807</v>
      </c>
      <c r="B399" s="6">
        <v>45221</v>
      </c>
      <c r="C399" s="6">
        <v>45226</v>
      </c>
      <c r="D399" s="4">
        <v>1257.99</v>
      </c>
      <c r="E399" s="4" t="str">
        <f>VLOOKUP(A399,HOP!A:L,12,0)</f>
        <v>1257.99</v>
      </c>
      <c r="F399" s="4" t="str">
        <f>VLOOKUP(A399,HOP!A:C,3,0)</f>
        <v>4097844</v>
      </c>
      <c r="G399" s="4">
        <f t="shared" si="12"/>
        <v>0</v>
      </c>
      <c r="H399" s="4" t="str">
        <f t="shared" si="13"/>
        <v>，4097844</v>
      </c>
      <c r="I399" s="4" t="str">
        <f>VLOOKUP(A399,HOP!A:U,21,0)</f>
        <v>直连</v>
      </c>
    </row>
    <row r="400" s="4" customFormat="1" hidden="1" spans="1:9">
      <c r="A400" s="5">
        <v>999227992711686</v>
      </c>
      <c r="B400" s="6">
        <v>45224</v>
      </c>
      <c r="C400" s="6">
        <v>45226</v>
      </c>
      <c r="D400" s="4">
        <v>1255.65</v>
      </c>
      <c r="E400" s="4" t="str">
        <f>VLOOKUP(A400,HOP!A:L,12,0)</f>
        <v>1255.65</v>
      </c>
      <c r="F400" s="4" t="str">
        <f>VLOOKUP(A400,HOP!A:C,3,0)</f>
        <v>4098301</v>
      </c>
      <c r="G400" s="4">
        <f t="shared" si="12"/>
        <v>0</v>
      </c>
      <c r="H400" s="4" t="str">
        <f t="shared" si="13"/>
        <v>，4098301</v>
      </c>
      <c r="I400" s="4" t="str">
        <f>VLOOKUP(A400,HOP!A:U,21,0)</f>
        <v>直连</v>
      </c>
    </row>
    <row r="401" s="4" customFormat="1" hidden="1" spans="1:9">
      <c r="A401" s="5">
        <v>999227993374975</v>
      </c>
      <c r="B401" s="6">
        <v>45225</v>
      </c>
      <c r="C401" s="6">
        <v>45226</v>
      </c>
      <c r="D401" s="4">
        <v>989.63</v>
      </c>
      <c r="E401" s="4" t="str">
        <f>VLOOKUP(A401,HOP!A:L,12,0)</f>
        <v>989.63</v>
      </c>
      <c r="F401" s="4" t="str">
        <f>VLOOKUP(A401,HOP!A:C,3,0)</f>
        <v>4098613</v>
      </c>
      <c r="G401" s="4">
        <f t="shared" si="12"/>
        <v>0</v>
      </c>
      <c r="H401" s="4" t="str">
        <f t="shared" si="13"/>
        <v>，4098613</v>
      </c>
      <c r="I401" s="4" t="str">
        <f>VLOOKUP(A401,HOP!A:U,21,0)</f>
        <v>直连</v>
      </c>
    </row>
    <row r="402" s="4" customFormat="1" hidden="1" spans="1:9">
      <c r="A402" s="5">
        <v>999227994380722</v>
      </c>
      <c r="B402" s="6">
        <v>45223</v>
      </c>
      <c r="C402" s="6">
        <v>45226</v>
      </c>
      <c r="D402" s="4">
        <v>1837.74</v>
      </c>
      <c r="E402" s="4" t="str">
        <f>VLOOKUP(A402,HOP!A:L,12,0)</f>
        <v>1837.74</v>
      </c>
      <c r="F402" s="4" t="str">
        <f>VLOOKUP(A402,HOP!A:C,3,0)</f>
        <v>4098947</v>
      </c>
      <c r="G402" s="4">
        <f t="shared" si="12"/>
        <v>0</v>
      </c>
      <c r="H402" s="4" t="str">
        <f t="shared" si="13"/>
        <v>，4098947</v>
      </c>
      <c r="I402" s="4" t="str">
        <f>VLOOKUP(A402,HOP!A:U,21,0)</f>
        <v>直连</v>
      </c>
    </row>
    <row r="403" s="4" customFormat="1" spans="1:9">
      <c r="A403" s="5">
        <v>999227996178378</v>
      </c>
      <c r="B403" s="6">
        <v>45222</v>
      </c>
      <c r="C403" s="6">
        <v>45226</v>
      </c>
      <c r="D403" s="4">
        <v>2461.6</v>
      </c>
      <c r="E403" s="4" t="str">
        <f>VLOOKUP(A403,HOP!A:L,12,0)</f>
        <v>2461.68</v>
      </c>
      <c r="F403" s="4" t="str">
        <f>VLOOKUP(A403,HOP!A:C,3,0)</f>
        <v>4099482</v>
      </c>
      <c r="G403" s="4">
        <f t="shared" si="12"/>
        <v>-0.0799999999999272</v>
      </c>
      <c r="H403" s="4" t="str">
        <f t="shared" si="13"/>
        <v>，4099482</v>
      </c>
      <c r="I403" s="4" t="str">
        <f>VLOOKUP(A403,HOP!A:U,21,0)</f>
        <v>直连</v>
      </c>
    </row>
    <row r="404" s="4" customFormat="1" hidden="1" spans="1:9">
      <c r="A404" s="5">
        <v>999227996368516</v>
      </c>
      <c r="B404" s="6">
        <v>45225</v>
      </c>
      <c r="C404" s="6">
        <v>45226</v>
      </c>
      <c r="D404" s="4">
        <v>1323.25</v>
      </c>
      <c r="E404" s="4" t="str">
        <f>VLOOKUP(A404,HOP!A:L,12,0)</f>
        <v>1323.25</v>
      </c>
      <c r="F404" s="4" t="str">
        <f>VLOOKUP(A404,HOP!A:C,3,0)</f>
        <v>4099529</v>
      </c>
      <c r="G404" s="4">
        <f t="shared" si="12"/>
        <v>0</v>
      </c>
      <c r="H404" s="4" t="str">
        <f t="shared" si="13"/>
        <v>，4099529</v>
      </c>
      <c r="I404" s="4" t="str">
        <f>VLOOKUP(A404,HOP!A:U,21,0)</f>
        <v>直连</v>
      </c>
    </row>
    <row r="405" s="4" customFormat="1" hidden="1" spans="1:9">
      <c r="A405" s="5">
        <v>999227996564608</v>
      </c>
      <c r="B405" s="6">
        <v>45224</v>
      </c>
      <c r="C405" s="6">
        <v>45226</v>
      </c>
      <c r="D405" s="4">
        <v>214.68</v>
      </c>
      <c r="E405" s="4" t="str">
        <f>VLOOKUP(A405,HOP!A:L,12,0)</f>
        <v>214.68</v>
      </c>
      <c r="F405" s="4" t="str">
        <f>VLOOKUP(A405,HOP!A:C,3,0)</f>
        <v>4099594</v>
      </c>
      <c r="G405" s="4">
        <f t="shared" si="12"/>
        <v>0</v>
      </c>
      <c r="H405" s="4" t="str">
        <f t="shared" si="13"/>
        <v>，4099594</v>
      </c>
      <c r="I405" s="4" t="str">
        <f>VLOOKUP(A405,HOP!A:U,21,0)</f>
        <v>直连</v>
      </c>
    </row>
    <row r="406" s="4" customFormat="1" hidden="1" spans="1:9">
      <c r="A406" s="5">
        <v>999228000059690</v>
      </c>
      <c r="B406" s="6">
        <v>45224</v>
      </c>
      <c r="C406" s="6">
        <v>45226</v>
      </c>
      <c r="D406" s="4">
        <v>718.68</v>
      </c>
      <c r="E406" s="4" t="str">
        <f>VLOOKUP(A406,HOP!A:L,12,0)</f>
        <v>718.68</v>
      </c>
      <c r="F406" s="4" t="str">
        <f>VLOOKUP(A406,HOP!A:C,3,0)</f>
        <v>4099698</v>
      </c>
      <c r="G406" s="4">
        <f t="shared" si="12"/>
        <v>0</v>
      </c>
      <c r="H406" s="4" t="str">
        <f t="shared" si="13"/>
        <v>，4099698</v>
      </c>
      <c r="I406" s="4" t="str">
        <f>VLOOKUP(A406,HOP!A:U,21,0)</f>
        <v>直连</v>
      </c>
    </row>
    <row r="407" s="4" customFormat="1" hidden="1" spans="1:9">
      <c r="A407" s="5">
        <v>999228003774436</v>
      </c>
      <c r="B407" s="6">
        <v>45223</v>
      </c>
      <c r="C407" s="6">
        <v>45226</v>
      </c>
      <c r="D407" s="4">
        <v>1858.9</v>
      </c>
      <c r="E407" s="4" t="str">
        <f>VLOOKUP(A407,HOP!A:L,12,0)</f>
        <v>1858.90</v>
      </c>
      <c r="F407" s="4" t="str">
        <f>VLOOKUP(A407,HOP!A:C,3,0)</f>
        <v>4100640</v>
      </c>
      <c r="G407" s="4">
        <f t="shared" si="12"/>
        <v>0</v>
      </c>
      <c r="H407" s="4" t="str">
        <f t="shared" si="13"/>
        <v>，4100640</v>
      </c>
      <c r="I407" s="4" t="str">
        <f>VLOOKUP(A407,HOP!A:U,21,0)</f>
        <v>直连</v>
      </c>
    </row>
    <row r="408" s="4" customFormat="1" hidden="1" spans="1:9">
      <c r="A408" s="5">
        <v>999228004156318</v>
      </c>
      <c r="B408" s="6">
        <v>45225</v>
      </c>
      <c r="C408" s="6">
        <v>45226</v>
      </c>
      <c r="D408" s="4">
        <v>314.57</v>
      </c>
      <c r="E408" s="4" t="str">
        <f>VLOOKUP(A408,HOP!A:L,12,0)</f>
        <v>314.57</v>
      </c>
      <c r="F408" s="4" t="str">
        <f>VLOOKUP(A408,HOP!A:C,3,0)</f>
        <v>4100710</v>
      </c>
      <c r="G408" s="4">
        <f t="shared" si="12"/>
        <v>0</v>
      </c>
      <c r="H408" s="4" t="str">
        <f t="shared" si="13"/>
        <v>，4100710</v>
      </c>
      <c r="I408" s="4" t="str">
        <f>VLOOKUP(A408,HOP!A:U,21,0)</f>
        <v>直连</v>
      </c>
    </row>
    <row r="409" s="4" customFormat="1" hidden="1" spans="1:9">
      <c r="A409" s="5">
        <v>999228004158426</v>
      </c>
      <c r="B409" s="6">
        <v>45225</v>
      </c>
      <c r="C409" s="6">
        <v>45226</v>
      </c>
      <c r="D409" s="4">
        <v>0</v>
      </c>
      <c r="E409" s="4" t="e">
        <f>VLOOKUP(A409,HOP!A:L,12,0)</f>
        <v>#N/A</v>
      </c>
      <c r="F409" s="4" t="e">
        <f>VLOOKUP(A409,HOP!A:C,3,0)</f>
        <v>#N/A</v>
      </c>
      <c r="G409" s="4" t="e">
        <f t="shared" si="12"/>
        <v>#N/A</v>
      </c>
      <c r="H409" s="4" t="e">
        <f t="shared" si="13"/>
        <v>#N/A</v>
      </c>
      <c r="I409" s="4" t="e">
        <f>VLOOKUP(A409,HOP!A:U,21,0)</f>
        <v>#N/A</v>
      </c>
    </row>
    <row r="410" s="4" customFormat="1" hidden="1" spans="1:9">
      <c r="A410" s="5">
        <v>999228005391672</v>
      </c>
      <c r="B410" s="6">
        <v>45225</v>
      </c>
      <c r="C410" s="6">
        <v>45226</v>
      </c>
      <c r="D410" s="4">
        <v>313.61</v>
      </c>
      <c r="E410" s="4" t="str">
        <f>VLOOKUP(A410,HOP!A:L,12,0)</f>
        <v>313.61</v>
      </c>
      <c r="F410" s="4" t="str">
        <f>VLOOKUP(A410,HOP!A:C,3,0)</f>
        <v>4101096</v>
      </c>
      <c r="G410" s="4">
        <f t="shared" si="12"/>
        <v>0</v>
      </c>
      <c r="H410" s="4" t="str">
        <f t="shared" si="13"/>
        <v>，4101096</v>
      </c>
      <c r="I410" s="4" t="str">
        <f>VLOOKUP(A410,HOP!A:U,21,0)</f>
        <v>直连</v>
      </c>
    </row>
    <row r="411" s="4" customFormat="1" hidden="1" spans="1:9">
      <c r="A411" s="5">
        <v>999228010009052</v>
      </c>
      <c r="B411" s="6">
        <v>45221</v>
      </c>
      <c r="C411" s="6">
        <v>45226</v>
      </c>
      <c r="D411" s="4">
        <v>3302.95</v>
      </c>
      <c r="E411" s="4" t="str">
        <f>VLOOKUP(A411,HOP!A:L,12,0)</f>
        <v>3302.95</v>
      </c>
      <c r="F411" s="4" t="str">
        <f>VLOOKUP(A411,HOP!A:C,3,0)</f>
        <v>4102709</v>
      </c>
      <c r="G411" s="4">
        <f t="shared" si="12"/>
        <v>0</v>
      </c>
      <c r="H411" s="4" t="str">
        <f t="shared" si="13"/>
        <v>，4102709</v>
      </c>
      <c r="I411" s="4" t="str">
        <f>VLOOKUP(A411,HOP!A:U,21,0)</f>
        <v>直连</v>
      </c>
    </row>
    <row r="412" s="4" customFormat="1" hidden="1" spans="1:9">
      <c r="A412" s="5">
        <v>999228011090045</v>
      </c>
      <c r="B412" s="6">
        <v>45225</v>
      </c>
      <c r="C412" s="6">
        <v>45226</v>
      </c>
      <c r="D412" s="4">
        <v>0</v>
      </c>
      <c r="E412" s="4" t="e">
        <f>VLOOKUP(A412,HOP!A:L,12,0)</f>
        <v>#N/A</v>
      </c>
      <c r="F412" s="4" t="e">
        <f>VLOOKUP(A412,HOP!A:C,3,0)</f>
        <v>#N/A</v>
      </c>
      <c r="G412" s="4" t="e">
        <f t="shared" si="12"/>
        <v>#N/A</v>
      </c>
      <c r="H412" s="4" t="e">
        <f t="shared" si="13"/>
        <v>#N/A</v>
      </c>
      <c r="I412" s="4" t="e">
        <f>VLOOKUP(A412,HOP!A:U,21,0)</f>
        <v>#N/A</v>
      </c>
    </row>
    <row r="413" s="4" customFormat="1" hidden="1" spans="1:9">
      <c r="A413" s="5">
        <v>999228011579050</v>
      </c>
      <c r="B413" s="6">
        <v>45224</v>
      </c>
      <c r="C413" s="6">
        <v>45226</v>
      </c>
      <c r="D413" s="4">
        <v>476.72</v>
      </c>
      <c r="E413" s="4" t="str">
        <f>VLOOKUP(A413,HOP!A:L,12,0)</f>
        <v>476.72</v>
      </c>
      <c r="F413" s="4" t="str">
        <f>VLOOKUP(A413,HOP!A:C,3,0)</f>
        <v>4103113</v>
      </c>
      <c r="G413" s="4">
        <f t="shared" si="12"/>
        <v>0</v>
      </c>
      <c r="H413" s="4" t="str">
        <f t="shared" si="13"/>
        <v>，4103113</v>
      </c>
      <c r="I413" s="4" t="str">
        <f>VLOOKUP(A413,HOP!A:U,21,0)</f>
        <v>直连</v>
      </c>
    </row>
    <row r="414" s="4" customFormat="1" hidden="1" spans="1:9">
      <c r="A414" s="5">
        <v>999228014851045</v>
      </c>
      <c r="B414" s="6">
        <v>45224</v>
      </c>
      <c r="C414" s="6">
        <v>45226</v>
      </c>
      <c r="D414" s="4">
        <v>2028.97</v>
      </c>
      <c r="E414" s="4" t="str">
        <f>VLOOKUP(A414,HOP!A:L,12,0)</f>
        <v>2028.97</v>
      </c>
      <c r="F414" s="4" t="str">
        <f>VLOOKUP(A414,HOP!A:C,3,0)</f>
        <v>4104194</v>
      </c>
      <c r="G414" s="4">
        <f t="shared" si="12"/>
        <v>0</v>
      </c>
      <c r="H414" s="4" t="str">
        <f t="shared" si="13"/>
        <v>，4104194</v>
      </c>
      <c r="I414" s="4" t="str">
        <f>VLOOKUP(A414,HOP!A:U,21,0)</f>
        <v>直连</v>
      </c>
    </row>
    <row r="415" s="4" customFormat="1" hidden="1" spans="1:9">
      <c r="A415" s="5">
        <v>999228018412895</v>
      </c>
      <c r="B415" s="6">
        <v>45224</v>
      </c>
      <c r="C415" s="6">
        <v>45226</v>
      </c>
      <c r="D415" s="4">
        <v>2173.64</v>
      </c>
      <c r="E415" s="4" t="str">
        <f>VLOOKUP(A415,HOP!A:L,12,0)</f>
        <v>2173.64</v>
      </c>
      <c r="F415" s="4" t="str">
        <f>VLOOKUP(A415,HOP!A:C,3,0)</f>
        <v>4105499</v>
      </c>
      <c r="G415" s="4">
        <f t="shared" si="12"/>
        <v>0</v>
      </c>
      <c r="H415" s="4" t="str">
        <f t="shared" si="13"/>
        <v>，4105499</v>
      </c>
      <c r="I415" s="4" t="str">
        <f>VLOOKUP(A415,HOP!A:U,21,0)</f>
        <v>直连</v>
      </c>
    </row>
    <row r="416" s="4" customFormat="1" spans="1:9">
      <c r="A416" s="5">
        <v>999228019414481</v>
      </c>
      <c r="B416" s="6">
        <v>45225</v>
      </c>
      <c r="C416" s="6">
        <v>45226</v>
      </c>
      <c r="D416" s="4">
        <v>939.62</v>
      </c>
      <c r="E416" s="4" t="str">
        <f>VLOOKUP(A416,HOP!A:L,12,0)</f>
        <v>939.64</v>
      </c>
      <c r="F416" s="4" t="str">
        <f>VLOOKUP(A416,HOP!A:C,3,0)</f>
        <v>4105904</v>
      </c>
      <c r="G416" s="4">
        <f t="shared" si="12"/>
        <v>-0.0199999999999818</v>
      </c>
      <c r="H416" s="4" t="str">
        <f t="shared" si="13"/>
        <v>，4105904</v>
      </c>
      <c r="I416" s="4" t="str">
        <f>VLOOKUP(A416,HOP!A:U,21,0)</f>
        <v>直连</v>
      </c>
    </row>
    <row r="417" s="4" customFormat="1" hidden="1" spans="1:9">
      <c r="A417" s="5">
        <v>28028669277</v>
      </c>
      <c r="B417" s="6">
        <v>45225</v>
      </c>
      <c r="C417" s="6">
        <v>45226</v>
      </c>
      <c r="D417" s="4">
        <v>190.71</v>
      </c>
      <c r="E417" s="4" t="str">
        <f>VLOOKUP(A417,HOP!A:L,12,0)</f>
        <v>190.71</v>
      </c>
      <c r="F417" s="4" t="str">
        <f>VLOOKUP(A417,HOP!A:C,3,0)</f>
        <v>4106549</v>
      </c>
      <c r="G417" s="4">
        <f t="shared" si="12"/>
        <v>0</v>
      </c>
      <c r="H417" s="4" t="str">
        <f t="shared" si="13"/>
        <v>，4106549</v>
      </c>
      <c r="I417" s="4" t="str">
        <f>VLOOKUP(A417,HOP!A:U,21,0)</f>
        <v>直连</v>
      </c>
    </row>
    <row r="418" s="4" customFormat="1" hidden="1" spans="1:9">
      <c r="A418" s="5">
        <v>999228029352064</v>
      </c>
      <c r="B418" s="6">
        <v>45225</v>
      </c>
      <c r="C418" s="6">
        <v>45226</v>
      </c>
      <c r="D418" s="4">
        <v>672.73</v>
      </c>
      <c r="E418" s="4" t="str">
        <f>VLOOKUP(A418,HOP!A:L,12,0)</f>
        <v>672.73</v>
      </c>
      <c r="F418" s="4" t="str">
        <f>VLOOKUP(A418,HOP!A:C,3,0)</f>
        <v>4106842</v>
      </c>
      <c r="G418" s="4">
        <f t="shared" si="12"/>
        <v>0</v>
      </c>
      <c r="H418" s="4" t="str">
        <f t="shared" si="13"/>
        <v>，4106842</v>
      </c>
      <c r="I418" s="4" t="str">
        <f>VLOOKUP(A418,HOP!A:U,21,0)</f>
        <v>直连</v>
      </c>
    </row>
    <row r="419" s="4" customFormat="1" hidden="1" spans="1:9">
      <c r="A419" s="5">
        <v>999228029737596</v>
      </c>
      <c r="B419" s="6">
        <v>45225</v>
      </c>
      <c r="C419" s="6">
        <v>45226</v>
      </c>
      <c r="D419" s="4">
        <v>396.5</v>
      </c>
      <c r="E419" s="4" t="str">
        <f>VLOOKUP(A419,HOP!A:L,12,0)</f>
        <v>396.50</v>
      </c>
      <c r="F419" s="4" t="str">
        <f>VLOOKUP(A419,HOP!A:C,3,0)</f>
        <v>4107064</v>
      </c>
      <c r="G419" s="4">
        <f t="shared" si="12"/>
        <v>0</v>
      </c>
      <c r="H419" s="4" t="str">
        <f t="shared" si="13"/>
        <v>，4107064</v>
      </c>
      <c r="I419" s="4" t="str">
        <f>VLOOKUP(A419,HOP!A:U,21,0)</f>
        <v>直连</v>
      </c>
    </row>
    <row r="420" s="4" customFormat="1" hidden="1" spans="1:9">
      <c r="A420" s="5">
        <v>999228031528753</v>
      </c>
      <c r="B420" s="6">
        <v>45224</v>
      </c>
      <c r="C420" s="6">
        <v>45226</v>
      </c>
      <c r="D420" s="4">
        <v>4743.84</v>
      </c>
      <c r="E420" s="4" t="str">
        <f>VLOOKUP(A420,HOP!A:L,12,0)</f>
        <v>4743.84</v>
      </c>
      <c r="F420" s="4" t="str">
        <f>VLOOKUP(A420,HOP!A:C,3,0)</f>
        <v>4107681</v>
      </c>
      <c r="G420" s="4">
        <f t="shared" si="12"/>
        <v>0</v>
      </c>
      <c r="H420" s="4" t="str">
        <f t="shared" si="13"/>
        <v>，4107681</v>
      </c>
      <c r="I420" s="4" t="str">
        <f>VLOOKUP(A420,HOP!A:U,21,0)</f>
        <v>直连</v>
      </c>
    </row>
    <row r="421" s="4" customFormat="1" hidden="1" spans="1:9">
      <c r="A421" s="5">
        <v>999228031689530</v>
      </c>
      <c r="B421" s="6">
        <v>45224</v>
      </c>
      <c r="C421" s="6">
        <v>45226</v>
      </c>
      <c r="D421" s="4">
        <v>1963.14</v>
      </c>
      <c r="E421" s="4" t="str">
        <f>VLOOKUP(A421,HOP!A:L,12,0)</f>
        <v>1963.14</v>
      </c>
      <c r="F421" s="4" t="str">
        <f>VLOOKUP(A421,HOP!A:C,3,0)</f>
        <v>4107697</v>
      </c>
      <c r="G421" s="4">
        <f t="shared" si="12"/>
        <v>0</v>
      </c>
      <c r="H421" s="4" t="str">
        <f t="shared" si="13"/>
        <v>，4107697</v>
      </c>
      <c r="I421" s="4" t="str">
        <f>VLOOKUP(A421,HOP!A:U,21,0)</f>
        <v>直连</v>
      </c>
    </row>
    <row r="422" s="4" customFormat="1" hidden="1" spans="1:9">
      <c r="A422" s="5">
        <v>999228031736883</v>
      </c>
      <c r="B422" s="6">
        <v>45224</v>
      </c>
      <c r="C422" s="6">
        <v>45226</v>
      </c>
      <c r="D422" s="4">
        <v>1963.14</v>
      </c>
      <c r="E422" s="4" t="str">
        <f>VLOOKUP(A422,HOP!A:L,12,0)</f>
        <v>1963.14</v>
      </c>
      <c r="F422" s="4" t="str">
        <f>VLOOKUP(A422,HOP!A:C,3,0)</f>
        <v>4107703</v>
      </c>
      <c r="G422" s="4">
        <f t="shared" si="12"/>
        <v>0</v>
      </c>
      <c r="H422" s="4" t="str">
        <f t="shared" si="13"/>
        <v>，4107703</v>
      </c>
      <c r="I422" s="4" t="str">
        <f>VLOOKUP(A422,HOP!A:U,21,0)</f>
        <v>直连</v>
      </c>
    </row>
    <row r="423" s="4" customFormat="1" hidden="1" spans="1:9">
      <c r="A423" s="5">
        <v>999228032867345</v>
      </c>
      <c r="B423" s="6">
        <v>45225</v>
      </c>
      <c r="C423" s="6">
        <v>45226</v>
      </c>
      <c r="D423" s="4">
        <v>179.04</v>
      </c>
      <c r="E423" s="4" t="str">
        <f>VLOOKUP(A423,HOP!A:L,12,0)</f>
        <v>179.04</v>
      </c>
      <c r="F423" s="4" t="str">
        <f>VLOOKUP(A423,HOP!A:C,3,0)</f>
        <v>4108060</v>
      </c>
      <c r="G423" s="4">
        <f t="shared" si="12"/>
        <v>0</v>
      </c>
      <c r="H423" s="4" t="str">
        <f t="shared" si="13"/>
        <v>，4108060</v>
      </c>
      <c r="I423" s="4" t="str">
        <f>VLOOKUP(A423,HOP!A:U,21,0)</f>
        <v>直连</v>
      </c>
    </row>
    <row r="424" s="4" customFormat="1" hidden="1" spans="1:9">
      <c r="A424" s="5">
        <v>999227289913630</v>
      </c>
      <c r="B424" s="6">
        <v>45225</v>
      </c>
      <c r="C424" s="6">
        <v>45226</v>
      </c>
      <c r="D424" s="4">
        <v>941.91</v>
      </c>
      <c r="E424" s="4" t="str">
        <f>VLOOKUP(A424,HOP!A:L,12,0)</f>
        <v>941.91</v>
      </c>
      <c r="F424" s="4" t="str">
        <f>VLOOKUP(A424,HOP!A:C,3,0)</f>
        <v>4035712</v>
      </c>
      <c r="G424" s="4">
        <f t="shared" si="12"/>
        <v>0</v>
      </c>
      <c r="H424" s="4" t="str">
        <f t="shared" si="13"/>
        <v>，4035712</v>
      </c>
      <c r="I424" s="4" t="str">
        <f>VLOOKUP(A424,HOP!A:U,21,0)</f>
        <v>直连</v>
      </c>
    </row>
    <row r="425" s="4" customFormat="1" hidden="1" spans="1:9">
      <c r="A425" s="5">
        <v>999228036114130</v>
      </c>
      <c r="B425" s="6">
        <v>45225</v>
      </c>
      <c r="C425" s="6">
        <v>45226</v>
      </c>
      <c r="D425" s="4">
        <v>311.57</v>
      </c>
      <c r="E425" s="4" t="str">
        <f>VLOOKUP(A425,HOP!A:L,12,0)</f>
        <v>311.57</v>
      </c>
      <c r="F425" s="4" t="str">
        <f>VLOOKUP(A425,HOP!A:C,3,0)</f>
        <v>4109302</v>
      </c>
      <c r="G425" s="4">
        <f t="shared" si="12"/>
        <v>0</v>
      </c>
      <c r="H425" s="4" t="str">
        <f t="shared" si="13"/>
        <v>，4109302</v>
      </c>
      <c r="I425" s="4" t="str">
        <f>VLOOKUP(A425,HOP!A:U,21,0)</f>
        <v>直采</v>
      </c>
    </row>
    <row r="426" s="4" customFormat="1" hidden="1" spans="1:9">
      <c r="A426" s="5">
        <v>999228043218149</v>
      </c>
      <c r="B426" s="6">
        <v>45224</v>
      </c>
      <c r="C426" s="6">
        <v>45226</v>
      </c>
      <c r="D426" s="4">
        <v>1611.54</v>
      </c>
      <c r="E426" s="4" t="str">
        <f>VLOOKUP(A426,HOP!A:L,12,0)</f>
        <v>1611.54</v>
      </c>
      <c r="F426" s="4" t="str">
        <f>VLOOKUP(A426,HOP!A:C,3,0)</f>
        <v>4111644</v>
      </c>
      <c r="G426" s="4">
        <f t="shared" si="12"/>
        <v>0</v>
      </c>
      <c r="H426" s="4" t="str">
        <f t="shared" si="13"/>
        <v>，4111644</v>
      </c>
      <c r="I426" s="4" t="str">
        <f>VLOOKUP(A426,HOP!A:U,21,0)</f>
        <v>直连</v>
      </c>
    </row>
    <row r="427" s="4" customFormat="1" hidden="1" spans="1:9">
      <c r="A427" s="5">
        <v>999228043488941</v>
      </c>
      <c r="B427" s="6">
        <v>45224</v>
      </c>
      <c r="C427" s="6">
        <v>45226</v>
      </c>
      <c r="D427" s="4">
        <v>2173.72</v>
      </c>
      <c r="E427" s="4" t="str">
        <f>VLOOKUP(A427,HOP!A:L,12,0)</f>
        <v>2173.72</v>
      </c>
      <c r="F427" s="4" t="str">
        <f>VLOOKUP(A427,HOP!A:C,3,0)</f>
        <v>4111687</v>
      </c>
      <c r="G427" s="4">
        <f t="shared" si="12"/>
        <v>0</v>
      </c>
      <c r="H427" s="4" t="str">
        <f t="shared" si="13"/>
        <v>，4111687</v>
      </c>
      <c r="I427" s="4" t="str">
        <f>VLOOKUP(A427,HOP!A:U,21,0)</f>
        <v>直连</v>
      </c>
    </row>
    <row r="428" s="4" customFormat="1" hidden="1" spans="1:9">
      <c r="A428" s="5">
        <v>999228044081351</v>
      </c>
      <c r="B428" s="6">
        <v>45225</v>
      </c>
      <c r="C428" s="6">
        <v>45226</v>
      </c>
      <c r="D428" s="4">
        <v>858.69</v>
      </c>
      <c r="E428" s="4" t="str">
        <f>VLOOKUP(A428,HOP!A:L,12,0)</f>
        <v>858.69</v>
      </c>
      <c r="F428" s="4" t="str">
        <f>VLOOKUP(A428,HOP!A:C,3,0)</f>
        <v>4111933</v>
      </c>
      <c r="G428" s="4">
        <f t="shared" si="12"/>
        <v>0</v>
      </c>
      <c r="H428" s="4" t="str">
        <f t="shared" si="13"/>
        <v>，4111933</v>
      </c>
      <c r="I428" s="4" t="str">
        <f>VLOOKUP(A428,HOP!A:U,21,0)</f>
        <v>直连</v>
      </c>
    </row>
    <row r="429" s="4" customFormat="1" hidden="1" spans="1:9">
      <c r="A429" s="5">
        <v>999228044863967</v>
      </c>
      <c r="B429" s="6">
        <v>45224</v>
      </c>
      <c r="C429" s="6">
        <v>45226</v>
      </c>
      <c r="D429" s="4">
        <v>1953.48</v>
      </c>
      <c r="E429" s="4" t="str">
        <f>VLOOKUP(A429,HOP!A:L,12,0)</f>
        <v>1953.48</v>
      </c>
      <c r="F429" s="4" t="str">
        <f>VLOOKUP(A429,HOP!A:C,3,0)</f>
        <v>4112217</v>
      </c>
      <c r="G429" s="4">
        <f t="shared" si="12"/>
        <v>0</v>
      </c>
      <c r="H429" s="4" t="str">
        <f t="shared" si="13"/>
        <v>，4112217</v>
      </c>
      <c r="I429" s="4" t="str">
        <f>VLOOKUP(A429,HOP!A:U,21,0)</f>
        <v>直连</v>
      </c>
    </row>
    <row r="430" s="4" customFormat="1" hidden="1" spans="1:9">
      <c r="A430" s="5">
        <v>999228046629442</v>
      </c>
      <c r="B430" s="6">
        <v>45223</v>
      </c>
      <c r="C430" s="6">
        <v>45226</v>
      </c>
      <c r="D430" s="4">
        <v>2543.73</v>
      </c>
      <c r="E430" s="4" t="str">
        <f>VLOOKUP(A430,HOP!A:L,12,0)</f>
        <v>2543.73</v>
      </c>
      <c r="F430" s="4" t="str">
        <f>VLOOKUP(A430,HOP!A:C,3,0)</f>
        <v>4113086</v>
      </c>
      <c r="G430" s="4">
        <f t="shared" si="12"/>
        <v>0</v>
      </c>
      <c r="H430" s="4" t="str">
        <f t="shared" si="13"/>
        <v>，4113086</v>
      </c>
      <c r="I430" s="4" t="str">
        <f>VLOOKUP(A430,HOP!A:U,21,0)</f>
        <v>直连</v>
      </c>
    </row>
    <row r="431" s="4" customFormat="1" hidden="1" spans="1:9">
      <c r="A431" s="5">
        <v>999228060342786</v>
      </c>
      <c r="B431" s="6">
        <v>45224</v>
      </c>
      <c r="C431" s="6">
        <v>45226</v>
      </c>
      <c r="D431" s="4">
        <v>549.02</v>
      </c>
      <c r="E431" s="4" t="str">
        <f>VLOOKUP(A431,HOP!A:L,12,0)</f>
        <v>549.02</v>
      </c>
      <c r="F431" s="4" t="str">
        <f>VLOOKUP(A431,HOP!A:C,3,0)</f>
        <v>4113548</v>
      </c>
      <c r="G431" s="4">
        <f t="shared" si="12"/>
        <v>0</v>
      </c>
      <c r="H431" s="4" t="str">
        <f t="shared" si="13"/>
        <v>，4113548</v>
      </c>
      <c r="I431" s="4" t="str">
        <f>VLOOKUP(A431,HOP!A:U,21,0)</f>
        <v>直连</v>
      </c>
    </row>
    <row r="432" s="4" customFormat="1" hidden="1" spans="1:9">
      <c r="A432" s="5">
        <v>999228061762961</v>
      </c>
      <c r="B432" s="6">
        <v>45222</v>
      </c>
      <c r="C432" s="6">
        <v>45226</v>
      </c>
      <c r="D432" s="4">
        <v>696.4</v>
      </c>
      <c r="E432" s="4" t="str">
        <f>VLOOKUP(A432,HOP!A:L,12,0)</f>
        <v>696.40</v>
      </c>
      <c r="F432" s="4" t="str">
        <f>VLOOKUP(A432,HOP!A:C,3,0)</f>
        <v>4113936</v>
      </c>
      <c r="G432" s="4">
        <f t="shared" si="12"/>
        <v>0</v>
      </c>
      <c r="H432" s="4" t="str">
        <f t="shared" si="13"/>
        <v>，4113936</v>
      </c>
      <c r="I432" s="4" t="str">
        <f>VLOOKUP(A432,HOP!A:U,21,0)</f>
        <v>直连</v>
      </c>
    </row>
    <row r="433" s="4" customFormat="1" hidden="1" spans="1:9">
      <c r="A433" s="5">
        <v>999228061976776</v>
      </c>
      <c r="B433" s="6">
        <v>45225</v>
      </c>
      <c r="C433" s="6">
        <v>45226</v>
      </c>
      <c r="D433" s="4">
        <v>242.79</v>
      </c>
      <c r="E433" s="4" t="str">
        <f>VLOOKUP(A433,HOP!A:L,12,0)</f>
        <v>242.79</v>
      </c>
      <c r="F433" s="4" t="str">
        <f>VLOOKUP(A433,HOP!A:C,3,0)</f>
        <v>4113957</v>
      </c>
      <c r="G433" s="4">
        <f t="shared" si="12"/>
        <v>0</v>
      </c>
      <c r="H433" s="4" t="str">
        <f t="shared" si="13"/>
        <v>，4113957</v>
      </c>
      <c r="I433" s="4" t="str">
        <f>VLOOKUP(A433,HOP!A:U,21,0)</f>
        <v>直连</v>
      </c>
    </row>
    <row r="434" s="4" customFormat="1" spans="1:9">
      <c r="A434" s="5">
        <v>999228064229455</v>
      </c>
      <c r="B434" s="6">
        <v>45222</v>
      </c>
      <c r="C434" s="6">
        <v>45226</v>
      </c>
      <c r="D434" s="4">
        <v>2606.56</v>
      </c>
      <c r="E434" s="4" t="str">
        <f>VLOOKUP(A434,HOP!A:L,12,0)</f>
        <v>2606.60</v>
      </c>
      <c r="F434" s="4" t="str">
        <f>VLOOKUP(A434,HOP!A:C,3,0)</f>
        <v>4114908</v>
      </c>
      <c r="G434" s="4">
        <f t="shared" si="12"/>
        <v>-0.0399999999999636</v>
      </c>
      <c r="H434" s="4" t="str">
        <f t="shared" si="13"/>
        <v>，4114908</v>
      </c>
      <c r="I434" s="4" t="str">
        <f>VLOOKUP(A434,HOP!A:U,21,0)</f>
        <v>直连</v>
      </c>
    </row>
    <row r="435" s="4" customFormat="1" spans="1:9">
      <c r="A435" s="5">
        <v>999228065085468</v>
      </c>
      <c r="B435" s="6">
        <v>45225</v>
      </c>
      <c r="C435" s="6">
        <v>45226</v>
      </c>
      <c r="D435" s="4">
        <v>696.19</v>
      </c>
      <c r="E435" s="4" t="str">
        <f>VLOOKUP(A435,HOP!A:L,12,0)</f>
        <v>696.20</v>
      </c>
      <c r="F435" s="4" t="str">
        <f>VLOOKUP(A435,HOP!A:C,3,0)</f>
        <v>4115377</v>
      </c>
      <c r="G435" s="4">
        <f t="shared" si="12"/>
        <v>-0.00999999999999091</v>
      </c>
      <c r="H435" s="4" t="str">
        <f t="shared" si="13"/>
        <v>，4115377</v>
      </c>
      <c r="I435" s="4" t="str">
        <f>VLOOKUP(A435,HOP!A:U,21,0)</f>
        <v>直连</v>
      </c>
    </row>
    <row r="436" s="4" customFormat="1" hidden="1" spans="1:9">
      <c r="A436" s="5">
        <v>999228067358580</v>
      </c>
      <c r="B436" s="6">
        <v>45223</v>
      </c>
      <c r="C436" s="6">
        <v>45226</v>
      </c>
      <c r="D436" s="4">
        <v>1112.73</v>
      </c>
      <c r="E436" s="4" t="str">
        <f>VLOOKUP(A436,HOP!A:L,12,0)</f>
        <v>1112.73</v>
      </c>
      <c r="F436" s="4" t="str">
        <f>VLOOKUP(A436,HOP!A:C,3,0)</f>
        <v>4116621</v>
      </c>
      <c r="G436" s="4">
        <f t="shared" si="12"/>
        <v>0</v>
      </c>
      <c r="H436" s="4" t="str">
        <f t="shared" si="13"/>
        <v>，4116621</v>
      </c>
      <c r="I436" s="4" t="str">
        <f>VLOOKUP(A436,HOP!A:U,21,0)</f>
        <v>直连</v>
      </c>
    </row>
    <row r="437" s="4" customFormat="1" hidden="1" spans="1:9">
      <c r="A437" s="5">
        <v>999228068185611</v>
      </c>
      <c r="B437" s="6">
        <v>45224</v>
      </c>
      <c r="C437" s="6">
        <v>45226</v>
      </c>
      <c r="D437" s="4">
        <v>7450.08</v>
      </c>
      <c r="E437" s="4" t="str">
        <f>VLOOKUP(A437,HOP!A:L,12,0)</f>
        <v>7450.08</v>
      </c>
      <c r="F437" s="4" t="str">
        <f>VLOOKUP(A437,HOP!A:C,3,0)</f>
        <v>4117207</v>
      </c>
      <c r="G437" s="4">
        <f t="shared" si="12"/>
        <v>0</v>
      </c>
      <c r="H437" s="4" t="str">
        <f t="shared" si="13"/>
        <v>，4117207</v>
      </c>
      <c r="I437" s="4" t="str">
        <f>VLOOKUP(A437,HOP!A:U,21,0)</f>
        <v>直连</v>
      </c>
    </row>
    <row r="438" s="4" customFormat="1" hidden="1" spans="1:9">
      <c r="A438" s="5">
        <v>999228070229433</v>
      </c>
      <c r="B438" s="6">
        <v>45223</v>
      </c>
      <c r="C438" s="6">
        <v>45226</v>
      </c>
      <c r="D438" s="4">
        <v>407.16</v>
      </c>
      <c r="E438" s="4" t="str">
        <f>VLOOKUP(A438,HOP!A:L,12,0)</f>
        <v>407.16</v>
      </c>
      <c r="F438" s="4" t="str">
        <f>VLOOKUP(A438,HOP!A:C,3,0)</f>
        <v>4118047</v>
      </c>
      <c r="G438" s="4">
        <f t="shared" si="12"/>
        <v>0</v>
      </c>
      <c r="H438" s="4" t="str">
        <f t="shared" si="13"/>
        <v>，4118047</v>
      </c>
      <c r="I438" s="4" t="str">
        <f>VLOOKUP(A438,HOP!A:U,21,0)</f>
        <v>直连</v>
      </c>
    </row>
    <row r="439" s="4" customFormat="1" hidden="1" spans="1:9">
      <c r="A439" s="5">
        <v>999228071047838</v>
      </c>
      <c r="B439" s="6">
        <v>45225</v>
      </c>
      <c r="C439" s="6">
        <v>45226</v>
      </c>
      <c r="D439" s="4">
        <v>537.22</v>
      </c>
      <c r="E439" s="4" t="str">
        <f>VLOOKUP(A439,HOP!A:L,12,0)</f>
        <v>537.22</v>
      </c>
      <c r="F439" s="4" t="str">
        <f>VLOOKUP(A439,HOP!A:C,3,0)</f>
        <v>4118387</v>
      </c>
      <c r="G439" s="4">
        <f t="shared" si="12"/>
        <v>0</v>
      </c>
      <c r="H439" s="4" t="str">
        <f t="shared" si="13"/>
        <v>，4118387</v>
      </c>
      <c r="I439" s="4" t="str">
        <f>VLOOKUP(A439,HOP!A:U,21,0)</f>
        <v>直连</v>
      </c>
    </row>
    <row r="440" s="4" customFormat="1" hidden="1" spans="1:9">
      <c r="A440" s="5">
        <v>999228071124161</v>
      </c>
      <c r="B440" s="6">
        <v>45224</v>
      </c>
      <c r="C440" s="6">
        <v>45226</v>
      </c>
      <c r="D440" s="4">
        <v>214.29</v>
      </c>
      <c r="E440" s="4" t="str">
        <f>VLOOKUP(A440,HOP!A:L,12,0)</f>
        <v>214.29</v>
      </c>
      <c r="F440" s="4" t="str">
        <f>VLOOKUP(A440,HOP!A:C,3,0)</f>
        <v>4118402</v>
      </c>
      <c r="G440" s="4">
        <f t="shared" si="12"/>
        <v>0</v>
      </c>
      <c r="H440" s="4" t="str">
        <f t="shared" si="13"/>
        <v>，4118402</v>
      </c>
      <c r="I440" s="4" t="str">
        <f>VLOOKUP(A440,HOP!A:U,21,0)</f>
        <v>直连</v>
      </c>
    </row>
    <row r="441" s="4" customFormat="1" hidden="1" spans="1:9">
      <c r="A441" s="5">
        <v>999228071872025</v>
      </c>
      <c r="B441" s="6">
        <v>45223</v>
      </c>
      <c r="C441" s="6">
        <v>45226</v>
      </c>
      <c r="D441" s="4">
        <v>1222.03</v>
      </c>
      <c r="E441" s="4" t="str">
        <f>VLOOKUP(A441,HOP!A:L,12,0)</f>
        <v>1222.03</v>
      </c>
      <c r="F441" s="4" t="str">
        <f>VLOOKUP(A441,HOP!A:C,3,0)</f>
        <v>4118727</v>
      </c>
      <c r="G441" s="4">
        <f t="shared" si="12"/>
        <v>0</v>
      </c>
      <c r="H441" s="4" t="str">
        <f t="shared" si="13"/>
        <v>，4118727</v>
      </c>
      <c r="I441" s="4" t="str">
        <f>VLOOKUP(A441,HOP!A:U,21,0)</f>
        <v>直连</v>
      </c>
    </row>
    <row r="442" s="4" customFormat="1" hidden="1" spans="1:9">
      <c r="A442" s="5">
        <v>999228072994989</v>
      </c>
      <c r="B442" s="6">
        <v>45223</v>
      </c>
      <c r="C442" s="6">
        <v>45226</v>
      </c>
      <c r="D442" s="4">
        <v>987.03</v>
      </c>
      <c r="E442" s="4" t="str">
        <f>VLOOKUP(A442,HOP!A:L,12,0)</f>
        <v>987.03</v>
      </c>
      <c r="F442" s="4" t="str">
        <f>VLOOKUP(A442,HOP!A:C,3,0)</f>
        <v>4119420</v>
      </c>
      <c r="G442" s="4">
        <f t="shared" si="12"/>
        <v>0</v>
      </c>
      <c r="H442" s="4" t="str">
        <f t="shared" si="13"/>
        <v>，4119420</v>
      </c>
      <c r="I442" s="4" t="str">
        <f>VLOOKUP(A442,HOP!A:U,21,0)</f>
        <v>直连</v>
      </c>
    </row>
    <row r="443" s="4" customFormat="1" hidden="1" spans="1:9">
      <c r="A443" s="5">
        <v>999228073831567</v>
      </c>
      <c r="B443" s="6">
        <v>45224</v>
      </c>
      <c r="C443" s="6">
        <v>45226</v>
      </c>
      <c r="D443" s="4">
        <v>260.88</v>
      </c>
      <c r="E443" s="4" t="str">
        <f>VLOOKUP(A443,HOP!A:L,12,0)</f>
        <v>260.88</v>
      </c>
      <c r="F443" s="4" t="str">
        <f>VLOOKUP(A443,HOP!A:C,3,0)</f>
        <v>4119870</v>
      </c>
      <c r="G443" s="4">
        <f t="shared" si="12"/>
        <v>0</v>
      </c>
      <c r="H443" s="4" t="str">
        <f t="shared" si="13"/>
        <v>，4119870</v>
      </c>
      <c r="I443" s="4" t="str">
        <f>VLOOKUP(A443,HOP!A:U,21,0)</f>
        <v>直连</v>
      </c>
    </row>
    <row r="444" s="4" customFormat="1" hidden="1" spans="1:9">
      <c r="A444" s="5">
        <v>999228073867342</v>
      </c>
      <c r="B444" s="6">
        <v>45224</v>
      </c>
      <c r="C444" s="6">
        <v>45226</v>
      </c>
      <c r="D444" s="4">
        <v>3725.04</v>
      </c>
      <c r="E444" s="4" t="str">
        <f>VLOOKUP(A444,HOP!A:L,12,0)</f>
        <v>3725.04</v>
      </c>
      <c r="F444" s="4" t="str">
        <f>VLOOKUP(A444,HOP!A:C,3,0)</f>
        <v>4119881</v>
      </c>
      <c r="G444" s="4">
        <f t="shared" si="12"/>
        <v>0</v>
      </c>
      <c r="H444" s="4" t="str">
        <f t="shared" si="13"/>
        <v>，4119881</v>
      </c>
      <c r="I444" s="4" t="str">
        <f>VLOOKUP(A444,HOP!A:U,21,0)</f>
        <v>直连</v>
      </c>
    </row>
    <row r="445" s="4" customFormat="1" hidden="1" spans="1:9">
      <c r="A445" s="5">
        <v>999228074101043</v>
      </c>
      <c r="B445" s="6">
        <v>45224</v>
      </c>
      <c r="C445" s="6">
        <v>45226</v>
      </c>
      <c r="D445" s="4">
        <v>543.48</v>
      </c>
      <c r="E445" s="4" t="str">
        <f>VLOOKUP(A445,HOP!A:L,12,0)</f>
        <v>543.48</v>
      </c>
      <c r="F445" s="4" t="str">
        <f>VLOOKUP(A445,HOP!A:C,3,0)</f>
        <v>4120064</v>
      </c>
      <c r="G445" s="4">
        <f t="shared" si="12"/>
        <v>0</v>
      </c>
      <c r="H445" s="4" t="str">
        <f t="shared" si="13"/>
        <v>，4120064</v>
      </c>
      <c r="I445" s="4" t="str">
        <f>VLOOKUP(A445,HOP!A:U,21,0)</f>
        <v>直连</v>
      </c>
    </row>
    <row r="446" s="4" customFormat="1" hidden="1" spans="1:9">
      <c r="A446" s="5">
        <v>999228075288191</v>
      </c>
      <c r="B446" s="6">
        <v>45224</v>
      </c>
      <c r="C446" s="6">
        <v>45226</v>
      </c>
      <c r="D446" s="4">
        <v>892.44</v>
      </c>
      <c r="E446" s="4" t="str">
        <f>VLOOKUP(A446,HOP!A:L,12,0)</f>
        <v>892.44</v>
      </c>
      <c r="F446" s="4" t="str">
        <f>VLOOKUP(A446,HOP!A:C,3,0)</f>
        <v>4120536</v>
      </c>
      <c r="G446" s="4">
        <f t="shared" si="12"/>
        <v>0</v>
      </c>
      <c r="H446" s="4" t="str">
        <f t="shared" si="13"/>
        <v>，4120536</v>
      </c>
      <c r="I446" s="4" t="str">
        <f>VLOOKUP(A446,HOP!A:U,21,0)</f>
        <v>直连</v>
      </c>
    </row>
    <row r="447" s="4" customFormat="1" hidden="1" spans="1:9">
      <c r="A447" s="5">
        <v>999228075772015</v>
      </c>
      <c r="B447" s="6">
        <v>45224</v>
      </c>
      <c r="C447" s="6">
        <v>45226</v>
      </c>
      <c r="D447" s="4">
        <v>790</v>
      </c>
      <c r="E447" s="4" t="str">
        <f>VLOOKUP(A447,HOP!A:L,12,0)</f>
        <v>790.00</v>
      </c>
      <c r="F447" s="4" t="str">
        <f>VLOOKUP(A447,HOP!A:C,3,0)</f>
        <v>4120921</v>
      </c>
      <c r="G447" s="4">
        <f t="shared" si="12"/>
        <v>0</v>
      </c>
      <c r="H447" s="4" t="str">
        <f t="shared" si="13"/>
        <v>，4120921</v>
      </c>
      <c r="I447" s="4" t="str">
        <f>VLOOKUP(A447,HOP!A:U,21,0)</f>
        <v>直连</v>
      </c>
    </row>
    <row r="448" s="4" customFormat="1" hidden="1" spans="1:9">
      <c r="A448" s="5">
        <v>999228077542148</v>
      </c>
      <c r="B448" s="6">
        <v>45225</v>
      </c>
      <c r="C448" s="6">
        <v>45226</v>
      </c>
      <c r="D448" s="4">
        <v>189.6</v>
      </c>
      <c r="E448" s="4" t="str">
        <f>VLOOKUP(A448,HOP!A:L,12,0)</f>
        <v>189.60</v>
      </c>
      <c r="F448" s="4" t="str">
        <f>VLOOKUP(A448,HOP!A:C,3,0)</f>
        <v>4121784</v>
      </c>
      <c r="G448" s="4">
        <f t="shared" si="12"/>
        <v>0</v>
      </c>
      <c r="H448" s="4" t="str">
        <f t="shared" si="13"/>
        <v>，4121784</v>
      </c>
      <c r="I448" s="4" t="str">
        <f>VLOOKUP(A448,HOP!A:U,21,0)</f>
        <v>直连</v>
      </c>
    </row>
    <row r="449" s="4" customFormat="1" hidden="1" spans="1:9">
      <c r="A449" s="5">
        <v>999228086231202</v>
      </c>
      <c r="B449" s="6">
        <v>45225</v>
      </c>
      <c r="C449" s="6">
        <v>45226</v>
      </c>
      <c r="D449" s="4">
        <v>762.28</v>
      </c>
      <c r="E449" s="4" t="str">
        <f>VLOOKUP(A449,HOP!A:L,12,0)</f>
        <v>762.28</v>
      </c>
      <c r="F449" s="4" t="str">
        <f>VLOOKUP(A449,HOP!A:C,3,0)</f>
        <v>4121913</v>
      </c>
      <c r="G449" s="4">
        <f t="shared" si="12"/>
        <v>0</v>
      </c>
      <c r="H449" s="4" t="str">
        <f t="shared" si="13"/>
        <v>，4121913</v>
      </c>
      <c r="I449" s="4" t="str">
        <f>VLOOKUP(A449,HOP!A:U,21,0)</f>
        <v>直连</v>
      </c>
    </row>
    <row r="450" s="4" customFormat="1" hidden="1" spans="1:9">
      <c r="A450" s="5">
        <v>999228087099399</v>
      </c>
      <c r="B450" s="6">
        <v>45225</v>
      </c>
      <c r="C450" s="6">
        <v>45226</v>
      </c>
      <c r="D450" s="4">
        <v>148.5</v>
      </c>
      <c r="E450" s="4" t="str">
        <f>VLOOKUP(A450,HOP!A:L,12,0)</f>
        <v>148.50</v>
      </c>
      <c r="F450" s="4" t="str">
        <f>VLOOKUP(A450,HOP!A:C,3,0)</f>
        <v>4121974</v>
      </c>
      <c r="G450" s="4">
        <f t="shared" si="12"/>
        <v>0</v>
      </c>
      <c r="H450" s="4" t="str">
        <f t="shared" si="13"/>
        <v>，4121974</v>
      </c>
      <c r="I450" s="4" t="str">
        <f>VLOOKUP(A450,HOP!A:U,21,0)</f>
        <v>直连</v>
      </c>
    </row>
    <row r="451" s="4" customFormat="1" hidden="1" spans="1:9">
      <c r="A451" s="5">
        <v>999228088312901</v>
      </c>
      <c r="B451" s="6">
        <v>45225</v>
      </c>
      <c r="C451" s="6">
        <v>45226</v>
      </c>
      <c r="D451" s="4">
        <v>188.98</v>
      </c>
      <c r="E451" s="4" t="str">
        <f>VLOOKUP(A451,HOP!A:L,12,0)</f>
        <v>188.98</v>
      </c>
      <c r="F451" s="4" t="str">
        <f>VLOOKUP(A451,HOP!A:C,3,0)</f>
        <v>4122282</v>
      </c>
      <c r="G451" s="4">
        <f t="shared" ref="G451:G514" si="14">D451-E451</f>
        <v>0</v>
      </c>
      <c r="H451" s="4" t="str">
        <f t="shared" ref="H451:H514" si="15">$H$1&amp;F451</f>
        <v>，4122282</v>
      </c>
      <c r="I451" s="4" t="str">
        <f>VLOOKUP(A451,HOP!A:U,21,0)</f>
        <v>直连</v>
      </c>
    </row>
    <row r="452" s="4" customFormat="1" hidden="1" spans="1:9">
      <c r="A452" s="5">
        <v>999228088784496</v>
      </c>
      <c r="B452" s="6">
        <v>45224</v>
      </c>
      <c r="C452" s="6">
        <v>45226</v>
      </c>
      <c r="D452" s="4">
        <v>406.3</v>
      </c>
      <c r="E452" s="4" t="str">
        <f>VLOOKUP(A452,HOP!A:L,12,0)</f>
        <v>406.30</v>
      </c>
      <c r="F452" s="4" t="str">
        <f>VLOOKUP(A452,HOP!A:C,3,0)</f>
        <v>4122337</v>
      </c>
      <c r="G452" s="4">
        <f t="shared" si="14"/>
        <v>0</v>
      </c>
      <c r="H452" s="4" t="str">
        <f t="shared" si="15"/>
        <v>，4122337</v>
      </c>
      <c r="I452" s="4" t="str">
        <f>VLOOKUP(A452,HOP!A:U,21,0)</f>
        <v>直连</v>
      </c>
    </row>
    <row r="453" s="4" customFormat="1" hidden="1" spans="1:9">
      <c r="A453" s="5">
        <v>999228089151650</v>
      </c>
      <c r="B453" s="6">
        <v>45225</v>
      </c>
      <c r="C453" s="6">
        <v>45226</v>
      </c>
      <c r="D453" s="4">
        <v>238.03</v>
      </c>
      <c r="E453" s="4" t="str">
        <f>VLOOKUP(A453,HOP!A:L,12,0)</f>
        <v>238.03</v>
      </c>
      <c r="F453" s="4" t="str">
        <f>VLOOKUP(A453,HOP!A:C,3,0)</f>
        <v>4122397</v>
      </c>
      <c r="G453" s="4">
        <f t="shared" si="14"/>
        <v>0</v>
      </c>
      <c r="H453" s="4" t="str">
        <f t="shared" si="15"/>
        <v>，4122397</v>
      </c>
      <c r="I453" s="4" t="str">
        <f>VLOOKUP(A453,HOP!A:U,21,0)</f>
        <v>直连</v>
      </c>
    </row>
    <row r="454" s="4" customFormat="1" hidden="1" spans="1:9">
      <c r="A454" s="5">
        <v>999228090055711</v>
      </c>
      <c r="B454" s="6">
        <v>45224</v>
      </c>
      <c r="C454" s="6">
        <v>45226</v>
      </c>
      <c r="D454" s="4">
        <v>747.29</v>
      </c>
      <c r="E454" s="4" t="str">
        <f>VLOOKUP(A454,HOP!A:L,12,0)</f>
        <v>747.29</v>
      </c>
      <c r="F454" s="4" t="str">
        <f>VLOOKUP(A454,HOP!A:C,3,0)</f>
        <v>4122759</v>
      </c>
      <c r="G454" s="4">
        <f t="shared" si="14"/>
        <v>0</v>
      </c>
      <c r="H454" s="4" t="str">
        <f t="shared" si="15"/>
        <v>，4122759</v>
      </c>
      <c r="I454" s="4" t="str">
        <f>VLOOKUP(A454,HOP!A:U,21,0)</f>
        <v>直连</v>
      </c>
    </row>
    <row r="455" s="4" customFormat="1" hidden="1" spans="1:9">
      <c r="A455" s="5">
        <v>999228090112750</v>
      </c>
      <c r="B455" s="6">
        <v>45225</v>
      </c>
      <c r="C455" s="6">
        <v>45226</v>
      </c>
      <c r="D455" s="4">
        <v>378.12</v>
      </c>
      <c r="E455" s="4" t="str">
        <f>VLOOKUP(A455,HOP!A:L,12,0)</f>
        <v>378.12</v>
      </c>
      <c r="F455" s="4" t="str">
        <f>VLOOKUP(A455,HOP!A:C,3,0)</f>
        <v>4122778</v>
      </c>
      <c r="G455" s="4">
        <f t="shared" si="14"/>
        <v>0</v>
      </c>
      <c r="H455" s="4" t="str">
        <f t="shared" si="15"/>
        <v>，4122778</v>
      </c>
      <c r="I455" s="4" t="str">
        <f>VLOOKUP(A455,HOP!A:U,21,0)</f>
        <v>直采</v>
      </c>
    </row>
    <row r="456" s="4" customFormat="1" hidden="1" spans="1:9">
      <c r="A456" s="5">
        <v>999228093504496</v>
      </c>
      <c r="B456" s="6">
        <v>45224</v>
      </c>
      <c r="C456" s="6">
        <v>45226</v>
      </c>
      <c r="D456" s="4">
        <v>2385.96</v>
      </c>
      <c r="E456" s="4" t="str">
        <f>VLOOKUP(A456,HOP!A:L,12,0)</f>
        <v>2385.96</v>
      </c>
      <c r="F456" s="4" t="str">
        <f>VLOOKUP(A456,HOP!A:C,3,0)</f>
        <v>4124056</v>
      </c>
      <c r="G456" s="4">
        <f t="shared" si="14"/>
        <v>0</v>
      </c>
      <c r="H456" s="4" t="str">
        <f t="shared" si="15"/>
        <v>，4124056</v>
      </c>
      <c r="I456" s="4" t="str">
        <f>VLOOKUP(A456,HOP!A:U,21,0)</f>
        <v>直连</v>
      </c>
    </row>
    <row r="457" s="4" customFormat="1" hidden="1" spans="1:9">
      <c r="A457" s="5">
        <v>999228094611928</v>
      </c>
      <c r="B457" s="6">
        <v>45225</v>
      </c>
      <c r="C457" s="6">
        <v>45226</v>
      </c>
      <c r="D457" s="4">
        <v>142.02</v>
      </c>
      <c r="E457" s="4" t="str">
        <f>VLOOKUP(A457,HOP!A:L,12,0)</f>
        <v>142.02</v>
      </c>
      <c r="F457" s="4" t="str">
        <f>VLOOKUP(A457,HOP!A:C,3,0)</f>
        <v>4124500</v>
      </c>
      <c r="G457" s="4">
        <f t="shared" si="14"/>
        <v>0</v>
      </c>
      <c r="H457" s="4" t="str">
        <f t="shared" si="15"/>
        <v>，4124500</v>
      </c>
      <c r="I457" s="4" t="str">
        <f>VLOOKUP(A457,HOP!A:U,21,0)</f>
        <v>直连</v>
      </c>
    </row>
    <row r="458" s="4" customFormat="1" hidden="1" spans="1:9">
      <c r="A458" s="5">
        <v>999228096604402</v>
      </c>
      <c r="B458" s="6">
        <v>45225</v>
      </c>
      <c r="C458" s="6">
        <v>45226</v>
      </c>
      <c r="D458" s="4">
        <v>1132.01</v>
      </c>
      <c r="E458" s="4" t="str">
        <f>VLOOKUP(A458,HOP!A:L,12,0)</f>
        <v>1132.01</v>
      </c>
      <c r="F458" s="4" t="str">
        <f>VLOOKUP(A458,HOP!A:C,3,0)</f>
        <v>4125292</v>
      </c>
      <c r="G458" s="4">
        <f t="shared" si="14"/>
        <v>0</v>
      </c>
      <c r="H458" s="4" t="str">
        <f t="shared" si="15"/>
        <v>，4125292</v>
      </c>
      <c r="I458" s="4" t="str">
        <f>VLOOKUP(A458,HOP!A:U,21,0)</f>
        <v>直连</v>
      </c>
    </row>
    <row r="459" s="4" customFormat="1" hidden="1" spans="1:9">
      <c r="A459" s="5">
        <v>999228096712338</v>
      </c>
      <c r="B459" s="6">
        <v>45224</v>
      </c>
      <c r="C459" s="6">
        <v>45226</v>
      </c>
      <c r="D459" s="4">
        <v>845.82</v>
      </c>
      <c r="E459" s="4" t="str">
        <f>VLOOKUP(A459,HOP!A:L,12,0)</f>
        <v>845.82</v>
      </c>
      <c r="F459" s="4" t="str">
        <f>VLOOKUP(A459,HOP!A:C,3,0)</f>
        <v>4125312</v>
      </c>
      <c r="G459" s="4">
        <f t="shared" si="14"/>
        <v>0</v>
      </c>
      <c r="H459" s="4" t="str">
        <f t="shared" si="15"/>
        <v>，4125312</v>
      </c>
      <c r="I459" s="4" t="str">
        <f>VLOOKUP(A459,HOP!A:U,21,0)</f>
        <v>直连</v>
      </c>
    </row>
    <row r="460" s="4" customFormat="1" hidden="1" spans="1:9">
      <c r="A460" s="5">
        <v>999228098615813</v>
      </c>
      <c r="B460" s="6">
        <v>45224</v>
      </c>
      <c r="C460" s="6">
        <v>45226</v>
      </c>
      <c r="D460" s="4">
        <v>3406.1</v>
      </c>
      <c r="E460" s="4" t="str">
        <f>VLOOKUP(A460,HOP!A:L,12,0)</f>
        <v>3406.10</v>
      </c>
      <c r="F460" s="4" t="str">
        <f>VLOOKUP(A460,HOP!A:C,3,0)</f>
        <v>4126100</v>
      </c>
      <c r="G460" s="4">
        <f t="shared" si="14"/>
        <v>0</v>
      </c>
      <c r="H460" s="4" t="str">
        <f t="shared" si="15"/>
        <v>，4126100</v>
      </c>
      <c r="I460" s="4" t="str">
        <f>VLOOKUP(A460,HOP!A:U,21,0)</f>
        <v>直连</v>
      </c>
    </row>
    <row r="461" s="4" customFormat="1" hidden="1" spans="1:9">
      <c r="A461" s="5">
        <v>999228099090825</v>
      </c>
      <c r="B461" s="6">
        <v>45224</v>
      </c>
      <c r="C461" s="6">
        <v>45226</v>
      </c>
      <c r="D461" s="4">
        <v>530.09</v>
      </c>
      <c r="E461" s="4" t="str">
        <f>VLOOKUP(A461,HOP!A:L,12,0)</f>
        <v>530.09</v>
      </c>
      <c r="F461" s="4" t="str">
        <f>VLOOKUP(A461,HOP!A:C,3,0)</f>
        <v>4126232</v>
      </c>
      <c r="G461" s="4">
        <f t="shared" si="14"/>
        <v>0</v>
      </c>
      <c r="H461" s="4" t="str">
        <f t="shared" si="15"/>
        <v>，4126232</v>
      </c>
      <c r="I461" s="4" t="str">
        <f>VLOOKUP(A461,HOP!A:U,21,0)</f>
        <v>直连</v>
      </c>
    </row>
    <row r="462" s="4" customFormat="1" hidden="1" spans="1:9">
      <c r="A462" s="5">
        <v>999228099398989</v>
      </c>
      <c r="B462" s="6">
        <v>45225</v>
      </c>
      <c r="C462" s="6">
        <v>45226</v>
      </c>
      <c r="D462" s="4">
        <v>140.24</v>
      </c>
      <c r="E462" s="4" t="str">
        <f>VLOOKUP(A462,HOP!A:L,12,0)</f>
        <v>140.24</v>
      </c>
      <c r="F462" s="4" t="str">
        <f>VLOOKUP(A462,HOP!A:C,3,0)</f>
        <v>4126324</v>
      </c>
      <c r="G462" s="4">
        <f t="shared" si="14"/>
        <v>0</v>
      </c>
      <c r="H462" s="4" t="str">
        <f t="shared" si="15"/>
        <v>，4126324</v>
      </c>
      <c r="I462" s="4" t="str">
        <f>VLOOKUP(A462,HOP!A:U,21,0)</f>
        <v>直连</v>
      </c>
    </row>
    <row r="463" s="4" customFormat="1" hidden="1" spans="1:9">
      <c r="A463" s="5">
        <v>999228100203135</v>
      </c>
      <c r="B463" s="6">
        <v>45225</v>
      </c>
      <c r="C463" s="6">
        <v>45226</v>
      </c>
      <c r="D463" s="4">
        <v>190.59</v>
      </c>
      <c r="E463" s="4" t="str">
        <f>VLOOKUP(A463,HOP!A:L,12,0)</f>
        <v>190.59</v>
      </c>
      <c r="F463" s="4" t="str">
        <f>VLOOKUP(A463,HOP!A:C,3,0)</f>
        <v>4126653</v>
      </c>
      <c r="G463" s="4">
        <f t="shared" si="14"/>
        <v>0</v>
      </c>
      <c r="H463" s="4" t="str">
        <f t="shared" si="15"/>
        <v>，4126653</v>
      </c>
      <c r="I463" s="4" t="str">
        <f>VLOOKUP(A463,HOP!A:U,21,0)</f>
        <v>直连</v>
      </c>
    </row>
    <row r="464" s="4" customFormat="1" hidden="1" spans="1:9">
      <c r="A464" s="5">
        <v>999228101344758</v>
      </c>
      <c r="B464" s="6">
        <v>45225</v>
      </c>
      <c r="C464" s="6">
        <v>45226</v>
      </c>
      <c r="D464" s="4">
        <v>241.99</v>
      </c>
      <c r="E464" s="4" t="str">
        <f>VLOOKUP(A464,HOP!A:L,12,0)</f>
        <v>241.99</v>
      </c>
      <c r="F464" s="4" t="str">
        <f>VLOOKUP(A464,HOP!A:C,3,0)</f>
        <v>4127202</v>
      </c>
      <c r="G464" s="4">
        <f t="shared" si="14"/>
        <v>0</v>
      </c>
      <c r="H464" s="4" t="str">
        <f t="shared" si="15"/>
        <v>，4127202</v>
      </c>
      <c r="I464" s="4" t="str">
        <f>VLOOKUP(A464,HOP!A:U,21,0)</f>
        <v>直连</v>
      </c>
    </row>
    <row r="465" s="4" customFormat="1" hidden="1" spans="1:9">
      <c r="A465" s="5">
        <v>999228108919800</v>
      </c>
      <c r="B465" s="6">
        <v>45225</v>
      </c>
      <c r="C465" s="6">
        <v>45226</v>
      </c>
      <c r="D465" s="4">
        <v>201.87</v>
      </c>
      <c r="E465" s="4" t="str">
        <f>VLOOKUP(A465,HOP!A:L,12,0)</f>
        <v>201.87</v>
      </c>
      <c r="F465" s="4" t="str">
        <f>VLOOKUP(A465,HOP!A:C,3,0)</f>
        <v>4127814</v>
      </c>
      <c r="G465" s="4">
        <f t="shared" si="14"/>
        <v>0</v>
      </c>
      <c r="H465" s="4" t="str">
        <f t="shared" si="15"/>
        <v>，4127814</v>
      </c>
      <c r="I465" s="4" t="str">
        <f>VLOOKUP(A465,HOP!A:U,21,0)</f>
        <v>直连</v>
      </c>
    </row>
    <row r="466" s="4" customFormat="1" hidden="1" spans="1:9">
      <c r="A466" s="5">
        <v>999228113666890</v>
      </c>
      <c r="B466" s="6">
        <v>45225</v>
      </c>
      <c r="C466" s="6">
        <v>45226</v>
      </c>
      <c r="D466" s="4">
        <v>1267.71</v>
      </c>
      <c r="E466" s="4" t="str">
        <f>VLOOKUP(A466,HOP!A:L,12,0)</f>
        <v>1267.71</v>
      </c>
      <c r="F466" s="4" t="str">
        <f>VLOOKUP(A466,HOP!A:C,3,0)</f>
        <v>4129138</v>
      </c>
      <c r="G466" s="4">
        <f t="shared" si="14"/>
        <v>0</v>
      </c>
      <c r="H466" s="4" t="str">
        <f t="shared" si="15"/>
        <v>，4129138</v>
      </c>
      <c r="I466" s="4" t="str">
        <f>VLOOKUP(A466,HOP!A:U,21,0)</f>
        <v>直连</v>
      </c>
    </row>
    <row r="467" s="4" customFormat="1" hidden="1" spans="1:9">
      <c r="A467" s="5">
        <v>999228113813008</v>
      </c>
      <c r="B467" s="6">
        <v>45225</v>
      </c>
      <c r="C467" s="6">
        <v>45226</v>
      </c>
      <c r="D467" s="4">
        <v>330.9</v>
      </c>
      <c r="E467" s="4" t="str">
        <f>VLOOKUP(A467,HOP!A:L,12,0)</f>
        <v>330.90</v>
      </c>
      <c r="F467" s="4" t="str">
        <f>VLOOKUP(A467,HOP!A:C,3,0)</f>
        <v>4129176</v>
      </c>
      <c r="G467" s="4">
        <f t="shared" si="14"/>
        <v>0</v>
      </c>
      <c r="H467" s="4" t="str">
        <f t="shared" si="15"/>
        <v>，4129176</v>
      </c>
      <c r="I467" s="4" t="str">
        <f>VLOOKUP(A467,HOP!A:U,21,0)</f>
        <v>直连</v>
      </c>
    </row>
    <row r="468" s="4" customFormat="1" hidden="1" spans="1:9">
      <c r="A468" s="5">
        <v>999228113938982</v>
      </c>
      <c r="B468" s="6">
        <v>45225</v>
      </c>
      <c r="C468" s="6">
        <v>45226</v>
      </c>
      <c r="D468" s="4">
        <v>184.84</v>
      </c>
      <c r="E468" s="4" t="str">
        <f>VLOOKUP(A468,HOP!A:L,12,0)</f>
        <v>184.84</v>
      </c>
      <c r="F468" s="4" t="str">
        <f>VLOOKUP(A468,HOP!A:C,3,0)</f>
        <v>4129216</v>
      </c>
      <c r="G468" s="4">
        <f t="shared" si="14"/>
        <v>0</v>
      </c>
      <c r="H468" s="4" t="str">
        <f t="shared" si="15"/>
        <v>，4129216</v>
      </c>
      <c r="I468" s="4" t="str">
        <f>VLOOKUP(A468,HOP!A:U,21,0)</f>
        <v>直连</v>
      </c>
    </row>
    <row r="469" s="4" customFormat="1" hidden="1" spans="1:9">
      <c r="A469" s="5">
        <v>999228114015770</v>
      </c>
      <c r="B469" s="6">
        <v>45225</v>
      </c>
      <c r="C469" s="6">
        <v>45226</v>
      </c>
      <c r="D469" s="4">
        <v>805.6</v>
      </c>
      <c r="E469" s="4" t="str">
        <f>VLOOKUP(A469,HOP!A:L,12,0)</f>
        <v>805.60</v>
      </c>
      <c r="F469" s="4" t="str">
        <f>VLOOKUP(A469,HOP!A:C,3,0)</f>
        <v>4129231</v>
      </c>
      <c r="G469" s="4">
        <f t="shared" si="14"/>
        <v>0</v>
      </c>
      <c r="H469" s="4" t="str">
        <f t="shared" si="15"/>
        <v>，4129231</v>
      </c>
      <c r="I469" s="4" t="str">
        <f>VLOOKUP(A469,HOP!A:U,21,0)</f>
        <v>直连</v>
      </c>
    </row>
    <row r="470" s="4" customFormat="1" hidden="1" spans="1:9">
      <c r="A470" s="5">
        <v>999228115114129</v>
      </c>
      <c r="B470" s="6">
        <v>45225</v>
      </c>
      <c r="C470" s="6">
        <v>45226</v>
      </c>
      <c r="D470" s="4">
        <v>581.23</v>
      </c>
      <c r="E470" s="4" t="str">
        <f>VLOOKUP(A470,HOP!A:L,12,0)</f>
        <v>581.23</v>
      </c>
      <c r="F470" s="4" t="str">
        <f>VLOOKUP(A470,HOP!A:C,3,0)</f>
        <v>4129608</v>
      </c>
      <c r="G470" s="4">
        <f t="shared" si="14"/>
        <v>0</v>
      </c>
      <c r="H470" s="4" t="str">
        <f t="shared" si="15"/>
        <v>，4129608</v>
      </c>
      <c r="I470" s="4" t="str">
        <f>VLOOKUP(A470,HOP!A:U,21,0)</f>
        <v>直连</v>
      </c>
    </row>
    <row r="471" s="4" customFormat="1" hidden="1" spans="1:9">
      <c r="A471" s="5">
        <v>999228115620802</v>
      </c>
      <c r="B471" s="6">
        <v>45225</v>
      </c>
      <c r="C471" s="6">
        <v>45226</v>
      </c>
      <c r="D471" s="4">
        <v>148.42</v>
      </c>
      <c r="E471" s="4" t="str">
        <f>VLOOKUP(A471,HOP!A:L,12,0)</f>
        <v>148.42</v>
      </c>
      <c r="F471" s="4" t="str">
        <f>VLOOKUP(A471,HOP!A:C,3,0)</f>
        <v>4129845</v>
      </c>
      <c r="G471" s="4">
        <f t="shared" si="14"/>
        <v>0</v>
      </c>
      <c r="H471" s="4" t="str">
        <f t="shared" si="15"/>
        <v>，4129845</v>
      </c>
      <c r="I471" s="4" t="str">
        <f>VLOOKUP(A471,HOP!A:U,21,0)</f>
        <v>直连</v>
      </c>
    </row>
    <row r="472" s="4" customFormat="1" hidden="1" spans="1:9">
      <c r="A472" s="5">
        <v>999228116175138</v>
      </c>
      <c r="B472" s="6">
        <v>45225</v>
      </c>
      <c r="C472" s="6">
        <v>45226</v>
      </c>
      <c r="D472" s="4">
        <v>1665.52</v>
      </c>
      <c r="E472" s="4" t="str">
        <f>VLOOKUP(A472,HOP!A:L,12,0)</f>
        <v>1665.52</v>
      </c>
      <c r="F472" s="4" t="str">
        <f>VLOOKUP(A472,HOP!A:C,3,0)</f>
        <v>4129951</v>
      </c>
      <c r="G472" s="4">
        <f t="shared" si="14"/>
        <v>0</v>
      </c>
      <c r="H472" s="4" t="str">
        <f t="shared" si="15"/>
        <v>，4129951</v>
      </c>
      <c r="I472" s="4" t="str">
        <f>VLOOKUP(A472,HOP!A:U,21,0)</f>
        <v>直连</v>
      </c>
    </row>
    <row r="473" s="4" customFormat="1" hidden="1" spans="1:9">
      <c r="A473" s="5">
        <v>999228116035385</v>
      </c>
      <c r="B473" s="6">
        <v>45224</v>
      </c>
      <c r="C473" s="6">
        <v>45226</v>
      </c>
      <c r="D473" s="4">
        <v>9139</v>
      </c>
      <c r="E473" s="4" t="str">
        <f>VLOOKUP(A473,HOP!A:L,12,0)</f>
        <v>9139.00</v>
      </c>
      <c r="F473" s="4" t="str">
        <f>VLOOKUP(A473,HOP!A:C,3,0)</f>
        <v>4129926</v>
      </c>
      <c r="G473" s="4">
        <f t="shared" si="14"/>
        <v>0</v>
      </c>
      <c r="H473" s="4" t="str">
        <f t="shared" si="15"/>
        <v>，4129926</v>
      </c>
      <c r="I473" s="4" t="str">
        <f>VLOOKUP(A473,HOP!A:U,21,0)</f>
        <v>直连</v>
      </c>
    </row>
    <row r="474" s="4" customFormat="1" hidden="1" spans="1:9">
      <c r="A474" s="5">
        <v>999228116375962</v>
      </c>
      <c r="B474" s="6">
        <v>45224</v>
      </c>
      <c r="C474" s="6">
        <v>45226</v>
      </c>
      <c r="D474" s="4">
        <v>0</v>
      </c>
      <c r="E474" s="4" t="e">
        <f>VLOOKUP(A474,HOP!A:L,12,0)</f>
        <v>#N/A</v>
      </c>
      <c r="F474" s="4" t="e">
        <f>VLOOKUP(A474,HOP!A:C,3,0)</f>
        <v>#N/A</v>
      </c>
      <c r="G474" s="4" t="e">
        <f t="shared" si="14"/>
        <v>#N/A</v>
      </c>
      <c r="H474" s="4" t="e">
        <f t="shared" si="15"/>
        <v>#N/A</v>
      </c>
      <c r="I474" s="4" t="e">
        <f>VLOOKUP(A474,HOP!A:U,21,0)</f>
        <v>#N/A</v>
      </c>
    </row>
    <row r="475" s="4" customFormat="1" hidden="1" spans="1:9">
      <c r="A475" s="5">
        <v>999228116906398</v>
      </c>
      <c r="B475" s="6">
        <v>45224</v>
      </c>
      <c r="C475" s="6">
        <v>45226</v>
      </c>
      <c r="D475" s="4">
        <v>2310.96</v>
      </c>
      <c r="E475" s="4" t="str">
        <f>VLOOKUP(A475,HOP!A:L,12,0)</f>
        <v>2310.96</v>
      </c>
      <c r="F475" s="4" t="str">
        <f>VLOOKUP(A475,HOP!A:C,3,0)</f>
        <v>4130285</v>
      </c>
      <c r="G475" s="4">
        <f t="shared" si="14"/>
        <v>0</v>
      </c>
      <c r="H475" s="4" t="str">
        <f t="shared" si="15"/>
        <v>，4130285</v>
      </c>
      <c r="I475" s="4" t="str">
        <f>VLOOKUP(A475,HOP!A:U,21,0)</f>
        <v>直连</v>
      </c>
    </row>
    <row r="476" s="4" customFormat="1" hidden="1" spans="1:9">
      <c r="A476" s="5">
        <v>999228117203562</v>
      </c>
      <c r="B476" s="6">
        <v>45225</v>
      </c>
      <c r="C476" s="6">
        <v>45226</v>
      </c>
      <c r="D476" s="4">
        <v>383.07</v>
      </c>
      <c r="E476" s="4" t="str">
        <f>VLOOKUP(A476,HOP!A:L,12,0)</f>
        <v>383.07</v>
      </c>
      <c r="F476" s="4" t="str">
        <f>VLOOKUP(A476,HOP!A:C,3,0)</f>
        <v>4130341</v>
      </c>
      <c r="G476" s="4">
        <f t="shared" si="14"/>
        <v>0</v>
      </c>
      <c r="H476" s="4" t="str">
        <f t="shared" si="15"/>
        <v>，4130341</v>
      </c>
      <c r="I476" s="4" t="str">
        <f>VLOOKUP(A476,HOP!A:U,21,0)</f>
        <v>直连</v>
      </c>
    </row>
    <row r="477" s="4" customFormat="1" hidden="1" spans="1:9">
      <c r="A477" s="5">
        <v>999228117542513</v>
      </c>
      <c r="B477" s="6">
        <v>45224</v>
      </c>
      <c r="C477" s="6">
        <v>45226</v>
      </c>
      <c r="D477" s="4">
        <v>263.12</v>
      </c>
      <c r="E477" s="4" t="str">
        <f>VLOOKUP(A477,HOP!A:L,12,0)</f>
        <v>263.12</v>
      </c>
      <c r="F477" s="4" t="str">
        <f>VLOOKUP(A477,HOP!A:C,3,0)</f>
        <v>4130474</v>
      </c>
      <c r="G477" s="4">
        <f t="shared" si="14"/>
        <v>0</v>
      </c>
      <c r="H477" s="4" t="str">
        <f t="shared" si="15"/>
        <v>，4130474</v>
      </c>
      <c r="I477" s="4" t="str">
        <f>VLOOKUP(A477,HOP!A:U,21,0)</f>
        <v>直连</v>
      </c>
    </row>
    <row r="478" s="4" customFormat="1" hidden="1" spans="1:9">
      <c r="A478" s="5">
        <v>28117681292</v>
      </c>
      <c r="B478" s="6">
        <v>45225</v>
      </c>
      <c r="C478" s="6">
        <v>45226</v>
      </c>
      <c r="D478" s="4">
        <v>1452.06</v>
      </c>
      <c r="E478" s="4" t="str">
        <f>VLOOKUP(A478,HOP!A:L,12,0)</f>
        <v>1452.06</v>
      </c>
      <c r="F478" s="4" t="str">
        <f>VLOOKUP(A478,HOP!A:C,3,0)</f>
        <v>4130498</v>
      </c>
      <c r="G478" s="4">
        <f t="shared" si="14"/>
        <v>0</v>
      </c>
      <c r="H478" s="4" t="str">
        <f t="shared" si="15"/>
        <v>，4130498</v>
      </c>
      <c r="I478" s="4" t="str">
        <f>VLOOKUP(A478,HOP!A:U,21,0)</f>
        <v>直采</v>
      </c>
    </row>
    <row r="479" s="4" customFormat="1" hidden="1" spans="1:9">
      <c r="A479" s="5">
        <v>999228117994649</v>
      </c>
      <c r="B479" s="6">
        <v>45224</v>
      </c>
      <c r="C479" s="6">
        <v>45226</v>
      </c>
      <c r="D479" s="4">
        <v>578.68</v>
      </c>
      <c r="E479" s="4" t="str">
        <f>VLOOKUP(A479,HOP!A:L,12,0)</f>
        <v>578.68</v>
      </c>
      <c r="F479" s="4" t="str">
        <f>VLOOKUP(A479,HOP!A:C,3,0)</f>
        <v>4130563</v>
      </c>
      <c r="G479" s="4">
        <f t="shared" si="14"/>
        <v>0</v>
      </c>
      <c r="H479" s="4" t="str">
        <f t="shared" si="15"/>
        <v>，4130563</v>
      </c>
      <c r="I479" s="4" t="str">
        <f>VLOOKUP(A479,HOP!A:U,21,0)</f>
        <v>直连</v>
      </c>
    </row>
    <row r="480" s="4" customFormat="1" hidden="1" spans="1:9">
      <c r="A480" s="5">
        <v>999228118326184</v>
      </c>
      <c r="B480" s="6">
        <v>45224</v>
      </c>
      <c r="C480" s="6">
        <v>45226</v>
      </c>
      <c r="D480" s="4">
        <v>2086.36</v>
      </c>
      <c r="E480" s="4" t="str">
        <f>VLOOKUP(A480,HOP!A:L,12,0)</f>
        <v>2086.36</v>
      </c>
      <c r="F480" s="4" t="str">
        <f>VLOOKUP(A480,HOP!A:C,3,0)</f>
        <v>4130831</v>
      </c>
      <c r="G480" s="4">
        <f t="shared" si="14"/>
        <v>0</v>
      </c>
      <c r="H480" s="4" t="str">
        <f t="shared" si="15"/>
        <v>，4130831</v>
      </c>
      <c r="I480" s="4" t="str">
        <f>VLOOKUP(A480,HOP!A:U,21,0)</f>
        <v>直连</v>
      </c>
    </row>
    <row r="481" s="4" customFormat="1" hidden="1" spans="1:9">
      <c r="A481" s="5">
        <v>999228118453297</v>
      </c>
      <c r="B481" s="6">
        <v>45225</v>
      </c>
      <c r="C481" s="6">
        <v>45226</v>
      </c>
      <c r="D481" s="4">
        <v>265.18</v>
      </c>
      <c r="E481" s="4" t="str">
        <f>VLOOKUP(A481,HOP!A:L,12,0)</f>
        <v>265.18</v>
      </c>
      <c r="F481" s="4" t="str">
        <f>VLOOKUP(A481,HOP!A:C,3,0)</f>
        <v>4130866</v>
      </c>
      <c r="G481" s="4">
        <f t="shared" si="14"/>
        <v>0</v>
      </c>
      <c r="H481" s="4" t="str">
        <f t="shared" si="15"/>
        <v>，4130866</v>
      </c>
      <c r="I481" s="4" t="str">
        <f>VLOOKUP(A481,HOP!A:U,21,0)</f>
        <v>直连</v>
      </c>
    </row>
    <row r="482" s="4" customFormat="1" hidden="1" spans="1:9">
      <c r="A482" s="5">
        <v>999228118359229</v>
      </c>
      <c r="B482" s="6">
        <v>45225</v>
      </c>
      <c r="C482" s="6">
        <v>45226</v>
      </c>
      <c r="D482" s="4">
        <v>556.1</v>
      </c>
      <c r="E482" s="4" t="str">
        <f>VLOOKUP(A482,HOP!A:L,12,0)</f>
        <v>556.10</v>
      </c>
      <c r="F482" s="4" t="str">
        <f>VLOOKUP(A482,HOP!A:C,3,0)</f>
        <v>4130839</v>
      </c>
      <c r="G482" s="4">
        <f t="shared" si="14"/>
        <v>0</v>
      </c>
      <c r="H482" s="4" t="str">
        <f t="shared" si="15"/>
        <v>，4130839</v>
      </c>
      <c r="I482" s="4" t="str">
        <f>VLOOKUP(A482,HOP!A:U,21,0)</f>
        <v>直连</v>
      </c>
    </row>
    <row r="483" s="4" customFormat="1" hidden="1" spans="1:9">
      <c r="A483" s="5">
        <v>999228118898265</v>
      </c>
      <c r="B483" s="6">
        <v>45225</v>
      </c>
      <c r="C483" s="6">
        <v>45226</v>
      </c>
      <c r="D483" s="4">
        <v>1101.05</v>
      </c>
      <c r="E483" s="4" t="str">
        <f>VLOOKUP(A483,HOP!A:L,12,0)</f>
        <v>1101.05</v>
      </c>
      <c r="F483" s="4" t="str">
        <f>VLOOKUP(A483,HOP!A:C,3,0)</f>
        <v>4130998</v>
      </c>
      <c r="G483" s="4">
        <f t="shared" si="14"/>
        <v>0</v>
      </c>
      <c r="H483" s="4" t="str">
        <f t="shared" si="15"/>
        <v>，4130998</v>
      </c>
      <c r="I483" s="4" t="str">
        <f>VLOOKUP(A483,HOP!A:U,21,0)</f>
        <v>直连</v>
      </c>
    </row>
    <row r="484" s="4" customFormat="1" hidden="1" spans="1:9">
      <c r="A484" s="5">
        <v>999228119289680</v>
      </c>
      <c r="B484" s="6">
        <v>45225</v>
      </c>
      <c r="C484" s="6">
        <v>45226</v>
      </c>
      <c r="D484" s="4">
        <v>604.31</v>
      </c>
      <c r="E484" s="4" t="str">
        <f>VLOOKUP(A484,HOP!A:L,12,0)</f>
        <v>604.31</v>
      </c>
      <c r="F484" s="4" t="str">
        <f>VLOOKUP(A484,HOP!A:C,3,0)</f>
        <v>4131307</v>
      </c>
      <c r="G484" s="4">
        <f t="shared" si="14"/>
        <v>0</v>
      </c>
      <c r="H484" s="4" t="str">
        <f t="shared" si="15"/>
        <v>，4131307</v>
      </c>
      <c r="I484" s="4" t="str">
        <f>VLOOKUP(A484,HOP!A:U,21,0)</f>
        <v>直采</v>
      </c>
    </row>
    <row r="485" s="4" customFormat="1" hidden="1" spans="1:9">
      <c r="A485" s="5">
        <v>999228120902659</v>
      </c>
      <c r="B485" s="6">
        <v>45225</v>
      </c>
      <c r="C485" s="6">
        <v>45226</v>
      </c>
      <c r="D485" s="4">
        <v>405.78</v>
      </c>
      <c r="E485" s="4" t="str">
        <f>VLOOKUP(A485,HOP!A:L,12,0)</f>
        <v>405.78</v>
      </c>
      <c r="F485" s="4" t="str">
        <f>VLOOKUP(A485,HOP!A:C,3,0)</f>
        <v>4131922</v>
      </c>
      <c r="G485" s="4">
        <f t="shared" si="14"/>
        <v>0</v>
      </c>
      <c r="H485" s="4" t="str">
        <f t="shared" si="15"/>
        <v>，4131922</v>
      </c>
      <c r="I485" s="4" t="str">
        <f>VLOOKUP(A485,HOP!A:U,21,0)</f>
        <v>直连</v>
      </c>
    </row>
    <row r="486" s="4" customFormat="1" spans="1:9">
      <c r="A486" s="5">
        <v>999228121018615</v>
      </c>
      <c r="B486" s="6">
        <v>45225</v>
      </c>
      <c r="C486" s="6">
        <v>45226</v>
      </c>
      <c r="D486" s="4">
        <v>978.81</v>
      </c>
      <c r="E486" s="4" t="str">
        <f>VLOOKUP(A486,HOP!A:L,12,0)</f>
        <v>978.82</v>
      </c>
      <c r="F486" s="4" t="str">
        <f>VLOOKUP(A486,HOP!A:C,3,0)</f>
        <v>4131955</v>
      </c>
      <c r="G486" s="4">
        <f t="shared" si="14"/>
        <v>-0.0100000000001046</v>
      </c>
      <c r="H486" s="4" t="str">
        <f t="shared" si="15"/>
        <v>，4131955</v>
      </c>
      <c r="I486" s="4" t="str">
        <f>VLOOKUP(A486,HOP!A:U,21,0)</f>
        <v>直连</v>
      </c>
    </row>
    <row r="487" s="4" customFormat="1" hidden="1" spans="1:9">
      <c r="A487" s="5">
        <v>999228121183800</v>
      </c>
      <c r="B487" s="6">
        <v>45225</v>
      </c>
      <c r="C487" s="6">
        <v>45226</v>
      </c>
      <c r="D487" s="4">
        <v>417.93</v>
      </c>
      <c r="E487" s="4" t="str">
        <f>VLOOKUP(A487,HOP!A:L,12,0)</f>
        <v>417.93</v>
      </c>
      <c r="F487" s="4" t="str">
        <f>VLOOKUP(A487,HOP!A:C,3,0)</f>
        <v>4131997</v>
      </c>
      <c r="G487" s="4">
        <f t="shared" si="14"/>
        <v>0</v>
      </c>
      <c r="H487" s="4" t="str">
        <f t="shared" si="15"/>
        <v>，4131997</v>
      </c>
      <c r="I487" s="4" t="str">
        <f>VLOOKUP(A487,HOP!A:U,21,0)</f>
        <v>直连</v>
      </c>
    </row>
    <row r="488" s="4" customFormat="1" hidden="1" spans="1:9">
      <c r="A488" s="5">
        <v>999228121241908</v>
      </c>
      <c r="B488" s="6">
        <v>45225</v>
      </c>
      <c r="C488" s="6">
        <v>45226</v>
      </c>
      <c r="D488" s="4">
        <v>505.98</v>
      </c>
      <c r="E488" s="4" t="str">
        <f>VLOOKUP(A488,HOP!A:L,12,0)</f>
        <v>505.98</v>
      </c>
      <c r="F488" s="4" t="str">
        <f>VLOOKUP(A488,HOP!A:C,3,0)</f>
        <v>4132021</v>
      </c>
      <c r="G488" s="4">
        <f t="shared" si="14"/>
        <v>0</v>
      </c>
      <c r="H488" s="4" t="str">
        <f t="shared" si="15"/>
        <v>，4132021</v>
      </c>
      <c r="I488" s="4" t="str">
        <f>VLOOKUP(A488,HOP!A:U,21,0)</f>
        <v>直连</v>
      </c>
    </row>
    <row r="489" s="4" customFormat="1" hidden="1" spans="1:9">
      <c r="A489" s="5">
        <v>28121621644</v>
      </c>
      <c r="B489" s="6">
        <v>45225</v>
      </c>
      <c r="C489" s="6">
        <v>45226</v>
      </c>
      <c r="D489" s="4">
        <v>1054.65</v>
      </c>
      <c r="E489" s="4" t="str">
        <f>VLOOKUP(A489,HOP!A:L,12,0)</f>
        <v>1054.65</v>
      </c>
      <c r="F489" s="4" t="str">
        <f>VLOOKUP(A489,HOP!A:C,3,0)</f>
        <v>4132140</v>
      </c>
      <c r="G489" s="4">
        <f t="shared" si="14"/>
        <v>0</v>
      </c>
      <c r="H489" s="4" t="str">
        <f t="shared" si="15"/>
        <v>，4132140</v>
      </c>
      <c r="I489" s="4" t="str">
        <f>VLOOKUP(A489,HOP!A:U,21,0)</f>
        <v>直连</v>
      </c>
    </row>
    <row r="490" s="4" customFormat="1" hidden="1" spans="1:9">
      <c r="A490" s="5">
        <v>999228121719543</v>
      </c>
      <c r="B490" s="6">
        <v>45225</v>
      </c>
      <c r="C490" s="6">
        <v>45226</v>
      </c>
      <c r="D490" s="4">
        <v>195.23</v>
      </c>
      <c r="E490" s="4" t="str">
        <f>VLOOKUP(A490,HOP!A:L,12,0)</f>
        <v>195.23</v>
      </c>
      <c r="F490" s="4" t="str">
        <f>VLOOKUP(A490,HOP!A:C,3,0)</f>
        <v>4132165</v>
      </c>
      <c r="G490" s="4">
        <f t="shared" si="14"/>
        <v>0</v>
      </c>
      <c r="H490" s="4" t="str">
        <f t="shared" si="15"/>
        <v>，4132165</v>
      </c>
      <c r="I490" s="4" t="str">
        <f>VLOOKUP(A490,HOP!A:U,21,0)</f>
        <v>直连</v>
      </c>
    </row>
    <row r="491" s="4" customFormat="1" spans="1:9">
      <c r="A491" s="5">
        <v>999228122034408</v>
      </c>
      <c r="B491" s="6">
        <v>45225</v>
      </c>
      <c r="C491" s="6">
        <v>45226</v>
      </c>
      <c r="D491" s="4">
        <v>606.82</v>
      </c>
      <c r="E491" s="4" t="str">
        <f>VLOOKUP(A491,HOP!A:L,12,0)</f>
        <v>607.21</v>
      </c>
      <c r="F491" s="4" t="str">
        <f>VLOOKUP(A491,HOP!A:C,3,0)</f>
        <v>4132436</v>
      </c>
      <c r="G491" s="4">
        <f t="shared" si="14"/>
        <v>-0.389999999999986</v>
      </c>
      <c r="H491" s="4" t="str">
        <f t="shared" si="15"/>
        <v>，4132436</v>
      </c>
      <c r="I491" s="4" t="str">
        <f>VLOOKUP(A491,HOP!A:U,21,0)</f>
        <v>直连</v>
      </c>
    </row>
    <row r="492" s="4" customFormat="1" hidden="1" spans="1:9">
      <c r="A492" s="5">
        <v>999228122088398</v>
      </c>
      <c r="B492" s="6">
        <v>45225</v>
      </c>
      <c r="C492" s="6">
        <v>45226</v>
      </c>
      <c r="D492" s="4">
        <v>371.24</v>
      </c>
      <c r="E492" s="4" t="str">
        <f>VLOOKUP(A492,HOP!A:L,12,0)</f>
        <v>371.24</v>
      </c>
      <c r="F492" s="4" t="str">
        <f>VLOOKUP(A492,HOP!A:C,3,0)</f>
        <v>4132452</v>
      </c>
      <c r="G492" s="4">
        <f t="shared" si="14"/>
        <v>0</v>
      </c>
      <c r="H492" s="4" t="str">
        <f t="shared" si="15"/>
        <v>，4132452</v>
      </c>
      <c r="I492" s="4" t="str">
        <f>VLOOKUP(A492,HOP!A:U,21,0)</f>
        <v>直连</v>
      </c>
    </row>
    <row r="493" s="4" customFormat="1" hidden="1" spans="1:9">
      <c r="A493" s="5">
        <v>999228122228133</v>
      </c>
      <c r="B493" s="6">
        <v>45225</v>
      </c>
      <c r="C493" s="6">
        <v>45226</v>
      </c>
      <c r="D493" s="4">
        <v>818.77</v>
      </c>
      <c r="E493" s="4" t="str">
        <f>VLOOKUP(A493,HOP!A:L,12,0)</f>
        <v>818.77</v>
      </c>
      <c r="F493" s="4" t="str">
        <f>VLOOKUP(A493,HOP!A:C,3,0)</f>
        <v>4132499</v>
      </c>
      <c r="G493" s="4">
        <f t="shared" si="14"/>
        <v>0</v>
      </c>
      <c r="H493" s="4" t="str">
        <f t="shared" si="15"/>
        <v>，4132499</v>
      </c>
      <c r="I493" s="4" t="str">
        <f>VLOOKUP(A493,HOP!A:U,21,0)</f>
        <v>直连</v>
      </c>
    </row>
    <row r="494" s="4" customFormat="1" hidden="1" spans="1:9">
      <c r="A494" s="5">
        <v>999228122450334</v>
      </c>
      <c r="B494" s="6">
        <v>45225</v>
      </c>
      <c r="C494" s="6">
        <v>45226</v>
      </c>
      <c r="D494" s="4">
        <v>225.91</v>
      </c>
      <c r="E494" s="4" t="str">
        <f>VLOOKUP(A494,HOP!A:L,12,0)</f>
        <v>225.91</v>
      </c>
      <c r="F494" s="4" t="str">
        <f>VLOOKUP(A494,HOP!A:C,3,0)</f>
        <v>4132596</v>
      </c>
      <c r="G494" s="4">
        <f t="shared" si="14"/>
        <v>0</v>
      </c>
      <c r="H494" s="4" t="str">
        <f t="shared" si="15"/>
        <v>，4132596</v>
      </c>
      <c r="I494" s="4" t="str">
        <f>VLOOKUP(A494,HOP!A:U,21,0)</f>
        <v>直连</v>
      </c>
    </row>
    <row r="495" s="4" customFormat="1" hidden="1" spans="1:9">
      <c r="A495" s="5">
        <v>999228122609101</v>
      </c>
      <c r="B495" s="6">
        <v>45225</v>
      </c>
      <c r="C495" s="6">
        <v>45226</v>
      </c>
      <c r="D495" s="4">
        <v>141.52</v>
      </c>
      <c r="E495" s="4" t="str">
        <f>VLOOKUP(A495,HOP!A:L,12,0)</f>
        <v>141.52</v>
      </c>
      <c r="F495" s="4" t="str">
        <f>VLOOKUP(A495,HOP!A:C,3,0)</f>
        <v>4132670</v>
      </c>
      <c r="G495" s="4">
        <f t="shared" si="14"/>
        <v>0</v>
      </c>
      <c r="H495" s="4" t="str">
        <f t="shared" si="15"/>
        <v>，4132670</v>
      </c>
      <c r="I495" s="4" t="str">
        <f>VLOOKUP(A495,HOP!A:U,21,0)</f>
        <v>直连</v>
      </c>
    </row>
    <row r="496" s="4" customFormat="1" hidden="1" spans="1:9">
      <c r="A496" s="5">
        <v>999228122617438</v>
      </c>
      <c r="B496" s="6">
        <v>45225</v>
      </c>
      <c r="C496" s="6">
        <v>45226</v>
      </c>
      <c r="D496" s="4">
        <v>173.35</v>
      </c>
      <c r="E496" s="4" t="str">
        <f>VLOOKUP(A496,HOP!A:L,12,0)</f>
        <v>173.35</v>
      </c>
      <c r="F496" s="4" t="str">
        <f>VLOOKUP(A496,HOP!A:C,3,0)</f>
        <v>4132676</v>
      </c>
      <c r="G496" s="4">
        <f t="shared" si="14"/>
        <v>0</v>
      </c>
      <c r="H496" s="4" t="str">
        <f t="shared" si="15"/>
        <v>，4132676</v>
      </c>
      <c r="I496" s="4" t="str">
        <f>VLOOKUP(A496,HOP!A:U,21,0)</f>
        <v>直连</v>
      </c>
    </row>
    <row r="497" s="4" customFormat="1" hidden="1" spans="1:9">
      <c r="A497" s="5">
        <v>999228122646060</v>
      </c>
      <c r="B497" s="6">
        <v>45225</v>
      </c>
      <c r="C497" s="6">
        <v>45226</v>
      </c>
      <c r="D497" s="4">
        <v>327.23</v>
      </c>
      <c r="E497" s="4" t="str">
        <f>VLOOKUP(A497,HOP!A:L,12,0)</f>
        <v>327.23</v>
      </c>
      <c r="F497" s="4" t="str">
        <f>VLOOKUP(A497,HOP!A:C,3,0)</f>
        <v>4132697</v>
      </c>
      <c r="G497" s="4">
        <f t="shared" si="14"/>
        <v>0</v>
      </c>
      <c r="H497" s="4" t="str">
        <f t="shared" si="15"/>
        <v>，4132697</v>
      </c>
      <c r="I497" s="4" t="str">
        <f>VLOOKUP(A497,HOP!A:U,21,0)</f>
        <v>直连</v>
      </c>
    </row>
    <row r="498" s="4" customFormat="1" hidden="1" spans="1:9">
      <c r="A498" s="5">
        <v>999228123239902</v>
      </c>
      <c r="B498" s="6">
        <v>45225</v>
      </c>
      <c r="C498" s="6">
        <v>45226</v>
      </c>
      <c r="D498" s="4">
        <v>481.45</v>
      </c>
      <c r="E498" s="4" t="str">
        <f>VLOOKUP(A498,HOP!A:L,12,0)</f>
        <v>481.45</v>
      </c>
      <c r="F498" s="4" t="str">
        <f>VLOOKUP(A498,HOP!A:C,3,0)</f>
        <v>4132995</v>
      </c>
      <c r="G498" s="4">
        <f t="shared" si="14"/>
        <v>0</v>
      </c>
      <c r="H498" s="4" t="str">
        <f t="shared" si="15"/>
        <v>，4132995</v>
      </c>
      <c r="I498" s="4" t="str">
        <f>VLOOKUP(A498,HOP!A:U,21,0)</f>
        <v>直连</v>
      </c>
    </row>
    <row r="499" s="4" customFormat="1" hidden="1" spans="1:9">
      <c r="A499" s="5">
        <v>999228123267136</v>
      </c>
      <c r="B499" s="6">
        <v>45225</v>
      </c>
      <c r="C499" s="6">
        <v>45226</v>
      </c>
      <c r="D499" s="4">
        <v>507.52</v>
      </c>
      <c r="E499" s="4" t="str">
        <f>VLOOKUP(A499,HOP!A:L,12,0)</f>
        <v>507.52</v>
      </c>
      <c r="F499" s="4" t="str">
        <f>VLOOKUP(A499,HOP!A:C,3,0)</f>
        <v>4133002</v>
      </c>
      <c r="G499" s="4">
        <f t="shared" si="14"/>
        <v>0</v>
      </c>
      <c r="H499" s="4" t="str">
        <f t="shared" si="15"/>
        <v>，4133002</v>
      </c>
      <c r="I499" s="4" t="str">
        <f>VLOOKUP(A499,HOP!A:U,21,0)</f>
        <v>直连</v>
      </c>
    </row>
    <row r="500" s="4" customFormat="1" hidden="1" spans="1:9">
      <c r="A500" s="5">
        <v>999228123439074</v>
      </c>
      <c r="B500" s="6">
        <v>45225</v>
      </c>
      <c r="C500" s="6">
        <v>45226</v>
      </c>
      <c r="D500" s="4">
        <v>177.69</v>
      </c>
      <c r="E500" s="4" t="str">
        <f>VLOOKUP(A500,HOP!A:L,12,0)</f>
        <v>177.69</v>
      </c>
      <c r="F500" s="4" t="str">
        <f>VLOOKUP(A500,HOP!A:C,3,0)</f>
        <v>4133034</v>
      </c>
      <c r="G500" s="4">
        <f t="shared" si="14"/>
        <v>0</v>
      </c>
      <c r="H500" s="4" t="str">
        <f t="shared" si="15"/>
        <v>，4133034</v>
      </c>
      <c r="I500" s="4" t="str">
        <f>VLOOKUP(A500,HOP!A:U,21,0)</f>
        <v>直连</v>
      </c>
    </row>
    <row r="501" s="4" customFormat="1" hidden="1" spans="1:9">
      <c r="A501" s="5">
        <v>999228123923872</v>
      </c>
      <c r="B501" s="6">
        <v>45225</v>
      </c>
      <c r="C501" s="6">
        <v>45226</v>
      </c>
      <c r="D501" s="4">
        <v>505.44</v>
      </c>
      <c r="E501" s="4" t="str">
        <f>VLOOKUP(A501,HOP!A:L,12,0)</f>
        <v>505.44</v>
      </c>
      <c r="F501" s="4" t="str">
        <f>VLOOKUP(A501,HOP!A:C,3,0)</f>
        <v>4133218</v>
      </c>
      <c r="G501" s="4">
        <f t="shared" si="14"/>
        <v>0</v>
      </c>
      <c r="H501" s="4" t="str">
        <f t="shared" si="15"/>
        <v>，4133218</v>
      </c>
      <c r="I501" s="4" t="str">
        <f>VLOOKUP(A501,HOP!A:U,21,0)</f>
        <v>直连</v>
      </c>
    </row>
    <row r="502" s="4" customFormat="1" hidden="1" spans="1:9">
      <c r="A502" s="5">
        <v>999228124368343</v>
      </c>
      <c r="B502" s="6">
        <v>45225</v>
      </c>
      <c r="C502" s="6">
        <v>45226</v>
      </c>
      <c r="D502" s="4">
        <v>145.79</v>
      </c>
      <c r="E502" s="4" t="str">
        <f>VLOOKUP(A502,HOP!A:L,12,0)</f>
        <v>145.79</v>
      </c>
      <c r="F502" s="4" t="str">
        <f>VLOOKUP(A502,HOP!A:C,3,0)</f>
        <v>4133401</v>
      </c>
      <c r="G502" s="4">
        <f t="shared" si="14"/>
        <v>0</v>
      </c>
      <c r="H502" s="4" t="str">
        <f t="shared" si="15"/>
        <v>，4133401</v>
      </c>
      <c r="I502" s="4" t="str">
        <f>VLOOKUP(A502,HOP!A:U,21,0)</f>
        <v>直连</v>
      </c>
    </row>
    <row r="503" s="4" customFormat="1" hidden="1" spans="1:9">
      <c r="A503" s="5">
        <v>999228124682996</v>
      </c>
      <c r="B503" s="6">
        <v>45225</v>
      </c>
      <c r="C503" s="6">
        <v>45226</v>
      </c>
      <c r="D503" s="4">
        <v>316.08</v>
      </c>
      <c r="E503" s="4" t="str">
        <f>VLOOKUP(A503,HOP!A:L,12,0)</f>
        <v>316.08</v>
      </c>
      <c r="F503" s="4" t="str">
        <f>VLOOKUP(A503,HOP!A:C,3,0)</f>
        <v>4133484</v>
      </c>
      <c r="G503" s="4">
        <f t="shared" si="14"/>
        <v>0</v>
      </c>
      <c r="H503" s="4" t="str">
        <f t="shared" si="15"/>
        <v>，4133484</v>
      </c>
      <c r="I503" s="4" t="str">
        <f>VLOOKUP(A503,HOP!A:U,21,0)</f>
        <v>直连</v>
      </c>
    </row>
    <row r="504" s="4" customFormat="1" hidden="1" spans="1:9">
      <c r="A504" s="5">
        <v>999228124725307</v>
      </c>
      <c r="B504" s="6">
        <v>45225</v>
      </c>
      <c r="C504" s="6">
        <v>45226</v>
      </c>
      <c r="D504" s="4">
        <v>187.35</v>
      </c>
      <c r="E504" s="4" t="str">
        <f>VLOOKUP(A504,HOP!A:L,12,0)</f>
        <v>187.35</v>
      </c>
      <c r="F504" s="4" t="str">
        <f>VLOOKUP(A504,HOP!A:C,3,0)</f>
        <v>4133498</v>
      </c>
      <c r="G504" s="4">
        <f t="shared" si="14"/>
        <v>0</v>
      </c>
      <c r="H504" s="4" t="str">
        <f t="shared" si="15"/>
        <v>，4133498</v>
      </c>
      <c r="I504" s="4" t="str">
        <f>VLOOKUP(A504,HOP!A:U,21,0)</f>
        <v>直连</v>
      </c>
    </row>
    <row r="505" s="4" customFormat="1" hidden="1" spans="1:9">
      <c r="A505" s="5">
        <v>999228125118280</v>
      </c>
      <c r="B505" s="6">
        <v>45225</v>
      </c>
      <c r="C505" s="6">
        <v>45226</v>
      </c>
      <c r="D505" s="4">
        <v>1040.95</v>
      </c>
      <c r="E505" s="4" t="str">
        <f>VLOOKUP(A505,HOP!A:L,12,0)</f>
        <v>1040.95</v>
      </c>
      <c r="F505" s="4" t="str">
        <f>VLOOKUP(A505,HOP!A:C,3,0)</f>
        <v>4133673</v>
      </c>
      <c r="G505" s="4">
        <f t="shared" si="14"/>
        <v>0</v>
      </c>
      <c r="H505" s="4" t="str">
        <f t="shared" si="15"/>
        <v>，4133673</v>
      </c>
      <c r="I505" s="4" t="str">
        <f>VLOOKUP(A505,HOP!A:U,21,0)</f>
        <v>直连</v>
      </c>
    </row>
    <row r="506" s="4" customFormat="1" hidden="1" spans="1:9">
      <c r="A506" s="5">
        <v>999228125175451</v>
      </c>
      <c r="B506" s="6">
        <v>45225</v>
      </c>
      <c r="C506" s="6">
        <v>45226</v>
      </c>
      <c r="D506" s="4">
        <v>147.39</v>
      </c>
      <c r="E506" s="4" t="str">
        <f>VLOOKUP(A506,HOP!A:L,12,0)</f>
        <v>147.39</v>
      </c>
      <c r="F506" s="4" t="str">
        <f>VLOOKUP(A506,HOP!A:C,3,0)</f>
        <v>4133679</v>
      </c>
      <c r="G506" s="4">
        <f t="shared" si="14"/>
        <v>0</v>
      </c>
      <c r="H506" s="4" t="str">
        <f t="shared" si="15"/>
        <v>，4133679</v>
      </c>
      <c r="I506" s="4" t="str">
        <f>VLOOKUP(A506,HOP!A:U,21,0)</f>
        <v>直连</v>
      </c>
    </row>
    <row r="507" s="4" customFormat="1" hidden="1" spans="1:9">
      <c r="A507" s="5">
        <v>999228125275122</v>
      </c>
      <c r="B507" s="6">
        <v>45225</v>
      </c>
      <c r="C507" s="6">
        <v>45226</v>
      </c>
      <c r="D507" s="4">
        <v>152.51</v>
      </c>
      <c r="E507" s="4" t="str">
        <f>VLOOKUP(A507,HOP!A:L,12,0)</f>
        <v>152.51</v>
      </c>
      <c r="F507" s="4" t="str">
        <f>VLOOKUP(A507,HOP!A:C,3,0)</f>
        <v>4133698</v>
      </c>
      <c r="G507" s="4">
        <f t="shared" si="14"/>
        <v>0</v>
      </c>
      <c r="H507" s="4" t="str">
        <f t="shared" si="15"/>
        <v>，4133698</v>
      </c>
      <c r="I507" s="4" t="str">
        <f>VLOOKUP(A507,HOP!A:U,21,0)</f>
        <v>直连</v>
      </c>
    </row>
    <row r="508" s="4" customFormat="1" spans="1:9">
      <c r="A508" s="5">
        <v>999228125305312</v>
      </c>
      <c r="B508" s="6">
        <v>45225</v>
      </c>
      <c r="C508" s="6">
        <v>45226</v>
      </c>
      <c r="D508" s="4">
        <v>340.06</v>
      </c>
      <c r="E508" s="4" t="str">
        <f>VLOOKUP(A508,HOP!A:L,12,0)</f>
        <v>340.36</v>
      </c>
      <c r="F508" s="4" t="str">
        <f>VLOOKUP(A508,HOP!A:C,3,0)</f>
        <v>4133706</v>
      </c>
      <c r="G508" s="4">
        <f t="shared" si="14"/>
        <v>-0.300000000000011</v>
      </c>
      <c r="H508" s="4" t="str">
        <f t="shared" si="15"/>
        <v>，4133706</v>
      </c>
      <c r="I508" s="4" t="str">
        <f>VLOOKUP(A508,HOP!A:U,21,0)</f>
        <v>直连</v>
      </c>
    </row>
    <row r="509" s="4" customFormat="1" hidden="1" spans="1:9">
      <c r="A509" s="5">
        <v>999228125357252</v>
      </c>
      <c r="B509" s="6">
        <v>45225</v>
      </c>
      <c r="C509" s="6">
        <v>45226</v>
      </c>
      <c r="D509" s="4">
        <v>861.58</v>
      </c>
      <c r="E509" s="4" t="str">
        <f>VLOOKUP(A509,HOP!A:L,12,0)</f>
        <v>861.58</v>
      </c>
      <c r="F509" s="4" t="str">
        <f>VLOOKUP(A509,HOP!A:C,3,0)</f>
        <v>4133722</v>
      </c>
      <c r="G509" s="4">
        <f t="shared" si="14"/>
        <v>0</v>
      </c>
      <c r="H509" s="4" t="str">
        <f t="shared" si="15"/>
        <v>，4133722</v>
      </c>
      <c r="I509" s="4" t="str">
        <f>VLOOKUP(A509,HOP!A:U,21,0)</f>
        <v>直连</v>
      </c>
    </row>
    <row r="510" s="4" customFormat="1" hidden="1" spans="1:9">
      <c r="A510" s="5">
        <v>999228125386775</v>
      </c>
      <c r="B510" s="6">
        <v>45225</v>
      </c>
      <c r="C510" s="6">
        <v>45226</v>
      </c>
      <c r="D510" s="4">
        <v>288.73</v>
      </c>
      <c r="E510" s="4" t="str">
        <f>VLOOKUP(A510,HOP!A:L,12,0)</f>
        <v>288.73</v>
      </c>
      <c r="F510" s="4" t="str">
        <f>VLOOKUP(A510,HOP!A:C,3,0)</f>
        <v>4133730</v>
      </c>
      <c r="G510" s="4">
        <f t="shared" si="14"/>
        <v>0</v>
      </c>
      <c r="H510" s="4" t="str">
        <f t="shared" si="15"/>
        <v>，4133730</v>
      </c>
      <c r="I510" s="4" t="str">
        <f>VLOOKUP(A510,HOP!A:U,21,0)</f>
        <v>直连</v>
      </c>
    </row>
    <row r="511" s="4" customFormat="1" hidden="1" spans="1:9">
      <c r="A511" s="5">
        <v>999228125636785</v>
      </c>
      <c r="B511" s="6">
        <v>45225</v>
      </c>
      <c r="C511" s="6">
        <v>45226</v>
      </c>
      <c r="D511" s="4">
        <v>137.93</v>
      </c>
      <c r="E511" s="4" t="str">
        <f>VLOOKUP(A511,HOP!A:L,12,0)</f>
        <v>137.93</v>
      </c>
      <c r="F511" s="4" t="str">
        <f>VLOOKUP(A511,HOP!A:C,3,0)</f>
        <v>4133800</v>
      </c>
      <c r="G511" s="4">
        <f t="shared" si="14"/>
        <v>0</v>
      </c>
      <c r="H511" s="4" t="str">
        <f t="shared" si="15"/>
        <v>，4133800</v>
      </c>
      <c r="I511" s="4" t="str">
        <f>VLOOKUP(A511,HOP!A:U,21,0)</f>
        <v>直连</v>
      </c>
    </row>
    <row r="512" s="4" customFormat="1" hidden="1" spans="1:9">
      <c r="A512" s="5">
        <v>999228125754366</v>
      </c>
      <c r="B512" s="6">
        <v>45225</v>
      </c>
      <c r="C512" s="6">
        <v>45226</v>
      </c>
      <c r="D512" s="4">
        <v>254.06</v>
      </c>
      <c r="E512" s="4" t="str">
        <f>VLOOKUP(A512,HOP!A:L,12,0)</f>
        <v>254.06</v>
      </c>
      <c r="F512" s="4" t="str">
        <f>VLOOKUP(A512,HOP!A:C,3,0)</f>
        <v>4133826</v>
      </c>
      <c r="G512" s="4">
        <f t="shared" si="14"/>
        <v>0</v>
      </c>
      <c r="H512" s="4" t="str">
        <f t="shared" si="15"/>
        <v>，4133826</v>
      </c>
      <c r="I512" s="4" t="str">
        <f>VLOOKUP(A512,HOP!A:U,21,0)</f>
        <v>直连</v>
      </c>
    </row>
    <row r="513" s="4" customFormat="1" hidden="1" spans="1:9">
      <c r="A513" s="5">
        <v>999228125799272</v>
      </c>
      <c r="B513" s="6">
        <v>45225</v>
      </c>
      <c r="C513" s="6">
        <v>45226</v>
      </c>
      <c r="D513" s="4">
        <v>176.72</v>
      </c>
      <c r="E513" s="4" t="str">
        <f>VLOOKUP(A513,HOP!A:L,12,0)</f>
        <v>176.72</v>
      </c>
      <c r="F513" s="4" t="str">
        <f>VLOOKUP(A513,HOP!A:C,3,0)</f>
        <v>4133933</v>
      </c>
      <c r="G513" s="4">
        <f t="shared" si="14"/>
        <v>0</v>
      </c>
      <c r="H513" s="4" t="str">
        <f t="shared" si="15"/>
        <v>，4133933</v>
      </c>
      <c r="I513" s="4" t="str">
        <f>VLOOKUP(A513,HOP!A:U,21,0)</f>
        <v>直连</v>
      </c>
    </row>
    <row r="514" s="4" customFormat="1" hidden="1" spans="1:9">
      <c r="A514" s="5">
        <v>999228125862048</v>
      </c>
      <c r="B514" s="6">
        <v>45225</v>
      </c>
      <c r="C514" s="6">
        <v>45226</v>
      </c>
      <c r="D514" s="4">
        <v>567.8</v>
      </c>
      <c r="E514" s="4" t="str">
        <f>VLOOKUP(A514,HOP!A:L,12,0)</f>
        <v>567.80</v>
      </c>
      <c r="F514" s="4" t="str">
        <f>VLOOKUP(A514,HOP!A:C,3,0)</f>
        <v>4133950</v>
      </c>
      <c r="G514" s="4">
        <f t="shared" si="14"/>
        <v>0</v>
      </c>
      <c r="H514" s="4" t="str">
        <f t="shared" si="15"/>
        <v>，4133950</v>
      </c>
      <c r="I514" s="4" t="str">
        <f>VLOOKUP(A514,HOP!A:U,21,0)</f>
        <v>直连</v>
      </c>
    </row>
    <row r="515" s="4" customFormat="1" hidden="1" spans="1:9">
      <c r="A515" s="5">
        <v>999228130255030</v>
      </c>
      <c r="B515" s="6">
        <v>45225</v>
      </c>
      <c r="C515" s="6">
        <v>45226</v>
      </c>
      <c r="D515" s="4">
        <v>106.38</v>
      </c>
      <c r="E515" s="4" t="str">
        <f>VLOOKUP(A515,HOP!A:L,12,0)</f>
        <v>106.38</v>
      </c>
      <c r="F515" s="4" t="str">
        <f>VLOOKUP(A515,HOP!A:C,3,0)</f>
        <v>4134061</v>
      </c>
      <c r="G515" s="4">
        <f t="shared" ref="G515:G554" si="16">D515-E515</f>
        <v>0</v>
      </c>
      <c r="H515" s="4" t="str">
        <f t="shared" ref="H515:H554" si="17">$H$1&amp;F515</f>
        <v>，4134061</v>
      </c>
      <c r="I515" s="4" t="str">
        <f>VLOOKUP(A515,HOP!A:U,21,0)</f>
        <v>直连</v>
      </c>
    </row>
    <row r="516" s="4" customFormat="1" hidden="1" spans="1:9">
      <c r="A516" s="5">
        <v>999228130500432</v>
      </c>
      <c r="B516" s="6">
        <v>45225</v>
      </c>
      <c r="C516" s="6">
        <v>45226</v>
      </c>
      <c r="D516" s="4">
        <v>202.64</v>
      </c>
      <c r="E516" s="4" t="str">
        <f>VLOOKUP(A516,HOP!A:L,12,0)</f>
        <v>202.64</v>
      </c>
      <c r="F516" s="4" t="str">
        <f>VLOOKUP(A516,HOP!A:C,3,0)</f>
        <v>4134076</v>
      </c>
      <c r="G516" s="4">
        <f t="shared" si="16"/>
        <v>0</v>
      </c>
      <c r="H516" s="4" t="str">
        <f t="shared" si="17"/>
        <v>，4134076</v>
      </c>
      <c r="I516" s="4" t="str">
        <f>VLOOKUP(A516,HOP!A:U,21,0)</f>
        <v>直连</v>
      </c>
    </row>
    <row r="517" s="4" customFormat="1" hidden="1" spans="1:9">
      <c r="A517" s="5">
        <v>999228131789462</v>
      </c>
      <c r="B517" s="6">
        <v>45225</v>
      </c>
      <c r="C517" s="6">
        <v>45226</v>
      </c>
      <c r="D517" s="4">
        <v>130.04</v>
      </c>
      <c r="E517" s="4" t="str">
        <f>VLOOKUP(A517,HOP!A:L,12,0)</f>
        <v>130.04</v>
      </c>
      <c r="F517" s="4" t="str">
        <f>VLOOKUP(A517,HOP!A:C,3,0)</f>
        <v>4134367</v>
      </c>
      <c r="G517" s="4">
        <f t="shared" si="16"/>
        <v>0</v>
      </c>
      <c r="H517" s="4" t="str">
        <f t="shared" si="17"/>
        <v>，4134367</v>
      </c>
      <c r="I517" s="4" t="str">
        <f>VLOOKUP(A517,HOP!A:U,21,0)</f>
        <v>直连</v>
      </c>
    </row>
    <row r="518" s="4" customFormat="1" hidden="1" spans="1:9">
      <c r="A518" s="5">
        <v>999228132249568</v>
      </c>
      <c r="B518" s="6">
        <v>45225</v>
      </c>
      <c r="C518" s="6">
        <v>45226</v>
      </c>
      <c r="D518" s="4">
        <v>195.35</v>
      </c>
      <c r="E518" s="4" t="str">
        <f>VLOOKUP(A518,HOP!A:L,12,0)</f>
        <v>195.35</v>
      </c>
      <c r="F518" s="4" t="str">
        <f>VLOOKUP(A518,HOP!A:C,3,0)</f>
        <v>4134424</v>
      </c>
      <c r="G518" s="4">
        <f t="shared" si="16"/>
        <v>0</v>
      </c>
      <c r="H518" s="4" t="str">
        <f t="shared" si="17"/>
        <v>，4134424</v>
      </c>
      <c r="I518" s="4" t="str">
        <f>VLOOKUP(A518,HOP!A:U,21,0)</f>
        <v>直连</v>
      </c>
    </row>
    <row r="519" s="4" customFormat="1" hidden="1" spans="1:9">
      <c r="A519" s="5">
        <v>999228132521059</v>
      </c>
      <c r="B519" s="6">
        <v>45225</v>
      </c>
      <c r="C519" s="6">
        <v>45226</v>
      </c>
      <c r="D519" s="4">
        <v>195.35</v>
      </c>
      <c r="E519" s="4" t="str">
        <f>VLOOKUP(A519,HOP!A:L,12,0)</f>
        <v>195.35</v>
      </c>
      <c r="F519" s="4" t="str">
        <f>VLOOKUP(A519,HOP!A:C,3,0)</f>
        <v>4134472</v>
      </c>
      <c r="G519" s="4">
        <f t="shared" si="16"/>
        <v>0</v>
      </c>
      <c r="H519" s="4" t="str">
        <f t="shared" si="17"/>
        <v>，4134472</v>
      </c>
      <c r="I519" s="4" t="str">
        <f>VLOOKUP(A519,HOP!A:U,21,0)</f>
        <v>直连</v>
      </c>
    </row>
    <row r="520" s="4" customFormat="1" hidden="1" spans="1:9">
      <c r="A520" s="5">
        <v>999228132659903</v>
      </c>
      <c r="B520" s="6">
        <v>45225</v>
      </c>
      <c r="C520" s="6">
        <v>45226</v>
      </c>
      <c r="D520" s="4">
        <v>394.01</v>
      </c>
      <c r="E520" s="4" t="str">
        <f>VLOOKUP(A520,HOP!A:L,12,0)</f>
        <v>394.01</v>
      </c>
      <c r="F520" s="4" t="str">
        <f>VLOOKUP(A520,HOP!A:C,3,0)</f>
        <v>4134490</v>
      </c>
      <c r="G520" s="4">
        <f t="shared" si="16"/>
        <v>0</v>
      </c>
      <c r="H520" s="4" t="str">
        <f t="shared" si="17"/>
        <v>，4134490</v>
      </c>
      <c r="I520" s="4" t="str">
        <f>VLOOKUP(A520,HOP!A:U,21,0)</f>
        <v>直连</v>
      </c>
    </row>
    <row r="521" s="4" customFormat="1" hidden="1" spans="1:9">
      <c r="A521" s="5">
        <v>999228132708294</v>
      </c>
      <c r="B521" s="6">
        <v>45225</v>
      </c>
      <c r="C521" s="6">
        <v>45226</v>
      </c>
      <c r="D521" s="4">
        <v>127.3</v>
      </c>
      <c r="E521" s="4" t="str">
        <f>VLOOKUP(A521,HOP!A:L,12,0)</f>
        <v>127.30</v>
      </c>
      <c r="F521" s="4" t="str">
        <f>VLOOKUP(A521,HOP!A:C,3,0)</f>
        <v>4134498</v>
      </c>
      <c r="G521" s="4">
        <f t="shared" si="16"/>
        <v>0</v>
      </c>
      <c r="H521" s="4" t="str">
        <f t="shared" si="17"/>
        <v>，4134498</v>
      </c>
      <c r="I521" s="4" t="str">
        <f>VLOOKUP(A521,HOP!A:U,21,0)</f>
        <v>直连</v>
      </c>
    </row>
    <row r="522" s="4" customFormat="1" hidden="1" spans="1:9">
      <c r="A522" s="5">
        <v>999228133059101</v>
      </c>
      <c r="B522" s="6">
        <v>45225</v>
      </c>
      <c r="C522" s="6">
        <v>45226</v>
      </c>
      <c r="D522" s="4">
        <v>1082.96</v>
      </c>
      <c r="E522" s="4" t="str">
        <f>VLOOKUP(A522,HOP!A:L,12,0)</f>
        <v>1082.96</v>
      </c>
      <c r="F522" s="4" t="str">
        <f>VLOOKUP(A522,HOP!A:C,3,0)</f>
        <v>4134560</v>
      </c>
      <c r="G522" s="4">
        <f t="shared" si="16"/>
        <v>0</v>
      </c>
      <c r="H522" s="4" t="str">
        <f t="shared" si="17"/>
        <v>，4134560</v>
      </c>
      <c r="I522" s="4" t="str">
        <f>VLOOKUP(A522,HOP!A:U,21,0)</f>
        <v>直连</v>
      </c>
    </row>
    <row r="523" s="4" customFormat="1" hidden="1" spans="1:9">
      <c r="A523" s="5">
        <v>999228133145262</v>
      </c>
      <c r="B523" s="6">
        <v>45225</v>
      </c>
      <c r="C523" s="6">
        <v>45226</v>
      </c>
      <c r="D523" s="4">
        <v>98.65</v>
      </c>
      <c r="E523" s="4" t="str">
        <f>VLOOKUP(A523,HOP!A:L,12,0)</f>
        <v>98.65</v>
      </c>
      <c r="F523" s="4" t="str">
        <f>VLOOKUP(A523,HOP!A:C,3,0)</f>
        <v>4134577</v>
      </c>
      <c r="G523" s="4">
        <f t="shared" si="16"/>
        <v>0</v>
      </c>
      <c r="H523" s="4" t="str">
        <f t="shared" si="17"/>
        <v>，4134577</v>
      </c>
      <c r="I523" s="4" t="str">
        <f>VLOOKUP(A523,HOP!A:U,21,0)</f>
        <v>直连</v>
      </c>
    </row>
    <row r="524" s="4" customFormat="1" hidden="1" spans="1:9">
      <c r="A524" s="5">
        <v>999228133192446</v>
      </c>
      <c r="B524" s="6">
        <v>45225</v>
      </c>
      <c r="C524" s="6">
        <v>45226</v>
      </c>
      <c r="D524" s="4">
        <v>477.77</v>
      </c>
      <c r="E524" s="4" t="str">
        <f>VLOOKUP(A524,HOP!A:L,12,0)</f>
        <v>477.77</v>
      </c>
      <c r="F524" s="4" t="str">
        <f>VLOOKUP(A524,HOP!A:C,3,0)</f>
        <v>4134585</v>
      </c>
      <c r="G524" s="4">
        <f t="shared" si="16"/>
        <v>0</v>
      </c>
      <c r="H524" s="4" t="str">
        <f t="shared" si="17"/>
        <v>，4134585</v>
      </c>
      <c r="I524" s="4" t="str">
        <f>VLOOKUP(A524,HOP!A:U,21,0)</f>
        <v>直连</v>
      </c>
    </row>
    <row r="525" s="4" customFormat="1" hidden="1" spans="1:9">
      <c r="A525" s="5">
        <v>999228133245138</v>
      </c>
      <c r="B525" s="6">
        <v>45225</v>
      </c>
      <c r="C525" s="6">
        <v>45226</v>
      </c>
      <c r="D525" s="4">
        <v>147.28</v>
      </c>
      <c r="E525" s="4" t="str">
        <f>VLOOKUP(A525,HOP!A:L,12,0)</f>
        <v>147.28</v>
      </c>
      <c r="F525" s="4" t="str">
        <f>VLOOKUP(A525,HOP!A:C,3,0)</f>
        <v>4134596</v>
      </c>
      <c r="G525" s="4">
        <f t="shared" si="16"/>
        <v>0</v>
      </c>
      <c r="H525" s="4" t="str">
        <f t="shared" si="17"/>
        <v>，4134596</v>
      </c>
      <c r="I525" s="4" t="str">
        <f>VLOOKUP(A525,HOP!A:U,21,0)</f>
        <v>直连</v>
      </c>
    </row>
    <row r="526" s="4" customFormat="1" hidden="1" spans="1:9">
      <c r="A526" s="5">
        <v>999228133524716</v>
      </c>
      <c r="B526" s="6">
        <v>45225</v>
      </c>
      <c r="C526" s="6">
        <v>45226</v>
      </c>
      <c r="D526" s="4">
        <v>172.31</v>
      </c>
      <c r="E526" s="4" t="str">
        <f>VLOOKUP(A526,HOP!A:L,12,0)</f>
        <v>172.31</v>
      </c>
      <c r="F526" s="4" t="str">
        <f>VLOOKUP(A526,HOP!A:C,3,0)</f>
        <v>4134648</v>
      </c>
      <c r="G526" s="4">
        <f t="shared" si="16"/>
        <v>0</v>
      </c>
      <c r="H526" s="4" t="str">
        <f t="shared" si="17"/>
        <v>，4134648</v>
      </c>
      <c r="I526" s="4" t="str">
        <f>VLOOKUP(A526,HOP!A:U,21,0)</f>
        <v>直连</v>
      </c>
    </row>
    <row r="527" s="4" customFormat="1" hidden="1" spans="1:9">
      <c r="A527" s="5">
        <v>999228133717205</v>
      </c>
      <c r="B527" s="6">
        <v>45225</v>
      </c>
      <c r="C527" s="6">
        <v>45226</v>
      </c>
      <c r="D527" s="4">
        <v>478.65</v>
      </c>
      <c r="E527" s="4" t="str">
        <f>VLOOKUP(A527,HOP!A:L,12,0)</f>
        <v>478.65</v>
      </c>
      <c r="F527" s="4" t="str">
        <f>VLOOKUP(A527,HOP!A:C,3,0)</f>
        <v>4134678</v>
      </c>
      <c r="G527" s="4">
        <f t="shared" si="16"/>
        <v>0</v>
      </c>
      <c r="H527" s="4" t="str">
        <f t="shared" si="17"/>
        <v>，4134678</v>
      </c>
      <c r="I527" s="4" t="str">
        <f>VLOOKUP(A527,HOP!A:U,21,0)</f>
        <v>直连</v>
      </c>
    </row>
    <row r="528" s="4" customFormat="1" hidden="1" spans="1:9">
      <c r="A528" s="5">
        <v>999228133735480</v>
      </c>
      <c r="B528" s="6">
        <v>45225</v>
      </c>
      <c r="C528" s="6">
        <v>45226</v>
      </c>
      <c r="D528" s="4">
        <v>614.28</v>
      </c>
      <c r="E528" s="4" t="str">
        <f>VLOOKUP(A528,HOP!A:L,12,0)</f>
        <v>614.28</v>
      </c>
      <c r="F528" s="4" t="str">
        <f>VLOOKUP(A528,HOP!A:C,3,0)</f>
        <v>4134683</v>
      </c>
      <c r="G528" s="4">
        <f t="shared" si="16"/>
        <v>0</v>
      </c>
      <c r="H528" s="4" t="str">
        <f t="shared" si="17"/>
        <v>，4134683</v>
      </c>
      <c r="I528" s="4" t="str">
        <f>VLOOKUP(A528,HOP!A:U,21,0)</f>
        <v>直连</v>
      </c>
    </row>
    <row r="529" s="4" customFormat="1" hidden="1" spans="1:9">
      <c r="A529" s="5">
        <v>999228133925390</v>
      </c>
      <c r="B529" s="6">
        <v>45225</v>
      </c>
      <c r="C529" s="6">
        <v>45226</v>
      </c>
      <c r="D529" s="4">
        <v>2617.78</v>
      </c>
      <c r="E529" s="4" t="str">
        <f>VLOOKUP(A529,HOP!A:L,12,0)</f>
        <v>2617.78</v>
      </c>
      <c r="F529" s="4" t="str">
        <f>VLOOKUP(A529,HOP!A:C,3,0)</f>
        <v>4134782</v>
      </c>
      <c r="G529" s="4">
        <f t="shared" si="16"/>
        <v>0</v>
      </c>
      <c r="H529" s="4" t="str">
        <f t="shared" si="17"/>
        <v>，4134782</v>
      </c>
      <c r="I529" s="4" t="str">
        <f>VLOOKUP(A529,HOP!A:U,21,0)</f>
        <v>直连</v>
      </c>
    </row>
    <row r="530" s="4" customFormat="1" hidden="1" spans="1:9">
      <c r="A530" s="5">
        <v>999228133979052</v>
      </c>
      <c r="B530" s="6">
        <v>45225</v>
      </c>
      <c r="C530" s="6">
        <v>45226</v>
      </c>
      <c r="D530" s="4">
        <v>279.22</v>
      </c>
      <c r="E530" s="4" t="str">
        <f>VLOOKUP(A530,HOP!A:L,12,0)</f>
        <v>279.22</v>
      </c>
      <c r="F530" s="4" t="str">
        <f>VLOOKUP(A530,HOP!A:C,3,0)</f>
        <v>4134878</v>
      </c>
      <c r="G530" s="4">
        <f t="shared" si="16"/>
        <v>0</v>
      </c>
      <c r="H530" s="4" t="str">
        <f t="shared" si="17"/>
        <v>，4134878</v>
      </c>
      <c r="I530" s="4" t="str">
        <f>VLOOKUP(A530,HOP!A:U,21,0)</f>
        <v>直连</v>
      </c>
    </row>
    <row r="531" s="4" customFormat="1" hidden="1" spans="1:9">
      <c r="A531" s="5">
        <v>999228134471151</v>
      </c>
      <c r="B531" s="6">
        <v>45225</v>
      </c>
      <c r="C531" s="6">
        <v>45226</v>
      </c>
      <c r="D531" s="4">
        <v>486.63</v>
      </c>
      <c r="E531" s="4" t="str">
        <f>VLOOKUP(A531,HOP!A:L,12,0)</f>
        <v>486.63</v>
      </c>
      <c r="F531" s="4" t="str">
        <f>VLOOKUP(A531,HOP!A:C,3,0)</f>
        <v>4135005</v>
      </c>
      <c r="G531" s="4">
        <f t="shared" si="16"/>
        <v>0</v>
      </c>
      <c r="H531" s="4" t="str">
        <f t="shared" si="17"/>
        <v>，4135005</v>
      </c>
      <c r="I531" s="4" t="str">
        <f>VLOOKUP(A531,HOP!A:U,21,0)</f>
        <v>直连</v>
      </c>
    </row>
    <row r="532" s="4" customFormat="1" hidden="1" spans="1:9">
      <c r="A532" s="5">
        <v>999228134783108</v>
      </c>
      <c r="B532" s="6">
        <v>45225</v>
      </c>
      <c r="C532" s="6">
        <v>45226</v>
      </c>
      <c r="D532" s="4">
        <v>223.28</v>
      </c>
      <c r="E532" s="4" t="str">
        <f>VLOOKUP(A532,HOP!A:L,12,0)</f>
        <v>223.28</v>
      </c>
      <c r="F532" s="4" t="str">
        <f>VLOOKUP(A532,HOP!A:C,3,0)</f>
        <v>4135223</v>
      </c>
      <c r="G532" s="4">
        <f t="shared" si="16"/>
        <v>0</v>
      </c>
      <c r="H532" s="4" t="str">
        <f t="shared" si="17"/>
        <v>，4135223</v>
      </c>
      <c r="I532" s="4" t="str">
        <f>VLOOKUP(A532,HOP!A:U,21,0)</f>
        <v>直连</v>
      </c>
    </row>
    <row r="533" s="4" customFormat="1" hidden="1" spans="1:9">
      <c r="A533" s="5">
        <v>999228134923273</v>
      </c>
      <c r="B533" s="6">
        <v>45225</v>
      </c>
      <c r="C533" s="6">
        <v>45226</v>
      </c>
      <c r="D533" s="4">
        <v>443.82</v>
      </c>
      <c r="E533" s="4" t="str">
        <f>VLOOKUP(A533,HOP!A:L,12,0)</f>
        <v>443.82</v>
      </c>
      <c r="F533" s="4" t="str">
        <f>VLOOKUP(A533,HOP!A:C,3,0)</f>
        <v>4135255</v>
      </c>
      <c r="G533" s="4">
        <f t="shared" si="16"/>
        <v>0</v>
      </c>
      <c r="H533" s="4" t="str">
        <f t="shared" si="17"/>
        <v>，4135255</v>
      </c>
      <c r="I533" s="4" t="str">
        <f>VLOOKUP(A533,HOP!A:U,21,0)</f>
        <v>直连</v>
      </c>
    </row>
    <row r="534" s="4" customFormat="1" hidden="1" spans="1:9">
      <c r="A534" s="5">
        <v>999228135117598</v>
      </c>
      <c r="B534" s="6">
        <v>45225</v>
      </c>
      <c r="C534" s="6">
        <v>45226</v>
      </c>
      <c r="D534" s="4">
        <v>136.32</v>
      </c>
      <c r="E534" s="4" t="str">
        <f>VLOOKUP(A534,HOP!A:L,12,0)</f>
        <v>136.32</v>
      </c>
      <c r="F534" s="4" t="str">
        <f>VLOOKUP(A534,HOP!A:C,3,0)</f>
        <v>4135300</v>
      </c>
      <c r="G534" s="4">
        <f t="shared" si="16"/>
        <v>0</v>
      </c>
      <c r="H534" s="4" t="str">
        <f t="shared" si="17"/>
        <v>，4135300</v>
      </c>
      <c r="I534" s="4" t="str">
        <f>VLOOKUP(A534,HOP!A:U,21,0)</f>
        <v>直连</v>
      </c>
    </row>
    <row r="535" s="4" customFormat="1" hidden="1" spans="1:9">
      <c r="A535" s="5">
        <v>999228135167687</v>
      </c>
      <c r="B535" s="6">
        <v>45225</v>
      </c>
      <c r="C535" s="6">
        <v>45226</v>
      </c>
      <c r="D535" s="4">
        <v>205.79</v>
      </c>
      <c r="E535" s="4" t="str">
        <f>VLOOKUP(A535,HOP!A:L,12,0)</f>
        <v>205.79</v>
      </c>
      <c r="F535" s="4" t="str">
        <f>VLOOKUP(A535,HOP!A:C,3,0)</f>
        <v>4135315</v>
      </c>
      <c r="G535" s="4">
        <f t="shared" si="16"/>
        <v>0</v>
      </c>
      <c r="H535" s="4" t="str">
        <f t="shared" si="17"/>
        <v>，4135315</v>
      </c>
      <c r="I535" s="4" t="str">
        <f>VLOOKUP(A535,HOP!A:U,21,0)</f>
        <v>直连</v>
      </c>
    </row>
    <row r="536" s="4" customFormat="1" hidden="1" spans="1:9">
      <c r="A536" s="5">
        <v>999228135183062</v>
      </c>
      <c r="B536" s="6">
        <v>45225</v>
      </c>
      <c r="C536" s="6">
        <v>45226</v>
      </c>
      <c r="D536" s="4">
        <v>138.18</v>
      </c>
      <c r="E536" s="4" t="str">
        <f>VLOOKUP(A536,HOP!A:L,12,0)</f>
        <v>138.18</v>
      </c>
      <c r="F536" s="4" t="str">
        <f>VLOOKUP(A536,HOP!A:C,3,0)</f>
        <v>4135323</v>
      </c>
      <c r="G536" s="4">
        <f t="shared" si="16"/>
        <v>0</v>
      </c>
      <c r="H536" s="4" t="str">
        <f t="shared" si="17"/>
        <v>，4135323</v>
      </c>
      <c r="I536" s="4" t="str">
        <f>VLOOKUP(A536,HOP!A:U,21,0)</f>
        <v>直连</v>
      </c>
    </row>
    <row r="537" s="4" customFormat="1" hidden="1" spans="1:9">
      <c r="A537" s="5">
        <v>999228135229663</v>
      </c>
      <c r="B537" s="6">
        <v>45225</v>
      </c>
      <c r="C537" s="6">
        <v>45226</v>
      </c>
      <c r="D537" s="4">
        <v>448.5</v>
      </c>
      <c r="E537" s="4" t="str">
        <f>VLOOKUP(A537,HOP!A:L,12,0)</f>
        <v>448.50</v>
      </c>
      <c r="F537" s="4" t="str">
        <f>VLOOKUP(A537,HOP!A:C,3,0)</f>
        <v>4135336</v>
      </c>
      <c r="G537" s="4">
        <f t="shared" si="16"/>
        <v>0</v>
      </c>
      <c r="H537" s="4" t="str">
        <f t="shared" si="17"/>
        <v>，4135336</v>
      </c>
      <c r="I537" s="4" t="str">
        <f>VLOOKUP(A537,HOP!A:U,21,0)</f>
        <v>直连</v>
      </c>
    </row>
    <row r="538" s="4" customFormat="1" hidden="1" spans="1:9">
      <c r="A538" s="5">
        <v>999228135292383</v>
      </c>
      <c r="B538" s="6">
        <v>45225</v>
      </c>
      <c r="C538" s="6">
        <v>45226</v>
      </c>
      <c r="D538" s="4">
        <v>532.66</v>
      </c>
      <c r="E538" s="4" t="str">
        <f>VLOOKUP(A538,HOP!A:L,12,0)</f>
        <v>532.66</v>
      </c>
      <c r="F538" s="4" t="str">
        <f>VLOOKUP(A538,HOP!A:C,3,0)</f>
        <v>4135353</v>
      </c>
      <c r="G538" s="4">
        <f t="shared" si="16"/>
        <v>0</v>
      </c>
      <c r="H538" s="4" t="str">
        <f t="shared" si="17"/>
        <v>，4135353</v>
      </c>
      <c r="I538" s="4" t="str">
        <f>VLOOKUP(A538,HOP!A:U,21,0)</f>
        <v>直连</v>
      </c>
    </row>
    <row r="539" s="4" customFormat="1" hidden="1" spans="1:9">
      <c r="A539" s="5">
        <v>999228135332806</v>
      </c>
      <c r="B539" s="6">
        <v>45225</v>
      </c>
      <c r="C539" s="6">
        <v>45226</v>
      </c>
      <c r="D539" s="4">
        <v>732.65</v>
      </c>
      <c r="E539" s="4" t="str">
        <f>VLOOKUP(A539,HOP!A:L,12,0)</f>
        <v>732.65</v>
      </c>
      <c r="F539" s="4" t="str">
        <f>VLOOKUP(A539,HOP!A:C,3,0)</f>
        <v>4135367</v>
      </c>
      <c r="G539" s="4">
        <f t="shared" si="16"/>
        <v>0</v>
      </c>
      <c r="H539" s="4" t="str">
        <f t="shared" si="17"/>
        <v>，4135367</v>
      </c>
      <c r="I539" s="4" t="str">
        <f>VLOOKUP(A539,HOP!A:U,21,0)</f>
        <v>直连</v>
      </c>
    </row>
    <row r="540" s="4" customFormat="1" hidden="1" spans="1:9">
      <c r="A540" s="5">
        <v>999228135494800</v>
      </c>
      <c r="B540" s="6">
        <v>45225</v>
      </c>
      <c r="C540" s="6">
        <v>45226</v>
      </c>
      <c r="D540" s="4">
        <v>203.55</v>
      </c>
      <c r="E540" s="4" t="str">
        <f>VLOOKUP(A540,HOP!A:L,12,0)</f>
        <v>203.55</v>
      </c>
      <c r="F540" s="4" t="str">
        <f>VLOOKUP(A540,HOP!A:C,3,0)</f>
        <v>4135414</v>
      </c>
      <c r="G540" s="4">
        <f t="shared" si="16"/>
        <v>0</v>
      </c>
      <c r="H540" s="4" t="str">
        <f t="shared" si="17"/>
        <v>，4135414</v>
      </c>
      <c r="I540" s="4" t="str">
        <f>VLOOKUP(A540,HOP!A:U,21,0)</f>
        <v>直连</v>
      </c>
    </row>
    <row r="541" s="4" customFormat="1" hidden="1" spans="1:9">
      <c r="A541" s="5">
        <v>999228135535775</v>
      </c>
      <c r="B541" s="6">
        <v>45225</v>
      </c>
      <c r="C541" s="6">
        <v>45226</v>
      </c>
      <c r="D541" s="4">
        <v>280.69</v>
      </c>
      <c r="E541" s="4" t="str">
        <f>VLOOKUP(A541,HOP!A:L,12,0)</f>
        <v>280.69</v>
      </c>
      <c r="F541" s="4" t="str">
        <f>VLOOKUP(A541,HOP!A:C,3,0)</f>
        <v>4135424</v>
      </c>
      <c r="G541" s="4">
        <f t="shared" si="16"/>
        <v>0</v>
      </c>
      <c r="H541" s="4" t="str">
        <f t="shared" si="17"/>
        <v>，4135424</v>
      </c>
      <c r="I541" s="4" t="str">
        <f>VLOOKUP(A541,HOP!A:U,21,0)</f>
        <v>直连</v>
      </c>
    </row>
    <row r="542" s="4" customFormat="1" hidden="1" spans="1:9">
      <c r="A542" s="5">
        <v>999228135634583</v>
      </c>
      <c r="B542" s="6">
        <v>45225</v>
      </c>
      <c r="C542" s="6">
        <v>45226</v>
      </c>
      <c r="D542" s="4">
        <v>143.07</v>
      </c>
      <c r="E542" s="4" t="str">
        <f>VLOOKUP(A542,HOP!A:L,12,0)</f>
        <v>143.07</v>
      </c>
      <c r="F542" s="4" t="str">
        <f>VLOOKUP(A542,HOP!A:C,3,0)</f>
        <v>4135457</v>
      </c>
      <c r="G542" s="4">
        <f t="shared" si="16"/>
        <v>0</v>
      </c>
      <c r="H542" s="4" t="str">
        <f t="shared" si="17"/>
        <v>，4135457</v>
      </c>
      <c r="I542" s="4" t="str">
        <f>VLOOKUP(A542,HOP!A:U,21,0)</f>
        <v>直连</v>
      </c>
    </row>
    <row r="543" s="4" customFormat="1" hidden="1" spans="1:9">
      <c r="A543" s="5">
        <v>999228135665348</v>
      </c>
      <c r="B543" s="6">
        <v>45225</v>
      </c>
      <c r="C543" s="6">
        <v>45226</v>
      </c>
      <c r="D543" s="4">
        <v>216.3</v>
      </c>
      <c r="E543" s="4" t="str">
        <f>VLOOKUP(A543,HOP!A:L,12,0)</f>
        <v>216.30</v>
      </c>
      <c r="F543" s="4" t="str">
        <f>VLOOKUP(A543,HOP!A:C,3,0)</f>
        <v>4135466</v>
      </c>
      <c r="G543" s="4">
        <f t="shared" si="16"/>
        <v>0</v>
      </c>
      <c r="H543" s="4" t="str">
        <f t="shared" si="17"/>
        <v>，4135466</v>
      </c>
      <c r="I543" s="4" t="str">
        <f>VLOOKUP(A543,HOP!A:U,21,0)</f>
        <v>直连</v>
      </c>
    </row>
    <row r="544" s="4" customFormat="1" hidden="1" spans="1:9">
      <c r="A544" s="5">
        <v>999228135873940</v>
      </c>
      <c r="B544" s="6">
        <v>45225</v>
      </c>
      <c r="C544" s="6">
        <v>45226</v>
      </c>
      <c r="D544" s="4">
        <v>152.69</v>
      </c>
      <c r="E544" s="4" t="str">
        <f>VLOOKUP(A544,HOP!A:L,12,0)</f>
        <v>152.69</v>
      </c>
      <c r="F544" s="4" t="str">
        <f>VLOOKUP(A544,HOP!A:C,3,0)</f>
        <v>4135660</v>
      </c>
      <c r="G544" s="4">
        <f t="shared" si="16"/>
        <v>0</v>
      </c>
      <c r="H544" s="4" t="str">
        <f t="shared" si="17"/>
        <v>，4135660</v>
      </c>
      <c r="I544" s="4" t="str">
        <f>VLOOKUP(A544,HOP!A:U,21,0)</f>
        <v>直连</v>
      </c>
    </row>
    <row r="545" s="4" customFormat="1" hidden="1" spans="1:9">
      <c r="A545" s="5">
        <v>999228136397309</v>
      </c>
      <c r="B545" s="6">
        <v>45225</v>
      </c>
      <c r="C545" s="6">
        <v>45226</v>
      </c>
      <c r="D545" s="4">
        <v>741.63</v>
      </c>
      <c r="E545" s="4" t="str">
        <f>VLOOKUP(A545,HOP!A:L,12,0)</f>
        <v>741.63</v>
      </c>
      <c r="F545" s="4" t="str">
        <f>VLOOKUP(A545,HOP!A:C,3,0)</f>
        <v>4135781</v>
      </c>
      <c r="G545" s="4">
        <f t="shared" si="16"/>
        <v>0</v>
      </c>
      <c r="H545" s="4" t="str">
        <f t="shared" si="17"/>
        <v>，4135781</v>
      </c>
      <c r="I545" s="4" t="str">
        <f>VLOOKUP(A545,HOP!A:U,21,0)</f>
        <v>直连</v>
      </c>
    </row>
    <row r="546" s="4" customFormat="1" hidden="1" spans="1:9">
      <c r="A546" s="5">
        <v>999228136528989</v>
      </c>
      <c r="B546" s="6">
        <v>45225</v>
      </c>
      <c r="C546" s="6">
        <v>45226</v>
      </c>
      <c r="D546" s="4">
        <v>201.95</v>
      </c>
      <c r="E546" s="4" t="str">
        <f>VLOOKUP(A546,HOP!A:L,12,0)</f>
        <v>201.95</v>
      </c>
      <c r="F546" s="4" t="str">
        <f>VLOOKUP(A546,HOP!A:C,3,0)</f>
        <v>4135802</v>
      </c>
      <c r="G546" s="4">
        <f t="shared" si="16"/>
        <v>0</v>
      </c>
      <c r="H546" s="4" t="str">
        <f t="shared" si="17"/>
        <v>，4135802</v>
      </c>
      <c r="I546" s="4" t="str">
        <f>VLOOKUP(A546,HOP!A:U,21,0)</f>
        <v>直连</v>
      </c>
    </row>
    <row r="547" s="4" customFormat="1" hidden="1" spans="1:9">
      <c r="A547" s="5">
        <v>999228136606592</v>
      </c>
      <c r="B547" s="6">
        <v>45225</v>
      </c>
      <c r="C547" s="6">
        <v>45226</v>
      </c>
      <c r="D547" s="4">
        <v>389.44</v>
      </c>
      <c r="E547" s="4" t="str">
        <f>VLOOKUP(A547,HOP!A:L,12,0)</f>
        <v>389.44</v>
      </c>
      <c r="F547" s="4" t="str">
        <f>VLOOKUP(A547,HOP!A:C,3,0)</f>
        <v>4135817</v>
      </c>
      <c r="G547" s="4">
        <f t="shared" si="16"/>
        <v>0</v>
      </c>
      <c r="H547" s="4" t="str">
        <f t="shared" si="17"/>
        <v>，4135817</v>
      </c>
      <c r="I547" s="4" t="str">
        <f>VLOOKUP(A547,HOP!A:U,21,0)</f>
        <v>直连</v>
      </c>
    </row>
    <row r="548" s="4" customFormat="1" hidden="1" spans="1:9">
      <c r="A548" s="5">
        <v>999228137383483</v>
      </c>
      <c r="B548" s="6">
        <v>45225</v>
      </c>
      <c r="C548" s="6">
        <v>45226</v>
      </c>
      <c r="D548" s="4">
        <v>234.62</v>
      </c>
      <c r="E548" s="4" t="str">
        <f>VLOOKUP(A548,HOP!A:L,12,0)</f>
        <v>234.62</v>
      </c>
      <c r="F548" s="4" t="str">
        <f>VLOOKUP(A548,HOP!A:C,3,0)</f>
        <v>4136165</v>
      </c>
      <c r="G548" s="4">
        <f t="shared" si="16"/>
        <v>0</v>
      </c>
      <c r="H548" s="4" t="str">
        <f t="shared" si="17"/>
        <v>，4136165</v>
      </c>
      <c r="I548" s="4" t="str">
        <f>VLOOKUP(A548,HOP!A:U,21,0)</f>
        <v>直连</v>
      </c>
    </row>
    <row r="549" s="4" customFormat="1" hidden="1" spans="1:9">
      <c r="A549" s="5">
        <v>999228137801958</v>
      </c>
      <c r="B549" s="6">
        <v>45225</v>
      </c>
      <c r="C549" s="6">
        <v>45226</v>
      </c>
      <c r="D549" s="4">
        <v>910.89</v>
      </c>
      <c r="E549" s="4" t="str">
        <f>VLOOKUP(A549,HOP!A:L,12,0)</f>
        <v>910.89</v>
      </c>
      <c r="F549" s="4" t="str">
        <f>VLOOKUP(A549,HOP!A:C,3,0)</f>
        <v>4136513</v>
      </c>
      <c r="G549" s="4">
        <f t="shared" si="16"/>
        <v>0</v>
      </c>
      <c r="H549" s="4" t="str">
        <f t="shared" si="17"/>
        <v>，4136513</v>
      </c>
      <c r="I549" s="4" t="str">
        <f>VLOOKUP(A549,HOP!A:U,21,0)</f>
        <v>直连</v>
      </c>
    </row>
    <row r="550" s="4" customFormat="1" hidden="1" spans="1:9">
      <c r="A550" s="5">
        <v>999228138302485</v>
      </c>
      <c r="B550" s="6">
        <v>45225</v>
      </c>
      <c r="C550" s="6">
        <v>45226</v>
      </c>
      <c r="D550" s="4">
        <v>242.37</v>
      </c>
      <c r="E550" s="4" t="str">
        <f>VLOOKUP(A550,HOP!A:L,12,0)</f>
        <v>242.37</v>
      </c>
      <c r="F550" s="4" t="str">
        <f>VLOOKUP(A550,HOP!A:C,3,0)</f>
        <v>4136610</v>
      </c>
      <c r="G550" s="4">
        <f t="shared" si="16"/>
        <v>0</v>
      </c>
      <c r="H550" s="4" t="str">
        <f t="shared" si="17"/>
        <v>，4136610</v>
      </c>
      <c r="I550" s="4" t="str">
        <f>VLOOKUP(A550,HOP!A:U,21,0)</f>
        <v>直连</v>
      </c>
    </row>
    <row r="551" s="4" customFormat="1" hidden="1" spans="1:9">
      <c r="A551" s="5">
        <v>999228139003557</v>
      </c>
      <c r="B551" s="6">
        <v>45225</v>
      </c>
      <c r="C551" s="6">
        <v>45226</v>
      </c>
      <c r="D551" s="4">
        <v>173.07</v>
      </c>
      <c r="E551" s="4" t="str">
        <f>VLOOKUP(A551,HOP!A:L,12,0)</f>
        <v>173.07</v>
      </c>
      <c r="F551" s="4" t="str">
        <f>VLOOKUP(A551,HOP!A:C,3,0)</f>
        <v>4136995</v>
      </c>
      <c r="G551" s="4">
        <f t="shared" si="16"/>
        <v>0</v>
      </c>
      <c r="H551" s="4" t="str">
        <f t="shared" si="17"/>
        <v>，4136995</v>
      </c>
      <c r="I551" s="4" t="str">
        <f>VLOOKUP(A551,HOP!A:U,21,0)</f>
        <v>直连</v>
      </c>
    </row>
    <row r="552" s="4" customFormat="1" hidden="1" spans="1:9">
      <c r="A552" s="5">
        <v>999228139237213</v>
      </c>
      <c r="B552" s="6">
        <v>45225</v>
      </c>
      <c r="C552" s="6">
        <v>45226</v>
      </c>
      <c r="D552" s="4">
        <v>517.17</v>
      </c>
      <c r="E552" s="4" t="str">
        <f>VLOOKUP(A552,HOP!A:L,12,0)</f>
        <v>517.17</v>
      </c>
      <c r="F552" s="4" t="str">
        <f>VLOOKUP(A552,HOP!A:C,3,0)</f>
        <v>4137039</v>
      </c>
      <c r="G552" s="4">
        <f t="shared" si="16"/>
        <v>0</v>
      </c>
      <c r="H552" s="4" t="str">
        <f t="shared" si="17"/>
        <v>，4137039</v>
      </c>
      <c r="I552" s="4" t="str">
        <f>VLOOKUP(A552,HOP!A:U,21,0)</f>
        <v>直连</v>
      </c>
    </row>
    <row r="553" s="4" customFormat="1" hidden="1" spans="1:9">
      <c r="A553" s="5">
        <v>999228139497138</v>
      </c>
      <c r="B553" s="6">
        <v>45225</v>
      </c>
      <c r="C553" s="6">
        <v>45226</v>
      </c>
      <c r="D553" s="4">
        <v>813.72</v>
      </c>
      <c r="E553" s="4" t="str">
        <f>VLOOKUP(A553,HOP!A:L,12,0)</f>
        <v>813.72</v>
      </c>
      <c r="F553" s="4" t="str">
        <f>VLOOKUP(A553,HOP!A:C,3,0)</f>
        <v>4137089</v>
      </c>
      <c r="G553" s="4">
        <f t="shared" si="16"/>
        <v>0</v>
      </c>
      <c r="H553" s="4" t="str">
        <f t="shared" si="17"/>
        <v>，4137089</v>
      </c>
      <c r="I553" s="4" t="str">
        <f>VLOOKUP(A553,HOP!A:U,21,0)</f>
        <v>直连</v>
      </c>
    </row>
    <row r="554" s="4" customFormat="1" hidden="1" spans="1:9">
      <c r="A554" s="5">
        <v>999228139571364</v>
      </c>
      <c r="B554" s="6">
        <v>45225</v>
      </c>
      <c r="C554" s="6">
        <v>45226</v>
      </c>
      <c r="D554" s="4">
        <v>365.74</v>
      </c>
      <c r="E554" s="4" t="str">
        <f>VLOOKUP(A554,HOP!A:L,12,0)</f>
        <v>365.74</v>
      </c>
      <c r="F554" s="4" t="str">
        <f>VLOOKUP(A554,HOP!A:C,3,0)</f>
        <v>4137105</v>
      </c>
      <c r="G554" s="4">
        <f t="shared" si="16"/>
        <v>0</v>
      </c>
      <c r="H554" s="4" t="str">
        <f t="shared" si="17"/>
        <v>，4137105</v>
      </c>
      <c r="I554" s="4" t="str">
        <f>VLOOKUP(A554,HOP!A:U,21,0)</f>
        <v>直连</v>
      </c>
    </row>
    <row r="556" spans="4:4">
      <c r="D556" s="4">
        <f>SUM(D2:D555)</f>
        <v>673141.79</v>
      </c>
    </row>
    <row r="558" spans="4:4">
      <c r="D558" s="4" t="s">
        <v>2790</v>
      </c>
    </row>
    <row r="560" spans="1:3">
      <c r="A560" s="4" t="s">
        <v>2791</v>
      </c>
      <c r="C560" s="4">
        <v>56974.33</v>
      </c>
    </row>
    <row r="561" spans="1:3">
      <c r="A561" s="4" t="s">
        <v>2792</v>
      </c>
      <c r="C561" s="4">
        <v>616004.85</v>
      </c>
    </row>
    <row r="562" spans="1:3">
      <c r="A562" s="4" t="s">
        <v>2793</v>
      </c>
      <c r="C562" s="4">
        <v>162.61</v>
      </c>
    </row>
    <row r="563" spans="1:3">
      <c r="A563" s="4" t="s">
        <v>2794</v>
      </c>
      <c r="C563" s="4">
        <f>SUBTOTAL(9,C560:C562)</f>
        <v>673141.79</v>
      </c>
    </row>
  </sheetData>
  <autoFilter ref="A1:XFD561">
    <filterColumn colId="3">
      <filters blank="1">
        <filter val="673141.79"/>
        <filter val="879.3"/>
        <filter val="221.4"/>
        <filter val="6801.4"/>
        <filter val="265.5"/>
        <filter val="3095.5"/>
        <filter val="189.6"/>
        <filter val="805.6"/>
        <filter val="1305.6"/>
        <filter val="2461.6"/>
        <filter val="3049.6"/>
        <filter val="3739.6"/>
        <filter val="801.8"/>
        <filter val="885.8"/>
        <filter val="2961.8"/>
        <filter val="5851.8"/>
        <filter val="311.9"/>
        <filter val="969.9"/>
        <filter val="1107"/>
        <filter val="10131"/>
        <filter val="9139"/>
        <filter val="544"/>
        <filter val="5988"/>
        <filter val="5190"/>
        <filter val="1132.01"/>
        <filter val="6677.01"/>
        <filter val="2589.02"/>
        <filter val="-899.03"/>
        <filter val="1222.03"/>
        <filter val="1557.03"/>
        <filter val="1275.04"/>
        <filter val="1319.04"/>
        <filter val="3725.04"/>
        <filter val="4364.04"/>
        <filter val="1101.05"/>
        <filter val="1104.06"/>
        <filter val="1452.06"/>
        <filter val="4883.06"/>
        <filter val="1027.08"/>
        <filter val="1090.08"/>
        <filter val="1169.08"/>
        <filter val="1410.08"/>
        <filter val="1483.08"/>
        <filter val="2935.08"/>
        <filter val="7450.08"/>
        <filter val="556.1"/>
        <filter val="3406.1"/>
        <filter val="1256.2"/>
        <filter val="216.3"/>
        <filter val="406.3"/>
        <filter val="1306.3"/>
        <filter val="696.4"/>
        <filter val="396.5"/>
        <filter val="1452.7"/>
        <filter val="1916.7"/>
        <filter val="642.9"/>
        <filter val="363.01"/>
        <filter val="394.01"/>
        <filter val="866.01"/>
        <filter val="142.02"/>
        <filter val="549.02"/>
        <filter val="597.02"/>
        <filter val="775.02"/>
        <filter val="238.03"/>
        <filter val="502.03"/>
        <filter val="987.03"/>
        <filter val="130.04"/>
        <filter val="179.04"/>
        <filter val="301.04"/>
        <filter val="419.04"/>
        <filter val="467.04"/>
        <filter val="636.04"/>
        <filter val="977.05"/>
        <filter val="254.06"/>
        <filter val="340.06"/>
        <filter val="383.06"/>
        <filter val="143.07"/>
        <filter val="173.07"/>
        <filter val="383.07"/>
        <filter val="676.07"/>
        <filter val="205.08"/>
        <filter val="316.08"/>
        <filter val="350.09"/>
        <filter val="530.09"/>
        <filter val="930.09"/>
        <filter val="303.11"/>
        <filter val="263.12"/>
        <filter val="378.12"/>
        <filter val="522.12"/>
        <filter val="2187.42"/>
        <filter val="2534.42"/>
        <filter val="4957.42"/>
        <filter val="229.13"/>
        <filter val="860.13"/>
        <filter val="1124.43"/>
        <filter val="646.14"/>
        <filter val="2443.44"/>
        <filter val="3007.44"/>
        <filter val="529.15"/>
        <filter val="3231.45"/>
        <filter val="253.16"/>
        <filter val="297.16"/>
        <filter val="407.16"/>
        <filter val="451.16"/>
        <filter val="686.16"/>
        <filter val="1009.46"/>
        <filter val="2282.46"/>
        <filter val="6774.46"/>
        <filter val="107.17"/>
        <filter val="252.17"/>
        <filter val="517.17"/>
        <filter val="728.17"/>
        <filter val="2023.47"/>
        <filter val="6469.47"/>
        <filter val="138.18"/>
        <filter val="265.18"/>
        <filter val="298.18"/>
        <filter val="569.18"/>
        <filter val="1700.48"/>
        <filter val="1794.48"/>
        <filter val="1953.48"/>
        <filter val="314.19"/>
        <filter val="356.19"/>
        <filter val="384.19"/>
        <filter val="626.19"/>
        <filter val="696.19"/>
        <filter val="279.22"/>
        <filter val="310.22"/>
        <filter val="537.22"/>
        <filter val="1115.32"/>
        <filter val="4915.32"/>
        <filter val="128.23"/>
        <filter val="195.23"/>
        <filter val="327.23"/>
        <filter val="581.23"/>
        <filter val="617.23"/>
        <filter val="881.23"/>
        <filter val="1250.33"/>
        <filter val="140.24"/>
        <filter val="371.24"/>
        <filter val="621.24"/>
        <filter val="1038.34"/>
        <filter val="455.25"/>
        <filter val="467.26"/>
        <filter val="1484.36"/>
        <filter val="1758.36"/>
        <filter val="2086.36"/>
        <filter val="3377.36"/>
        <filter val="9018.36"/>
        <filter val="2692.37"/>
        <filter val="147.28"/>
        <filter val="198.28"/>
        <filter val="223.28"/>
        <filter val="492.28"/>
        <filter val="614.28"/>
        <filter val="762.28"/>
        <filter val="974.28"/>
        <filter val="1848.38"/>
        <filter val="2701.38"/>
        <filter val="2816.38"/>
        <filter val="214.29"/>
        <filter val="296.29"/>
        <filter val="495.29"/>
        <filter val="747.29"/>
        <filter val="7138.39"/>
        <filter val="172.31"/>
        <filter val="604.31"/>
        <filter val="136.32"/>
        <filter val="1706.22"/>
        <filter val="605.34"/>
        <filter val="173.35"/>
        <filter val="187.35"/>
        <filter val="195.35"/>
        <filter val="972.35"/>
        <filter val="1323.25"/>
        <filter val="1712.25"/>
        <filter val="5411.25"/>
        <filter val="600.36"/>
        <filter val="5215.26"/>
        <filter val="222.37"/>
        <filter val="242.37"/>
        <filter val="412.37"/>
        <filter val="979.37"/>
        <filter val="106.38"/>
        <filter val="660.38"/>
        <filter val="2093.28"/>
        <filter val="2182.28"/>
        <filter val="2856.28"/>
        <filter val="147.39"/>
        <filter val="714.39"/>
        <filter val="805.39"/>
        <filter val="2170.29"/>
        <filter val="552.41"/>
        <filter val="1471.11"/>
        <filter val="148.42"/>
        <filter val="345.42"/>
        <filter val="390.42"/>
        <filter val="951.42"/>
        <filter val="1358.12"/>
        <filter val="2986.12"/>
        <filter val="4124.12"/>
        <filter val="121.43"/>
        <filter val="242.43"/>
        <filter val="412.43"/>
        <filter val="389.44"/>
        <filter val="505.44"/>
        <filter val="732.44"/>
        <filter val="892.44"/>
        <filter val="1819.14"/>
        <filter val="1963.14"/>
        <filter val="2368.14"/>
        <filter val="114.45"/>
        <filter val="209.45"/>
        <filter val="273.45"/>
        <filter val="481.45"/>
        <filter val="195.46"/>
        <filter val="538.46"/>
        <filter val="8194.16"/>
        <filter val="223.47"/>
        <filter val="1038.17"/>
        <filter val="1044.17"/>
        <filter val="1594.17"/>
        <filter val="71.48"/>
        <filter val="543.48"/>
        <filter val="1689.18"/>
        <filter val="2501.18"/>
        <filter val="941.49"/>
        <filter val="1016.19"/>
        <filter val="152.51"/>
        <filter val="379.51"/>
        <filter val="588.51"/>
        <filter val="897.51"/>
        <filter val="945.51"/>
        <filter val="991.51"/>
        <filter val="141.52"/>
        <filter val="507.52"/>
        <filter val="898.52"/>
        <filter val="1226.82"/>
        <filter val="3481.82"/>
        <filter val="134.53"/>
        <filter val="239.53"/>
        <filter val="726.54"/>
        <filter val="732.54"/>
        <filter val="1053.84"/>
        <filter val="1221.84"/>
        <filter val="2284.84"/>
        <filter val="4183.84"/>
        <filter val="4743.84"/>
        <filter val="177.55"/>
        <filter val="203.55"/>
        <filter val="301.55"/>
        <filter val="384.55"/>
        <filter val="401.55"/>
        <filter val="920.56"/>
        <filter val="311.57"/>
        <filter val="314.57"/>
        <filter val="320.57"/>
        <filter val="675.57"/>
        <filter val="290.58"/>
        <filter val="861.58"/>
        <filter val="145.59"/>
        <filter val="190.59"/>
        <filter val="260.59"/>
        <filter val="4450.89"/>
        <filter val="103.61"/>
        <filter val="313.61"/>
        <filter val="412.61"/>
        <filter val="1087.71"/>
        <filter val="1267.71"/>
        <filter val="1990.71"/>
        <filter val="2017.71"/>
        <filter val="234.62"/>
        <filter val="310.62"/>
        <filter val="917.62"/>
        <filter val="939.62"/>
        <filter val="1032.72"/>
        <filter val="2173.72"/>
        <filter val="4073.72"/>
        <filter val="4680.72"/>
        <filter val="6092.72"/>
        <filter val="196.63"/>
        <filter val="350.63"/>
        <filter val="416.63"/>
        <filter val="486.63"/>
        <filter val="508.63"/>
        <filter val="637.63"/>
        <filter val="677.63"/>
        <filter val="698.63"/>
        <filter val="741.63"/>
        <filter val="989.63"/>
        <filter val="1112.73"/>
        <filter val="2543.73"/>
        <filter val="191.64"/>
        <filter val="202.64"/>
        <filter val="1097.74"/>
        <filter val="1837.74"/>
        <filter val="98.65"/>
        <filter val="478.65"/>
        <filter val="732.65"/>
        <filter val="7035.75"/>
        <filter val="527.66"/>
        <filter val="532.66"/>
        <filter val="680.66"/>
        <filter val="838.66"/>
        <filter val="986.66"/>
        <filter val="1522.76"/>
        <filter val="2054.76"/>
        <filter val="3434.76"/>
        <filter val="3518.76"/>
        <filter val="291.67"/>
        <filter val="763.67"/>
        <filter val="918.67"/>
        <filter val="2452.77"/>
        <filter val="214.68"/>
        <filter val="578.68"/>
        <filter val="619.68"/>
        <filter val="718.68"/>
        <filter val="814.68"/>
        <filter val="817.68"/>
        <filter val="1104.78"/>
        <filter val="2617.78"/>
        <filter val="152.69"/>
        <filter val="177.69"/>
        <filter val="280.69"/>
        <filter val="299.69"/>
        <filter val="858.69"/>
        <filter val="190.71"/>
        <filter val="176.72"/>
        <filter val="440.72"/>
        <filter val="476.72"/>
        <filter val="762.72"/>
        <filter val="813.72"/>
        <filter val="1206.62"/>
        <filter val="5506.62"/>
        <filter val="165.73"/>
        <filter val="288.73"/>
        <filter val="672.73"/>
        <filter val="897.73"/>
        <filter val="914.73"/>
        <filter val="1095.63"/>
        <filter val="1267.63"/>
        <filter val="365.74"/>
        <filter val="818.74"/>
        <filter val="1115.64"/>
        <filter val="1183.64"/>
        <filter val="2173.64"/>
        <filter val="2990.64"/>
        <filter val="3131.64"/>
        <filter val="5946.64"/>
        <filter val="1054.65"/>
        <filter val="1255.65"/>
        <filter val="3506.65"/>
        <filter val="236.76"/>
        <filter val="3049.66"/>
        <filter val="3605.66"/>
        <filter val="477.77"/>
        <filter val="505.77"/>
        <filter val="818.77"/>
        <filter val="405.78"/>
        <filter val="822.78"/>
        <filter val="924.78"/>
        <filter val="1254.68"/>
        <filter val="7135.68"/>
        <filter val="145.79"/>
        <filter val="205.79"/>
        <filter val="242.79"/>
        <filter val="459.79"/>
        <filter val="1695.69"/>
        <filter val="332.81"/>
        <filter val="978.81"/>
        <filter val="443.82"/>
        <filter val="606.82"/>
        <filter val="665.82"/>
        <filter val="686.82"/>
        <filter val="845.82"/>
        <filter val="1665.52"/>
        <filter val="127.83"/>
        <filter val="184.84"/>
        <filter val="263.84"/>
        <filter val="1611.54"/>
        <filter val="2146.54"/>
        <filter val="428.85"/>
        <filter val="1430.55"/>
        <filter val="3999.55"/>
        <filter val="1037.56"/>
        <filter val="2014.56"/>
        <filter val="2606.56"/>
        <filter val="4873.56"/>
        <filter val="133.87"/>
        <filter val="201.87"/>
        <filter val="271.87"/>
        <filter val="260.88"/>
        <filter val="335.88"/>
        <filter val="643.88"/>
        <filter val="2141.58"/>
        <filter val="508.89"/>
        <filter val="726.89"/>
        <filter val="910.89"/>
        <filter val="225.91"/>
        <filter val="314.91"/>
        <filter val="941.91"/>
        <filter val="378.92"/>
        <filter val="917.92"/>
        <filter val="137.93"/>
        <filter val="342.93"/>
        <filter val="397.93"/>
        <filter val="417.93"/>
        <filter val="586.94"/>
        <filter val="603.94"/>
        <filter val="628.94"/>
        <filter val="669.94"/>
        <filter val="823.94"/>
        <filter val="899.94"/>
        <filter val="201.95"/>
        <filter val="674.96"/>
        <filter val="188.98"/>
        <filter val="266.98"/>
        <filter val="505.98"/>
        <filter val="576.98"/>
        <filter val="241.99"/>
        <filter val="254.99"/>
        <filter val="1276.92"/>
        <filter val="1464.92"/>
        <filter val="1971.92"/>
        <filter val="5586.92"/>
        <filter val="6679.92"/>
        <filter val="1210.93"/>
        <filter val="1290.93"/>
        <filter val="1896.94"/>
        <filter val="3020.94"/>
        <filter val="1040.95"/>
        <filter val="1114.95"/>
        <filter val="3266.95"/>
        <filter val="3302.95"/>
        <filter val="1013.96"/>
        <filter val="1082.96"/>
        <filter val="1143.96"/>
        <filter val="1590.96"/>
        <filter val="1965.96"/>
        <filter val="2310.96"/>
        <filter val="2385.96"/>
        <filter val="2417.96"/>
        <filter val="1068.97"/>
        <filter val="2028.97"/>
        <filter val="1085.98"/>
        <filter val="2164.98"/>
        <filter val="1236.99"/>
        <filter val="1257.99"/>
        <filter val="263.2"/>
        <filter val="127.3"/>
        <filter val="693.3"/>
        <filter val="1117.5"/>
        <filter val="853.6"/>
        <filter val="2477.6"/>
        <filter val="1367.7"/>
        <filter val="1893.7"/>
        <filter val="2043.7"/>
        <filter val="567.8"/>
        <filter val="7313"/>
        <filter val="3362"/>
        <filter val="770"/>
        <filter val="790"/>
        <filter val="10855.55"/>
        <filter val="624.2"/>
        <filter val="2028.2"/>
        <filter val="2294.2"/>
        <filter val="2378.2"/>
        <filter val="838.3"/>
        <filter val="980.3"/>
        <filter val="3274.4"/>
        <filter val="148.5"/>
        <filter val="448.5"/>
        <filter val="5790.6"/>
        <filter val="1900.7"/>
        <filter val="400.8"/>
        <filter val="330.9"/>
        <filter val="1858.9"/>
        <filter val="3858.9"/>
        <filter val="1033"/>
        <filter val="3046"/>
        <filter val="1472"/>
        <filter val="673141.79 HKD"/>
      </filters>
    </filterColumn>
    <filterColumn colId="6">
      <filters blank="1">
        <filter val="-0.11"/>
        <filter val="-0.12"/>
        <filter val="-0.15"/>
        <filter val="-0.16"/>
        <filter val="-0.1"/>
        <filter val="-0.21"/>
        <filter val="-0.2"/>
        <filter val="-0.3"/>
        <filter val="-0.5"/>
        <filter val="-0.39"/>
        <filter val="#N/A"/>
        <filter val="-0.01"/>
        <filter val="-0.02"/>
        <filter val="0.03"/>
        <filter val="-0.03"/>
        <filter val="-0.04"/>
        <filter val="-0.06"/>
        <filter val="-0.08"/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2795</v>
      </c>
      <c r="B1" s="2" t="s">
        <v>2796</v>
      </c>
      <c r="C1" s="2" t="s">
        <v>2797</v>
      </c>
      <c r="D1" s="2" t="s">
        <v>2798</v>
      </c>
      <c r="E1" s="2" t="s">
        <v>13</v>
      </c>
      <c r="F1" s="2" t="s">
        <v>5</v>
      </c>
      <c r="G1" s="2" t="s">
        <v>6</v>
      </c>
      <c r="H1" s="2" t="s">
        <v>2799</v>
      </c>
      <c r="I1" s="2" t="s">
        <v>2800</v>
      </c>
      <c r="J1" s="2" t="s">
        <v>2801</v>
      </c>
      <c r="K1" s="2" t="s">
        <v>2802</v>
      </c>
      <c r="L1" s="2" t="s">
        <v>2803</v>
      </c>
      <c r="M1" s="2" t="s">
        <v>2804</v>
      </c>
      <c r="N1" s="2" t="s">
        <v>2805</v>
      </c>
      <c r="O1" s="2" t="s">
        <v>2806</v>
      </c>
      <c r="P1" s="2" t="s">
        <v>2807</v>
      </c>
      <c r="Q1" s="2" t="s">
        <v>2808</v>
      </c>
      <c r="R1" s="2" t="s">
        <v>2809</v>
      </c>
      <c r="S1" s="2" t="s">
        <v>2810</v>
      </c>
      <c r="T1" s="2" t="s">
        <v>2811</v>
      </c>
      <c r="U1" s="2" t="s">
        <v>2812</v>
      </c>
      <c r="V1" s="2" t="s">
        <v>2813</v>
      </c>
    </row>
    <row r="2" s="1" customFormat="1" spans="1:22">
      <c r="A2" s="3">
        <v>999224017021445</v>
      </c>
      <c r="B2" s="1" t="s">
        <v>2814</v>
      </c>
      <c r="C2" s="1" t="s">
        <v>2815</v>
      </c>
      <c r="D2" s="1" t="s">
        <v>2816</v>
      </c>
      <c r="E2" s="1" t="s">
        <v>2817</v>
      </c>
      <c r="F2" s="1" t="s">
        <v>2818</v>
      </c>
      <c r="G2" s="1" t="s">
        <v>2819</v>
      </c>
      <c r="H2" s="1" t="s">
        <v>2820</v>
      </c>
      <c r="I2" s="1" t="s">
        <v>2821</v>
      </c>
      <c r="J2" s="1" t="s">
        <v>30</v>
      </c>
      <c r="K2" s="1" t="s">
        <v>2822</v>
      </c>
      <c r="L2" s="1" t="s">
        <v>2823</v>
      </c>
      <c r="M2" s="1" t="s">
        <v>2824</v>
      </c>
      <c r="N2" s="1" t="s">
        <v>2825</v>
      </c>
      <c r="O2" s="1" t="s">
        <v>2826</v>
      </c>
      <c r="P2" s="1" t="s">
        <v>2827</v>
      </c>
      <c r="Q2" s="1" t="s">
        <v>2828</v>
      </c>
      <c r="R2" s="1" t="s">
        <v>2829</v>
      </c>
      <c r="S2" s="1" t="s">
        <v>2830</v>
      </c>
      <c r="T2" s="1" t="s">
        <v>2831</v>
      </c>
      <c r="U2" s="1" t="s">
        <v>2788</v>
      </c>
      <c r="V2" s="1" t="s">
        <v>2832</v>
      </c>
    </row>
    <row r="3" s="1" customFormat="1" spans="1:22">
      <c r="A3" s="3">
        <v>999224122921341</v>
      </c>
      <c r="B3" s="1" t="s">
        <v>2833</v>
      </c>
      <c r="C3" s="1" t="s">
        <v>2834</v>
      </c>
      <c r="D3" s="1" t="s">
        <v>2835</v>
      </c>
      <c r="E3" s="1" t="s">
        <v>2836</v>
      </c>
      <c r="F3" s="1" t="s">
        <v>2837</v>
      </c>
      <c r="G3" s="1" t="s">
        <v>2838</v>
      </c>
      <c r="H3" s="1" t="s">
        <v>2820</v>
      </c>
      <c r="I3" s="1" t="s">
        <v>2839</v>
      </c>
      <c r="J3" s="1" t="s">
        <v>30</v>
      </c>
      <c r="K3" s="1" t="s">
        <v>2840</v>
      </c>
      <c r="L3" s="1" t="s">
        <v>2840</v>
      </c>
      <c r="M3" s="1" t="s">
        <v>2841</v>
      </c>
      <c r="N3" s="1" t="s">
        <v>2841</v>
      </c>
      <c r="O3" s="1" t="s">
        <v>2826</v>
      </c>
      <c r="P3" s="1" t="s">
        <v>2827</v>
      </c>
      <c r="Q3" s="1" t="s">
        <v>2828</v>
      </c>
      <c r="R3" s="1" t="s">
        <v>2842</v>
      </c>
      <c r="S3" s="1" t="s">
        <v>2830</v>
      </c>
      <c r="T3" s="1" t="s">
        <v>2831</v>
      </c>
      <c r="U3" s="1" t="s">
        <v>2788</v>
      </c>
      <c r="V3" s="1" t="s">
        <v>2843</v>
      </c>
    </row>
    <row r="4" s="1" customFormat="1" spans="1:22">
      <c r="A4" s="3">
        <v>999224150444201</v>
      </c>
      <c r="B4" s="1" t="s">
        <v>2844</v>
      </c>
      <c r="C4" s="1" t="s">
        <v>2845</v>
      </c>
      <c r="D4" s="1" t="s">
        <v>2846</v>
      </c>
      <c r="E4" s="1" t="s">
        <v>2847</v>
      </c>
      <c r="F4" s="1" t="s">
        <v>2848</v>
      </c>
      <c r="G4" s="1" t="s">
        <v>2818</v>
      </c>
      <c r="H4" s="1" t="s">
        <v>2820</v>
      </c>
      <c r="I4" s="1" t="s">
        <v>2849</v>
      </c>
      <c r="J4" s="1" t="s">
        <v>30</v>
      </c>
      <c r="K4" s="1" t="s">
        <v>2850</v>
      </c>
      <c r="L4" s="1" t="s">
        <v>2850</v>
      </c>
      <c r="M4" s="1" t="s">
        <v>2841</v>
      </c>
      <c r="N4" s="1" t="s">
        <v>2841</v>
      </c>
      <c r="O4" s="1" t="s">
        <v>2826</v>
      </c>
      <c r="P4" s="1" t="s">
        <v>2827</v>
      </c>
      <c r="Q4" s="1" t="s">
        <v>2828</v>
      </c>
      <c r="R4" s="1" t="s">
        <v>2851</v>
      </c>
      <c r="S4" s="1" t="s">
        <v>2830</v>
      </c>
      <c r="T4" s="1" t="s">
        <v>2831</v>
      </c>
      <c r="U4" s="1" t="s">
        <v>2788</v>
      </c>
      <c r="V4" s="1" t="s">
        <v>2832</v>
      </c>
    </row>
    <row r="5" s="1" customFormat="1" spans="1:22">
      <c r="A5" s="3">
        <v>999224699589773</v>
      </c>
      <c r="B5" s="1" t="s">
        <v>2852</v>
      </c>
      <c r="C5" s="1" t="s">
        <v>2853</v>
      </c>
      <c r="D5" s="1" t="s">
        <v>2854</v>
      </c>
      <c r="E5" s="1" t="s">
        <v>2855</v>
      </c>
      <c r="F5" s="1" t="s">
        <v>2856</v>
      </c>
      <c r="G5" s="1" t="s">
        <v>2818</v>
      </c>
      <c r="H5" s="1" t="s">
        <v>2820</v>
      </c>
      <c r="I5" s="1" t="s">
        <v>2857</v>
      </c>
      <c r="J5" s="1" t="s">
        <v>30</v>
      </c>
      <c r="K5" s="1" t="s">
        <v>2858</v>
      </c>
      <c r="L5" s="1" t="s">
        <v>2858</v>
      </c>
      <c r="M5" s="1" t="s">
        <v>2841</v>
      </c>
      <c r="N5" s="1" t="s">
        <v>2841</v>
      </c>
      <c r="O5" s="1" t="s">
        <v>2826</v>
      </c>
      <c r="P5" s="1" t="s">
        <v>2827</v>
      </c>
      <c r="Q5" s="1" t="s">
        <v>2828</v>
      </c>
      <c r="R5" s="1" t="s">
        <v>2859</v>
      </c>
      <c r="S5" s="1" t="s">
        <v>2830</v>
      </c>
      <c r="T5" s="1" t="s">
        <v>2831</v>
      </c>
      <c r="U5" s="1" t="s">
        <v>2788</v>
      </c>
      <c r="V5" s="1" t="s">
        <v>2860</v>
      </c>
    </row>
    <row r="6" s="1" customFormat="1" spans="1:22">
      <c r="A6" s="3">
        <v>999224999489165</v>
      </c>
      <c r="B6" s="1" t="s">
        <v>2861</v>
      </c>
      <c r="C6" s="1" t="s">
        <v>2862</v>
      </c>
      <c r="D6" s="1" t="s">
        <v>2863</v>
      </c>
      <c r="E6" s="1" t="s">
        <v>2864</v>
      </c>
      <c r="F6" s="1" t="s">
        <v>2837</v>
      </c>
      <c r="G6" s="1" t="s">
        <v>2819</v>
      </c>
      <c r="H6" s="1" t="s">
        <v>2820</v>
      </c>
      <c r="I6" s="1" t="s">
        <v>2865</v>
      </c>
      <c r="J6" s="1" t="s">
        <v>30</v>
      </c>
      <c r="K6" s="1" t="s">
        <v>2866</v>
      </c>
      <c r="L6" s="1" t="s">
        <v>2866</v>
      </c>
      <c r="M6" s="1" t="s">
        <v>2841</v>
      </c>
      <c r="N6" s="1" t="s">
        <v>2841</v>
      </c>
      <c r="O6" s="1" t="s">
        <v>2826</v>
      </c>
      <c r="P6" s="1" t="s">
        <v>2827</v>
      </c>
      <c r="Q6" s="1" t="s">
        <v>2828</v>
      </c>
      <c r="R6" s="1" t="s">
        <v>2867</v>
      </c>
      <c r="S6" s="1" t="s">
        <v>2830</v>
      </c>
      <c r="T6" s="1" t="s">
        <v>2831</v>
      </c>
      <c r="U6" s="1" t="s">
        <v>2868</v>
      </c>
      <c r="V6" s="1" t="s">
        <v>2869</v>
      </c>
    </row>
    <row r="7" s="1" customFormat="1" spans="1:22">
      <c r="A7" s="3">
        <v>999225343309912</v>
      </c>
      <c r="B7" s="1" t="s">
        <v>2870</v>
      </c>
      <c r="C7" s="1" t="s">
        <v>2871</v>
      </c>
      <c r="D7" s="1" t="s">
        <v>2872</v>
      </c>
      <c r="E7" s="1" t="s">
        <v>2873</v>
      </c>
      <c r="F7" s="1" t="s">
        <v>2837</v>
      </c>
      <c r="G7" s="1" t="s">
        <v>2819</v>
      </c>
      <c r="H7" s="1" t="s">
        <v>2820</v>
      </c>
      <c r="I7" s="1" t="s">
        <v>2874</v>
      </c>
      <c r="J7" s="1" t="s">
        <v>30</v>
      </c>
      <c r="K7" s="1" t="s">
        <v>2875</v>
      </c>
      <c r="L7" s="1" t="s">
        <v>2875</v>
      </c>
      <c r="M7" s="1" t="s">
        <v>2841</v>
      </c>
      <c r="N7" s="1" t="s">
        <v>2841</v>
      </c>
      <c r="O7" s="1" t="s">
        <v>2826</v>
      </c>
      <c r="P7" s="1" t="s">
        <v>2827</v>
      </c>
      <c r="Q7" s="1" t="s">
        <v>2828</v>
      </c>
      <c r="R7" s="1" t="s">
        <v>2876</v>
      </c>
      <c r="S7" s="1" t="s">
        <v>2830</v>
      </c>
      <c r="T7" s="1" t="s">
        <v>2831</v>
      </c>
      <c r="U7" s="1" t="s">
        <v>2788</v>
      </c>
      <c r="V7" s="1" t="s">
        <v>2877</v>
      </c>
    </row>
    <row r="8" s="1" customFormat="1" spans="1:22">
      <c r="A8" s="3">
        <v>999225426742242</v>
      </c>
      <c r="B8" s="1" t="s">
        <v>2878</v>
      </c>
      <c r="C8" s="1" t="s">
        <v>2879</v>
      </c>
      <c r="D8" s="1" t="s">
        <v>2880</v>
      </c>
      <c r="E8" s="1" t="s">
        <v>2881</v>
      </c>
      <c r="F8" s="1" t="s">
        <v>2848</v>
      </c>
      <c r="G8" s="1" t="s">
        <v>2819</v>
      </c>
      <c r="H8" s="1" t="s">
        <v>2820</v>
      </c>
      <c r="I8" s="1" t="s">
        <v>2882</v>
      </c>
      <c r="J8" s="1" t="s">
        <v>30</v>
      </c>
      <c r="K8" s="1" t="s">
        <v>2883</v>
      </c>
      <c r="L8" s="1" t="s">
        <v>2883</v>
      </c>
      <c r="M8" s="1" t="s">
        <v>2841</v>
      </c>
      <c r="N8" s="1" t="s">
        <v>2841</v>
      </c>
      <c r="O8" s="1" t="s">
        <v>2826</v>
      </c>
      <c r="P8" s="1" t="s">
        <v>2827</v>
      </c>
      <c r="Q8" s="1" t="s">
        <v>2828</v>
      </c>
      <c r="R8" s="1" t="s">
        <v>2884</v>
      </c>
      <c r="S8" s="1" t="s">
        <v>2830</v>
      </c>
      <c r="T8" s="1" t="s">
        <v>2831</v>
      </c>
      <c r="U8" s="1" t="s">
        <v>2788</v>
      </c>
      <c r="V8" s="1" t="s">
        <v>2885</v>
      </c>
    </row>
    <row r="9" s="1" customFormat="1" spans="1:22">
      <c r="A9" s="3">
        <v>999225469995141</v>
      </c>
      <c r="B9" s="1" t="s">
        <v>2886</v>
      </c>
      <c r="C9" s="1" t="s">
        <v>2887</v>
      </c>
      <c r="D9" s="1" t="s">
        <v>2888</v>
      </c>
      <c r="E9" s="1" t="s">
        <v>2889</v>
      </c>
      <c r="F9" s="1" t="s">
        <v>2837</v>
      </c>
      <c r="G9" s="1" t="s">
        <v>2838</v>
      </c>
      <c r="H9" s="1" t="s">
        <v>2820</v>
      </c>
      <c r="I9" s="1" t="s">
        <v>2890</v>
      </c>
      <c r="J9" s="1" t="s">
        <v>30</v>
      </c>
      <c r="K9" s="1" t="s">
        <v>2891</v>
      </c>
      <c r="L9" s="1" t="s">
        <v>2826</v>
      </c>
      <c r="M9" s="1" t="s">
        <v>2892</v>
      </c>
      <c r="N9" s="1" t="s">
        <v>2893</v>
      </c>
      <c r="O9" s="1" t="s">
        <v>2826</v>
      </c>
      <c r="P9" s="1" t="s">
        <v>2827</v>
      </c>
      <c r="Q9" s="1" t="s">
        <v>2828</v>
      </c>
      <c r="R9" s="1" t="s">
        <v>2894</v>
      </c>
      <c r="S9" s="1" t="s">
        <v>2830</v>
      </c>
      <c r="T9" s="1" t="s">
        <v>2831</v>
      </c>
      <c r="U9" s="1" t="s">
        <v>2788</v>
      </c>
      <c r="V9" s="1" t="s">
        <v>2895</v>
      </c>
    </row>
    <row r="10" s="1" customFormat="1" spans="1:22">
      <c r="A10" s="3">
        <v>999225532398757</v>
      </c>
      <c r="B10" s="1" t="s">
        <v>2896</v>
      </c>
      <c r="C10" s="1" t="s">
        <v>2897</v>
      </c>
      <c r="D10" s="1" t="s">
        <v>2898</v>
      </c>
      <c r="E10" s="1" t="s">
        <v>2899</v>
      </c>
      <c r="F10" s="1" t="s">
        <v>2856</v>
      </c>
      <c r="G10" s="1" t="s">
        <v>2818</v>
      </c>
      <c r="H10" s="1" t="s">
        <v>2820</v>
      </c>
      <c r="I10" s="1" t="s">
        <v>2900</v>
      </c>
      <c r="J10" s="1" t="s">
        <v>30</v>
      </c>
      <c r="K10" s="1" t="s">
        <v>2901</v>
      </c>
      <c r="L10" s="1" t="s">
        <v>2826</v>
      </c>
      <c r="M10" s="1" t="s">
        <v>2902</v>
      </c>
      <c r="N10" s="1" t="s">
        <v>2903</v>
      </c>
      <c r="O10" s="1" t="s">
        <v>2826</v>
      </c>
      <c r="P10" s="1" t="s">
        <v>2827</v>
      </c>
      <c r="Q10" s="1" t="s">
        <v>2828</v>
      </c>
      <c r="R10" s="1" t="s">
        <v>2904</v>
      </c>
      <c r="S10" s="1" t="s">
        <v>2830</v>
      </c>
      <c r="T10" s="1" t="s">
        <v>2831</v>
      </c>
      <c r="U10" s="1" t="s">
        <v>2788</v>
      </c>
      <c r="V10" s="1" t="s">
        <v>2843</v>
      </c>
    </row>
    <row r="11" s="1" customFormat="1" spans="1:22">
      <c r="A11" s="3">
        <v>999225664922224</v>
      </c>
      <c r="B11" s="1" t="s">
        <v>2905</v>
      </c>
      <c r="C11" s="1" t="s">
        <v>2906</v>
      </c>
      <c r="D11" s="1" t="s">
        <v>2907</v>
      </c>
      <c r="E11" s="1" t="s">
        <v>2908</v>
      </c>
      <c r="F11" s="1" t="s">
        <v>2819</v>
      </c>
      <c r="G11" s="1" t="s">
        <v>2838</v>
      </c>
      <c r="H11" s="1" t="s">
        <v>2820</v>
      </c>
      <c r="I11" s="1" t="s">
        <v>2909</v>
      </c>
      <c r="J11" s="1" t="s">
        <v>30</v>
      </c>
      <c r="K11" s="1" t="s">
        <v>2910</v>
      </c>
      <c r="L11" s="1" t="s">
        <v>2910</v>
      </c>
      <c r="M11" s="1" t="s">
        <v>2841</v>
      </c>
      <c r="N11" s="1" t="s">
        <v>2841</v>
      </c>
      <c r="O11" s="1" t="s">
        <v>2826</v>
      </c>
      <c r="P11" s="1" t="s">
        <v>2827</v>
      </c>
      <c r="Q11" s="1" t="s">
        <v>2828</v>
      </c>
      <c r="R11" s="1" t="s">
        <v>2911</v>
      </c>
      <c r="S11" s="1" t="s">
        <v>2830</v>
      </c>
      <c r="T11" s="1" t="s">
        <v>2831</v>
      </c>
      <c r="U11" s="1" t="s">
        <v>2788</v>
      </c>
      <c r="V11" s="1" t="s">
        <v>2912</v>
      </c>
    </row>
    <row r="12" s="1" customFormat="1" spans="1:22">
      <c r="A12" s="3">
        <v>999225680910533</v>
      </c>
      <c r="B12" s="1" t="s">
        <v>2913</v>
      </c>
      <c r="C12" s="1" t="s">
        <v>2914</v>
      </c>
      <c r="D12" s="1" t="s">
        <v>2915</v>
      </c>
      <c r="E12" s="1" t="s">
        <v>2916</v>
      </c>
      <c r="F12" s="1" t="s">
        <v>2837</v>
      </c>
      <c r="G12" s="1" t="s">
        <v>2838</v>
      </c>
      <c r="H12" s="1" t="s">
        <v>2820</v>
      </c>
      <c r="I12" s="1" t="s">
        <v>2917</v>
      </c>
      <c r="J12" s="1" t="s">
        <v>30</v>
      </c>
      <c r="K12" s="1" t="s">
        <v>2918</v>
      </c>
      <c r="L12" s="1" t="s">
        <v>2918</v>
      </c>
      <c r="M12" s="1" t="s">
        <v>2841</v>
      </c>
      <c r="N12" s="1" t="s">
        <v>2841</v>
      </c>
      <c r="O12" s="1" t="s">
        <v>2826</v>
      </c>
      <c r="P12" s="1" t="s">
        <v>2827</v>
      </c>
      <c r="Q12" s="1" t="s">
        <v>2828</v>
      </c>
      <c r="R12" s="1" t="s">
        <v>2919</v>
      </c>
      <c r="S12" s="1" t="s">
        <v>2830</v>
      </c>
      <c r="T12" s="1" t="s">
        <v>2831</v>
      </c>
      <c r="U12" s="1" t="s">
        <v>2788</v>
      </c>
      <c r="V12" s="1" t="s">
        <v>2869</v>
      </c>
    </row>
    <row r="13" s="1" customFormat="1" spans="1:22">
      <c r="A13" s="3">
        <v>999225811908560</v>
      </c>
      <c r="B13" s="1" t="s">
        <v>2920</v>
      </c>
      <c r="C13" s="1" t="s">
        <v>2921</v>
      </c>
      <c r="D13" s="1" t="s">
        <v>2922</v>
      </c>
      <c r="E13" s="1" t="s">
        <v>2923</v>
      </c>
      <c r="F13" s="1" t="s">
        <v>2924</v>
      </c>
      <c r="G13" s="1" t="s">
        <v>2819</v>
      </c>
      <c r="H13" s="1" t="s">
        <v>2820</v>
      </c>
      <c r="I13" s="1" t="s">
        <v>2925</v>
      </c>
      <c r="J13" s="1" t="s">
        <v>30</v>
      </c>
      <c r="K13" s="1" t="s">
        <v>2926</v>
      </c>
      <c r="L13" s="1" t="s">
        <v>2926</v>
      </c>
      <c r="M13" s="1" t="s">
        <v>2841</v>
      </c>
      <c r="N13" s="1" t="s">
        <v>2841</v>
      </c>
      <c r="O13" s="1" t="s">
        <v>2826</v>
      </c>
      <c r="P13" s="1" t="s">
        <v>2827</v>
      </c>
      <c r="Q13" s="1" t="s">
        <v>2828</v>
      </c>
      <c r="R13" s="1" t="s">
        <v>2927</v>
      </c>
      <c r="S13" s="1" t="s">
        <v>2830</v>
      </c>
      <c r="T13" s="1" t="s">
        <v>2831</v>
      </c>
      <c r="U13" s="1" t="s">
        <v>2788</v>
      </c>
      <c r="V13" s="1" t="s">
        <v>2895</v>
      </c>
    </row>
    <row r="14" s="1" customFormat="1" spans="1:22">
      <c r="A14" s="3">
        <v>999225890023689</v>
      </c>
      <c r="B14" s="1" t="s">
        <v>2928</v>
      </c>
      <c r="C14" s="1" t="s">
        <v>2929</v>
      </c>
      <c r="D14" s="1" t="s">
        <v>2930</v>
      </c>
      <c r="E14" s="1" t="s">
        <v>2931</v>
      </c>
      <c r="F14" s="1" t="s">
        <v>2924</v>
      </c>
      <c r="G14" s="1" t="s">
        <v>2818</v>
      </c>
      <c r="H14" s="1" t="s">
        <v>2820</v>
      </c>
      <c r="I14" s="1" t="s">
        <v>2932</v>
      </c>
      <c r="J14" s="1" t="s">
        <v>30</v>
      </c>
      <c r="K14" s="1" t="s">
        <v>2933</v>
      </c>
      <c r="L14" s="1" t="s">
        <v>2933</v>
      </c>
      <c r="M14" s="1" t="s">
        <v>2841</v>
      </c>
      <c r="N14" s="1" t="s">
        <v>2841</v>
      </c>
      <c r="O14" s="1" t="s">
        <v>2826</v>
      </c>
      <c r="P14" s="1" t="s">
        <v>2827</v>
      </c>
      <c r="Q14" s="1" t="s">
        <v>2828</v>
      </c>
      <c r="R14" s="1" t="s">
        <v>2934</v>
      </c>
      <c r="S14" s="1" t="s">
        <v>2830</v>
      </c>
      <c r="T14" s="1" t="s">
        <v>2831</v>
      </c>
      <c r="U14" s="1" t="s">
        <v>2788</v>
      </c>
      <c r="V14" s="1" t="s">
        <v>2935</v>
      </c>
    </row>
    <row r="15" s="1" customFormat="1" spans="1:22">
      <c r="A15" s="3">
        <v>999225938255956</v>
      </c>
      <c r="B15" s="1" t="s">
        <v>2936</v>
      </c>
      <c r="C15" s="1" t="s">
        <v>2937</v>
      </c>
      <c r="D15" s="1" t="s">
        <v>2938</v>
      </c>
      <c r="E15" s="1" t="s">
        <v>2939</v>
      </c>
      <c r="F15" s="1" t="s">
        <v>2848</v>
      </c>
      <c r="G15" s="1" t="s">
        <v>2819</v>
      </c>
      <c r="H15" s="1" t="s">
        <v>2820</v>
      </c>
      <c r="I15" s="1" t="s">
        <v>2940</v>
      </c>
      <c r="J15" s="1" t="s">
        <v>30</v>
      </c>
      <c r="K15" s="1" t="s">
        <v>2941</v>
      </c>
      <c r="L15" s="1" t="s">
        <v>2941</v>
      </c>
      <c r="M15" s="1" t="s">
        <v>2841</v>
      </c>
      <c r="N15" s="1" t="s">
        <v>2841</v>
      </c>
      <c r="O15" s="1" t="s">
        <v>2826</v>
      </c>
      <c r="P15" s="1" t="s">
        <v>2827</v>
      </c>
      <c r="Q15" s="1" t="s">
        <v>2828</v>
      </c>
      <c r="R15" s="1" t="s">
        <v>2942</v>
      </c>
      <c r="S15" s="1" t="s">
        <v>2830</v>
      </c>
      <c r="T15" s="1" t="s">
        <v>2831</v>
      </c>
      <c r="U15" s="1" t="s">
        <v>2868</v>
      </c>
      <c r="V15" s="1" t="s">
        <v>2869</v>
      </c>
    </row>
    <row r="16" s="1" customFormat="1" spans="1:22">
      <c r="A16" s="3">
        <v>999225940057898</v>
      </c>
      <c r="B16" s="1" t="s">
        <v>2943</v>
      </c>
      <c r="C16" s="1" t="s">
        <v>2944</v>
      </c>
      <c r="D16" s="1" t="s">
        <v>2945</v>
      </c>
      <c r="E16" s="1" t="s">
        <v>2946</v>
      </c>
      <c r="F16" s="1" t="s">
        <v>2818</v>
      </c>
      <c r="G16" s="1" t="s">
        <v>2838</v>
      </c>
      <c r="H16" s="1" t="s">
        <v>2820</v>
      </c>
      <c r="I16" s="1" t="s">
        <v>2947</v>
      </c>
      <c r="J16" s="1" t="s">
        <v>30</v>
      </c>
      <c r="K16" s="1" t="s">
        <v>2948</v>
      </c>
      <c r="L16" s="1" t="s">
        <v>2948</v>
      </c>
      <c r="M16" s="1" t="s">
        <v>2841</v>
      </c>
      <c r="N16" s="1" t="s">
        <v>2841</v>
      </c>
      <c r="O16" s="1" t="s">
        <v>2826</v>
      </c>
      <c r="P16" s="1" t="s">
        <v>2827</v>
      </c>
      <c r="Q16" s="1" t="s">
        <v>2828</v>
      </c>
      <c r="R16" s="1" t="s">
        <v>2949</v>
      </c>
      <c r="S16" s="1" t="s">
        <v>2830</v>
      </c>
      <c r="T16" s="1" t="s">
        <v>2831</v>
      </c>
      <c r="U16" s="1" t="s">
        <v>2788</v>
      </c>
      <c r="V16" s="1" t="s">
        <v>2950</v>
      </c>
    </row>
    <row r="17" s="1" customFormat="1" spans="1:22">
      <c r="A17" s="3">
        <v>999225942181949</v>
      </c>
      <c r="B17" s="1" t="s">
        <v>2943</v>
      </c>
      <c r="C17" s="1" t="s">
        <v>2951</v>
      </c>
      <c r="D17" s="1" t="s">
        <v>2952</v>
      </c>
      <c r="E17" s="1" t="s">
        <v>2953</v>
      </c>
      <c r="F17" s="1" t="s">
        <v>2954</v>
      </c>
      <c r="G17" s="1" t="s">
        <v>2818</v>
      </c>
      <c r="H17" s="1" t="s">
        <v>2820</v>
      </c>
      <c r="I17" s="1" t="s">
        <v>2955</v>
      </c>
      <c r="J17" s="1" t="s">
        <v>30</v>
      </c>
      <c r="K17" s="1" t="s">
        <v>2956</v>
      </c>
      <c r="L17" s="1" t="s">
        <v>2956</v>
      </c>
      <c r="M17" s="1" t="s">
        <v>2841</v>
      </c>
      <c r="N17" s="1" t="s">
        <v>2841</v>
      </c>
      <c r="O17" s="1" t="s">
        <v>2826</v>
      </c>
      <c r="P17" s="1" t="s">
        <v>2827</v>
      </c>
      <c r="Q17" s="1" t="s">
        <v>2828</v>
      </c>
      <c r="R17" s="1" t="s">
        <v>2957</v>
      </c>
      <c r="S17" s="1" t="s">
        <v>2830</v>
      </c>
      <c r="T17" s="1" t="s">
        <v>2831</v>
      </c>
      <c r="U17" s="1" t="s">
        <v>2868</v>
      </c>
      <c r="V17" s="1" t="s">
        <v>2869</v>
      </c>
    </row>
    <row r="18" s="1" customFormat="1" spans="1:22">
      <c r="A18" s="3">
        <v>999225999894021</v>
      </c>
      <c r="B18" s="1" t="s">
        <v>2958</v>
      </c>
      <c r="C18" s="1" t="s">
        <v>2959</v>
      </c>
      <c r="D18" s="1" t="s">
        <v>2960</v>
      </c>
      <c r="E18" s="1" t="s">
        <v>2961</v>
      </c>
      <c r="F18" s="1" t="s">
        <v>2818</v>
      </c>
      <c r="G18" s="1" t="s">
        <v>2819</v>
      </c>
      <c r="H18" s="1" t="s">
        <v>2820</v>
      </c>
      <c r="I18" s="1" t="s">
        <v>2962</v>
      </c>
      <c r="J18" s="1" t="s">
        <v>30</v>
      </c>
      <c r="K18" s="1" t="s">
        <v>2963</v>
      </c>
      <c r="L18" s="1" t="s">
        <v>2963</v>
      </c>
      <c r="M18" s="1" t="s">
        <v>2841</v>
      </c>
      <c r="N18" s="1" t="s">
        <v>2841</v>
      </c>
      <c r="O18" s="1" t="s">
        <v>2826</v>
      </c>
      <c r="P18" s="1" t="s">
        <v>2827</v>
      </c>
      <c r="Q18" s="1" t="s">
        <v>2828</v>
      </c>
      <c r="R18" s="1" t="s">
        <v>2964</v>
      </c>
      <c r="S18" s="1" t="s">
        <v>2830</v>
      </c>
      <c r="T18" s="1" t="s">
        <v>2831</v>
      </c>
      <c r="U18" s="1" t="s">
        <v>2788</v>
      </c>
      <c r="V18" s="1" t="s">
        <v>2965</v>
      </c>
    </row>
    <row r="19" s="1" customFormat="1" spans="1:22">
      <c r="A19" s="3">
        <v>999226016913620</v>
      </c>
      <c r="B19" s="1" t="s">
        <v>2966</v>
      </c>
      <c r="C19" s="1" t="s">
        <v>2967</v>
      </c>
      <c r="D19" s="1" t="s">
        <v>2968</v>
      </c>
      <c r="E19" s="1" t="s">
        <v>2969</v>
      </c>
      <c r="F19" s="1" t="s">
        <v>2818</v>
      </c>
      <c r="G19" s="1" t="s">
        <v>2819</v>
      </c>
      <c r="H19" s="1" t="s">
        <v>2820</v>
      </c>
      <c r="I19" s="1" t="s">
        <v>2970</v>
      </c>
      <c r="J19" s="1" t="s">
        <v>30</v>
      </c>
      <c r="K19" s="1" t="s">
        <v>2971</v>
      </c>
      <c r="L19" s="1" t="s">
        <v>2971</v>
      </c>
      <c r="M19" s="1" t="s">
        <v>2841</v>
      </c>
      <c r="N19" s="1" t="s">
        <v>2841</v>
      </c>
      <c r="O19" s="1" t="s">
        <v>2826</v>
      </c>
      <c r="P19" s="1" t="s">
        <v>2827</v>
      </c>
      <c r="Q19" s="1" t="s">
        <v>2828</v>
      </c>
      <c r="R19" s="1" t="s">
        <v>2972</v>
      </c>
      <c r="S19" s="1" t="s">
        <v>2830</v>
      </c>
      <c r="T19" s="1" t="s">
        <v>2831</v>
      </c>
      <c r="U19" s="1" t="s">
        <v>2788</v>
      </c>
      <c r="V19" s="1" t="s">
        <v>2973</v>
      </c>
    </row>
    <row r="20" s="1" customFormat="1" spans="1:22">
      <c r="A20" s="3">
        <v>999226050305626</v>
      </c>
      <c r="B20" s="1" t="s">
        <v>2974</v>
      </c>
      <c r="C20" s="1" t="s">
        <v>2975</v>
      </c>
      <c r="D20" s="1" t="s">
        <v>2976</v>
      </c>
      <c r="E20" s="1" t="s">
        <v>2977</v>
      </c>
      <c r="F20" s="1" t="s">
        <v>2837</v>
      </c>
      <c r="G20" s="1" t="s">
        <v>2819</v>
      </c>
      <c r="H20" s="1" t="s">
        <v>2820</v>
      </c>
      <c r="I20" s="1" t="s">
        <v>2978</v>
      </c>
      <c r="J20" s="1" t="s">
        <v>30</v>
      </c>
      <c r="K20" s="1" t="s">
        <v>2979</v>
      </c>
      <c r="L20" s="1" t="s">
        <v>2979</v>
      </c>
      <c r="M20" s="1" t="s">
        <v>2841</v>
      </c>
      <c r="N20" s="1" t="s">
        <v>2841</v>
      </c>
      <c r="O20" s="1" t="s">
        <v>2826</v>
      </c>
      <c r="P20" s="1" t="s">
        <v>2827</v>
      </c>
      <c r="Q20" s="1" t="s">
        <v>2828</v>
      </c>
      <c r="R20" s="1" t="s">
        <v>2980</v>
      </c>
      <c r="S20" s="1" t="s">
        <v>2830</v>
      </c>
      <c r="T20" s="1" t="s">
        <v>2831</v>
      </c>
      <c r="U20" s="1" t="s">
        <v>2788</v>
      </c>
      <c r="V20" s="1" t="s">
        <v>2895</v>
      </c>
    </row>
    <row r="21" s="1" customFormat="1" spans="1:22">
      <c r="A21" s="3">
        <v>999226134159984</v>
      </c>
      <c r="B21" s="1" t="s">
        <v>2981</v>
      </c>
      <c r="C21" s="1" t="s">
        <v>2982</v>
      </c>
      <c r="D21" s="1" t="s">
        <v>2945</v>
      </c>
      <c r="E21" s="1" t="s">
        <v>2983</v>
      </c>
      <c r="F21" s="1" t="s">
        <v>2837</v>
      </c>
      <c r="G21" s="1" t="s">
        <v>2819</v>
      </c>
      <c r="H21" s="1" t="s">
        <v>2820</v>
      </c>
      <c r="I21" s="1" t="s">
        <v>2984</v>
      </c>
      <c r="J21" s="1" t="s">
        <v>30</v>
      </c>
      <c r="K21" s="1" t="s">
        <v>2985</v>
      </c>
      <c r="L21" s="1" t="s">
        <v>2985</v>
      </c>
      <c r="M21" s="1" t="s">
        <v>2841</v>
      </c>
      <c r="N21" s="1" t="s">
        <v>2841</v>
      </c>
      <c r="O21" s="1" t="s">
        <v>2826</v>
      </c>
      <c r="P21" s="1" t="s">
        <v>2827</v>
      </c>
      <c r="Q21" s="1" t="s">
        <v>2828</v>
      </c>
      <c r="R21" s="1" t="s">
        <v>2986</v>
      </c>
      <c r="S21" s="1" t="s">
        <v>2830</v>
      </c>
      <c r="T21" s="1" t="s">
        <v>2831</v>
      </c>
      <c r="U21" s="1" t="s">
        <v>2788</v>
      </c>
      <c r="V21" s="1" t="s">
        <v>2950</v>
      </c>
    </row>
    <row r="22" s="1" customFormat="1" spans="1:22">
      <c r="A22" s="3">
        <v>999226273568948</v>
      </c>
      <c r="B22" s="1" t="s">
        <v>2987</v>
      </c>
      <c r="C22" s="1" t="s">
        <v>2988</v>
      </c>
      <c r="D22" s="1" t="s">
        <v>2989</v>
      </c>
      <c r="E22" s="1" t="s">
        <v>2990</v>
      </c>
      <c r="F22" s="1" t="s">
        <v>2837</v>
      </c>
      <c r="G22" s="1" t="s">
        <v>2838</v>
      </c>
      <c r="H22" s="1" t="s">
        <v>2820</v>
      </c>
      <c r="I22" s="1" t="s">
        <v>2991</v>
      </c>
      <c r="J22" s="1" t="s">
        <v>30</v>
      </c>
      <c r="K22" s="1" t="s">
        <v>2992</v>
      </c>
      <c r="L22" s="1" t="s">
        <v>2992</v>
      </c>
      <c r="M22" s="1" t="s">
        <v>2841</v>
      </c>
      <c r="N22" s="1" t="s">
        <v>2841</v>
      </c>
      <c r="O22" s="1" t="s">
        <v>2826</v>
      </c>
      <c r="P22" s="1" t="s">
        <v>2827</v>
      </c>
      <c r="Q22" s="1" t="s">
        <v>2828</v>
      </c>
      <c r="R22" s="1" t="s">
        <v>2993</v>
      </c>
      <c r="S22" s="1" t="s">
        <v>2830</v>
      </c>
      <c r="T22" s="1" t="s">
        <v>2831</v>
      </c>
      <c r="U22" s="1" t="s">
        <v>2788</v>
      </c>
      <c r="V22" s="1" t="s">
        <v>2832</v>
      </c>
    </row>
    <row r="23" s="1" customFormat="1" spans="1:22">
      <c r="A23" s="3">
        <v>999226276520388</v>
      </c>
      <c r="B23" s="1" t="s">
        <v>2987</v>
      </c>
      <c r="C23" s="1" t="s">
        <v>2994</v>
      </c>
      <c r="D23" s="1" t="s">
        <v>2995</v>
      </c>
      <c r="E23" s="1" t="s">
        <v>2996</v>
      </c>
      <c r="F23" s="1" t="s">
        <v>2819</v>
      </c>
      <c r="G23" s="1" t="s">
        <v>2838</v>
      </c>
      <c r="H23" s="1" t="s">
        <v>2820</v>
      </c>
      <c r="I23" s="1" t="s">
        <v>2997</v>
      </c>
      <c r="J23" s="1" t="s">
        <v>30</v>
      </c>
      <c r="K23" s="1" t="s">
        <v>2998</v>
      </c>
      <c r="L23" s="1" t="s">
        <v>2998</v>
      </c>
      <c r="M23" s="1" t="s">
        <v>2841</v>
      </c>
      <c r="N23" s="1" t="s">
        <v>2841</v>
      </c>
      <c r="O23" s="1" t="s">
        <v>2826</v>
      </c>
      <c r="P23" s="1" t="s">
        <v>2827</v>
      </c>
      <c r="Q23" s="1" t="s">
        <v>2828</v>
      </c>
      <c r="R23" s="1" t="s">
        <v>2999</v>
      </c>
      <c r="S23" s="1" t="s">
        <v>2830</v>
      </c>
      <c r="T23" s="1" t="s">
        <v>2831</v>
      </c>
      <c r="U23" s="1" t="s">
        <v>2788</v>
      </c>
      <c r="V23" s="1" t="s">
        <v>3000</v>
      </c>
    </row>
    <row r="24" s="1" customFormat="1" spans="1:22">
      <c r="A24" s="3">
        <v>999226340594597</v>
      </c>
      <c r="B24" s="1" t="s">
        <v>3001</v>
      </c>
      <c r="C24" s="1" t="s">
        <v>3002</v>
      </c>
      <c r="D24" s="1" t="s">
        <v>3003</v>
      </c>
      <c r="E24" s="1" t="s">
        <v>3004</v>
      </c>
      <c r="F24" s="1" t="s">
        <v>2924</v>
      </c>
      <c r="G24" s="1" t="s">
        <v>2818</v>
      </c>
      <c r="H24" s="1" t="s">
        <v>2820</v>
      </c>
      <c r="I24" s="1" t="s">
        <v>3005</v>
      </c>
      <c r="J24" s="1" t="s">
        <v>30</v>
      </c>
      <c r="K24" s="1" t="s">
        <v>3006</v>
      </c>
      <c r="L24" s="1" t="s">
        <v>3006</v>
      </c>
      <c r="M24" s="1" t="s">
        <v>2841</v>
      </c>
      <c r="N24" s="1" t="s">
        <v>2841</v>
      </c>
      <c r="O24" s="1" t="s">
        <v>2826</v>
      </c>
      <c r="P24" s="1" t="s">
        <v>2827</v>
      </c>
      <c r="Q24" s="1" t="s">
        <v>2828</v>
      </c>
      <c r="R24" s="1" t="s">
        <v>3007</v>
      </c>
      <c r="S24" s="1" t="s">
        <v>2830</v>
      </c>
      <c r="T24" s="1" t="s">
        <v>2831</v>
      </c>
      <c r="U24" s="1" t="s">
        <v>2868</v>
      </c>
      <c r="V24" s="1" t="s">
        <v>2869</v>
      </c>
    </row>
    <row r="25" s="1" customFormat="1" spans="1:22">
      <c r="A25" s="3">
        <v>999226473720207</v>
      </c>
      <c r="B25" s="1" t="s">
        <v>3008</v>
      </c>
      <c r="C25" s="1" t="s">
        <v>3009</v>
      </c>
      <c r="D25" s="1" t="s">
        <v>3010</v>
      </c>
      <c r="E25" s="1" t="s">
        <v>3011</v>
      </c>
      <c r="F25" s="1" t="s">
        <v>2819</v>
      </c>
      <c r="G25" s="1" t="s">
        <v>2838</v>
      </c>
      <c r="H25" s="1" t="s">
        <v>2820</v>
      </c>
      <c r="I25" s="1" t="s">
        <v>3012</v>
      </c>
      <c r="J25" s="1" t="s">
        <v>30</v>
      </c>
      <c r="K25" s="1" t="s">
        <v>3013</v>
      </c>
      <c r="L25" s="1" t="s">
        <v>3013</v>
      </c>
      <c r="M25" s="1" t="s">
        <v>2841</v>
      </c>
      <c r="N25" s="1" t="s">
        <v>2841</v>
      </c>
      <c r="O25" s="1" t="s">
        <v>2826</v>
      </c>
      <c r="P25" s="1" t="s">
        <v>2827</v>
      </c>
      <c r="Q25" s="1" t="s">
        <v>2828</v>
      </c>
      <c r="R25" s="1" t="s">
        <v>3014</v>
      </c>
      <c r="S25" s="1" t="s">
        <v>2830</v>
      </c>
      <c r="T25" s="1" t="s">
        <v>2831</v>
      </c>
      <c r="U25" s="1" t="s">
        <v>2788</v>
      </c>
      <c r="V25" s="1" t="s">
        <v>2869</v>
      </c>
    </row>
    <row r="26" s="1" customFormat="1" spans="1:22">
      <c r="A26" s="3">
        <v>999226495131718</v>
      </c>
      <c r="B26" s="1" t="s">
        <v>3015</v>
      </c>
      <c r="C26" s="1" t="s">
        <v>3016</v>
      </c>
      <c r="D26" s="1" t="s">
        <v>3017</v>
      </c>
      <c r="E26" s="1" t="s">
        <v>3018</v>
      </c>
      <c r="F26" s="1" t="s">
        <v>2848</v>
      </c>
      <c r="G26" s="1" t="s">
        <v>2818</v>
      </c>
      <c r="H26" s="1" t="s">
        <v>2820</v>
      </c>
      <c r="I26" s="1" t="s">
        <v>3019</v>
      </c>
      <c r="J26" s="1" t="s">
        <v>30</v>
      </c>
      <c r="K26" s="1" t="s">
        <v>3020</v>
      </c>
      <c r="L26" s="1" t="s">
        <v>3020</v>
      </c>
      <c r="M26" s="1" t="s">
        <v>2841</v>
      </c>
      <c r="N26" s="1" t="s">
        <v>2841</v>
      </c>
      <c r="O26" s="1" t="s">
        <v>2826</v>
      </c>
      <c r="P26" s="1" t="s">
        <v>2827</v>
      </c>
      <c r="Q26" s="1" t="s">
        <v>2828</v>
      </c>
      <c r="R26" s="1" t="s">
        <v>3021</v>
      </c>
      <c r="S26" s="1" t="s">
        <v>2830</v>
      </c>
      <c r="T26" s="1" t="s">
        <v>2831</v>
      </c>
      <c r="U26" s="1" t="s">
        <v>2788</v>
      </c>
      <c r="V26" s="1" t="s">
        <v>3022</v>
      </c>
    </row>
    <row r="27" s="1" customFormat="1" spans="1:22">
      <c r="A27" s="3">
        <v>999226498103535</v>
      </c>
      <c r="B27" s="1" t="s">
        <v>3023</v>
      </c>
      <c r="C27" s="1" t="s">
        <v>3024</v>
      </c>
      <c r="D27" s="1" t="s">
        <v>3025</v>
      </c>
      <c r="E27" s="1" t="s">
        <v>3026</v>
      </c>
      <c r="F27" s="1" t="s">
        <v>2818</v>
      </c>
      <c r="G27" s="1" t="s">
        <v>2819</v>
      </c>
      <c r="H27" s="1" t="s">
        <v>2820</v>
      </c>
      <c r="I27" s="1" t="s">
        <v>3027</v>
      </c>
      <c r="J27" s="1" t="s">
        <v>30</v>
      </c>
      <c r="K27" s="1" t="s">
        <v>3028</v>
      </c>
      <c r="L27" s="1" t="s">
        <v>3028</v>
      </c>
      <c r="M27" s="1" t="s">
        <v>2841</v>
      </c>
      <c r="N27" s="1" t="s">
        <v>2841</v>
      </c>
      <c r="O27" s="1" t="s">
        <v>2826</v>
      </c>
      <c r="P27" s="1" t="s">
        <v>2827</v>
      </c>
      <c r="Q27" s="1" t="s">
        <v>2828</v>
      </c>
      <c r="R27" s="1" t="s">
        <v>3029</v>
      </c>
      <c r="S27" s="1" t="s">
        <v>2830</v>
      </c>
      <c r="T27" s="1" t="s">
        <v>2831</v>
      </c>
      <c r="U27" s="1" t="s">
        <v>2788</v>
      </c>
      <c r="V27" s="1" t="s">
        <v>3030</v>
      </c>
    </row>
    <row r="28" s="1" customFormat="1" spans="1:22">
      <c r="A28" s="3">
        <v>999226498474572</v>
      </c>
      <c r="B28" s="1" t="s">
        <v>3023</v>
      </c>
      <c r="C28" s="1" t="s">
        <v>3031</v>
      </c>
      <c r="D28" s="1" t="s">
        <v>3032</v>
      </c>
      <c r="E28" s="1" t="s">
        <v>3033</v>
      </c>
      <c r="F28" s="1" t="s">
        <v>2818</v>
      </c>
      <c r="G28" s="1" t="s">
        <v>2819</v>
      </c>
      <c r="H28" s="1" t="s">
        <v>2820</v>
      </c>
      <c r="I28" s="1" t="s">
        <v>3034</v>
      </c>
      <c r="J28" s="1" t="s">
        <v>30</v>
      </c>
      <c r="K28" s="1" t="s">
        <v>3035</v>
      </c>
      <c r="L28" s="1" t="s">
        <v>3035</v>
      </c>
      <c r="M28" s="1" t="s">
        <v>2841</v>
      </c>
      <c r="N28" s="1" t="s">
        <v>2841</v>
      </c>
      <c r="O28" s="1" t="s">
        <v>2826</v>
      </c>
      <c r="P28" s="1" t="s">
        <v>2827</v>
      </c>
      <c r="Q28" s="1" t="s">
        <v>2828</v>
      </c>
      <c r="R28" s="1" t="s">
        <v>3036</v>
      </c>
      <c r="S28" s="1" t="s">
        <v>2830</v>
      </c>
      <c r="T28" s="1" t="s">
        <v>2831</v>
      </c>
      <c r="U28" s="1" t="s">
        <v>2868</v>
      </c>
      <c r="V28" s="1" t="s">
        <v>2869</v>
      </c>
    </row>
    <row r="29" s="1" customFormat="1" spans="1:22">
      <c r="A29" s="3">
        <v>999226501939599</v>
      </c>
      <c r="B29" s="1" t="s">
        <v>3037</v>
      </c>
      <c r="C29" s="1" t="s">
        <v>3038</v>
      </c>
      <c r="D29" s="1" t="s">
        <v>3039</v>
      </c>
      <c r="E29" s="1" t="s">
        <v>3040</v>
      </c>
      <c r="F29" s="1" t="s">
        <v>2924</v>
      </c>
      <c r="G29" s="1" t="s">
        <v>2818</v>
      </c>
      <c r="H29" s="1" t="s">
        <v>2820</v>
      </c>
      <c r="I29" s="1" t="s">
        <v>3041</v>
      </c>
      <c r="J29" s="1" t="s">
        <v>30</v>
      </c>
      <c r="K29" s="1" t="s">
        <v>3042</v>
      </c>
      <c r="L29" s="1" t="s">
        <v>3042</v>
      </c>
      <c r="M29" s="1" t="s">
        <v>2841</v>
      </c>
      <c r="N29" s="1" t="s">
        <v>2841</v>
      </c>
      <c r="O29" s="1" t="s">
        <v>2826</v>
      </c>
      <c r="P29" s="1" t="s">
        <v>2827</v>
      </c>
      <c r="Q29" s="1" t="s">
        <v>2828</v>
      </c>
      <c r="R29" s="1" t="s">
        <v>3043</v>
      </c>
      <c r="S29" s="1" t="s">
        <v>2830</v>
      </c>
      <c r="T29" s="1" t="s">
        <v>2831</v>
      </c>
      <c r="U29" s="1" t="s">
        <v>2868</v>
      </c>
      <c r="V29" s="1" t="s">
        <v>2869</v>
      </c>
    </row>
    <row r="30" s="1" customFormat="1" spans="1:22">
      <c r="A30" s="3">
        <v>999226503672136</v>
      </c>
      <c r="B30" s="1" t="s">
        <v>3037</v>
      </c>
      <c r="C30" s="1" t="s">
        <v>3044</v>
      </c>
      <c r="D30" s="1" t="s">
        <v>3045</v>
      </c>
      <c r="E30" s="1" t="s">
        <v>3046</v>
      </c>
      <c r="F30" s="1" t="s">
        <v>2837</v>
      </c>
      <c r="G30" s="1" t="s">
        <v>2838</v>
      </c>
      <c r="H30" s="1" t="s">
        <v>2820</v>
      </c>
      <c r="I30" s="1" t="s">
        <v>3047</v>
      </c>
      <c r="J30" s="1" t="s">
        <v>30</v>
      </c>
      <c r="K30" s="1" t="s">
        <v>3048</v>
      </c>
      <c r="L30" s="1" t="s">
        <v>3048</v>
      </c>
      <c r="M30" s="1" t="s">
        <v>2841</v>
      </c>
      <c r="N30" s="1" t="s">
        <v>2841</v>
      </c>
      <c r="O30" s="1" t="s">
        <v>2826</v>
      </c>
      <c r="P30" s="1" t="s">
        <v>2827</v>
      </c>
      <c r="Q30" s="1" t="s">
        <v>2828</v>
      </c>
      <c r="R30" s="1" t="s">
        <v>3049</v>
      </c>
      <c r="S30" s="1" t="s">
        <v>2830</v>
      </c>
      <c r="T30" s="1" t="s">
        <v>2831</v>
      </c>
      <c r="U30" s="1" t="s">
        <v>2788</v>
      </c>
      <c r="V30" s="1" t="s">
        <v>2895</v>
      </c>
    </row>
    <row r="31" s="1" customFormat="1" spans="1:22">
      <c r="A31" s="3">
        <v>999226599773877</v>
      </c>
      <c r="B31" s="1" t="s">
        <v>3050</v>
      </c>
      <c r="C31" s="1" t="s">
        <v>3051</v>
      </c>
      <c r="D31" s="1" t="s">
        <v>3052</v>
      </c>
      <c r="E31" s="1" t="s">
        <v>3053</v>
      </c>
      <c r="F31" s="1" t="s">
        <v>2819</v>
      </c>
      <c r="G31" s="1" t="s">
        <v>2838</v>
      </c>
      <c r="H31" s="1" t="s">
        <v>2820</v>
      </c>
      <c r="I31" s="1" t="s">
        <v>3054</v>
      </c>
      <c r="J31" s="1" t="s">
        <v>30</v>
      </c>
      <c r="K31" s="1" t="s">
        <v>3055</v>
      </c>
      <c r="L31" s="1" t="s">
        <v>3055</v>
      </c>
      <c r="M31" s="1" t="s">
        <v>2841</v>
      </c>
      <c r="N31" s="1" t="s">
        <v>2841</v>
      </c>
      <c r="O31" s="1" t="s">
        <v>2826</v>
      </c>
      <c r="P31" s="1" t="s">
        <v>2827</v>
      </c>
      <c r="Q31" s="1" t="s">
        <v>2828</v>
      </c>
      <c r="R31" s="1" t="s">
        <v>3056</v>
      </c>
      <c r="S31" s="1" t="s">
        <v>2830</v>
      </c>
      <c r="T31" s="1" t="s">
        <v>2831</v>
      </c>
      <c r="U31" s="1" t="s">
        <v>2788</v>
      </c>
      <c r="V31" s="1" t="s">
        <v>3057</v>
      </c>
    </row>
    <row r="32" s="1" customFormat="1" spans="1:22">
      <c r="A32" s="3">
        <v>999226601976898</v>
      </c>
      <c r="B32" s="1" t="s">
        <v>3050</v>
      </c>
      <c r="C32" s="1" t="s">
        <v>3058</v>
      </c>
      <c r="D32" s="1" t="s">
        <v>3059</v>
      </c>
      <c r="E32" s="1" t="s">
        <v>3060</v>
      </c>
      <c r="F32" s="1" t="s">
        <v>2848</v>
      </c>
      <c r="G32" s="1" t="s">
        <v>2838</v>
      </c>
      <c r="H32" s="1" t="s">
        <v>2820</v>
      </c>
      <c r="I32" s="1" t="s">
        <v>3061</v>
      </c>
      <c r="J32" s="1" t="s">
        <v>30</v>
      </c>
      <c r="K32" s="1" t="s">
        <v>3062</v>
      </c>
      <c r="L32" s="1" t="s">
        <v>3062</v>
      </c>
      <c r="M32" s="1" t="s">
        <v>2841</v>
      </c>
      <c r="N32" s="1" t="s">
        <v>2841</v>
      </c>
      <c r="O32" s="1" t="s">
        <v>2826</v>
      </c>
      <c r="P32" s="1" t="s">
        <v>2827</v>
      </c>
      <c r="Q32" s="1" t="s">
        <v>2828</v>
      </c>
      <c r="R32" s="1" t="s">
        <v>3063</v>
      </c>
      <c r="S32" s="1" t="s">
        <v>2830</v>
      </c>
      <c r="T32" s="1" t="s">
        <v>2831</v>
      </c>
      <c r="U32" s="1" t="s">
        <v>2868</v>
      </c>
      <c r="V32" s="1" t="s">
        <v>2869</v>
      </c>
    </row>
    <row r="33" s="1" customFormat="1" spans="1:22">
      <c r="A33" s="3">
        <v>999226666772406</v>
      </c>
      <c r="B33" s="1" t="s">
        <v>3064</v>
      </c>
      <c r="C33" s="1" t="s">
        <v>3065</v>
      </c>
      <c r="D33" s="1" t="s">
        <v>3066</v>
      </c>
      <c r="E33" s="1" t="s">
        <v>3067</v>
      </c>
      <c r="F33" s="1" t="s">
        <v>2819</v>
      </c>
      <c r="G33" s="1" t="s">
        <v>2838</v>
      </c>
      <c r="H33" s="1" t="s">
        <v>2820</v>
      </c>
      <c r="I33" s="1" t="s">
        <v>3068</v>
      </c>
      <c r="J33" s="1" t="s">
        <v>30</v>
      </c>
      <c r="K33" s="1" t="s">
        <v>3069</v>
      </c>
      <c r="L33" s="1" t="s">
        <v>3069</v>
      </c>
      <c r="M33" s="1" t="s">
        <v>2841</v>
      </c>
      <c r="N33" s="1" t="s">
        <v>2841</v>
      </c>
      <c r="O33" s="1" t="s">
        <v>2826</v>
      </c>
      <c r="P33" s="1" t="s">
        <v>2827</v>
      </c>
      <c r="Q33" s="1" t="s">
        <v>2828</v>
      </c>
      <c r="R33" s="1" t="s">
        <v>3070</v>
      </c>
      <c r="S33" s="1" t="s">
        <v>2830</v>
      </c>
      <c r="T33" s="1" t="s">
        <v>2831</v>
      </c>
      <c r="U33" s="1" t="s">
        <v>2788</v>
      </c>
      <c r="V33" s="1" t="s">
        <v>3071</v>
      </c>
    </row>
    <row r="34" s="1" customFormat="1" spans="1:22">
      <c r="A34" s="3">
        <v>999226706632135</v>
      </c>
      <c r="B34" s="1" t="s">
        <v>3072</v>
      </c>
      <c r="C34" s="1" t="s">
        <v>3073</v>
      </c>
      <c r="D34" s="1" t="s">
        <v>3074</v>
      </c>
      <c r="E34" s="1" t="s">
        <v>3075</v>
      </c>
      <c r="F34" s="1" t="s">
        <v>2818</v>
      </c>
      <c r="G34" s="1" t="s">
        <v>2819</v>
      </c>
      <c r="H34" s="1" t="s">
        <v>2820</v>
      </c>
      <c r="I34" s="1" t="s">
        <v>3076</v>
      </c>
      <c r="J34" s="1" t="s">
        <v>30</v>
      </c>
      <c r="K34" s="1" t="s">
        <v>3077</v>
      </c>
      <c r="L34" s="1" t="s">
        <v>3077</v>
      </c>
      <c r="M34" s="1" t="s">
        <v>2841</v>
      </c>
      <c r="N34" s="1" t="s">
        <v>2841</v>
      </c>
      <c r="O34" s="1" t="s">
        <v>2826</v>
      </c>
      <c r="P34" s="1" t="s">
        <v>2827</v>
      </c>
      <c r="Q34" s="1" t="s">
        <v>2828</v>
      </c>
      <c r="R34" s="1" t="s">
        <v>3078</v>
      </c>
      <c r="S34" s="1" t="s">
        <v>2830</v>
      </c>
      <c r="T34" s="1" t="s">
        <v>2831</v>
      </c>
      <c r="U34" s="1" t="s">
        <v>2788</v>
      </c>
      <c r="V34" s="1" t="s">
        <v>2895</v>
      </c>
    </row>
    <row r="35" s="1" customFormat="1" spans="1:22">
      <c r="A35" s="3">
        <v>999226711400467</v>
      </c>
      <c r="B35" s="1" t="s">
        <v>3072</v>
      </c>
      <c r="C35" s="1" t="s">
        <v>3079</v>
      </c>
      <c r="D35" s="1" t="s">
        <v>3080</v>
      </c>
      <c r="E35" s="1" t="s">
        <v>3081</v>
      </c>
      <c r="F35" s="1" t="s">
        <v>2837</v>
      </c>
      <c r="G35" s="1" t="s">
        <v>2818</v>
      </c>
      <c r="H35" s="1" t="s">
        <v>2820</v>
      </c>
      <c r="I35" s="1" t="s">
        <v>3082</v>
      </c>
      <c r="J35" s="1" t="s">
        <v>30</v>
      </c>
      <c r="K35" s="1" t="s">
        <v>3083</v>
      </c>
      <c r="L35" s="1" t="s">
        <v>3083</v>
      </c>
      <c r="M35" s="1" t="s">
        <v>2841</v>
      </c>
      <c r="N35" s="1" t="s">
        <v>2841</v>
      </c>
      <c r="O35" s="1" t="s">
        <v>2826</v>
      </c>
      <c r="P35" s="1" t="s">
        <v>2827</v>
      </c>
      <c r="Q35" s="1" t="s">
        <v>2828</v>
      </c>
      <c r="R35" s="1" t="s">
        <v>3084</v>
      </c>
      <c r="S35" s="1" t="s">
        <v>2830</v>
      </c>
      <c r="T35" s="1" t="s">
        <v>2831</v>
      </c>
      <c r="U35" s="1" t="s">
        <v>2788</v>
      </c>
      <c r="V35" s="1" t="s">
        <v>2895</v>
      </c>
    </row>
    <row r="36" s="1" customFormat="1" spans="1:22">
      <c r="A36" s="3">
        <v>999226732703495</v>
      </c>
      <c r="B36" s="1" t="s">
        <v>3085</v>
      </c>
      <c r="C36" s="1" t="s">
        <v>3086</v>
      </c>
      <c r="D36" s="1" t="s">
        <v>3087</v>
      </c>
      <c r="E36" s="1" t="s">
        <v>3088</v>
      </c>
      <c r="F36" s="1" t="s">
        <v>2818</v>
      </c>
      <c r="G36" s="1" t="s">
        <v>2838</v>
      </c>
      <c r="H36" s="1" t="s">
        <v>2820</v>
      </c>
      <c r="I36" s="1" t="s">
        <v>3089</v>
      </c>
      <c r="J36" s="1" t="s">
        <v>30</v>
      </c>
      <c r="K36" s="1" t="s">
        <v>3090</v>
      </c>
      <c r="L36" s="1" t="s">
        <v>3090</v>
      </c>
      <c r="M36" s="1" t="s">
        <v>2841</v>
      </c>
      <c r="N36" s="1" t="s">
        <v>2841</v>
      </c>
      <c r="O36" s="1" t="s">
        <v>2826</v>
      </c>
      <c r="P36" s="1" t="s">
        <v>2827</v>
      </c>
      <c r="Q36" s="1" t="s">
        <v>2828</v>
      </c>
      <c r="R36" s="1" t="s">
        <v>3091</v>
      </c>
      <c r="S36" s="1" t="s">
        <v>2830</v>
      </c>
      <c r="T36" s="1" t="s">
        <v>2831</v>
      </c>
      <c r="U36" s="1" t="s">
        <v>2788</v>
      </c>
      <c r="V36" s="1" t="s">
        <v>2869</v>
      </c>
    </row>
    <row r="37" s="1" customFormat="1" spans="1:22">
      <c r="A37" s="3">
        <v>999226739295751</v>
      </c>
      <c r="B37" s="1" t="s">
        <v>3092</v>
      </c>
      <c r="C37" s="1" t="s">
        <v>3093</v>
      </c>
      <c r="D37" s="1" t="s">
        <v>3094</v>
      </c>
      <c r="E37" s="1" t="s">
        <v>3095</v>
      </c>
      <c r="F37" s="1" t="s">
        <v>2837</v>
      </c>
      <c r="G37" s="1" t="s">
        <v>2819</v>
      </c>
      <c r="H37" s="1" t="s">
        <v>2820</v>
      </c>
      <c r="I37" s="1" t="s">
        <v>3096</v>
      </c>
      <c r="J37" s="1" t="s">
        <v>30</v>
      </c>
      <c r="K37" s="1" t="s">
        <v>3097</v>
      </c>
      <c r="L37" s="1" t="s">
        <v>3097</v>
      </c>
      <c r="M37" s="1" t="s">
        <v>2841</v>
      </c>
      <c r="N37" s="1" t="s">
        <v>2841</v>
      </c>
      <c r="O37" s="1" t="s">
        <v>2826</v>
      </c>
      <c r="P37" s="1" t="s">
        <v>2827</v>
      </c>
      <c r="Q37" s="1" t="s">
        <v>2828</v>
      </c>
      <c r="R37" s="1" t="s">
        <v>3098</v>
      </c>
      <c r="S37" s="1" t="s">
        <v>2830</v>
      </c>
      <c r="T37" s="1" t="s">
        <v>2831</v>
      </c>
      <c r="U37" s="1" t="s">
        <v>2788</v>
      </c>
      <c r="V37" s="1" t="s">
        <v>3022</v>
      </c>
    </row>
    <row r="38" s="1" customFormat="1" spans="1:22">
      <c r="A38" s="3">
        <v>999226747921976</v>
      </c>
      <c r="B38" s="1" t="s">
        <v>3092</v>
      </c>
      <c r="C38" s="1" t="s">
        <v>3099</v>
      </c>
      <c r="D38" s="1" t="s">
        <v>3100</v>
      </c>
      <c r="E38" s="1" t="s">
        <v>3101</v>
      </c>
      <c r="F38" s="1" t="s">
        <v>2848</v>
      </c>
      <c r="G38" s="1" t="s">
        <v>2818</v>
      </c>
      <c r="H38" s="1" t="s">
        <v>2820</v>
      </c>
      <c r="I38" s="1" t="s">
        <v>3102</v>
      </c>
      <c r="J38" s="1" t="s">
        <v>30</v>
      </c>
      <c r="K38" s="1" t="s">
        <v>3103</v>
      </c>
      <c r="L38" s="1" t="s">
        <v>3103</v>
      </c>
      <c r="M38" s="1" t="s">
        <v>2841</v>
      </c>
      <c r="N38" s="1" t="s">
        <v>2841</v>
      </c>
      <c r="O38" s="1" t="s">
        <v>2826</v>
      </c>
      <c r="P38" s="1" t="s">
        <v>2827</v>
      </c>
      <c r="Q38" s="1" t="s">
        <v>2828</v>
      </c>
      <c r="R38" s="1" t="s">
        <v>3104</v>
      </c>
      <c r="S38" s="1" t="s">
        <v>2830</v>
      </c>
      <c r="T38" s="1" t="s">
        <v>2831</v>
      </c>
      <c r="U38" s="1" t="s">
        <v>2788</v>
      </c>
      <c r="V38" s="1" t="s">
        <v>2832</v>
      </c>
    </row>
    <row r="39" s="1" customFormat="1" spans="1:22">
      <c r="A39" s="3">
        <v>999226754401156</v>
      </c>
      <c r="B39" s="1" t="s">
        <v>3105</v>
      </c>
      <c r="C39" s="1" t="s">
        <v>3106</v>
      </c>
      <c r="D39" s="1" t="s">
        <v>3107</v>
      </c>
      <c r="E39" s="1" t="s">
        <v>3108</v>
      </c>
      <c r="F39" s="1" t="s">
        <v>2819</v>
      </c>
      <c r="G39" s="1" t="s">
        <v>2838</v>
      </c>
      <c r="H39" s="1" t="s">
        <v>2820</v>
      </c>
      <c r="I39" s="1" t="s">
        <v>3109</v>
      </c>
      <c r="J39" s="1" t="s">
        <v>30</v>
      </c>
      <c r="K39" s="1" t="s">
        <v>3110</v>
      </c>
      <c r="L39" s="1" t="s">
        <v>3110</v>
      </c>
      <c r="M39" s="1" t="s">
        <v>2841</v>
      </c>
      <c r="N39" s="1" t="s">
        <v>2841</v>
      </c>
      <c r="O39" s="1" t="s">
        <v>2826</v>
      </c>
      <c r="P39" s="1" t="s">
        <v>2827</v>
      </c>
      <c r="Q39" s="1" t="s">
        <v>2828</v>
      </c>
      <c r="R39" s="1" t="s">
        <v>3111</v>
      </c>
      <c r="S39" s="1" t="s">
        <v>2830</v>
      </c>
      <c r="T39" s="1" t="s">
        <v>2831</v>
      </c>
      <c r="U39" s="1" t="s">
        <v>2788</v>
      </c>
      <c r="V39" s="1" t="s">
        <v>3022</v>
      </c>
    </row>
    <row r="40" s="1" customFormat="1" spans="1:22">
      <c r="A40" s="3">
        <v>999226763158059</v>
      </c>
      <c r="B40" s="1" t="s">
        <v>3105</v>
      </c>
      <c r="C40" s="1" t="s">
        <v>3112</v>
      </c>
      <c r="D40" s="1" t="s">
        <v>3113</v>
      </c>
      <c r="E40" s="1" t="s">
        <v>3114</v>
      </c>
      <c r="F40" s="1" t="s">
        <v>2924</v>
      </c>
      <c r="G40" s="1" t="s">
        <v>2818</v>
      </c>
      <c r="H40" s="1" t="s">
        <v>2820</v>
      </c>
      <c r="I40" s="1" t="s">
        <v>3115</v>
      </c>
      <c r="J40" s="1" t="s">
        <v>30</v>
      </c>
      <c r="K40" s="1" t="s">
        <v>3116</v>
      </c>
      <c r="L40" s="1" t="s">
        <v>3116</v>
      </c>
      <c r="M40" s="1" t="s">
        <v>2841</v>
      </c>
      <c r="N40" s="1" t="s">
        <v>2841</v>
      </c>
      <c r="O40" s="1" t="s">
        <v>2826</v>
      </c>
      <c r="P40" s="1" t="s">
        <v>2827</v>
      </c>
      <c r="Q40" s="1" t="s">
        <v>2828</v>
      </c>
      <c r="R40" s="1" t="s">
        <v>3117</v>
      </c>
      <c r="S40" s="1" t="s">
        <v>2830</v>
      </c>
      <c r="T40" s="1" t="s">
        <v>2831</v>
      </c>
      <c r="U40" s="1" t="s">
        <v>2788</v>
      </c>
      <c r="V40" s="1" t="s">
        <v>2869</v>
      </c>
    </row>
    <row r="41" s="1" customFormat="1" spans="1:22">
      <c r="A41" s="3">
        <v>999226772325938</v>
      </c>
      <c r="B41" s="1" t="s">
        <v>3118</v>
      </c>
      <c r="C41" s="1" t="s">
        <v>3119</v>
      </c>
      <c r="D41" s="1" t="s">
        <v>3120</v>
      </c>
      <c r="E41" s="1" t="s">
        <v>3121</v>
      </c>
      <c r="F41" s="1" t="s">
        <v>2837</v>
      </c>
      <c r="G41" s="1" t="s">
        <v>2818</v>
      </c>
      <c r="H41" s="1" t="s">
        <v>2820</v>
      </c>
      <c r="I41" s="1" t="s">
        <v>3122</v>
      </c>
      <c r="J41" s="1" t="s">
        <v>30</v>
      </c>
      <c r="K41" s="1" t="s">
        <v>3123</v>
      </c>
      <c r="L41" s="1" t="s">
        <v>3123</v>
      </c>
      <c r="M41" s="1" t="s">
        <v>2841</v>
      </c>
      <c r="N41" s="1" t="s">
        <v>2841</v>
      </c>
      <c r="O41" s="1" t="s">
        <v>2826</v>
      </c>
      <c r="P41" s="1" t="s">
        <v>2827</v>
      </c>
      <c r="Q41" s="1" t="s">
        <v>2828</v>
      </c>
      <c r="R41" s="1" t="s">
        <v>3124</v>
      </c>
      <c r="S41" s="1" t="s">
        <v>2830</v>
      </c>
      <c r="T41" s="1" t="s">
        <v>2831</v>
      </c>
      <c r="U41" s="1" t="s">
        <v>2788</v>
      </c>
      <c r="V41" s="1" t="s">
        <v>3022</v>
      </c>
    </row>
    <row r="42" s="1" customFormat="1" spans="1:22">
      <c r="A42" s="3">
        <v>999226774419209</v>
      </c>
      <c r="B42" s="1" t="s">
        <v>3125</v>
      </c>
      <c r="C42" s="1" t="s">
        <v>3126</v>
      </c>
      <c r="D42" s="1" t="s">
        <v>3127</v>
      </c>
      <c r="E42" s="1" t="s">
        <v>3128</v>
      </c>
      <c r="F42" s="1" t="s">
        <v>2818</v>
      </c>
      <c r="G42" s="1" t="s">
        <v>2819</v>
      </c>
      <c r="H42" s="1" t="s">
        <v>2820</v>
      </c>
      <c r="I42" s="1" t="s">
        <v>3129</v>
      </c>
      <c r="J42" s="1" t="s">
        <v>30</v>
      </c>
      <c r="K42" s="1" t="s">
        <v>3130</v>
      </c>
      <c r="L42" s="1" t="s">
        <v>3130</v>
      </c>
      <c r="M42" s="1" t="s">
        <v>2841</v>
      </c>
      <c r="N42" s="1" t="s">
        <v>2841</v>
      </c>
      <c r="O42" s="1" t="s">
        <v>2826</v>
      </c>
      <c r="P42" s="1" t="s">
        <v>2827</v>
      </c>
      <c r="Q42" s="1" t="s">
        <v>2828</v>
      </c>
      <c r="R42" s="1" t="s">
        <v>3131</v>
      </c>
      <c r="S42" s="1" t="s">
        <v>2830</v>
      </c>
      <c r="T42" s="1" t="s">
        <v>2831</v>
      </c>
      <c r="U42" s="1" t="s">
        <v>2788</v>
      </c>
      <c r="V42" s="1" t="s">
        <v>3132</v>
      </c>
    </row>
    <row r="43" s="1" customFormat="1" spans="1:22">
      <c r="A43" s="3">
        <v>999226783446389</v>
      </c>
      <c r="B43" s="1" t="s">
        <v>3133</v>
      </c>
      <c r="C43" s="1" t="s">
        <v>3134</v>
      </c>
      <c r="D43" s="1" t="s">
        <v>3135</v>
      </c>
      <c r="E43" s="1" t="s">
        <v>3136</v>
      </c>
      <c r="F43" s="1" t="s">
        <v>2818</v>
      </c>
      <c r="G43" s="1" t="s">
        <v>2838</v>
      </c>
      <c r="H43" s="1" t="s">
        <v>2820</v>
      </c>
      <c r="I43" s="1" t="s">
        <v>3137</v>
      </c>
      <c r="J43" s="1" t="s">
        <v>30</v>
      </c>
      <c r="K43" s="1" t="s">
        <v>3138</v>
      </c>
      <c r="L43" s="1" t="s">
        <v>3138</v>
      </c>
      <c r="M43" s="1" t="s">
        <v>2841</v>
      </c>
      <c r="N43" s="1" t="s">
        <v>2841</v>
      </c>
      <c r="O43" s="1" t="s">
        <v>2826</v>
      </c>
      <c r="P43" s="1" t="s">
        <v>2827</v>
      </c>
      <c r="Q43" s="1" t="s">
        <v>2828</v>
      </c>
      <c r="R43" s="1" t="s">
        <v>3139</v>
      </c>
      <c r="S43" s="1" t="s">
        <v>2830</v>
      </c>
      <c r="T43" s="1" t="s">
        <v>2831</v>
      </c>
      <c r="U43" s="1" t="s">
        <v>2788</v>
      </c>
      <c r="V43" s="1" t="s">
        <v>2832</v>
      </c>
    </row>
    <row r="44" s="1" customFormat="1" spans="1:22">
      <c r="A44" s="3">
        <v>999226789914465</v>
      </c>
      <c r="B44" s="1" t="s">
        <v>3133</v>
      </c>
      <c r="C44" s="1" t="s">
        <v>3140</v>
      </c>
      <c r="D44" s="1" t="s">
        <v>3141</v>
      </c>
      <c r="E44" s="1" t="s">
        <v>3142</v>
      </c>
      <c r="F44" s="1" t="s">
        <v>2856</v>
      </c>
      <c r="G44" s="1" t="s">
        <v>2818</v>
      </c>
      <c r="H44" s="1" t="s">
        <v>2820</v>
      </c>
      <c r="I44" s="1" t="s">
        <v>3143</v>
      </c>
      <c r="J44" s="1" t="s">
        <v>30</v>
      </c>
      <c r="K44" s="1" t="s">
        <v>3144</v>
      </c>
      <c r="L44" s="1" t="s">
        <v>3144</v>
      </c>
      <c r="M44" s="1" t="s">
        <v>2841</v>
      </c>
      <c r="N44" s="1" t="s">
        <v>2841</v>
      </c>
      <c r="O44" s="1" t="s">
        <v>2826</v>
      </c>
      <c r="P44" s="1" t="s">
        <v>2827</v>
      </c>
      <c r="Q44" s="1" t="s">
        <v>2828</v>
      </c>
      <c r="R44" s="1" t="s">
        <v>3145</v>
      </c>
      <c r="S44" s="1" t="s">
        <v>2830</v>
      </c>
      <c r="T44" s="1" t="s">
        <v>2831</v>
      </c>
      <c r="U44" s="1" t="s">
        <v>2788</v>
      </c>
      <c r="V44" s="1" t="s">
        <v>3146</v>
      </c>
    </row>
    <row r="45" s="1" customFormat="1" spans="1:22">
      <c r="A45" s="3">
        <v>999226791376380</v>
      </c>
      <c r="B45" s="1" t="s">
        <v>3133</v>
      </c>
      <c r="C45" s="1" t="s">
        <v>3147</v>
      </c>
      <c r="D45" s="1" t="s">
        <v>3148</v>
      </c>
      <c r="E45" s="1" t="s">
        <v>3149</v>
      </c>
      <c r="F45" s="1" t="s">
        <v>2818</v>
      </c>
      <c r="G45" s="1" t="s">
        <v>2819</v>
      </c>
      <c r="H45" s="1" t="s">
        <v>2820</v>
      </c>
      <c r="I45" s="1" t="s">
        <v>3150</v>
      </c>
      <c r="J45" s="1" t="s">
        <v>30</v>
      </c>
      <c r="K45" s="1" t="s">
        <v>3151</v>
      </c>
      <c r="L45" s="1" t="s">
        <v>3151</v>
      </c>
      <c r="M45" s="1" t="s">
        <v>2841</v>
      </c>
      <c r="N45" s="1" t="s">
        <v>2841</v>
      </c>
      <c r="O45" s="1" t="s">
        <v>2826</v>
      </c>
      <c r="P45" s="1" t="s">
        <v>2827</v>
      </c>
      <c r="Q45" s="1" t="s">
        <v>2828</v>
      </c>
      <c r="R45" s="1" t="s">
        <v>3152</v>
      </c>
      <c r="S45" s="1" t="s">
        <v>2830</v>
      </c>
      <c r="T45" s="1" t="s">
        <v>2831</v>
      </c>
      <c r="U45" s="1" t="s">
        <v>2868</v>
      </c>
      <c r="V45" s="1" t="s">
        <v>2860</v>
      </c>
    </row>
    <row r="46" s="1" customFormat="1" spans="1:22">
      <c r="A46" s="3">
        <v>999226793020771</v>
      </c>
      <c r="B46" s="1" t="s">
        <v>3153</v>
      </c>
      <c r="C46" s="1" t="s">
        <v>3154</v>
      </c>
      <c r="D46" s="1" t="s">
        <v>3155</v>
      </c>
      <c r="E46" s="1" t="s">
        <v>3156</v>
      </c>
      <c r="F46" s="1" t="s">
        <v>2924</v>
      </c>
      <c r="G46" s="1" t="s">
        <v>2838</v>
      </c>
      <c r="H46" s="1" t="s">
        <v>2820</v>
      </c>
      <c r="I46" s="1" t="s">
        <v>3157</v>
      </c>
      <c r="J46" s="1" t="s">
        <v>30</v>
      </c>
      <c r="K46" s="1" t="s">
        <v>3158</v>
      </c>
      <c r="L46" s="1" t="s">
        <v>3158</v>
      </c>
      <c r="M46" s="1" t="s">
        <v>2841</v>
      </c>
      <c r="N46" s="1" t="s">
        <v>2841</v>
      </c>
      <c r="O46" s="1" t="s">
        <v>2826</v>
      </c>
      <c r="P46" s="1" t="s">
        <v>2827</v>
      </c>
      <c r="Q46" s="1" t="s">
        <v>2828</v>
      </c>
      <c r="R46" s="1" t="s">
        <v>3159</v>
      </c>
      <c r="S46" s="1" t="s">
        <v>2830</v>
      </c>
      <c r="T46" s="1" t="s">
        <v>2831</v>
      </c>
      <c r="U46" s="1" t="s">
        <v>2788</v>
      </c>
      <c r="V46" s="1" t="s">
        <v>3022</v>
      </c>
    </row>
    <row r="47" s="1" customFormat="1" spans="1:22">
      <c r="A47" s="3">
        <v>999226799763221</v>
      </c>
      <c r="B47" s="1" t="s">
        <v>3160</v>
      </c>
      <c r="C47" s="1" t="s">
        <v>3161</v>
      </c>
      <c r="D47" s="1" t="s">
        <v>3162</v>
      </c>
      <c r="E47" s="1" t="s">
        <v>3163</v>
      </c>
      <c r="F47" s="1" t="s">
        <v>2819</v>
      </c>
      <c r="G47" s="1" t="s">
        <v>2838</v>
      </c>
      <c r="H47" s="1" t="s">
        <v>2820</v>
      </c>
      <c r="I47" s="1" t="s">
        <v>3164</v>
      </c>
      <c r="J47" s="1" t="s">
        <v>30</v>
      </c>
      <c r="K47" s="1" t="s">
        <v>3165</v>
      </c>
      <c r="L47" s="1" t="s">
        <v>3165</v>
      </c>
      <c r="M47" s="1" t="s">
        <v>2841</v>
      </c>
      <c r="N47" s="1" t="s">
        <v>2841</v>
      </c>
      <c r="O47" s="1" t="s">
        <v>2826</v>
      </c>
      <c r="P47" s="1" t="s">
        <v>2827</v>
      </c>
      <c r="Q47" s="1" t="s">
        <v>2828</v>
      </c>
      <c r="R47" s="1" t="s">
        <v>3166</v>
      </c>
      <c r="S47" s="1" t="s">
        <v>2830</v>
      </c>
      <c r="T47" s="1" t="s">
        <v>2831</v>
      </c>
      <c r="U47" s="1" t="s">
        <v>2788</v>
      </c>
      <c r="V47" s="1" t="s">
        <v>3022</v>
      </c>
    </row>
    <row r="48" s="1" customFormat="1" spans="1:22">
      <c r="A48" s="3">
        <v>999226799838889</v>
      </c>
      <c r="B48" s="1" t="s">
        <v>3160</v>
      </c>
      <c r="C48" s="1" t="s">
        <v>3167</v>
      </c>
      <c r="D48" s="1" t="s">
        <v>3168</v>
      </c>
      <c r="E48" s="1" t="s">
        <v>3169</v>
      </c>
      <c r="F48" s="1" t="s">
        <v>2837</v>
      </c>
      <c r="G48" s="1" t="s">
        <v>2838</v>
      </c>
      <c r="H48" s="1" t="s">
        <v>2820</v>
      </c>
      <c r="I48" s="1" t="s">
        <v>3170</v>
      </c>
      <c r="J48" s="1" t="s">
        <v>30</v>
      </c>
      <c r="K48" s="1" t="s">
        <v>3171</v>
      </c>
      <c r="L48" s="1" t="s">
        <v>3171</v>
      </c>
      <c r="M48" s="1" t="s">
        <v>2841</v>
      </c>
      <c r="N48" s="1" t="s">
        <v>2841</v>
      </c>
      <c r="O48" s="1" t="s">
        <v>2826</v>
      </c>
      <c r="P48" s="1" t="s">
        <v>2827</v>
      </c>
      <c r="Q48" s="1" t="s">
        <v>2828</v>
      </c>
      <c r="R48" s="1" t="s">
        <v>3172</v>
      </c>
      <c r="S48" s="1" t="s">
        <v>2830</v>
      </c>
      <c r="T48" s="1" t="s">
        <v>2831</v>
      </c>
      <c r="U48" s="1" t="s">
        <v>2788</v>
      </c>
      <c r="V48" s="1" t="s">
        <v>3132</v>
      </c>
    </row>
    <row r="49" s="1" customFormat="1" spans="1:22">
      <c r="A49" s="3">
        <v>999226835377941</v>
      </c>
      <c r="B49" s="1" t="s">
        <v>3160</v>
      </c>
      <c r="C49" s="1" t="s">
        <v>3173</v>
      </c>
      <c r="D49" s="1" t="s">
        <v>3174</v>
      </c>
      <c r="E49" s="1" t="s">
        <v>3175</v>
      </c>
      <c r="F49" s="1" t="s">
        <v>2848</v>
      </c>
      <c r="G49" s="1" t="s">
        <v>2818</v>
      </c>
      <c r="H49" s="1" t="s">
        <v>2820</v>
      </c>
      <c r="I49" s="1" t="s">
        <v>3176</v>
      </c>
      <c r="J49" s="1" t="s">
        <v>30</v>
      </c>
      <c r="K49" s="1" t="s">
        <v>3177</v>
      </c>
      <c r="L49" s="1" t="s">
        <v>3177</v>
      </c>
      <c r="M49" s="1" t="s">
        <v>2841</v>
      </c>
      <c r="N49" s="1" t="s">
        <v>2841</v>
      </c>
      <c r="O49" s="1" t="s">
        <v>2826</v>
      </c>
      <c r="P49" s="1" t="s">
        <v>2827</v>
      </c>
      <c r="Q49" s="1" t="s">
        <v>2828</v>
      </c>
      <c r="R49" s="1" t="s">
        <v>3178</v>
      </c>
      <c r="S49" s="1" t="s">
        <v>2830</v>
      </c>
      <c r="T49" s="1" t="s">
        <v>2831</v>
      </c>
      <c r="U49" s="1" t="s">
        <v>2788</v>
      </c>
      <c r="V49" s="1" t="s">
        <v>3022</v>
      </c>
    </row>
    <row r="50" s="1" customFormat="1" spans="1:22">
      <c r="A50" s="3">
        <v>999226843918305</v>
      </c>
      <c r="B50" s="1" t="s">
        <v>3179</v>
      </c>
      <c r="C50" s="1" t="s">
        <v>3180</v>
      </c>
      <c r="D50" s="1" t="s">
        <v>3181</v>
      </c>
      <c r="E50" s="1" t="s">
        <v>3182</v>
      </c>
      <c r="F50" s="1" t="s">
        <v>2837</v>
      </c>
      <c r="G50" s="1" t="s">
        <v>2818</v>
      </c>
      <c r="H50" s="1" t="s">
        <v>2820</v>
      </c>
      <c r="I50" s="1" t="s">
        <v>3183</v>
      </c>
      <c r="J50" s="1" t="s">
        <v>30</v>
      </c>
      <c r="K50" s="1" t="s">
        <v>3184</v>
      </c>
      <c r="L50" s="1" t="s">
        <v>3184</v>
      </c>
      <c r="M50" s="1" t="s">
        <v>2841</v>
      </c>
      <c r="N50" s="1" t="s">
        <v>2841</v>
      </c>
      <c r="O50" s="1" t="s">
        <v>2826</v>
      </c>
      <c r="P50" s="1" t="s">
        <v>2827</v>
      </c>
      <c r="Q50" s="1" t="s">
        <v>2828</v>
      </c>
      <c r="R50" s="1" t="s">
        <v>3185</v>
      </c>
      <c r="S50" s="1" t="s">
        <v>2830</v>
      </c>
      <c r="T50" s="1" t="s">
        <v>2831</v>
      </c>
      <c r="U50" s="1" t="s">
        <v>2788</v>
      </c>
      <c r="V50" s="1" t="s">
        <v>3186</v>
      </c>
    </row>
    <row r="51" s="1" customFormat="1" spans="1:22">
      <c r="A51" s="3">
        <v>999226846960503</v>
      </c>
      <c r="B51" s="1" t="s">
        <v>3187</v>
      </c>
      <c r="C51" s="1" t="s">
        <v>3188</v>
      </c>
      <c r="D51" s="1" t="s">
        <v>3189</v>
      </c>
      <c r="E51" s="1" t="s">
        <v>3190</v>
      </c>
      <c r="F51" s="1" t="s">
        <v>2837</v>
      </c>
      <c r="G51" s="1" t="s">
        <v>2819</v>
      </c>
      <c r="H51" s="1" t="s">
        <v>2820</v>
      </c>
      <c r="I51" s="1" t="s">
        <v>3191</v>
      </c>
      <c r="J51" s="1" t="s">
        <v>30</v>
      </c>
      <c r="K51" s="1" t="s">
        <v>3192</v>
      </c>
      <c r="L51" s="1" t="s">
        <v>3192</v>
      </c>
      <c r="M51" s="1" t="s">
        <v>2841</v>
      </c>
      <c r="N51" s="1" t="s">
        <v>2841</v>
      </c>
      <c r="O51" s="1" t="s">
        <v>2826</v>
      </c>
      <c r="P51" s="1" t="s">
        <v>2827</v>
      </c>
      <c r="Q51" s="1" t="s">
        <v>2828</v>
      </c>
      <c r="R51" s="1" t="s">
        <v>3193</v>
      </c>
      <c r="S51" s="1" t="s">
        <v>2830</v>
      </c>
      <c r="T51" s="1" t="s">
        <v>2831</v>
      </c>
      <c r="U51" s="1" t="s">
        <v>2788</v>
      </c>
      <c r="V51" s="1" t="s">
        <v>2832</v>
      </c>
    </row>
    <row r="52" s="1" customFormat="1" spans="1:22">
      <c r="A52" s="3">
        <v>999226847797918</v>
      </c>
      <c r="B52" s="1" t="s">
        <v>3187</v>
      </c>
      <c r="C52" s="1" t="s">
        <v>3194</v>
      </c>
      <c r="D52" s="1" t="s">
        <v>3066</v>
      </c>
      <c r="E52" s="1" t="s">
        <v>3195</v>
      </c>
      <c r="F52" s="1" t="s">
        <v>2819</v>
      </c>
      <c r="G52" s="1" t="s">
        <v>2838</v>
      </c>
      <c r="H52" s="1" t="s">
        <v>2820</v>
      </c>
      <c r="I52" s="1" t="s">
        <v>3196</v>
      </c>
      <c r="J52" s="1" t="s">
        <v>30</v>
      </c>
      <c r="K52" s="1" t="s">
        <v>3197</v>
      </c>
      <c r="L52" s="1" t="s">
        <v>3197</v>
      </c>
      <c r="M52" s="1" t="s">
        <v>2841</v>
      </c>
      <c r="N52" s="1" t="s">
        <v>2841</v>
      </c>
      <c r="O52" s="1" t="s">
        <v>2826</v>
      </c>
      <c r="P52" s="1" t="s">
        <v>2827</v>
      </c>
      <c r="Q52" s="1" t="s">
        <v>2828</v>
      </c>
      <c r="R52" s="1" t="s">
        <v>3198</v>
      </c>
      <c r="S52" s="1" t="s">
        <v>2830</v>
      </c>
      <c r="T52" s="1" t="s">
        <v>2831</v>
      </c>
      <c r="U52" s="1" t="s">
        <v>2788</v>
      </c>
      <c r="V52" s="1" t="s">
        <v>3071</v>
      </c>
    </row>
    <row r="53" s="1" customFormat="1" spans="1:22">
      <c r="A53" s="3">
        <v>999226903849959</v>
      </c>
      <c r="B53" s="1" t="s">
        <v>3199</v>
      </c>
      <c r="C53" s="1" t="s">
        <v>3200</v>
      </c>
      <c r="D53" s="1" t="s">
        <v>3201</v>
      </c>
      <c r="E53" s="1" t="s">
        <v>3202</v>
      </c>
      <c r="F53" s="1" t="s">
        <v>2837</v>
      </c>
      <c r="G53" s="1" t="s">
        <v>2819</v>
      </c>
      <c r="H53" s="1" t="s">
        <v>2820</v>
      </c>
      <c r="I53" s="1" t="s">
        <v>3203</v>
      </c>
      <c r="J53" s="1" t="s">
        <v>30</v>
      </c>
      <c r="K53" s="1" t="s">
        <v>3204</v>
      </c>
      <c r="L53" s="1" t="s">
        <v>3204</v>
      </c>
      <c r="M53" s="1" t="s">
        <v>2841</v>
      </c>
      <c r="N53" s="1" t="s">
        <v>2841</v>
      </c>
      <c r="O53" s="1" t="s">
        <v>2826</v>
      </c>
      <c r="P53" s="1" t="s">
        <v>2827</v>
      </c>
      <c r="Q53" s="1" t="s">
        <v>2828</v>
      </c>
      <c r="R53" s="1" t="s">
        <v>3205</v>
      </c>
      <c r="S53" s="1" t="s">
        <v>2830</v>
      </c>
      <c r="T53" s="1" t="s">
        <v>2831</v>
      </c>
      <c r="U53" s="1" t="s">
        <v>2788</v>
      </c>
      <c r="V53" s="1" t="s">
        <v>3022</v>
      </c>
    </row>
    <row r="54" s="1" customFormat="1" spans="1:22">
      <c r="A54" s="3">
        <v>999226920952643</v>
      </c>
      <c r="B54" s="1" t="s">
        <v>3206</v>
      </c>
      <c r="C54" s="1" t="s">
        <v>3207</v>
      </c>
      <c r="D54" s="1" t="s">
        <v>3208</v>
      </c>
      <c r="E54" s="1" t="s">
        <v>3209</v>
      </c>
      <c r="F54" s="1" t="s">
        <v>2848</v>
      </c>
      <c r="G54" s="1" t="s">
        <v>2818</v>
      </c>
      <c r="H54" s="1" t="s">
        <v>2820</v>
      </c>
      <c r="I54" s="1" t="s">
        <v>3210</v>
      </c>
      <c r="J54" s="1" t="s">
        <v>30</v>
      </c>
      <c r="K54" s="1" t="s">
        <v>3211</v>
      </c>
      <c r="L54" s="1" t="s">
        <v>3211</v>
      </c>
      <c r="M54" s="1" t="s">
        <v>2841</v>
      </c>
      <c r="N54" s="1" t="s">
        <v>2841</v>
      </c>
      <c r="O54" s="1" t="s">
        <v>2826</v>
      </c>
      <c r="P54" s="1" t="s">
        <v>2827</v>
      </c>
      <c r="Q54" s="1" t="s">
        <v>2828</v>
      </c>
      <c r="R54" s="1" t="s">
        <v>3212</v>
      </c>
      <c r="S54" s="1" t="s">
        <v>2830</v>
      </c>
      <c r="T54" s="1" t="s">
        <v>2831</v>
      </c>
      <c r="U54" s="1" t="s">
        <v>2788</v>
      </c>
      <c r="V54" s="1" t="s">
        <v>2895</v>
      </c>
    </row>
    <row r="55" s="1" customFormat="1" spans="1:22">
      <c r="A55" s="3">
        <v>999226922701120</v>
      </c>
      <c r="B55" s="1" t="s">
        <v>3213</v>
      </c>
      <c r="C55" s="1" t="s">
        <v>3214</v>
      </c>
      <c r="D55" s="1" t="s">
        <v>3215</v>
      </c>
      <c r="E55" s="1" t="s">
        <v>3216</v>
      </c>
      <c r="F55" s="1" t="s">
        <v>2924</v>
      </c>
      <c r="G55" s="1" t="s">
        <v>2819</v>
      </c>
      <c r="H55" s="1" t="s">
        <v>2820</v>
      </c>
      <c r="I55" s="1" t="s">
        <v>3217</v>
      </c>
      <c r="J55" s="1" t="s">
        <v>30</v>
      </c>
      <c r="K55" s="1" t="s">
        <v>3218</v>
      </c>
      <c r="L55" s="1" t="s">
        <v>3218</v>
      </c>
      <c r="M55" s="1" t="s">
        <v>2841</v>
      </c>
      <c r="N55" s="1" t="s">
        <v>2841</v>
      </c>
      <c r="O55" s="1" t="s">
        <v>2826</v>
      </c>
      <c r="P55" s="1" t="s">
        <v>2827</v>
      </c>
      <c r="Q55" s="1" t="s">
        <v>2828</v>
      </c>
      <c r="R55" s="1" t="s">
        <v>3219</v>
      </c>
      <c r="S55" s="1" t="s">
        <v>2830</v>
      </c>
      <c r="T55" s="1" t="s">
        <v>2831</v>
      </c>
      <c r="U55" s="1" t="s">
        <v>2788</v>
      </c>
      <c r="V55" s="1" t="s">
        <v>2877</v>
      </c>
    </row>
    <row r="56" s="1" customFormat="1" spans="1:22">
      <c r="A56" s="3">
        <v>999226927888654</v>
      </c>
      <c r="B56" s="1" t="s">
        <v>3213</v>
      </c>
      <c r="C56" s="1" t="s">
        <v>3220</v>
      </c>
      <c r="D56" s="1" t="s">
        <v>3080</v>
      </c>
      <c r="E56" s="1" t="s">
        <v>3221</v>
      </c>
      <c r="F56" s="1" t="s">
        <v>2837</v>
      </c>
      <c r="G56" s="1" t="s">
        <v>2818</v>
      </c>
      <c r="H56" s="1" t="s">
        <v>2820</v>
      </c>
      <c r="I56" s="1" t="s">
        <v>3222</v>
      </c>
      <c r="J56" s="1" t="s">
        <v>30</v>
      </c>
      <c r="K56" s="1" t="s">
        <v>3223</v>
      </c>
      <c r="L56" s="1" t="s">
        <v>3223</v>
      </c>
      <c r="M56" s="1" t="s">
        <v>2841</v>
      </c>
      <c r="N56" s="1" t="s">
        <v>2841</v>
      </c>
      <c r="O56" s="1" t="s">
        <v>2826</v>
      </c>
      <c r="P56" s="1" t="s">
        <v>2827</v>
      </c>
      <c r="Q56" s="1" t="s">
        <v>2828</v>
      </c>
      <c r="R56" s="1" t="s">
        <v>3224</v>
      </c>
      <c r="S56" s="1" t="s">
        <v>2830</v>
      </c>
      <c r="T56" s="1" t="s">
        <v>2831</v>
      </c>
      <c r="U56" s="1" t="s">
        <v>2788</v>
      </c>
      <c r="V56" s="1" t="s">
        <v>2895</v>
      </c>
    </row>
    <row r="57" s="1" customFormat="1" spans="1:22">
      <c r="A57" s="3">
        <v>999226930107160</v>
      </c>
      <c r="B57" s="1" t="s">
        <v>3213</v>
      </c>
      <c r="C57" s="1" t="s">
        <v>3225</v>
      </c>
      <c r="D57" s="1" t="s">
        <v>3226</v>
      </c>
      <c r="E57" s="1" t="s">
        <v>3227</v>
      </c>
      <c r="F57" s="1" t="s">
        <v>2848</v>
      </c>
      <c r="G57" s="1" t="s">
        <v>2818</v>
      </c>
      <c r="H57" s="1" t="s">
        <v>2820</v>
      </c>
      <c r="I57" s="1" t="s">
        <v>3228</v>
      </c>
      <c r="J57" s="1" t="s">
        <v>30</v>
      </c>
      <c r="K57" s="1" t="s">
        <v>3229</v>
      </c>
      <c r="L57" s="1" t="s">
        <v>3229</v>
      </c>
      <c r="M57" s="1" t="s">
        <v>2841</v>
      </c>
      <c r="N57" s="1" t="s">
        <v>2841</v>
      </c>
      <c r="O57" s="1" t="s">
        <v>2826</v>
      </c>
      <c r="P57" s="1" t="s">
        <v>2827</v>
      </c>
      <c r="Q57" s="1" t="s">
        <v>2828</v>
      </c>
      <c r="R57" s="1" t="s">
        <v>3230</v>
      </c>
      <c r="S57" s="1" t="s">
        <v>2830</v>
      </c>
      <c r="T57" s="1" t="s">
        <v>2831</v>
      </c>
      <c r="U57" s="1" t="s">
        <v>2788</v>
      </c>
      <c r="V57" s="1" t="s">
        <v>2832</v>
      </c>
    </row>
    <row r="58" s="1" customFormat="1" spans="1:22">
      <c r="A58" s="3">
        <v>27044695092</v>
      </c>
      <c r="B58" s="1" t="s">
        <v>3231</v>
      </c>
      <c r="C58" s="1" t="s">
        <v>3232</v>
      </c>
      <c r="D58" s="1" t="s">
        <v>3233</v>
      </c>
      <c r="E58" s="1" t="s">
        <v>3234</v>
      </c>
      <c r="F58" s="1" t="s">
        <v>2818</v>
      </c>
      <c r="G58" s="1" t="s">
        <v>2838</v>
      </c>
      <c r="H58" s="1" t="s">
        <v>2820</v>
      </c>
      <c r="I58" s="1" t="s">
        <v>3235</v>
      </c>
      <c r="J58" s="1" t="s">
        <v>30</v>
      </c>
      <c r="K58" s="1" t="s">
        <v>3236</v>
      </c>
      <c r="L58" s="1" t="s">
        <v>3236</v>
      </c>
      <c r="M58" s="1" t="s">
        <v>2841</v>
      </c>
      <c r="N58" s="1" t="s">
        <v>2841</v>
      </c>
      <c r="O58" s="1" t="s">
        <v>2826</v>
      </c>
      <c r="P58" s="1" t="s">
        <v>2827</v>
      </c>
      <c r="Q58" s="1" t="s">
        <v>2828</v>
      </c>
      <c r="R58" s="1" t="s">
        <v>3237</v>
      </c>
      <c r="S58" s="1" t="s">
        <v>2830</v>
      </c>
      <c r="T58" s="1" t="s">
        <v>2831</v>
      </c>
      <c r="U58" s="1" t="s">
        <v>2788</v>
      </c>
      <c r="V58" s="1" t="s">
        <v>2869</v>
      </c>
    </row>
    <row r="59" s="1" customFormat="1" spans="1:22">
      <c r="A59" s="3">
        <v>999227048952239</v>
      </c>
      <c r="B59" s="1" t="s">
        <v>3231</v>
      </c>
      <c r="C59" s="1" t="s">
        <v>3238</v>
      </c>
      <c r="D59" s="1" t="s">
        <v>3239</v>
      </c>
      <c r="E59" s="1" t="s">
        <v>3240</v>
      </c>
      <c r="F59" s="1" t="s">
        <v>2837</v>
      </c>
      <c r="G59" s="1" t="s">
        <v>2819</v>
      </c>
      <c r="H59" s="1" t="s">
        <v>2820</v>
      </c>
      <c r="I59" s="1" t="s">
        <v>3241</v>
      </c>
      <c r="J59" s="1" t="s">
        <v>30</v>
      </c>
      <c r="K59" s="1" t="s">
        <v>3242</v>
      </c>
      <c r="L59" s="1" t="s">
        <v>3242</v>
      </c>
      <c r="M59" s="1" t="s">
        <v>2841</v>
      </c>
      <c r="N59" s="1" t="s">
        <v>2841</v>
      </c>
      <c r="O59" s="1" t="s">
        <v>2826</v>
      </c>
      <c r="P59" s="1" t="s">
        <v>2827</v>
      </c>
      <c r="Q59" s="1" t="s">
        <v>2828</v>
      </c>
      <c r="R59" s="1" t="s">
        <v>3243</v>
      </c>
      <c r="S59" s="1" t="s">
        <v>2830</v>
      </c>
      <c r="T59" s="1" t="s">
        <v>2831</v>
      </c>
      <c r="U59" s="1" t="s">
        <v>2788</v>
      </c>
      <c r="V59" s="1" t="s">
        <v>3244</v>
      </c>
    </row>
    <row r="60" s="1" customFormat="1" spans="1:22">
      <c r="A60" s="3">
        <v>999227050279310</v>
      </c>
      <c r="B60" s="1" t="s">
        <v>3231</v>
      </c>
      <c r="C60" s="1" t="s">
        <v>3245</v>
      </c>
      <c r="D60" s="1" t="s">
        <v>3246</v>
      </c>
      <c r="E60" s="1" t="s">
        <v>3247</v>
      </c>
      <c r="F60" s="1" t="s">
        <v>2837</v>
      </c>
      <c r="G60" s="1" t="s">
        <v>2818</v>
      </c>
      <c r="H60" s="1" t="s">
        <v>2820</v>
      </c>
      <c r="I60" s="1" t="s">
        <v>3248</v>
      </c>
      <c r="J60" s="1" t="s">
        <v>30</v>
      </c>
      <c r="K60" s="1" t="s">
        <v>3249</v>
      </c>
      <c r="L60" s="1" t="s">
        <v>3249</v>
      </c>
      <c r="M60" s="1" t="s">
        <v>2841</v>
      </c>
      <c r="N60" s="1" t="s">
        <v>2841</v>
      </c>
      <c r="O60" s="1" t="s">
        <v>2826</v>
      </c>
      <c r="P60" s="1" t="s">
        <v>2827</v>
      </c>
      <c r="Q60" s="1" t="s">
        <v>2828</v>
      </c>
      <c r="R60" s="1" t="s">
        <v>3250</v>
      </c>
      <c r="S60" s="1" t="s">
        <v>2830</v>
      </c>
      <c r="T60" s="1" t="s">
        <v>2831</v>
      </c>
      <c r="U60" s="1" t="s">
        <v>2788</v>
      </c>
      <c r="V60" s="1" t="s">
        <v>3132</v>
      </c>
    </row>
    <row r="61" s="1" customFormat="1" spans="1:22">
      <c r="A61" s="3">
        <v>999227054640407</v>
      </c>
      <c r="B61" s="1" t="s">
        <v>3251</v>
      </c>
      <c r="C61" s="1" t="s">
        <v>3252</v>
      </c>
      <c r="D61" s="1" t="s">
        <v>3253</v>
      </c>
      <c r="E61" s="1" t="s">
        <v>3254</v>
      </c>
      <c r="F61" s="1" t="s">
        <v>2924</v>
      </c>
      <c r="G61" s="1" t="s">
        <v>2838</v>
      </c>
      <c r="H61" s="1" t="s">
        <v>2820</v>
      </c>
      <c r="I61" s="1" t="s">
        <v>3255</v>
      </c>
      <c r="J61" s="1" t="s">
        <v>30</v>
      </c>
      <c r="K61" s="1" t="s">
        <v>3256</v>
      </c>
      <c r="L61" s="1" t="s">
        <v>3256</v>
      </c>
      <c r="M61" s="1" t="s">
        <v>2841</v>
      </c>
      <c r="N61" s="1" t="s">
        <v>2841</v>
      </c>
      <c r="O61" s="1" t="s">
        <v>2826</v>
      </c>
      <c r="P61" s="1" t="s">
        <v>2827</v>
      </c>
      <c r="Q61" s="1" t="s">
        <v>2828</v>
      </c>
      <c r="R61" s="1" t="s">
        <v>3257</v>
      </c>
      <c r="S61" s="1" t="s">
        <v>2830</v>
      </c>
      <c r="T61" s="1" t="s">
        <v>2831</v>
      </c>
      <c r="U61" s="1" t="s">
        <v>2788</v>
      </c>
      <c r="V61" s="1" t="s">
        <v>2869</v>
      </c>
    </row>
    <row r="62" s="1" customFormat="1" spans="1:22">
      <c r="A62" s="3">
        <v>999227059847043</v>
      </c>
      <c r="B62" s="1" t="s">
        <v>3251</v>
      </c>
      <c r="C62" s="1" t="s">
        <v>3258</v>
      </c>
      <c r="D62" s="1" t="s">
        <v>3259</v>
      </c>
      <c r="E62" s="1" t="s">
        <v>3260</v>
      </c>
      <c r="F62" s="1" t="s">
        <v>2837</v>
      </c>
      <c r="G62" s="1" t="s">
        <v>2838</v>
      </c>
      <c r="H62" s="1" t="s">
        <v>2820</v>
      </c>
      <c r="I62" s="1" t="s">
        <v>3261</v>
      </c>
      <c r="J62" s="1" t="s">
        <v>30</v>
      </c>
      <c r="K62" s="1" t="s">
        <v>3262</v>
      </c>
      <c r="L62" s="1" t="s">
        <v>3262</v>
      </c>
      <c r="M62" s="1" t="s">
        <v>2841</v>
      </c>
      <c r="N62" s="1" t="s">
        <v>2841</v>
      </c>
      <c r="O62" s="1" t="s">
        <v>2826</v>
      </c>
      <c r="P62" s="1" t="s">
        <v>2827</v>
      </c>
      <c r="Q62" s="1" t="s">
        <v>2828</v>
      </c>
      <c r="R62" s="1" t="s">
        <v>3263</v>
      </c>
      <c r="S62" s="1" t="s">
        <v>2830</v>
      </c>
      <c r="T62" s="1" t="s">
        <v>2831</v>
      </c>
      <c r="U62" s="1" t="s">
        <v>2788</v>
      </c>
      <c r="V62" s="1" t="s">
        <v>3264</v>
      </c>
    </row>
    <row r="63" s="1" customFormat="1" spans="1:22">
      <c r="A63" s="3">
        <v>999227064852046</v>
      </c>
      <c r="B63" s="1" t="s">
        <v>3265</v>
      </c>
      <c r="C63" s="1" t="s">
        <v>3266</v>
      </c>
      <c r="D63" s="1" t="s">
        <v>3267</v>
      </c>
      <c r="E63" s="1" t="s">
        <v>3268</v>
      </c>
      <c r="F63" s="1" t="s">
        <v>2818</v>
      </c>
      <c r="G63" s="1" t="s">
        <v>2819</v>
      </c>
      <c r="H63" s="1" t="s">
        <v>2820</v>
      </c>
      <c r="I63" s="1" t="s">
        <v>3269</v>
      </c>
      <c r="J63" s="1" t="s">
        <v>30</v>
      </c>
      <c r="K63" s="1" t="s">
        <v>3270</v>
      </c>
      <c r="L63" s="1" t="s">
        <v>3270</v>
      </c>
      <c r="M63" s="1" t="s">
        <v>2841</v>
      </c>
      <c r="N63" s="1" t="s">
        <v>2841</v>
      </c>
      <c r="O63" s="1" t="s">
        <v>2826</v>
      </c>
      <c r="P63" s="1" t="s">
        <v>2827</v>
      </c>
      <c r="Q63" s="1" t="s">
        <v>2828</v>
      </c>
      <c r="R63" s="1" t="s">
        <v>3271</v>
      </c>
      <c r="S63" s="1" t="s">
        <v>2830</v>
      </c>
      <c r="T63" s="1" t="s">
        <v>2831</v>
      </c>
      <c r="U63" s="1" t="s">
        <v>2788</v>
      </c>
      <c r="V63" s="1" t="s">
        <v>2832</v>
      </c>
    </row>
    <row r="64" s="1" customFormat="1" spans="1:22">
      <c r="A64" s="3">
        <v>999227102998091</v>
      </c>
      <c r="B64" s="1" t="s">
        <v>3272</v>
      </c>
      <c r="C64" s="1" t="s">
        <v>3273</v>
      </c>
      <c r="D64" s="1" t="s">
        <v>3274</v>
      </c>
      <c r="E64" s="1" t="s">
        <v>3275</v>
      </c>
      <c r="F64" s="1" t="s">
        <v>2819</v>
      </c>
      <c r="G64" s="1" t="s">
        <v>2838</v>
      </c>
      <c r="H64" s="1" t="s">
        <v>2820</v>
      </c>
      <c r="I64" s="1" t="s">
        <v>3276</v>
      </c>
      <c r="J64" s="1" t="s">
        <v>30</v>
      </c>
      <c r="K64" s="1" t="s">
        <v>3277</v>
      </c>
      <c r="L64" s="1" t="s">
        <v>3277</v>
      </c>
      <c r="M64" s="1" t="s">
        <v>2841</v>
      </c>
      <c r="N64" s="1" t="s">
        <v>2841</v>
      </c>
      <c r="O64" s="1" t="s">
        <v>2826</v>
      </c>
      <c r="P64" s="1" t="s">
        <v>2827</v>
      </c>
      <c r="Q64" s="1" t="s">
        <v>2828</v>
      </c>
      <c r="R64" s="1" t="s">
        <v>3278</v>
      </c>
      <c r="S64" s="1" t="s">
        <v>2830</v>
      </c>
      <c r="T64" s="1" t="s">
        <v>2831</v>
      </c>
      <c r="U64" s="1" t="s">
        <v>2788</v>
      </c>
      <c r="V64" s="1" t="s">
        <v>3071</v>
      </c>
    </row>
    <row r="65" s="1" customFormat="1" spans="1:22">
      <c r="A65" s="3">
        <v>999227103505060</v>
      </c>
      <c r="B65" s="1" t="s">
        <v>3272</v>
      </c>
      <c r="C65" s="1" t="s">
        <v>3279</v>
      </c>
      <c r="D65" s="1" t="s">
        <v>3189</v>
      </c>
      <c r="E65" s="1" t="s">
        <v>3280</v>
      </c>
      <c r="F65" s="1" t="s">
        <v>2954</v>
      </c>
      <c r="G65" s="1" t="s">
        <v>2818</v>
      </c>
      <c r="H65" s="1" t="s">
        <v>2820</v>
      </c>
      <c r="I65" s="1" t="s">
        <v>3281</v>
      </c>
      <c r="J65" s="1" t="s">
        <v>30</v>
      </c>
      <c r="K65" s="1" t="s">
        <v>3282</v>
      </c>
      <c r="L65" s="1" t="s">
        <v>3282</v>
      </c>
      <c r="M65" s="1" t="s">
        <v>2841</v>
      </c>
      <c r="N65" s="1" t="s">
        <v>2841</v>
      </c>
      <c r="O65" s="1" t="s">
        <v>2826</v>
      </c>
      <c r="P65" s="1" t="s">
        <v>2827</v>
      </c>
      <c r="Q65" s="1" t="s">
        <v>2828</v>
      </c>
      <c r="R65" s="1" t="s">
        <v>3283</v>
      </c>
      <c r="S65" s="1" t="s">
        <v>2830</v>
      </c>
      <c r="T65" s="1" t="s">
        <v>2831</v>
      </c>
      <c r="U65" s="1" t="s">
        <v>2788</v>
      </c>
      <c r="V65" s="1" t="s">
        <v>2832</v>
      </c>
    </row>
    <row r="66" s="1" customFormat="1" spans="1:22">
      <c r="A66" s="3">
        <v>999227110534049</v>
      </c>
      <c r="B66" s="1" t="s">
        <v>3284</v>
      </c>
      <c r="C66" s="1" t="s">
        <v>3285</v>
      </c>
      <c r="D66" s="1" t="s">
        <v>3286</v>
      </c>
      <c r="E66" s="1" t="s">
        <v>3287</v>
      </c>
      <c r="F66" s="1" t="s">
        <v>2837</v>
      </c>
      <c r="G66" s="1" t="s">
        <v>2818</v>
      </c>
      <c r="H66" s="1" t="s">
        <v>2820</v>
      </c>
      <c r="I66" s="1" t="s">
        <v>3288</v>
      </c>
      <c r="J66" s="1" t="s">
        <v>30</v>
      </c>
      <c r="K66" s="1" t="s">
        <v>3289</v>
      </c>
      <c r="L66" s="1" t="s">
        <v>3289</v>
      </c>
      <c r="M66" s="1" t="s">
        <v>2841</v>
      </c>
      <c r="N66" s="1" t="s">
        <v>2841</v>
      </c>
      <c r="O66" s="1" t="s">
        <v>2826</v>
      </c>
      <c r="P66" s="1" t="s">
        <v>2827</v>
      </c>
      <c r="Q66" s="1" t="s">
        <v>2828</v>
      </c>
      <c r="R66" s="1" t="s">
        <v>3290</v>
      </c>
      <c r="S66" s="1" t="s">
        <v>2830</v>
      </c>
      <c r="T66" s="1" t="s">
        <v>2831</v>
      </c>
      <c r="U66" s="1" t="s">
        <v>2788</v>
      </c>
      <c r="V66" s="1" t="s">
        <v>3071</v>
      </c>
    </row>
    <row r="67" s="1" customFormat="1" spans="1:22">
      <c r="A67" s="3">
        <v>999227113657982</v>
      </c>
      <c r="B67" s="1" t="s">
        <v>3284</v>
      </c>
      <c r="C67" s="1" t="s">
        <v>3291</v>
      </c>
      <c r="D67" s="1" t="s">
        <v>3292</v>
      </c>
      <c r="E67" s="1" t="s">
        <v>3293</v>
      </c>
      <c r="F67" s="1" t="s">
        <v>2848</v>
      </c>
      <c r="G67" s="1" t="s">
        <v>2818</v>
      </c>
      <c r="H67" s="1" t="s">
        <v>2820</v>
      </c>
      <c r="I67" s="1" t="s">
        <v>3294</v>
      </c>
      <c r="J67" s="1" t="s">
        <v>30</v>
      </c>
      <c r="K67" s="1" t="s">
        <v>3295</v>
      </c>
      <c r="L67" s="1" t="s">
        <v>3295</v>
      </c>
      <c r="M67" s="1" t="s">
        <v>2841</v>
      </c>
      <c r="N67" s="1" t="s">
        <v>2841</v>
      </c>
      <c r="O67" s="1" t="s">
        <v>2826</v>
      </c>
      <c r="P67" s="1" t="s">
        <v>2827</v>
      </c>
      <c r="Q67" s="1" t="s">
        <v>2828</v>
      </c>
      <c r="R67" s="1" t="s">
        <v>3296</v>
      </c>
      <c r="S67" s="1" t="s">
        <v>2830</v>
      </c>
      <c r="T67" s="1" t="s">
        <v>2831</v>
      </c>
      <c r="U67" s="1" t="s">
        <v>2788</v>
      </c>
      <c r="V67" s="1" t="s">
        <v>2869</v>
      </c>
    </row>
    <row r="68" s="1" customFormat="1" spans="1:22">
      <c r="A68" s="3">
        <v>999227166490141</v>
      </c>
      <c r="B68" s="1" t="s">
        <v>3297</v>
      </c>
      <c r="C68" s="1" t="s">
        <v>3298</v>
      </c>
      <c r="D68" s="1" t="s">
        <v>3299</v>
      </c>
      <c r="E68" s="1" t="s">
        <v>3300</v>
      </c>
      <c r="F68" s="1" t="s">
        <v>2818</v>
      </c>
      <c r="G68" s="1" t="s">
        <v>2819</v>
      </c>
      <c r="H68" s="1" t="s">
        <v>2820</v>
      </c>
      <c r="I68" s="1" t="s">
        <v>3301</v>
      </c>
      <c r="J68" s="1" t="s">
        <v>30</v>
      </c>
      <c r="K68" s="1" t="s">
        <v>3302</v>
      </c>
      <c r="L68" s="1" t="s">
        <v>3302</v>
      </c>
      <c r="M68" s="1" t="s">
        <v>2841</v>
      </c>
      <c r="N68" s="1" t="s">
        <v>2841</v>
      </c>
      <c r="O68" s="1" t="s">
        <v>2826</v>
      </c>
      <c r="P68" s="1" t="s">
        <v>2827</v>
      </c>
      <c r="Q68" s="1" t="s">
        <v>2828</v>
      </c>
      <c r="R68" s="1" t="s">
        <v>3303</v>
      </c>
      <c r="S68" s="1" t="s">
        <v>2830</v>
      </c>
      <c r="T68" s="1" t="s">
        <v>2831</v>
      </c>
      <c r="U68" s="1" t="s">
        <v>2788</v>
      </c>
      <c r="V68" s="1" t="s">
        <v>3022</v>
      </c>
    </row>
    <row r="69" s="1" customFormat="1" spans="1:22">
      <c r="A69" s="3">
        <v>999227174302915</v>
      </c>
      <c r="B69" s="1" t="s">
        <v>3297</v>
      </c>
      <c r="C69" s="1" t="s">
        <v>3304</v>
      </c>
      <c r="D69" s="1" t="s">
        <v>3305</v>
      </c>
      <c r="E69" s="1" t="s">
        <v>3306</v>
      </c>
      <c r="F69" s="1" t="s">
        <v>2818</v>
      </c>
      <c r="G69" s="1" t="s">
        <v>2819</v>
      </c>
      <c r="H69" s="1" t="s">
        <v>2820</v>
      </c>
      <c r="I69" s="1" t="s">
        <v>3307</v>
      </c>
      <c r="J69" s="1" t="s">
        <v>30</v>
      </c>
      <c r="K69" s="1" t="s">
        <v>3308</v>
      </c>
      <c r="L69" s="1" t="s">
        <v>3308</v>
      </c>
      <c r="M69" s="1" t="s">
        <v>2841</v>
      </c>
      <c r="N69" s="1" t="s">
        <v>2841</v>
      </c>
      <c r="O69" s="1" t="s">
        <v>2826</v>
      </c>
      <c r="P69" s="1" t="s">
        <v>2827</v>
      </c>
      <c r="Q69" s="1" t="s">
        <v>2828</v>
      </c>
      <c r="R69" s="1" t="s">
        <v>3309</v>
      </c>
      <c r="S69" s="1" t="s">
        <v>2830</v>
      </c>
      <c r="T69" s="1" t="s">
        <v>2831</v>
      </c>
      <c r="U69" s="1" t="s">
        <v>2788</v>
      </c>
      <c r="V69" s="1" t="s">
        <v>3071</v>
      </c>
    </row>
    <row r="70" s="1" customFormat="1" spans="1:22">
      <c r="A70" s="3">
        <v>999227177539095</v>
      </c>
      <c r="B70" s="1" t="s">
        <v>3297</v>
      </c>
      <c r="C70" s="1" t="s">
        <v>3310</v>
      </c>
      <c r="D70" s="1" t="s">
        <v>3311</v>
      </c>
      <c r="E70" s="1" t="s">
        <v>3312</v>
      </c>
      <c r="F70" s="1" t="s">
        <v>2924</v>
      </c>
      <c r="G70" s="1" t="s">
        <v>2838</v>
      </c>
      <c r="H70" s="1" t="s">
        <v>2820</v>
      </c>
      <c r="I70" s="1" t="s">
        <v>3313</v>
      </c>
      <c r="J70" s="1" t="s">
        <v>30</v>
      </c>
      <c r="K70" s="1" t="s">
        <v>3314</v>
      </c>
      <c r="L70" s="1" t="s">
        <v>3314</v>
      </c>
      <c r="M70" s="1" t="s">
        <v>2841</v>
      </c>
      <c r="N70" s="1" t="s">
        <v>2841</v>
      </c>
      <c r="O70" s="1" t="s">
        <v>2826</v>
      </c>
      <c r="P70" s="1" t="s">
        <v>2827</v>
      </c>
      <c r="Q70" s="1" t="s">
        <v>2828</v>
      </c>
      <c r="R70" s="1" t="s">
        <v>3315</v>
      </c>
      <c r="S70" s="1" t="s">
        <v>2830</v>
      </c>
      <c r="T70" s="1" t="s">
        <v>2831</v>
      </c>
      <c r="U70" s="1" t="s">
        <v>2788</v>
      </c>
      <c r="V70" s="1" t="s">
        <v>3071</v>
      </c>
    </row>
    <row r="71" s="1" customFormat="1" spans="1:22">
      <c r="A71" s="3">
        <v>999227178866593</v>
      </c>
      <c r="B71" s="1" t="s">
        <v>3297</v>
      </c>
      <c r="C71" s="1" t="s">
        <v>3316</v>
      </c>
      <c r="D71" s="1" t="s">
        <v>3317</v>
      </c>
      <c r="E71" s="1" t="s">
        <v>3318</v>
      </c>
      <c r="F71" s="1" t="s">
        <v>2954</v>
      </c>
      <c r="G71" s="1" t="s">
        <v>2818</v>
      </c>
      <c r="H71" s="1" t="s">
        <v>2820</v>
      </c>
      <c r="I71" s="1" t="s">
        <v>3319</v>
      </c>
      <c r="J71" s="1" t="s">
        <v>30</v>
      </c>
      <c r="K71" s="1" t="s">
        <v>3320</v>
      </c>
      <c r="L71" s="1" t="s">
        <v>3320</v>
      </c>
      <c r="M71" s="1" t="s">
        <v>2841</v>
      </c>
      <c r="N71" s="1" t="s">
        <v>2841</v>
      </c>
      <c r="O71" s="1" t="s">
        <v>2826</v>
      </c>
      <c r="P71" s="1" t="s">
        <v>2827</v>
      </c>
      <c r="Q71" s="1" t="s">
        <v>2828</v>
      </c>
      <c r="R71" s="1" t="s">
        <v>3321</v>
      </c>
      <c r="S71" s="1" t="s">
        <v>2830</v>
      </c>
      <c r="T71" s="1" t="s">
        <v>2831</v>
      </c>
      <c r="U71" s="1" t="s">
        <v>2788</v>
      </c>
      <c r="V71" s="1" t="s">
        <v>3132</v>
      </c>
    </row>
    <row r="72" s="1" customFormat="1" spans="1:22">
      <c r="A72" s="3">
        <v>999227180697879</v>
      </c>
      <c r="B72" s="1" t="s">
        <v>3297</v>
      </c>
      <c r="C72" s="1" t="s">
        <v>3322</v>
      </c>
      <c r="D72" s="1" t="s">
        <v>3323</v>
      </c>
      <c r="E72" s="1" t="s">
        <v>3324</v>
      </c>
      <c r="F72" s="1" t="s">
        <v>2924</v>
      </c>
      <c r="G72" s="1" t="s">
        <v>2818</v>
      </c>
      <c r="H72" s="1" t="s">
        <v>2820</v>
      </c>
      <c r="I72" s="1" t="s">
        <v>3325</v>
      </c>
      <c r="J72" s="1" t="s">
        <v>30</v>
      </c>
      <c r="K72" s="1" t="s">
        <v>3326</v>
      </c>
      <c r="L72" s="1" t="s">
        <v>3326</v>
      </c>
      <c r="M72" s="1" t="s">
        <v>2841</v>
      </c>
      <c r="N72" s="1" t="s">
        <v>2841</v>
      </c>
      <c r="O72" s="1" t="s">
        <v>2826</v>
      </c>
      <c r="P72" s="1" t="s">
        <v>2827</v>
      </c>
      <c r="Q72" s="1" t="s">
        <v>2828</v>
      </c>
      <c r="R72" s="1" t="s">
        <v>3327</v>
      </c>
      <c r="S72" s="1" t="s">
        <v>2830</v>
      </c>
      <c r="T72" s="1" t="s">
        <v>2831</v>
      </c>
      <c r="U72" s="1" t="s">
        <v>2788</v>
      </c>
      <c r="V72" s="1" t="s">
        <v>2973</v>
      </c>
    </row>
    <row r="73" s="1" customFormat="1" spans="1:22">
      <c r="A73" s="3">
        <v>999227182944644</v>
      </c>
      <c r="B73" s="1" t="s">
        <v>3328</v>
      </c>
      <c r="C73" s="1" t="s">
        <v>3329</v>
      </c>
      <c r="D73" s="1" t="s">
        <v>3330</v>
      </c>
      <c r="E73" s="1" t="s">
        <v>3331</v>
      </c>
      <c r="F73" s="1" t="s">
        <v>2924</v>
      </c>
      <c r="G73" s="1" t="s">
        <v>2818</v>
      </c>
      <c r="H73" s="1" t="s">
        <v>2820</v>
      </c>
      <c r="I73" s="1" t="s">
        <v>3332</v>
      </c>
      <c r="J73" s="1" t="s">
        <v>30</v>
      </c>
      <c r="K73" s="1" t="s">
        <v>3333</v>
      </c>
      <c r="L73" s="1" t="s">
        <v>3333</v>
      </c>
      <c r="M73" s="1" t="s">
        <v>2841</v>
      </c>
      <c r="N73" s="1" t="s">
        <v>2841</v>
      </c>
      <c r="O73" s="1" t="s">
        <v>2826</v>
      </c>
      <c r="P73" s="1" t="s">
        <v>2827</v>
      </c>
      <c r="Q73" s="1" t="s">
        <v>2828</v>
      </c>
      <c r="R73" s="1" t="s">
        <v>3334</v>
      </c>
      <c r="S73" s="1" t="s">
        <v>2830</v>
      </c>
      <c r="T73" s="1" t="s">
        <v>2831</v>
      </c>
      <c r="U73" s="1" t="s">
        <v>2788</v>
      </c>
      <c r="V73" s="1" t="s">
        <v>3335</v>
      </c>
    </row>
    <row r="74" s="1" customFormat="1" spans="1:22">
      <c r="A74" s="3">
        <v>999227183309311</v>
      </c>
      <c r="B74" s="1" t="s">
        <v>3328</v>
      </c>
      <c r="C74" s="1" t="s">
        <v>3336</v>
      </c>
      <c r="D74" s="1" t="s">
        <v>3127</v>
      </c>
      <c r="E74" s="1" t="s">
        <v>3337</v>
      </c>
      <c r="F74" s="1" t="s">
        <v>2837</v>
      </c>
      <c r="G74" s="1" t="s">
        <v>2818</v>
      </c>
      <c r="H74" s="1" t="s">
        <v>2820</v>
      </c>
      <c r="I74" s="1" t="s">
        <v>3338</v>
      </c>
      <c r="J74" s="1" t="s">
        <v>30</v>
      </c>
      <c r="K74" s="1" t="s">
        <v>3339</v>
      </c>
      <c r="L74" s="1" t="s">
        <v>3339</v>
      </c>
      <c r="M74" s="1" t="s">
        <v>2841</v>
      </c>
      <c r="N74" s="1" t="s">
        <v>2841</v>
      </c>
      <c r="O74" s="1" t="s">
        <v>2826</v>
      </c>
      <c r="P74" s="1" t="s">
        <v>2827</v>
      </c>
      <c r="Q74" s="1" t="s">
        <v>2828</v>
      </c>
      <c r="R74" s="1" t="s">
        <v>3340</v>
      </c>
      <c r="S74" s="1" t="s">
        <v>2830</v>
      </c>
      <c r="T74" s="1" t="s">
        <v>2831</v>
      </c>
      <c r="U74" s="1" t="s">
        <v>2788</v>
      </c>
      <c r="V74" s="1" t="s">
        <v>3132</v>
      </c>
    </row>
    <row r="75" s="1" customFormat="1" spans="1:22">
      <c r="A75" s="3">
        <v>999227183650446</v>
      </c>
      <c r="B75" s="1" t="s">
        <v>3328</v>
      </c>
      <c r="C75" s="1" t="s">
        <v>3341</v>
      </c>
      <c r="D75" s="1" t="s">
        <v>3342</v>
      </c>
      <c r="E75" s="1" t="s">
        <v>3343</v>
      </c>
      <c r="F75" s="1" t="s">
        <v>2848</v>
      </c>
      <c r="G75" s="1" t="s">
        <v>2819</v>
      </c>
      <c r="H75" s="1" t="s">
        <v>2820</v>
      </c>
      <c r="I75" s="1" t="s">
        <v>3344</v>
      </c>
      <c r="J75" s="1" t="s">
        <v>30</v>
      </c>
      <c r="K75" s="1" t="s">
        <v>3345</v>
      </c>
      <c r="L75" s="1" t="s">
        <v>3345</v>
      </c>
      <c r="M75" s="1" t="s">
        <v>2841</v>
      </c>
      <c r="N75" s="1" t="s">
        <v>2841</v>
      </c>
      <c r="O75" s="1" t="s">
        <v>2826</v>
      </c>
      <c r="P75" s="1" t="s">
        <v>2827</v>
      </c>
      <c r="Q75" s="1" t="s">
        <v>2828</v>
      </c>
      <c r="R75" s="1" t="s">
        <v>3346</v>
      </c>
      <c r="S75" s="1" t="s">
        <v>2830</v>
      </c>
      <c r="T75" s="1" t="s">
        <v>2831</v>
      </c>
      <c r="U75" s="1" t="s">
        <v>2788</v>
      </c>
      <c r="V75" s="1" t="s">
        <v>3347</v>
      </c>
    </row>
    <row r="76" s="1" customFormat="1" spans="1:22">
      <c r="A76" s="3">
        <v>999227183699292</v>
      </c>
      <c r="B76" s="1" t="s">
        <v>3328</v>
      </c>
      <c r="C76" s="1" t="s">
        <v>3348</v>
      </c>
      <c r="D76" s="1" t="s">
        <v>3135</v>
      </c>
      <c r="E76" s="1" t="s">
        <v>3349</v>
      </c>
      <c r="F76" s="1" t="s">
        <v>2848</v>
      </c>
      <c r="G76" s="1" t="s">
        <v>2818</v>
      </c>
      <c r="H76" s="1" t="s">
        <v>2820</v>
      </c>
      <c r="I76" s="1" t="s">
        <v>3350</v>
      </c>
      <c r="J76" s="1" t="s">
        <v>30</v>
      </c>
      <c r="K76" s="1" t="s">
        <v>3351</v>
      </c>
      <c r="L76" s="1" t="s">
        <v>3351</v>
      </c>
      <c r="M76" s="1" t="s">
        <v>2841</v>
      </c>
      <c r="N76" s="1" t="s">
        <v>2841</v>
      </c>
      <c r="O76" s="1" t="s">
        <v>2826</v>
      </c>
      <c r="P76" s="1" t="s">
        <v>2827</v>
      </c>
      <c r="Q76" s="1" t="s">
        <v>2828</v>
      </c>
      <c r="R76" s="1" t="s">
        <v>3352</v>
      </c>
      <c r="S76" s="1" t="s">
        <v>2830</v>
      </c>
      <c r="T76" s="1" t="s">
        <v>2831</v>
      </c>
      <c r="U76" s="1" t="s">
        <v>2788</v>
      </c>
      <c r="V76" s="1" t="s">
        <v>2832</v>
      </c>
    </row>
    <row r="77" s="1" customFormat="1" spans="1:22">
      <c r="A77" s="3">
        <v>999227186296969</v>
      </c>
      <c r="B77" s="1" t="s">
        <v>3328</v>
      </c>
      <c r="C77" s="1" t="s">
        <v>3353</v>
      </c>
      <c r="D77" s="1" t="s">
        <v>3354</v>
      </c>
      <c r="E77" s="1" t="s">
        <v>3355</v>
      </c>
      <c r="F77" s="1" t="s">
        <v>2818</v>
      </c>
      <c r="G77" s="1" t="s">
        <v>2819</v>
      </c>
      <c r="H77" s="1" t="s">
        <v>2820</v>
      </c>
      <c r="I77" s="1" t="s">
        <v>3356</v>
      </c>
      <c r="J77" s="1" t="s">
        <v>30</v>
      </c>
      <c r="K77" s="1" t="s">
        <v>3357</v>
      </c>
      <c r="L77" s="1" t="s">
        <v>3357</v>
      </c>
      <c r="M77" s="1" t="s">
        <v>2841</v>
      </c>
      <c r="N77" s="1" t="s">
        <v>2841</v>
      </c>
      <c r="O77" s="1" t="s">
        <v>2826</v>
      </c>
      <c r="P77" s="1" t="s">
        <v>2827</v>
      </c>
      <c r="Q77" s="1" t="s">
        <v>2828</v>
      </c>
      <c r="R77" s="1" t="s">
        <v>3358</v>
      </c>
      <c r="S77" s="1" t="s">
        <v>2830</v>
      </c>
      <c r="T77" s="1" t="s">
        <v>2831</v>
      </c>
      <c r="U77" s="1" t="s">
        <v>2788</v>
      </c>
      <c r="V77" s="1" t="s">
        <v>2869</v>
      </c>
    </row>
    <row r="78" s="1" customFormat="1" spans="1:22">
      <c r="A78" s="3">
        <v>999227191142128</v>
      </c>
      <c r="B78" s="1" t="s">
        <v>3359</v>
      </c>
      <c r="C78" s="1" t="s">
        <v>3360</v>
      </c>
      <c r="D78" s="1" t="s">
        <v>3361</v>
      </c>
      <c r="E78" s="1" t="s">
        <v>3362</v>
      </c>
      <c r="F78" s="1" t="s">
        <v>2818</v>
      </c>
      <c r="G78" s="1" t="s">
        <v>2838</v>
      </c>
      <c r="H78" s="1" t="s">
        <v>2820</v>
      </c>
      <c r="I78" s="1" t="s">
        <v>3363</v>
      </c>
      <c r="J78" s="1" t="s">
        <v>30</v>
      </c>
      <c r="K78" s="1" t="s">
        <v>3364</v>
      </c>
      <c r="L78" s="1" t="s">
        <v>3364</v>
      </c>
      <c r="M78" s="1" t="s">
        <v>2841</v>
      </c>
      <c r="N78" s="1" t="s">
        <v>2841</v>
      </c>
      <c r="O78" s="1" t="s">
        <v>2826</v>
      </c>
      <c r="P78" s="1" t="s">
        <v>2827</v>
      </c>
      <c r="Q78" s="1" t="s">
        <v>2828</v>
      </c>
      <c r="R78" s="1" t="s">
        <v>3365</v>
      </c>
      <c r="S78" s="1" t="s">
        <v>2830</v>
      </c>
      <c r="T78" s="1" t="s">
        <v>2831</v>
      </c>
      <c r="U78" s="1" t="s">
        <v>2788</v>
      </c>
      <c r="V78" s="1" t="s">
        <v>3022</v>
      </c>
    </row>
    <row r="79" s="1" customFormat="1" spans="1:22">
      <c r="A79" s="3">
        <v>999227191658626</v>
      </c>
      <c r="B79" s="1" t="s">
        <v>3359</v>
      </c>
      <c r="C79" s="1" t="s">
        <v>3366</v>
      </c>
      <c r="D79" s="1" t="s">
        <v>3367</v>
      </c>
      <c r="E79" s="1" t="s">
        <v>3368</v>
      </c>
      <c r="F79" s="1" t="s">
        <v>2819</v>
      </c>
      <c r="G79" s="1" t="s">
        <v>2838</v>
      </c>
      <c r="H79" s="1" t="s">
        <v>2820</v>
      </c>
      <c r="I79" s="1" t="s">
        <v>3369</v>
      </c>
      <c r="J79" s="1" t="s">
        <v>30</v>
      </c>
      <c r="K79" s="1" t="s">
        <v>3370</v>
      </c>
      <c r="L79" s="1" t="s">
        <v>3370</v>
      </c>
      <c r="M79" s="1" t="s">
        <v>2841</v>
      </c>
      <c r="N79" s="1" t="s">
        <v>2841</v>
      </c>
      <c r="O79" s="1" t="s">
        <v>2826</v>
      </c>
      <c r="P79" s="1" t="s">
        <v>2827</v>
      </c>
      <c r="Q79" s="1" t="s">
        <v>2828</v>
      </c>
      <c r="R79" s="1" t="s">
        <v>3371</v>
      </c>
      <c r="S79" s="1" t="s">
        <v>2830</v>
      </c>
      <c r="T79" s="1" t="s">
        <v>2831</v>
      </c>
      <c r="U79" s="1" t="s">
        <v>2788</v>
      </c>
      <c r="V79" s="1" t="s">
        <v>3335</v>
      </c>
    </row>
    <row r="80" s="1" customFormat="1" spans="1:22">
      <c r="A80" s="3">
        <v>999227193702587</v>
      </c>
      <c r="B80" s="1" t="s">
        <v>3372</v>
      </c>
      <c r="C80" s="1" t="s">
        <v>3373</v>
      </c>
      <c r="D80" s="1" t="s">
        <v>3374</v>
      </c>
      <c r="E80" s="1" t="s">
        <v>3375</v>
      </c>
      <c r="F80" s="1" t="s">
        <v>2837</v>
      </c>
      <c r="G80" s="1" t="s">
        <v>2819</v>
      </c>
      <c r="H80" s="1" t="s">
        <v>2820</v>
      </c>
      <c r="I80" s="1" t="s">
        <v>3376</v>
      </c>
      <c r="J80" s="1" t="s">
        <v>30</v>
      </c>
      <c r="K80" s="1" t="s">
        <v>3377</v>
      </c>
      <c r="L80" s="1" t="s">
        <v>3377</v>
      </c>
      <c r="M80" s="1" t="s">
        <v>2841</v>
      </c>
      <c r="N80" s="1" t="s">
        <v>2841</v>
      </c>
      <c r="O80" s="1" t="s">
        <v>2826</v>
      </c>
      <c r="P80" s="1" t="s">
        <v>2827</v>
      </c>
      <c r="Q80" s="1" t="s">
        <v>2828</v>
      </c>
      <c r="R80" s="1" t="s">
        <v>3378</v>
      </c>
      <c r="S80" s="1" t="s">
        <v>2830</v>
      </c>
      <c r="T80" s="1" t="s">
        <v>2831</v>
      </c>
      <c r="U80" s="1" t="s">
        <v>2788</v>
      </c>
      <c r="V80" s="1" t="s">
        <v>2869</v>
      </c>
    </row>
    <row r="81" s="1" customFormat="1" spans="1:22">
      <c r="A81" s="3">
        <v>999227193753076</v>
      </c>
      <c r="B81" s="1" t="s">
        <v>3372</v>
      </c>
      <c r="C81" s="1" t="s">
        <v>3379</v>
      </c>
      <c r="D81" s="1" t="s">
        <v>3380</v>
      </c>
      <c r="E81" s="1" t="s">
        <v>3381</v>
      </c>
      <c r="F81" s="1" t="s">
        <v>2848</v>
      </c>
      <c r="G81" s="1" t="s">
        <v>2818</v>
      </c>
      <c r="H81" s="1" t="s">
        <v>2820</v>
      </c>
      <c r="I81" s="1" t="s">
        <v>3382</v>
      </c>
      <c r="J81" s="1" t="s">
        <v>30</v>
      </c>
      <c r="K81" s="1" t="s">
        <v>3383</v>
      </c>
      <c r="L81" s="1" t="s">
        <v>3383</v>
      </c>
      <c r="M81" s="1" t="s">
        <v>2841</v>
      </c>
      <c r="N81" s="1" t="s">
        <v>2841</v>
      </c>
      <c r="O81" s="1" t="s">
        <v>2826</v>
      </c>
      <c r="P81" s="1" t="s">
        <v>2827</v>
      </c>
      <c r="Q81" s="1" t="s">
        <v>2828</v>
      </c>
      <c r="R81" s="1" t="s">
        <v>3384</v>
      </c>
      <c r="S81" s="1" t="s">
        <v>2830</v>
      </c>
      <c r="T81" s="1" t="s">
        <v>2831</v>
      </c>
      <c r="U81" s="1" t="s">
        <v>2868</v>
      </c>
      <c r="V81" s="1" t="s">
        <v>2869</v>
      </c>
    </row>
    <row r="82" s="1" customFormat="1" spans="1:22">
      <c r="A82" s="3">
        <v>999227194042483</v>
      </c>
      <c r="B82" s="1" t="s">
        <v>3372</v>
      </c>
      <c r="C82" s="1" t="s">
        <v>3385</v>
      </c>
      <c r="D82" s="1" t="s">
        <v>3386</v>
      </c>
      <c r="E82" s="1" t="s">
        <v>3387</v>
      </c>
      <c r="F82" s="1" t="s">
        <v>2924</v>
      </c>
      <c r="G82" s="1" t="s">
        <v>2818</v>
      </c>
      <c r="H82" s="1" t="s">
        <v>2820</v>
      </c>
      <c r="I82" s="1" t="s">
        <v>3388</v>
      </c>
      <c r="J82" s="1" t="s">
        <v>30</v>
      </c>
      <c r="K82" s="1" t="s">
        <v>3389</v>
      </c>
      <c r="L82" s="1" t="s">
        <v>3389</v>
      </c>
      <c r="M82" s="1" t="s">
        <v>2841</v>
      </c>
      <c r="N82" s="1" t="s">
        <v>2841</v>
      </c>
      <c r="O82" s="1" t="s">
        <v>2826</v>
      </c>
      <c r="P82" s="1" t="s">
        <v>2827</v>
      </c>
      <c r="Q82" s="1" t="s">
        <v>2828</v>
      </c>
      <c r="R82" s="1" t="s">
        <v>3390</v>
      </c>
      <c r="S82" s="1" t="s">
        <v>2830</v>
      </c>
      <c r="T82" s="1" t="s">
        <v>2831</v>
      </c>
      <c r="U82" s="1" t="s">
        <v>2788</v>
      </c>
      <c r="V82" s="1" t="s">
        <v>2869</v>
      </c>
    </row>
    <row r="83" s="1" customFormat="1" spans="1:22">
      <c r="A83" s="3">
        <v>999227195152859</v>
      </c>
      <c r="B83" s="1" t="s">
        <v>3372</v>
      </c>
      <c r="C83" s="1" t="s">
        <v>3391</v>
      </c>
      <c r="D83" s="1" t="s">
        <v>3367</v>
      </c>
      <c r="E83" s="1" t="s">
        <v>3392</v>
      </c>
      <c r="F83" s="1" t="s">
        <v>2856</v>
      </c>
      <c r="G83" s="1" t="s">
        <v>2818</v>
      </c>
      <c r="H83" s="1" t="s">
        <v>2820</v>
      </c>
      <c r="I83" s="1" t="s">
        <v>3393</v>
      </c>
      <c r="J83" s="1" t="s">
        <v>30</v>
      </c>
      <c r="K83" s="1" t="s">
        <v>3394</v>
      </c>
      <c r="L83" s="1" t="s">
        <v>3394</v>
      </c>
      <c r="M83" s="1" t="s">
        <v>2841</v>
      </c>
      <c r="N83" s="1" t="s">
        <v>2841</v>
      </c>
      <c r="O83" s="1" t="s">
        <v>2826</v>
      </c>
      <c r="P83" s="1" t="s">
        <v>2827</v>
      </c>
      <c r="Q83" s="1" t="s">
        <v>2828</v>
      </c>
      <c r="R83" s="1" t="s">
        <v>3395</v>
      </c>
      <c r="S83" s="1" t="s">
        <v>2830</v>
      </c>
      <c r="T83" s="1" t="s">
        <v>2831</v>
      </c>
      <c r="U83" s="1" t="s">
        <v>2788</v>
      </c>
      <c r="V83" s="1" t="s">
        <v>3335</v>
      </c>
    </row>
    <row r="84" s="1" customFormat="1" spans="1:22">
      <c r="A84" s="3">
        <v>999227195511198</v>
      </c>
      <c r="B84" s="1" t="s">
        <v>3372</v>
      </c>
      <c r="C84" s="1" t="s">
        <v>3396</v>
      </c>
      <c r="D84" s="1" t="s">
        <v>3397</v>
      </c>
      <c r="E84" s="1" t="s">
        <v>3398</v>
      </c>
      <c r="F84" s="1" t="s">
        <v>2837</v>
      </c>
      <c r="G84" s="1" t="s">
        <v>2819</v>
      </c>
      <c r="H84" s="1" t="s">
        <v>2820</v>
      </c>
      <c r="I84" s="1" t="s">
        <v>3399</v>
      </c>
      <c r="J84" s="1" t="s">
        <v>30</v>
      </c>
      <c r="K84" s="1" t="s">
        <v>3400</v>
      </c>
      <c r="L84" s="1" t="s">
        <v>3400</v>
      </c>
      <c r="M84" s="1" t="s">
        <v>2841</v>
      </c>
      <c r="N84" s="1" t="s">
        <v>2841</v>
      </c>
      <c r="O84" s="1" t="s">
        <v>2826</v>
      </c>
      <c r="P84" s="1" t="s">
        <v>2827</v>
      </c>
      <c r="Q84" s="1" t="s">
        <v>2828</v>
      </c>
      <c r="R84" s="1" t="s">
        <v>3401</v>
      </c>
      <c r="S84" s="1" t="s">
        <v>2830</v>
      </c>
      <c r="T84" s="1" t="s">
        <v>2831</v>
      </c>
      <c r="U84" s="1" t="s">
        <v>2788</v>
      </c>
      <c r="V84" s="1" t="s">
        <v>2869</v>
      </c>
    </row>
    <row r="85" s="1" customFormat="1" spans="1:22">
      <c r="A85" s="3">
        <v>999227253542223</v>
      </c>
      <c r="B85" s="1" t="s">
        <v>3372</v>
      </c>
      <c r="C85" s="1" t="s">
        <v>3402</v>
      </c>
      <c r="D85" s="1" t="s">
        <v>3403</v>
      </c>
      <c r="E85" s="1" t="s">
        <v>3404</v>
      </c>
      <c r="F85" s="1" t="s">
        <v>2837</v>
      </c>
      <c r="G85" s="1" t="s">
        <v>2819</v>
      </c>
      <c r="H85" s="1" t="s">
        <v>2820</v>
      </c>
      <c r="I85" s="1" t="s">
        <v>3405</v>
      </c>
      <c r="J85" s="1" t="s">
        <v>30</v>
      </c>
      <c r="K85" s="1" t="s">
        <v>3406</v>
      </c>
      <c r="L85" s="1" t="s">
        <v>3406</v>
      </c>
      <c r="M85" s="1" t="s">
        <v>2841</v>
      </c>
      <c r="N85" s="1" t="s">
        <v>2841</v>
      </c>
      <c r="O85" s="1" t="s">
        <v>2826</v>
      </c>
      <c r="P85" s="1" t="s">
        <v>2827</v>
      </c>
      <c r="Q85" s="1" t="s">
        <v>2828</v>
      </c>
      <c r="R85" s="1" t="s">
        <v>3407</v>
      </c>
      <c r="S85" s="1" t="s">
        <v>2830</v>
      </c>
      <c r="T85" s="1" t="s">
        <v>2831</v>
      </c>
      <c r="U85" s="1" t="s">
        <v>2788</v>
      </c>
      <c r="V85" s="1" t="s">
        <v>3335</v>
      </c>
    </row>
    <row r="86" s="1" customFormat="1" spans="1:22">
      <c r="A86" s="3">
        <v>999227255431423</v>
      </c>
      <c r="B86" s="1" t="s">
        <v>3372</v>
      </c>
      <c r="C86" s="1" t="s">
        <v>3408</v>
      </c>
      <c r="D86" s="1" t="s">
        <v>3409</v>
      </c>
      <c r="E86" s="1" t="s">
        <v>3410</v>
      </c>
      <c r="F86" s="1" t="s">
        <v>2837</v>
      </c>
      <c r="G86" s="1" t="s">
        <v>2818</v>
      </c>
      <c r="H86" s="1" t="s">
        <v>2820</v>
      </c>
      <c r="I86" s="1" t="s">
        <v>3411</v>
      </c>
      <c r="J86" s="1" t="s">
        <v>30</v>
      </c>
      <c r="K86" s="1" t="s">
        <v>3412</v>
      </c>
      <c r="L86" s="1" t="s">
        <v>3412</v>
      </c>
      <c r="M86" s="1" t="s">
        <v>2841</v>
      </c>
      <c r="N86" s="1" t="s">
        <v>2841</v>
      </c>
      <c r="O86" s="1" t="s">
        <v>2826</v>
      </c>
      <c r="P86" s="1" t="s">
        <v>2827</v>
      </c>
      <c r="Q86" s="1" t="s">
        <v>2828</v>
      </c>
      <c r="R86" s="1" t="s">
        <v>3413</v>
      </c>
      <c r="S86" s="1" t="s">
        <v>2830</v>
      </c>
      <c r="T86" s="1" t="s">
        <v>2831</v>
      </c>
      <c r="U86" s="1" t="s">
        <v>2868</v>
      </c>
      <c r="V86" s="1" t="s">
        <v>3335</v>
      </c>
    </row>
    <row r="87" s="1" customFormat="1" spans="1:22">
      <c r="A87" s="3">
        <v>999227260289713</v>
      </c>
      <c r="B87" s="1" t="s">
        <v>3414</v>
      </c>
      <c r="C87" s="1" t="s">
        <v>3415</v>
      </c>
      <c r="D87" s="1" t="s">
        <v>3215</v>
      </c>
      <c r="E87" s="1" t="s">
        <v>3416</v>
      </c>
      <c r="F87" s="1" t="s">
        <v>2924</v>
      </c>
      <c r="G87" s="1" t="s">
        <v>2838</v>
      </c>
      <c r="H87" s="1" t="s">
        <v>2820</v>
      </c>
      <c r="I87" s="1" t="s">
        <v>3417</v>
      </c>
      <c r="J87" s="1" t="s">
        <v>30</v>
      </c>
      <c r="K87" s="1" t="s">
        <v>3418</v>
      </c>
      <c r="L87" s="1" t="s">
        <v>3418</v>
      </c>
      <c r="M87" s="1" t="s">
        <v>2841</v>
      </c>
      <c r="N87" s="1" t="s">
        <v>2841</v>
      </c>
      <c r="O87" s="1" t="s">
        <v>2826</v>
      </c>
      <c r="P87" s="1" t="s">
        <v>2827</v>
      </c>
      <c r="Q87" s="1" t="s">
        <v>2828</v>
      </c>
      <c r="R87" s="1" t="s">
        <v>3419</v>
      </c>
      <c r="S87" s="1" t="s">
        <v>2830</v>
      </c>
      <c r="T87" s="1" t="s">
        <v>2831</v>
      </c>
      <c r="U87" s="1" t="s">
        <v>2788</v>
      </c>
      <c r="V87" s="1" t="s">
        <v>2877</v>
      </c>
    </row>
    <row r="88" s="1" customFormat="1" spans="1:22">
      <c r="A88" s="3">
        <v>27261592785</v>
      </c>
      <c r="B88" s="1" t="s">
        <v>3414</v>
      </c>
      <c r="C88" s="1" t="s">
        <v>3420</v>
      </c>
      <c r="D88" s="1" t="s">
        <v>3421</v>
      </c>
      <c r="E88" s="1" t="s">
        <v>3422</v>
      </c>
      <c r="F88" s="1" t="s">
        <v>2818</v>
      </c>
      <c r="G88" s="1" t="s">
        <v>2819</v>
      </c>
      <c r="H88" s="1" t="s">
        <v>2820</v>
      </c>
      <c r="I88" s="1" t="s">
        <v>3423</v>
      </c>
      <c r="J88" s="1" t="s">
        <v>30</v>
      </c>
      <c r="K88" s="1" t="s">
        <v>3424</v>
      </c>
      <c r="L88" s="1" t="s">
        <v>3424</v>
      </c>
      <c r="M88" s="1" t="s">
        <v>2841</v>
      </c>
      <c r="N88" s="1" t="s">
        <v>2841</v>
      </c>
      <c r="O88" s="1" t="s">
        <v>2826</v>
      </c>
      <c r="P88" s="1" t="s">
        <v>2827</v>
      </c>
      <c r="Q88" s="1" t="s">
        <v>2828</v>
      </c>
      <c r="R88" s="1" t="s">
        <v>3425</v>
      </c>
      <c r="S88" s="1" t="s">
        <v>2830</v>
      </c>
      <c r="T88" s="1" t="s">
        <v>2831</v>
      </c>
      <c r="U88" s="1" t="s">
        <v>2788</v>
      </c>
      <c r="V88" s="1" t="s">
        <v>3071</v>
      </c>
    </row>
    <row r="89" s="1" customFormat="1" spans="1:22">
      <c r="A89" s="3">
        <v>999227262902126</v>
      </c>
      <c r="B89" s="1" t="s">
        <v>3414</v>
      </c>
      <c r="C89" s="1" t="s">
        <v>3426</v>
      </c>
      <c r="D89" s="1" t="s">
        <v>3421</v>
      </c>
      <c r="E89" s="1" t="s">
        <v>3427</v>
      </c>
      <c r="F89" s="1" t="s">
        <v>2818</v>
      </c>
      <c r="G89" s="1" t="s">
        <v>2819</v>
      </c>
      <c r="H89" s="1" t="s">
        <v>2820</v>
      </c>
      <c r="I89" s="1" t="s">
        <v>3423</v>
      </c>
      <c r="J89" s="1" t="s">
        <v>30</v>
      </c>
      <c r="K89" s="1" t="s">
        <v>3424</v>
      </c>
      <c r="L89" s="1" t="s">
        <v>3424</v>
      </c>
      <c r="M89" s="1" t="s">
        <v>2841</v>
      </c>
      <c r="N89" s="1" t="s">
        <v>2841</v>
      </c>
      <c r="O89" s="1" t="s">
        <v>2826</v>
      </c>
      <c r="P89" s="1" t="s">
        <v>2827</v>
      </c>
      <c r="Q89" s="1" t="s">
        <v>2828</v>
      </c>
      <c r="R89" s="1" t="s">
        <v>3428</v>
      </c>
      <c r="S89" s="1" t="s">
        <v>2830</v>
      </c>
      <c r="T89" s="1" t="s">
        <v>2831</v>
      </c>
      <c r="U89" s="1" t="s">
        <v>2788</v>
      </c>
      <c r="V89" s="1" t="s">
        <v>3071</v>
      </c>
    </row>
    <row r="90" s="1" customFormat="1" spans="1:22">
      <c r="A90" s="3">
        <v>999227284108295</v>
      </c>
      <c r="B90" s="1" t="s">
        <v>3429</v>
      </c>
      <c r="C90" s="1" t="s">
        <v>3430</v>
      </c>
      <c r="D90" s="1" t="s">
        <v>3431</v>
      </c>
      <c r="E90" s="1" t="s">
        <v>3432</v>
      </c>
      <c r="F90" s="1" t="s">
        <v>2819</v>
      </c>
      <c r="G90" s="1" t="s">
        <v>2838</v>
      </c>
      <c r="H90" s="1" t="s">
        <v>2820</v>
      </c>
      <c r="I90" s="1" t="s">
        <v>3433</v>
      </c>
      <c r="J90" s="1" t="s">
        <v>30</v>
      </c>
      <c r="K90" s="1" t="s">
        <v>3434</v>
      </c>
      <c r="L90" s="1" t="s">
        <v>3434</v>
      </c>
      <c r="M90" s="1" t="s">
        <v>2841</v>
      </c>
      <c r="N90" s="1" t="s">
        <v>2841</v>
      </c>
      <c r="O90" s="1" t="s">
        <v>2826</v>
      </c>
      <c r="P90" s="1" t="s">
        <v>2827</v>
      </c>
      <c r="Q90" s="1" t="s">
        <v>2828</v>
      </c>
      <c r="R90" s="1" t="s">
        <v>3435</v>
      </c>
      <c r="S90" s="1" t="s">
        <v>2830</v>
      </c>
      <c r="T90" s="1" t="s">
        <v>2831</v>
      </c>
      <c r="U90" s="1" t="s">
        <v>2788</v>
      </c>
      <c r="V90" s="1" t="s">
        <v>3022</v>
      </c>
    </row>
    <row r="91" s="1" customFormat="1" spans="1:22">
      <c r="A91" s="3">
        <v>999227284257685</v>
      </c>
      <c r="B91" s="1" t="s">
        <v>3429</v>
      </c>
      <c r="C91" s="1" t="s">
        <v>3436</v>
      </c>
      <c r="D91" s="1" t="s">
        <v>3437</v>
      </c>
      <c r="E91" s="1" t="s">
        <v>3438</v>
      </c>
      <c r="F91" s="1" t="s">
        <v>2818</v>
      </c>
      <c r="G91" s="1" t="s">
        <v>2819</v>
      </c>
      <c r="H91" s="1" t="s">
        <v>2820</v>
      </c>
      <c r="I91" s="1" t="s">
        <v>3439</v>
      </c>
      <c r="J91" s="1" t="s">
        <v>30</v>
      </c>
      <c r="K91" s="1" t="s">
        <v>3440</v>
      </c>
      <c r="L91" s="1" t="s">
        <v>3440</v>
      </c>
      <c r="M91" s="1" t="s">
        <v>2841</v>
      </c>
      <c r="N91" s="1" t="s">
        <v>2841</v>
      </c>
      <c r="O91" s="1" t="s">
        <v>2826</v>
      </c>
      <c r="P91" s="1" t="s">
        <v>2827</v>
      </c>
      <c r="Q91" s="1" t="s">
        <v>2828</v>
      </c>
      <c r="R91" s="1" t="s">
        <v>3441</v>
      </c>
      <c r="S91" s="1" t="s">
        <v>2830</v>
      </c>
      <c r="T91" s="1" t="s">
        <v>2831</v>
      </c>
      <c r="U91" s="1" t="s">
        <v>2788</v>
      </c>
      <c r="V91" s="1" t="s">
        <v>2869</v>
      </c>
    </row>
    <row r="92" s="1" customFormat="1" spans="1:22">
      <c r="A92" s="3">
        <v>999227284550862</v>
      </c>
      <c r="B92" s="1" t="s">
        <v>3429</v>
      </c>
      <c r="C92" s="1" t="s">
        <v>3442</v>
      </c>
      <c r="D92" s="1" t="s">
        <v>3443</v>
      </c>
      <c r="E92" s="1" t="s">
        <v>3444</v>
      </c>
      <c r="F92" s="1" t="s">
        <v>2924</v>
      </c>
      <c r="G92" s="1" t="s">
        <v>2819</v>
      </c>
      <c r="H92" s="1" t="s">
        <v>2820</v>
      </c>
      <c r="I92" s="1" t="s">
        <v>3445</v>
      </c>
      <c r="J92" s="1" t="s">
        <v>30</v>
      </c>
      <c r="K92" s="1" t="s">
        <v>3446</v>
      </c>
      <c r="L92" s="1" t="s">
        <v>3446</v>
      </c>
      <c r="M92" s="1" t="s">
        <v>2841</v>
      </c>
      <c r="N92" s="1" t="s">
        <v>2841</v>
      </c>
      <c r="O92" s="1" t="s">
        <v>2826</v>
      </c>
      <c r="P92" s="1" t="s">
        <v>2827</v>
      </c>
      <c r="Q92" s="1" t="s">
        <v>2828</v>
      </c>
      <c r="R92" s="1" t="s">
        <v>3447</v>
      </c>
      <c r="S92" s="1" t="s">
        <v>2830</v>
      </c>
      <c r="T92" s="1" t="s">
        <v>2831</v>
      </c>
      <c r="U92" s="1" t="s">
        <v>2788</v>
      </c>
      <c r="V92" s="1" t="s">
        <v>3022</v>
      </c>
    </row>
    <row r="93" s="1" customFormat="1" spans="1:22">
      <c r="A93" s="3">
        <v>999227284721683</v>
      </c>
      <c r="B93" s="1" t="s">
        <v>3429</v>
      </c>
      <c r="C93" s="1" t="s">
        <v>3448</v>
      </c>
      <c r="D93" s="1" t="s">
        <v>3449</v>
      </c>
      <c r="E93" s="1" t="s">
        <v>3450</v>
      </c>
      <c r="F93" s="1" t="s">
        <v>2818</v>
      </c>
      <c r="G93" s="1" t="s">
        <v>2819</v>
      </c>
      <c r="H93" s="1" t="s">
        <v>2820</v>
      </c>
      <c r="I93" s="1" t="s">
        <v>3451</v>
      </c>
      <c r="J93" s="1" t="s">
        <v>30</v>
      </c>
      <c r="K93" s="1" t="s">
        <v>3452</v>
      </c>
      <c r="L93" s="1" t="s">
        <v>3452</v>
      </c>
      <c r="M93" s="1" t="s">
        <v>2841</v>
      </c>
      <c r="N93" s="1" t="s">
        <v>2841</v>
      </c>
      <c r="O93" s="1" t="s">
        <v>2826</v>
      </c>
      <c r="P93" s="1" t="s">
        <v>2827</v>
      </c>
      <c r="Q93" s="1" t="s">
        <v>2828</v>
      </c>
      <c r="R93" s="1" t="s">
        <v>3453</v>
      </c>
      <c r="S93" s="1" t="s">
        <v>2830</v>
      </c>
      <c r="T93" s="1" t="s">
        <v>2831</v>
      </c>
      <c r="U93" s="1" t="s">
        <v>2788</v>
      </c>
      <c r="V93" s="1" t="s">
        <v>2860</v>
      </c>
    </row>
    <row r="94" s="1" customFormat="1" spans="1:22">
      <c r="A94" s="3">
        <v>999227286167543</v>
      </c>
      <c r="B94" s="1" t="s">
        <v>3429</v>
      </c>
      <c r="C94" s="1" t="s">
        <v>3454</v>
      </c>
      <c r="D94" s="1" t="s">
        <v>3354</v>
      </c>
      <c r="E94" s="1" t="s">
        <v>3455</v>
      </c>
      <c r="F94" s="1" t="s">
        <v>2924</v>
      </c>
      <c r="G94" s="1" t="s">
        <v>2819</v>
      </c>
      <c r="H94" s="1" t="s">
        <v>2820</v>
      </c>
      <c r="I94" s="1" t="s">
        <v>3456</v>
      </c>
      <c r="J94" s="1" t="s">
        <v>30</v>
      </c>
      <c r="K94" s="1" t="s">
        <v>3457</v>
      </c>
      <c r="L94" s="1" t="s">
        <v>3457</v>
      </c>
      <c r="M94" s="1" t="s">
        <v>2841</v>
      </c>
      <c r="N94" s="1" t="s">
        <v>2841</v>
      </c>
      <c r="O94" s="1" t="s">
        <v>2826</v>
      </c>
      <c r="P94" s="1" t="s">
        <v>2827</v>
      </c>
      <c r="Q94" s="1" t="s">
        <v>2828</v>
      </c>
      <c r="R94" s="1" t="s">
        <v>3458</v>
      </c>
      <c r="S94" s="1" t="s">
        <v>2830</v>
      </c>
      <c r="T94" s="1" t="s">
        <v>2831</v>
      </c>
      <c r="U94" s="1" t="s">
        <v>2788</v>
      </c>
      <c r="V94" s="1" t="s">
        <v>2869</v>
      </c>
    </row>
    <row r="95" s="1" customFormat="1" spans="1:22">
      <c r="A95" s="3">
        <v>999227289070876</v>
      </c>
      <c r="B95" s="1" t="s">
        <v>3429</v>
      </c>
      <c r="C95" s="1" t="s">
        <v>3459</v>
      </c>
      <c r="D95" s="1" t="s">
        <v>3460</v>
      </c>
      <c r="E95" s="1" t="s">
        <v>3461</v>
      </c>
      <c r="F95" s="1" t="s">
        <v>2848</v>
      </c>
      <c r="G95" s="1" t="s">
        <v>2838</v>
      </c>
      <c r="H95" s="1" t="s">
        <v>2820</v>
      </c>
      <c r="I95" s="1" t="s">
        <v>3462</v>
      </c>
      <c r="J95" s="1" t="s">
        <v>30</v>
      </c>
      <c r="K95" s="1" t="s">
        <v>3463</v>
      </c>
      <c r="L95" s="1" t="s">
        <v>3463</v>
      </c>
      <c r="M95" s="1" t="s">
        <v>2841</v>
      </c>
      <c r="N95" s="1" t="s">
        <v>2841</v>
      </c>
      <c r="O95" s="1" t="s">
        <v>2826</v>
      </c>
      <c r="P95" s="1" t="s">
        <v>2827</v>
      </c>
      <c r="Q95" s="1" t="s">
        <v>2828</v>
      </c>
      <c r="R95" s="1" t="s">
        <v>3464</v>
      </c>
      <c r="S95" s="1" t="s">
        <v>2830</v>
      </c>
      <c r="T95" s="1" t="s">
        <v>2831</v>
      </c>
      <c r="U95" s="1" t="s">
        <v>2788</v>
      </c>
      <c r="V95" s="1" t="s">
        <v>2869</v>
      </c>
    </row>
    <row r="96" s="1" customFormat="1" spans="1:22">
      <c r="A96" s="3">
        <v>999227289913630</v>
      </c>
      <c r="B96" s="1" t="s">
        <v>3429</v>
      </c>
      <c r="C96" s="1" t="s">
        <v>3465</v>
      </c>
      <c r="D96" s="1" t="s">
        <v>3286</v>
      </c>
      <c r="E96" s="1" t="s">
        <v>3466</v>
      </c>
      <c r="F96" s="1" t="s">
        <v>2819</v>
      </c>
      <c r="G96" s="1" t="s">
        <v>2838</v>
      </c>
      <c r="H96" s="1" t="s">
        <v>2820</v>
      </c>
      <c r="I96" s="1" t="s">
        <v>3467</v>
      </c>
      <c r="J96" s="1" t="s">
        <v>30</v>
      </c>
      <c r="K96" s="1" t="s">
        <v>3468</v>
      </c>
      <c r="L96" s="1" t="s">
        <v>3468</v>
      </c>
      <c r="M96" s="1" t="s">
        <v>2841</v>
      </c>
      <c r="N96" s="1" t="s">
        <v>2841</v>
      </c>
      <c r="O96" s="1" t="s">
        <v>2826</v>
      </c>
      <c r="P96" s="1" t="s">
        <v>2827</v>
      </c>
      <c r="Q96" s="1" t="s">
        <v>2828</v>
      </c>
      <c r="R96" s="1" t="s">
        <v>3469</v>
      </c>
      <c r="S96" s="1" t="s">
        <v>2830</v>
      </c>
      <c r="T96" s="1" t="s">
        <v>2831</v>
      </c>
      <c r="U96" s="1" t="s">
        <v>2788</v>
      </c>
      <c r="V96" s="1" t="s">
        <v>3071</v>
      </c>
    </row>
    <row r="97" s="1" customFormat="1" spans="1:22">
      <c r="A97" s="3">
        <v>999227291011659</v>
      </c>
      <c r="B97" s="1" t="s">
        <v>3470</v>
      </c>
      <c r="C97" s="1" t="s">
        <v>3471</v>
      </c>
      <c r="D97" s="1" t="s">
        <v>3472</v>
      </c>
      <c r="E97" s="1" t="s">
        <v>3473</v>
      </c>
      <c r="F97" s="1" t="s">
        <v>2837</v>
      </c>
      <c r="G97" s="1" t="s">
        <v>2818</v>
      </c>
      <c r="H97" s="1" t="s">
        <v>2820</v>
      </c>
      <c r="I97" s="1" t="s">
        <v>3474</v>
      </c>
      <c r="J97" s="1" t="s">
        <v>30</v>
      </c>
      <c r="K97" s="1" t="s">
        <v>3475</v>
      </c>
      <c r="L97" s="1" t="s">
        <v>3475</v>
      </c>
      <c r="M97" s="1" t="s">
        <v>2841</v>
      </c>
      <c r="N97" s="1" t="s">
        <v>2841</v>
      </c>
      <c r="O97" s="1" t="s">
        <v>2826</v>
      </c>
      <c r="P97" s="1" t="s">
        <v>2827</v>
      </c>
      <c r="Q97" s="1" t="s">
        <v>2828</v>
      </c>
      <c r="R97" s="1" t="s">
        <v>3476</v>
      </c>
      <c r="S97" s="1" t="s">
        <v>2830</v>
      </c>
      <c r="T97" s="1" t="s">
        <v>2831</v>
      </c>
      <c r="U97" s="1" t="s">
        <v>2788</v>
      </c>
      <c r="V97" s="1" t="s">
        <v>2832</v>
      </c>
    </row>
    <row r="98" s="1" customFormat="1" spans="1:22">
      <c r="A98" s="3">
        <v>999227291035049</v>
      </c>
      <c r="B98" s="1" t="s">
        <v>3470</v>
      </c>
      <c r="C98" s="1" t="s">
        <v>3477</v>
      </c>
      <c r="D98" s="1" t="s">
        <v>3478</v>
      </c>
      <c r="E98" s="1" t="s">
        <v>3479</v>
      </c>
      <c r="F98" s="1" t="s">
        <v>2837</v>
      </c>
      <c r="G98" s="1" t="s">
        <v>2838</v>
      </c>
      <c r="H98" s="1" t="s">
        <v>2820</v>
      </c>
      <c r="I98" s="1" t="s">
        <v>3480</v>
      </c>
      <c r="J98" s="1" t="s">
        <v>30</v>
      </c>
      <c r="K98" s="1" t="s">
        <v>3481</v>
      </c>
      <c r="L98" s="1" t="s">
        <v>3481</v>
      </c>
      <c r="M98" s="1" t="s">
        <v>2841</v>
      </c>
      <c r="N98" s="1" t="s">
        <v>2841</v>
      </c>
      <c r="O98" s="1" t="s">
        <v>2826</v>
      </c>
      <c r="P98" s="1" t="s">
        <v>2827</v>
      </c>
      <c r="Q98" s="1" t="s">
        <v>2828</v>
      </c>
      <c r="R98" s="1" t="s">
        <v>3482</v>
      </c>
      <c r="S98" s="1" t="s">
        <v>2830</v>
      </c>
      <c r="T98" s="1" t="s">
        <v>2831</v>
      </c>
      <c r="U98" s="1" t="s">
        <v>2868</v>
      </c>
      <c r="V98" s="1" t="s">
        <v>2869</v>
      </c>
    </row>
    <row r="99" s="1" customFormat="1" spans="1:22">
      <c r="A99" s="3">
        <v>999227293597072</v>
      </c>
      <c r="B99" s="1" t="s">
        <v>3470</v>
      </c>
      <c r="C99" s="1" t="s">
        <v>3483</v>
      </c>
      <c r="D99" s="1" t="s">
        <v>3484</v>
      </c>
      <c r="E99" s="1" t="s">
        <v>3485</v>
      </c>
      <c r="F99" s="1" t="s">
        <v>2924</v>
      </c>
      <c r="G99" s="1" t="s">
        <v>2819</v>
      </c>
      <c r="H99" s="1" t="s">
        <v>2820</v>
      </c>
      <c r="I99" s="1" t="s">
        <v>3486</v>
      </c>
      <c r="J99" s="1" t="s">
        <v>30</v>
      </c>
      <c r="K99" s="1" t="s">
        <v>3487</v>
      </c>
      <c r="L99" s="1" t="s">
        <v>3487</v>
      </c>
      <c r="M99" s="1" t="s">
        <v>2841</v>
      </c>
      <c r="N99" s="1" t="s">
        <v>2841</v>
      </c>
      <c r="O99" s="1" t="s">
        <v>2826</v>
      </c>
      <c r="P99" s="1" t="s">
        <v>2827</v>
      </c>
      <c r="Q99" s="1" t="s">
        <v>2828</v>
      </c>
      <c r="R99" s="1" t="s">
        <v>3488</v>
      </c>
      <c r="S99" s="1" t="s">
        <v>2830</v>
      </c>
      <c r="T99" s="1" t="s">
        <v>2831</v>
      </c>
      <c r="U99" s="1" t="s">
        <v>2788</v>
      </c>
      <c r="V99" s="1" t="s">
        <v>2869</v>
      </c>
    </row>
    <row r="100" s="1" customFormat="1" spans="1:22">
      <c r="A100" s="3">
        <v>999227294864253</v>
      </c>
      <c r="B100" s="1" t="s">
        <v>3470</v>
      </c>
      <c r="C100" s="1" t="s">
        <v>3489</v>
      </c>
      <c r="D100" s="1" t="s">
        <v>3490</v>
      </c>
      <c r="E100" s="1" t="s">
        <v>3491</v>
      </c>
      <c r="F100" s="1" t="s">
        <v>2818</v>
      </c>
      <c r="G100" s="1" t="s">
        <v>2838</v>
      </c>
      <c r="H100" s="1" t="s">
        <v>2820</v>
      </c>
      <c r="I100" s="1" t="s">
        <v>3492</v>
      </c>
      <c r="J100" s="1" t="s">
        <v>30</v>
      </c>
      <c r="K100" s="1" t="s">
        <v>3493</v>
      </c>
      <c r="L100" s="1" t="s">
        <v>3493</v>
      </c>
      <c r="M100" s="1" t="s">
        <v>2841</v>
      </c>
      <c r="N100" s="1" t="s">
        <v>2841</v>
      </c>
      <c r="O100" s="1" t="s">
        <v>2826</v>
      </c>
      <c r="P100" s="1" t="s">
        <v>2827</v>
      </c>
      <c r="Q100" s="1" t="s">
        <v>2828</v>
      </c>
      <c r="R100" s="1" t="s">
        <v>3494</v>
      </c>
      <c r="S100" s="1" t="s">
        <v>2830</v>
      </c>
      <c r="T100" s="1" t="s">
        <v>2831</v>
      </c>
      <c r="U100" s="1" t="s">
        <v>2788</v>
      </c>
      <c r="V100" s="1" t="s">
        <v>3022</v>
      </c>
    </row>
    <row r="101" s="1" customFormat="1" spans="1:22">
      <c r="A101" s="3">
        <v>999227297663609</v>
      </c>
      <c r="B101" s="1" t="s">
        <v>3470</v>
      </c>
      <c r="C101" s="1" t="s">
        <v>3495</v>
      </c>
      <c r="D101" s="1" t="s">
        <v>3496</v>
      </c>
      <c r="E101" s="1" t="s">
        <v>3497</v>
      </c>
      <c r="F101" s="1" t="s">
        <v>2818</v>
      </c>
      <c r="G101" s="1" t="s">
        <v>2819</v>
      </c>
      <c r="H101" s="1" t="s">
        <v>2820</v>
      </c>
      <c r="I101" s="1" t="s">
        <v>3498</v>
      </c>
      <c r="J101" s="1" t="s">
        <v>30</v>
      </c>
      <c r="K101" s="1" t="s">
        <v>3499</v>
      </c>
      <c r="L101" s="1" t="s">
        <v>3499</v>
      </c>
      <c r="M101" s="1" t="s">
        <v>2841</v>
      </c>
      <c r="N101" s="1" t="s">
        <v>2841</v>
      </c>
      <c r="O101" s="1" t="s">
        <v>2826</v>
      </c>
      <c r="P101" s="1" t="s">
        <v>2827</v>
      </c>
      <c r="Q101" s="1" t="s">
        <v>2828</v>
      </c>
      <c r="R101" s="1" t="s">
        <v>3500</v>
      </c>
      <c r="S101" s="1" t="s">
        <v>2830</v>
      </c>
      <c r="T101" s="1" t="s">
        <v>2831</v>
      </c>
      <c r="U101" s="1" t="s">
        <v>2788</v>
      </c>
      <c r="V101" s="1" t="s">
        <v>2860</v>
      </c>
    </row>
    <row r="102" s="1" customFormat="1" spans="1:22">
      <c r="A102" s="3">
        <v>999227299865701</v>
      </c>
      <c r="B102" s="1" t="s">
        <v>3470</v>
      </c>
      <c r="C102" s="1" t="s">
        <v>3501</v>
      </c>
      <c r="D102" s="1" t="s">
        <v>3502</v>
      </c>
      <c r="E102" s="1" t="s">
        <v>3503</v>
      </c>
      <c r="F102" s="1" t="s">
        <v>2818</v>
      </c>
      <c r="G102" s="1" t="s">
        <v>2819</v>
      </c>
      <c r="H102" s="1" t="s">
        <v>2820</v>
      </c>
      <c r="I102" s="1" t="s">
        <v>3504</v>
      </c>
      <c r="J102" s="1" t="s">
        <v>30</v>
      </c>
      <c r="K102" s="1" t="s">
        <v>3505</v>
      </c>
      <c r="L102" s="1" t="s">
        <v>3505</v>
      </c>
      <c r="M102" s="1" t="s">
        <v>2841</v>
      </c>
      <c r="N102" s="1" t="s">
        <v>2841</v>
      </c>
      <c r="O102" s="1" t="s">
        <v>2826</v>
      </c>
      <c r="P102" s="1" t="s">
        <v>2827</v>
      </c>
      <c r="Q102" s="1" t="s">
        <v>2828</v>
      </c>
      <c r="R102" s="1" t="s">
        <v>3506</v>
      </c>
      <c r="S102" s="1" t="s">
        <v>2830</v>
      </c>
      <c r="T102" s="1" t="s">
        <v>2831</v>
      </c>
      <c r="U102" s="1" t="s">
        <v>2788</v>
      </c>
      <c r="V102" s="1" t="s">
        <v>2895</v>
      </c>
    </row>
    <row r="103" s="1" customFormat="1" spans="1:22">
      <c r="A103" s="3">
        <v>999227301876250</v>
      </c>
      <c r="B103" s="1" t="s">
        <v>3470</v>
      </c>
      <c r="C103" s="1" t="s">
        <v>3507</v>
      </c>
      <c r="D103" s="1" t="s">
        <v>3508</v>
      </c>
      <c r="E103" s="1" t="s">
        <v>3509</v>
      </c>
      <c r="F103" s="1" t="s">
        <v>2848</v>
      </c>
      <c r="G103" s="1" t="s">
        <v>2818</v>
      </c>
      <c r="H103" s="1" t="s">
        <v>2820</v>
      </c>
      <c r="I103" s="1" t="s">
        <v>3510</v>
      </c>
      <c r="J103" s="1" t="s">
        <v>30</v>
      </c>
      <c r="K103" s="1" t="s">
        <v>3511</v>
      </c>
      <c r="L103" s="1" t="s">
        <v>3511</v>
      </c>
      <c r="M103" s="1" t="s">
        <v>2841</v>
      </c>
      <c r="N103" s="1" t="s">
        <v>2841</v>
      </c>
      <c r="O103" s="1" t="s">
        <v>2826</v>
      </c>
      <c r="P103" s="1" t="s">
        <v>2827</v>
      </c>
      <c r="Q103" s="1" t="s">
        <v>2828</v>
      </c>
      <c r="R103" s="1" t="s">
        <v>3512</v>
      </c>
      <c r="S103" s="1" t="s">
        <v>2830</v>
      </c>
      <c r="T103" s="1" t="s">
        <v>2831</v>
      </c>
      <c r="U103" s="1" t="s">
        <v>2788</v>
      </c>
      <c r="V103" s="1" t="s">
        <v>3335</v>
      </c>
    </row>
    <row r="104" s="1" customFormat="1" spans="1:22">
      <c r="A104" s="3">
        <v>999227303067271</v>
      </c>
      <c r="B104" s="1" t="s">
        <v>3513</v>
      </c>
      <c r="C104" s="1" t="s">
        <v>3514</v>
      </c>
      <c r="D104" s="1" t="s">
        <v>3515</v>
      </c>
      <c r="E104" s="1" t="s">
        <v>3516</v>
      </c>
      <c r="F104" s="1" t="s">
        <v>2837</v>
      </c>
      <c r="G104" s="1" t="s">
        <v>2818</v>
      </c>
      <c r="H104" s="1" t="s">
        <v>2820</v>
      </c>
      <c r="I104" s="1" t="s">
        <v>3517</v>
      </c>
      <c r="J104" s="1" t="s">
        <v>30</v>
      </c>
      <c r="K104" s="1" t="s">
        <v>3518</v>
      </c>
      <c r="L104" s="1" t="s">
        <v>3518</v>
      </c>
      <c r="M104" s="1" t="s">
        <v>2841</v>
      </c>
      <c r="N104" s="1" t="s">
        <v>2841</v>
      </c>
      <c r="O104" s="1" t="s">
        <v>2826</v>
      </c>
      <c r="P104" s="1" t="s">
        <v>2827</v>
      </c>
      <c r="Q104" s="1" t="s">
        <v>2828</v>
      </c>
      <c r="R104" s="1" t="s">
        <v>3519</v>
      </c>
      <c r="S104" s="1" t="s">
        <v>2830</v>
      </c>
      <c r="T104" s="1" t="s">
        <v>2831</v>
      </c>
      <c r="U104" s="1" t="s">
        <v>2788</v>
      </c>
      <c r="V104" s="1" t="s">
        <v>3146</v>
      </c>
    </row>
    <row r="105" s="1" customFormat="1" spans="1:22">
      <c r="A105" s="3">
        <v>999227305310856</v>
      </c>
      <c r="B105" s="1" t="s">
        <v>3513</v>
      </c>
      <c r="C105" s="1" t="s">
        <v>3520</v>
      </c>
      <c r="D105" s="1" t="s">
        <v>3521</v>
      </c>
      <c r="E105" s="1" t="s">
        <v>3522</v>
      </c>
      <c r="F105" s="1" t="s">
        <v>2818</v>
      </c>
      <c r="G105" s="1" t="s">
        <v>2819</v>
      </c>
      <c r="H105" s="1" t="s">
        <v>2820</v>
      </c>
      <c r="I105" s="1" t="s">
        <v>3523</v>
      </c>
      <c r="J105" s="1" t="s">
        <v>30</v>
      </c>
      <c r="K105" s="1" t="s">
        <v>3524</v>
      </c>
      <c r="L105" s="1" t="s">
        <v>3524</v>
      </c>
      <c r="M105" s="1" t="s">
        <v>2841</v>
      </c>
      <c r="N105" s="1" t="s">
        <v>2841</v>
      </c>
      <c r="O105" s="1" t="s">
        <v>2826</v>
      </c>
      <c r="P105" s="1" t="s">
        <v>2827</v>
      </c>
      <c r="Q105" s="1" t="s">
        <v>2828</v>
      </c>
      <c r="R105" s="1" t="s">
        <v>3525</v>
      </c>
      <c r="S105" s="1" t="s">
        <v>2830</v>
      </c>
      <c r="T105" s="1" t="s">
        <v>2831</v>
      </c>
      <c r="U105" s="1" t="s">
        <v>2788</v>
      </c>
      <c r="V105" s="1" t="s">
        <v>3526</v>
      </c>
    </row>
    <row r="106" s="1" customFormat="1" spans="1:22">
      <c r="A106" s="3">
        <v>999227310157936</v>
      </c>
      <c r="B106" s="1" t="s">
        <v>3513</v>
      </c>
      <c r="C106" s="1" t="s">
        <v>3527</v>
      </c>
      <c r="D106" s="1" t="s">
        <v>3528</v>
      </c>
      <c r="E106" s="1" t="s">
        <v>3529</v>
      </c>
      <c r="F106" s="1" t="s">
        <v>2819</v>
      </c>
      <c r="G106" s="1" t="s">
        <v>2838</v>
      </c>
      <c r="H106" s="1" t="s">
        <v>2820</v>
      </c>
      <c r="I106" s="1" t="s">
        <v>3530</v>
      </c>
      <c r="J106" s="1" t="s">
        <v>30</v>
      </c>
      <c r="K106" s="1" t="s">
        <v>3531</v>
      </c>
      <c r="L106" s="1" t="s">
        <v>3531</v>
      </c>
      <c r="M106" s="1" t="s">
        <v>2841</v>
      </c>
      <c r="N106" s="1" t="s">
        <v>2841</v>
      </c>
      <c r="O106" s="1" t="s">
        <v>2826</v>
      </c>
      <c r="P106" s="1" t="s">
        <v>2827</v>
      </c>
      <c r="Q106" s="1" t="s">
        <v>2828</v>
      </c>
      <c r="R106" s="1" t="s">
        <v>3532</v>
      </c>
      <c r="S106" s="1" t="s">
        <v>2830</v>
      </c>
      <c r="T106" s="1" t="s">
        <v>2831</v>
      </c>
      <c r="U106" s="1" t="s">
        <v>2788</v>
      </c>
      <c r="V106" s="1" t="s">
        <v>3335</v>
      </c>
    </row>
    <row r="107" s="1" customFormat="1" spans="1:22">
      <c r="A107" s="3">
        <v>999227320139741</v>
      </c>
      <c r="B107" s="1" t="s">
        <v>3533</v>
      </c>
      <c r="C107" s="1" t="s">
        <v>3534</v>
      </c>
      <c r="D107" s="1" t="s">
        <v>3535</v>
      </c>
      <c r="E107" s="1" t="s">
        <v>3536</v>
      </c>
      <c r="F107" s="1" t="s">
        <v>2818</v>
      </c>
      <c r="G107" s="1" t="s">
        <v>2819</v>
      </c>
      <c r="H107" s="1" t="s">
        <v>2820</v>
      </c>
      <c r="I107" s="1" t="s">
        <v>3537</v>
      </c>
      <c r="J107" s="1" t="s">
        <v>30</v>
      </c>
      <c r="K107" s="1" t="s">
        <v>3538</v>
      </c>
      <c r="L107" s="1" t="s">
        <v>3538</v>
      </c>
      <c r="M107" s="1" t="s">
        <v>2841</v>
      </c>
      <c r="N107" s="1" t="s">
        <v>2841</v>
      </c>
      <c r="O107" s="1" t="s">
        <v>2826</v>
      </c>
      <c r="P107" s="1" t="s">
        <v>2827</v>
      </c>
      <c r="Q107" s="1" t="s">
        <v>2828</v>
      </c>
      <c r="R107" s="1" t="s">
        <v>3539</v>
      </c>
      <c r="S107" s="1" t="s">
        <v>2830</v>
      </c>
      <c r="T107" s="1" t="s">
        <v>2831</v>
      </c>
      <c r="U107" s="1" t="s">
        <v>2788</v>
      </c>
      <c r="V107" s="1" t="s">
        <v>2869</v>
      </c>
    </row>
    <row r="108" s="1" customFormat="1" spans="1:22">
      <c r="A108" s="3">
        <v>999227320171736</v>
      </c>
      <c r="B108" s="1" t="s">
        <v>3533</v>
      </c>
      <c r="C108" s="1" t="s">
        <v>3540</v>
      </c>
      <c r="D108" s="1" t="s">
        <v>3541</v>
      </c>
      <c r="E108" s="1" t="s">
        <v>3542</v>
      </c>
      <c r="F108" s="1" t="s">
        <v>2848</v>
      </c>
      <c r="G108" s="1" t="s">
        <v>2819</v>
      </c>
      <c r="H108" s="1" t="s">
        <v>2820</v>
      </c>
      <c r="I108" s="1" t="s">
        <v>3543</v>
      </c>
      <c r="J108" s="1" t="s">
        <v>30</v>
      </c>
      <c r="K108" s="1" t="s">
        <v>3544</v>
      </c>
      <c r="L108" s="1" t="s">
        <v>3544</v>
      </c>
      <c r="M108" s="1" t="s">
        <v>2841</v>
      </c>
      <c r="N108" s="1" t="s">
        <v>2841</v>
      </c>
      <c r="O108" s="1" t="s">
        <v>2826</v>
      </c>
      <c r="P108" s="1" t="s">
        <v>2827</v>
      </c>
      <c r="Q108" s="1" t="s">
        <v>2828</v>
      </c>
      <c r="R108" s="1" t="s">
        <v>3545</v>
      </c>
      <c r="S108" s="1" t="s">
        <v>2830</v>
      </c>
      <c r="T108" s="1" t="s">
        <v>2831</v>
      </c>
      <c r="U108" s="1" t="s">
        <v>2788</v>
      </c>
      <c r="V108" s="1" t="s">
        <v>3546</v>
      </c>
    </row>
    <row r="109" s="1" customFormat="1" spans="1:22">
      <c r="A109" s="3">
        <v>999227320301084</v>
      </c>
      <c r="B109" s="1" t="s">
        <v>3533</v>
      </c>
      <c r="C109" s="1" t="s">
        <v>3547</v>
      </c>
      <c r="D109" s="1" t="s">
        <v>3548</v>
      </c>
      <c r="E109" s="1" t="s">
        <v>3549</v>
      </c>
      <c r="F109" s="1" t="s">
        <v>2924</v>
      </c>
      <c r="G109" s="1" t="s">
        <v>2818</v>
      </c>
      <c r="H109" s="1" t="s">
        <v>2820</v>
      </c>
      <c r="I109" s="1" t="s">
        <v>3550</v>
      </c>
      <c r="J109" s="1" t="s">
        <v>30</v>
      </c>
      <c r="K109" s="1" t="s">
        <v>3551</v>
      </c>
      <c r="L109" s="1" t="s">
        <v>3551</v>
      </c>
      <c r="M109" s="1" t="s">
        <v>2841</v>
      </c>
      <c r="N109" s="1" t="s">
        <v>2841</v>
      </c>
      <c r="O109" s="1" t="s">
        <v>2826</v>
      </c>
      <c r="P109" s="1" t="s">
        <v>2827</v>
      </c>
      <c r="Q109" s="1" t="s">
        <v>2828</v>
      </c>
      <c r="R109" s="1" t="s">
        <v>3552</v>
      </c>
      <c r="S109" s="1" t="s">
        <v>2830</v>
      </c>
      <c r="T109" s="1" t="s">
        <v>2831</v>
      </c>
      <c r="U109" s="1" t="s">
        <v>2788</v>
      </c>
      <c r="V109" s="1" t="s">
        <v>3553</v>
      </c>
    </row>
    <row r="110" s="1" customFormat="1" spans="1:22">
      <c r="A110" s="3">
        <v>999227321691731</v>
      </c>
      <c r="B110" s="1" t="s">
        <v>3533</v>
      </c>
      <c r="C110" s="1" t="s">
        <v>3554</v>
      </c>
      <c r="D110" s="1" t="s">
        <v>3555</v>
      </c>
      <c r="E110" s="1" t="s">
        <v>3556</v>
      </c>
      <c r="F110" s="1" t="s">
        <v>2837</v>
      </c>
      <c r="G110" s="1" t="s">
        <v>2819</v>
      </c>
      <c r="H110" s="1" t="s">
        <v>2820</v>
      </c>
      <c r="I110" s="1" t="s">
        <v>3557</v>
      </c>
      <c r="J110" s="1" t="s">
        <v>30</v>
      </c>
      <c r="K110" s="1" t="s">
        <v>3558</v>
      </c>
      <c r="L110" s="1" t="s">
        <v>3558</v>
      </c>
      <c r="M110" s="1" t="s">
        <v>2841</v>
      </c>
      <c r="N110" s="1" t="s">
        <v>2841</v>
      </c>
      <c r="O110" s="1" t="s">
        <v>2826</v>
      </c>
      <c r="P110" s="1" t="s">
        <v>2827</v>
      </c>
      <c r="Q110" s="1" t="s">
        <v>2828</v>
      </c>
      <c r="R110" s="1" t="s">
        <v>3559</v>
      </c>
      <c r="S110" s="1" t="s">
        <v>2830</v>
      </c>
      <c r="T110" s="1" t="s">
        <v>2831</v>
      </c>
      <c r="U110" s="1" t="s">
        <v>2788</v>
      </c>
      <c r="V110" s="1" t="s">
        <v>2869</v>
      </c>
    </row>
    <row r="111" s="1" customFormat="1" spans="1:22">
      <c r="A111" s="3">
        <v>999227322643782</v>
      </c>
      <c r="B111" s="1" t="s">
        <v>3533</v>
      </c>
      <c r="C111" s="1" t="s">
        <v>3560</v>
      </c>
      <c r="D111" s="1" t="s">
        <v>3561</v>
      </c>
      <c r="E111" s="1" t="s">
        <v>3562</v>
      </c>
      <c r="F111" s="1" t="s">
        <v>2837</v>
      </c>
      <c r="G111" s="1" t="s">
        <v>2819</v>
      </c>
      <c r="H111" s="1" t="s">
        <v>2820</v>
      </c>
      <c r="I111" s="1" t="s">
        <v>3563</v>
      </c>
      <c r="J111" s="1" t="s">
        <v>30</v>
      </c>
      <c r="K111" s="1" t="s">
        <v>3564</v>
      </c>
      <c r="L111" s="1" t="s">
        <v>3564</v>
      </c>
      <c r="M111" s="1" t="s">
        <v>2841</v>
      </c>
      <c r="N111" s="1" t="s">
        <v>2841</v>
      </c>
      <c r="O111" s="1" t="s">
        <v>2826</v>
      </c>
      <c r="P111" s="1" t="s">
        <v>2827</v>
      </c>
      <c r="Q111" s="1" t="s">
        <v>2828</v>
      </c>
      <c r="R111" s="1" t="s">
        <v>3565</v>
      </c>
      <c r="S111" s="1" t="s">
        <v>2830</v>
      </c>
      <c r="T111" s="1" t="s">
        <v>2831</v>
      </c>
      <c r="U111" s="1" t="s">
        <v>2788</v>
      </c>
      <c r="V111" s="1" t="s">
        <v>2869</v>
      </c>
    </row>
    <row r="112" s="1" customFormat="1" spans="1:22">
      <c r="A112" s="3">
        <v>999227324570121</v>
      </c>
      <c r="B112" s="1" t="s">
        <v>3533</v>
      </c>
      <c r="C112" s="1" t="s">
        <v>3566</v>
      </c>
      <c r="D112" s="1" t="s">
        <v>3567</v>
      </c>
      <c r="E112" s="1" t="s">
        <v>3568</v>
      </c>
      <c r="F112" s="1" t="s">
        <v>2837</v>
      </c>
      <c r="G112" s="1" t="s">
        <v>2819</v>
      </c>
      <c r="H112" s="1" t="s">
        <v>2820</v>
      </c>
      <c r="I112" s="1" t="s">
        <v>3569</v>
      </c>
      <c r="J112" s="1" t="s">
        <v>30</v>
      </c>
      <c r="K112" s="1" t="s">
        <v>3570</v>
      </c>
      <c r="L112" s="1" t="s">
        <v>3570</v>
      </c>
      <c r="M112" s="1" t="s">
        <v>2841</v>
      </c>
      <c r="N112" s="1" t="s">
        <v>2841</v>
      </c>
      <c r="O112" s="1" t="s">
        <v>2826</v>
      </c>
      <c r="P112" s="1" t="s">
        <v>2827</v>
      </c>
      <c r="Q112" s="1" t="s">
        <v>2828</v>
      </c>
      <c r="R112" s="1" t="s">
        <v>3571</v>
      </c>
      <c r="S112" s="1" t="s">
        <v>2830</v>
      </c>
      <c r="T112" s="1" t="s">
        <v>2831</v>
      </c>
      <c r="U112" s="1" t="s">
        <v>2868</v>
      </c>
      <c r="V112" s="1" t="s">
        <v>3335</v>
      </c>
    </row>
    <row r="113" s="1" customFormat="1" spans="1:22">
      <c r="A113" s="3">
        <v>999227326422493</v>
      </c>
      <c r="B113" s="1" t="s">
        <v>3533</v>
      </c>
      <c r="C113" s="1" t="s">
        <v>3572</v>
      </c>
      <c r="D113" s="1" t="s">
        <v>3573</v>
      </c>
      <c r="E113" s="1" t="s">
        <v>3574</v>
      </c>
      <c r="F113" s="1" t="s">
        <v>2837</v>
      </c>
      <c r="G113" s="1" t="s">
        <v>2819</v>
      </c>
      <c r="H113" s="1" t="s">
        <v>2820</v>
      </c>
      <c r="I113" s="1" t="s">
        <v>3575</v>
      </c>
      <c r="J113" s="1" t="s">
        <v>30</v>
      </c>
      <c r="K113" s="1" t="s">
        <v>3576</v>
      </c>
      <c r="L113" s="1" t="s">
        <v>3576</v>
      </c>
      <c r="M113" s="1" t="s">
        <v>2841</v>
      </c>
      <c r="N113" s="1" t="s">
        <v>2841</v>
      </c>
      <c r="O113" s="1" t="s">
        <v>2826</v>
      </c>
      <c r="P113" s="1" t="s">
        <v>2827</v>
      </c>
      <c r="Q113" s="1" t="s">
        <v>2828</v>
      </c>
      <c r="R113" s="1" t="s">
        <v>3577</v>
      </c>
      <c r="S113" s="1" t="s">
        <v>2830</v>
      </c>
      <c r="T113" s="1" t="s">
        <v>2831</v>
      </c>
      <c r="U113" s="1" t="s">
        <v>2788</v>
      </c>
      <c r="V113" s="1" t="s">
        <v>3071</v>
      </c>
    </row>
    <row r="114" s="1" customFormat="1" spans="1:22">
      <c r="A114" s="3">
        <v>999227331309257</v>
      </c>
      <c r="B114" s="1" t="s">
        <v>3533</v>
      </c>
      <c r="C114" s="1" t="s">
        <v>3578</v>
      </c>
      <c r="D114" s="1" t="s">
        <v>3579</v>
      </c>
      <c r="E114" s="1" t="s">
        <v>3580</v>
      </c>
      <c r="F114" s="1" t="s">
        <v>2837</v>
      </c>
      <c r="G114" s="1" t="s">
        <v>2838</v>
      </c>
      <c r="H114" s="1" t="s">
        <v>2820</v>
      </c>
      <c r="I114" s="1" t="s">
        <v>3581</v>
      </c>
      <c r="J114" s="1" t="s">
        <v>30</v>
      </c>
      <c r="K114" s="1" t="s">
        <v>3582</v>
      </c>
      <c r="L114" s="1" t="s">
        <v>3582</v>
      </c>
      <c r="M114" s="1" t="s">
        <v>2841</v>
      </c>
      <c r="N114" s="1" t="s">
        <v>2841</v>
      </c>
      <c r="O114" s="1" t="s">
        <v>2826</v>
      </c>
      <c r="P114" s="1" t="s">
        <v>2827</v>
      </c>
      <c r="Q114" s="1" t="s">
        <v>2828</v>
      </c>
      <c r="R114" s="1" t="s">
        <v>3583</v>
      </c>
      <c r="S114" s="1" t="s">
        <v>2830</v>
      </c>
      <c r="T114" s="1" t="s">
        <v>2831</v>
      </c>
      <c r="U114" s="1" t="s">
        <v>2788</v>
      </c>
      <c r="V114" s="1" t="s">
        <v>3022</v>
      </c>
    </row>
    <row r="115" s="1" customFormat="1" spans="1:22">
      <c r="A115" s="3">
        <v>999227331967122</v>
      </c>
      <c r="B115" s="1" t="s">
        <v>3533</v>
      </c>
      <c r="C115" s="1" t="s">
        <v>3584</v>
      </c>
      <c r="D115" s="1" t="s">
        <v>3585</v>
      </c>
      <c r="E115" s="1" t="s">
        <v>3586</v>
      </c>
      <c r="F115" s="1" t="s">
        <v>2848</v>
      </c>
      <c r="G115" s="1" t="s">
        <v>2838</v>
      </c>
      <c r="H115" s="1" t="s">
        <v>2820</v>
      </c>
      <c r="I115" s="1" t="s">
        <v>3587</v>
      </c>
      <c r="J115" s="1" t="s">
        <v>30</v>
      </c>
      <c r="K115" s="1" t="s">
        <v>3588</v>
      </c>
      <c r="L115" s="1" t="s">
        <v>3588</v>
      </c>
      <c r="M115" s="1" t="s">
        <v>2841</v>
      </c>
      <c r="N115" s="1" t="s">
        <v>2841</v>
      </c>
      <c r="O115" s="1" t="s">
        <v>2826</v>
      </c>
      <c r="P115" s="1" t="s">
        <v>2827</v>
      </c>
      <c r="Q115" s="1" t="s">
        <v>2828</v>
      </c>
      <c r="R115" s="1" t="s">
        <v>3589</v>
      </c>
      <c r="S115" s="1" t="s">
        <v>2830</v>
      </c>
      <c r="T115" s="1" t="s">
        <v>2831</v>
      </c>
      <c r="U115" s="1" t="s">
        <v>2788</v>
      </c>
      <c r="V115" s="1" t="s">
        <v>2869</v>
      </c>
    </row>
    <row r="116" s="1" customFormat="1" spans="1:22">
      <c r="A116" s="3">
        <v>999227332936390</v>
      </c>
      <c r="B116" s="1" t="s">
        <v>3533</v>
      </c>
      <c r="C116" s="1" t="s">
        <v>3590</v>
      </c>
      <c r="D116" s="1" t="s">
        <v>3591</v>
      </c>
      <c r="E116" s="1" t="s">
        <v>3592</v>
      </c>
      <c r="F116" s="1" t="s">
        <v>2819</v>
      </c>
      <c r="G116" s="1" t="s">
        <v>2838</v>
      </c>
      <c r="H116" s="1" t="s">
        <v>2820</v>
      </c>
      <c r="I116" s="1" t="s">
        <v>3593</v>
      </c>
      <c r="J116" s="1" t="s">
        <v>30</v>
      </c>
      <c r="K116" s="1" t="s">
        <v>3594</v>
      </c>
      <c r="L116" s="1" t="s">
        <v>3594</v>
      </c>
      <c r="M116" s="1" t="s">
        <v>2841</v>
      </c>
      <c r="N116" s="1" t="s">
        <v>2841</v>
      </c>
      <c r="O116" s="1" t="s">
        <v>2826</v>
      </c>
      <c r="P116" s="1" t="s">
        <v>2827</v>
      </c>
      <c r="Q116" s="1" t="s">
        <v>2828</v>
      </c>
      <c r="R116" s="1" t="s">
        <v>3595</v>
      </c>
      <c r="S116" s="1" t="s">
        <v>2830</v>
      </c>
      <c r="T116" s="1" t="s">
        <v>2831</v>
      </c>
      <c r="U116" s="1" t="s">
        <v>2788</v>
      </c>
      <c r="V116" s="1" t="s">
        <v>2869</v>
      </c>
    </row>
    <row r="117" s="1" customFormat="1" spans="1:22">
      <c r="A117" s="3">
        <v>999227333416830</v>
      </c>
      <c r="B117" s="1" t="s">
        <v>3533</v>
      </c>
      <c r="C117" s="1" t="s">
        <v>3596</v>
      </c>
      <c r="D117" s="1" t="s">
        <v>3597</v>
      </c>
      <c r="E117" s="1" t="s">
        <v>3598</v>
      </c>
      <c r="F117" s="1" t="s">
        <v>3599</v>
      </c>
      <c r="G117" s="1" t="s">
        <v>2838</v>
      </c>
      <c r="H117" s="1" t="s">
        <v>2820</v>
      </c>
      <c r="I117" s="1" t="s">
        <v>3600</v>
      </c>
      <c r="J117" s="1" t="s">
        <v>30</v>
      </c>
      <c r="K117" s="1" t="s">
        <v>3601</v>
      </c>
      <c r="L117" s="1" t="s">
        <v>3601</v>
      </c>
      <c r="M117" s="1" t="s">
        <v>2841</v>
      </c>
      <c r="N117" s="1" t="s">
        <v>2841</v>
      </c>
      <c r="O117" s="1" t="s">
        <v>2826</v>
      </c>
      <c r="P117" s="1" t="s">
        <v>2827</v>
      </c>
      <c r="Q117" s="1" t="s">
        <v>2828</v>
      </c>
      <c r="R117" s="1" t="s">
        <v>3602</v>
      </c>
      <c r="S117" s="1" t="s">
        <v>2830</v>
      </c>
      <c r="T117" s="1" t="s">
        <v>2831</v>
      </c>
      <c r="U117" s="1" t="s">
        <v>2788</v>
      </c>
      <c r="V117" s="1" t="s">
        <v>2869</v>
      </c>
    </row>
    <row r="118" s="1" customFormat="1" spans="1:22">
      <c r="A118" s="3">
        <v>999227334270221</v>
      </c>
      <c r="B118" s="1" t="s">
        <v>3603</v>
      </c>
      <c r="C118" s="1" t="s">
        <v>3604</v>
      </c>
      <c r="D118" s="1" t="s">
        <v>3605</v>
      </c>
      <c r="E118" s="1" t="s">
        <v>3606</v>
      </c>
      <c r="F118" s="1" t="s">
        <v>2924</v>
      </c>
      <c r="G118" s="1" t="s">
        <v>2838</v>
      </c>
      <c r="H118" s="1" t="s">
        <v>2820</v>
      </c>
      <c r="I118" s="1" t="s">
        <v>3607</v>
      </c>
      <c r="J118" s="1" t="s">
        <v>30</v>
      </c>
      <c r="K118" s="1" t="s">
        <v>3608</v>
      </c>
      <c r="L118" s="1" t="s">
        <v>3608</v>
      </c>
      <c r="M118" s="1" t="s">
        <v>2841</v>
      </c>
      <c r="N118" s="1" t="s">
        <v>2841</v>
      </c>
      <c r="O118" s="1" t="s">
        <v>2826</v>
      </c>
      <c r="P118" s="1" t="s">
        <v>2827</v>
      </c>
      <c r="Q118" s="1" t="s">
        <v>2828</v>
      </c>
      <c r="R118" s="1" t="s">
        <v>3609</v>
      </c>
      <c r="S118" s="1" t="s">
        <v>2830</v>
      </c>
      <c r="T118" s="1" t="s">
        <v>2831</v>
      </c>
      <c r="U118" s="1" t="s">
        <v>2788</v>
      </c>
      <c r="V118" s="1" t="s">
        <v>2973</v>
      </c>
    </row>
    <row r="119" s="1" customFormat="1" spans="1:22">
      <c r="A119" s="3">
        <v>999227334272875</v>
      </c>
      <c r="B119" s="1" t="s">
        <v>3603</v>
      </c>
      <c r="C119" s="1" t="s">
        <v>3610</v>
      </c>
      <c r="D119" s="1" t="s">
        <v>3611</v>
      </c>
      <c r="E119" s="1" t="s">
        <v>3612</v>
      </c>
      <c r="F119" s="1" t="s">
        <v>2924</v>
      </c>
      <c r="G119" s="1" t="s">
        <v>2819</v>
      </c>
      <c r="H119" s="1" t="s">
        <v>2820</v>
      </c>
      <c r="I119" s="1" t="s">
        <v>3613</v>
      </c>
      <c r="J119" s="1" t="s">
        <v>30</v>
      </c>
      <c r="K119" s="1" t="s">
        <v>3614</v>
      </c>
      <c r="L119" s="1" t="s">
        <v>3614</v>
      </c>
      <c r="M119" s="1" t="s">
        <v>2841</v>
      </c>
      <c r="N119" s="1" t="s">
        <v>2841</v>
      </c>
      <c r="O119" s="1" t="s">
        <v>2826</v>
      </c>
      <c r="P119" s="1" t="s">
        <v>2827</v>
      </c>
      <c r="Q119" s="1" t="s">
        <v>2828</v>
      </c>
      <c r="R119" s="1" t="s">
        <v>3615</v>
      </c>
      <c r="S119" s="1" t="s">
        <v>2830</v>
      </c>
      <c r="T119" s="1" t="s">
        <v>2831</v>
      </c>
      <c r="U119" s="1" t="s">
        <v>2788</v>
      </c>
      <c r="V119" s="1" t="s">
        <v>3022</v>
      </c>
    </row>
    <row r="120" s="1" customFormat="1" spans="1:22">
      <c r="A120" s="3">
        <v>999227335115415</v>
      </c>
      <c r="B120" s="1" t="s">
        <v>3603</v>
      </c>
      <c r="C120" s="1" t="s">
        <v>3616</v>
      </c>
      <c r="D120" s="1" t="s">
        <v>3617</v>
      </c>
      <c r="E120" s="1" t="s">
        <v>3618</v>
      </c>
      <c r="F120" s="1" t="s">
        <v>2924</v>
      </c>
      <c r="G120" s="1" t="s">
        <v>2838</v>
      </c>
      <c r="H120" s="1" t="s">
        <v>2820</v>
      </c>
      <c r="I120" s="1" t="s">
        <v>3619</v>
      </c>
      <c r="J120" s="1" t="s">
        <v>30</v>
      </c>
      <c r="K120" s="1" t="s">
        <v>3620</v>
      </c>
      <c r="L120" s="1" t="s">
        <v>3620</v>
      </c>
      <c r="M120" s="1" t="s">
        <v>2841</v>
      </c>
      <c r="N120" s="1" t="s">
        <v>2841</v>
      </c>
      <c r="O120" s="1" t="s">
        <v>2826</v>
      </c>
      <c r="P120" s="1" t="s">
        <v>2827</v>
      </c>
      <c r="Q120" s="1" t="s">
        <v>2828</v>
      </c>
      <c r="R120" s="1" t="s">
        <v>3621</v>
      </c>
      <c r="S120" s="1" t="s">
        <v>2830</v>
      </c>
      <c r="T120" s="1" t="s">
        <v>2831</v>
      </c>
      <c r="U120" s="1" t="s">
        <v>2788</v>
      </c>
      <c r="V120" s="1" t="s">
        <v>3335</v>
      </c>
    </row>
    <row r="121" s="1" customFormat="1" spans="1:22">
      <c r="A121" s="3">
        <v>999227337334183</v>
      </c>
      <c r="B121" s="1" t="s">
        <v>3603</v>
      </c>
      <c r="C121" s="1" t="s">
        <v>3622</v>
      </c>
      <c r="D121" s="1" t="s">
        <v>3286</v>
      </c>
      <c r="E121" s="1" t="s">
        <v>3623</v>
      </c>
      <c r="F121" s="1" t="s">
        <v>2818</v>
      </c>
      <c r="G121" s="1" t="s">
        <v>2819</v>
      </c>
      <c r="H121" s="1" t="s">
        <v>2820</v>
      </c>
      <c r="I121" s="1" t="s">
        <v>3624</v>
      </c>
      <c r="J121" s="1" t="s">
        <v>30</v>
      </c>
      <c r="K121" s="1" t="s">
        <v>3625</v>
      </c>
      <c r="L121" s="1" t="s">
        <v>3625</v>
      </c>
      <c r="M121" s="1" t="s">
        <v>2841</v>
      </c>
      <c r="N121" s="1" t="s">
        <v>2841</v>
      </c>
      <c r="O121" s="1" t="s">
        <v>2826</v>
      </c>
      <c r="P121" s="1" t="s">
        <v>2827</v>
      </c>
      <c r="Q121" s="1" t="s">
        <v>2828</v>
      </c>
      <c r="R121" s="1" t="s">
        <v>3626</v>
      </c>
      <c r="S121" s="1" t="s">
        <v>2830</v>
      </c>
      <c r="T121" s="1" t="s">
        <v>2831</v>
      </c>
      <c r="U121" s="1" t="s">
        <v>2788</v>
      </c>
      <c r="V121" s="1" t="s">
        <v>3071</v>
      </c>
    </row>
    <row r="122" s="1" customFormat="1" spans="1:22">
      <c r="A122" s="3">
        <v>999227337463989</v>
      </c>
      <c r="B122" s="1" t="s">
        <v>3603</v>
      </c>
      <c r="C122" s="1" t="s">
        <v>3627</v>
      </c>
      <c r="D122" s="1" t="s">
        <v>3628</v>
      </c>
      <c r="E122" s="1" t="s">
        <v>3629</v>
      </c>
      <c r="F122" s="1" t="s">
        <v>2837</v>
      </c>
      <c r="G122" s="1" t="s">
        <v>2838</v>
      </c>
      <c r="H122" s="1" t="s">
        <v>2820</v>
      </c>
      <c r="I122" s="1" t="s">
        <v>3630</v>
      </c>
      <c r="J122" s="1" t="s">
        <v>30</v>
      </c>
      <c r="K122" s="1" t="s">
        <v>3631</v>
      </c>
      <c r="L122" s="1" t="s">
        <v>3631</v>
      </c>
      <c r="M122" s="1" t="s">
        <v>2841</v>
      </c>
      <c r="N122" s="1" t="s">
        <v>2841</v>
      </c>
      <c r="O122" s="1" t="s">
        <v>2826</v>
      </c>
      <c r="P122" s="1" t="s">
        <v>2827</v>
      </c>
      <c r="Q122" s="1" t="s">
        <v>2828</v>
      </c>
      <c r="R122" s="1" t="s">
        <v>3632</v>
      </c>
      <c r="S122" s="1" t="s">
        <v>2830</v>
      </c>
      <c r="T122" s="1" t="s">
        <v>2831</v>
      </c>
      <c r="U122" s="1" t="s">
        <v>2788</v>
      </c>
      <c r="V122" s="1" t="s">
        <v>3022</v>
      </c>
    </row>
    <row r="123" s="1" customFormat="1" spans="1:22">
      <c r="A123" s="3">
        <v>999227337627598</v>
      </c>
      <c r="B123" s="1" t="s">
        <v>3603</v>
      </c>
      <c r="C123" s="1" t="s">
        <v>3633</v>
      </c>
      <c r="D123" s="1" t="s">
        <v>3634</v>
      </c>
      <c r="E123" s="1" t="s">
        <v>3635</v>
      </c>
      <c r="F123" s="1" t="s">
        <v>2848</v>
      </c>
      <c r="G123" s="1" t="s">
        <v>2838</v>
      </c>
      <c r="H123" s="1" t="s">
        <v>2820</v>
      </c>
      <c r="I123" s="1" t="s">
        <v>3636</v>
      </c>
      <c r="J123" s="1" t="s">
        <v>30</v>
      </c>
      <c r="K123" s="1" t="s">
        <v>3637</v>
      </c>
      <c r="L123" s="1" t="s">
        <v>3637</v>
      </c>
      <c r="M123" s="1" t="s">
        <v>2841</v>
      </c>
      <c r="N123" s="1" t="s">
        <v>2841</v>
      </c>
      <c r="O123" s="1" t="s">
        <v>2826</v>
      </c>
      <c r="P123" s="1" t="s">
        <v>2827</v>
      </c>
      <c r="Q123" s="1" t="s">
        <v>2828</v>
      </c>
      <c r="R123" s="1" t="s">
        <v>3638</v>
      </c>
      <c r="S123" s="1" t="s">
        <v>2830</v>
      </c>
      <c r="T123" s="1" t="s">
        <v>2831</v>
      </c>
      <c r="U123" s="1" t="s">
        <v>2868</v>
      </c>
      <c r="V123" s="1" t="s">
        <v>2869</v>
      </c>
    </row>
    <row r="124" s="1" customFormat="1" spans="1:22">
      <c r="A124" s="3">
        <v>999227338013518</v>
      </c>
      <c r="B124" s="1" t="s">
        <v>3603</v>
      </c>
      <c r="C124" s="1" t="s">
        <v>3639</v>
      </c>
      <c r="D124" s="1" t="s">
        <v>3640</v>
      </c>
      <c r="E124" s="1" t="s">
        <v>3641</v>
      </c>
      <c r="F124" s="1" t="s">
        <v>2818</v>
      </c>
      <c r="G124" s="1" t="s">
        <v>2819</v>
      </c>
      <c r="H124" s="1" t="s">
        <v>2820</v>
      </c>
      <c r="I124" s="1" t="s">
        <v>3642</v>
      </c>
      <c r="J124" s="1" t="s">
        <v>30</v>
      </c>
      <c r="K124" s="1" t="s">
        <v>3643</v>
      </c>
      <c r="L124" s="1" t="s">
        <v>3643</v>
      </c>
      <c r="M124" s="1" t="s">
        <v>2841</v>
      </c>
      <c r="N124" s="1" t="s">
        <v>2841</v>
      </c>
      <c r="O124" s="1" t="s">
        <v>2826</v>
      </c>
      <c r="P124" s="1" t="s">
        <v>2827</v>
      </c>
      <c r="Q124" s="1" t="s">
        <v>2828</v>
      </c>
      <c r="R124" s="1" t="s">
        <v>3644</v>
      </c>
      <c r="S124" s="1" t="s">
        <v>2830</v>
      </c>
      <c r="T124" s="1" t="s">
        <v>2831</v>
      </c>
      <c r="U124" s="1" t="s">
        <v>2788</v>
      </c>
      <c r="V124" s="1" t="s">
        <v>3335</v>
      </c>
    </row>
    <row r="125" s="1" customFormat="1" spans="1:22">
      <c r="A125" s="3">
        <v>999227338021218</v>
      </c>
      <c r="B125" s="1" t="s">
        <v>3603</v>
      </c>
      <c r="C125" s="1" t="s">
        <v>3645</v>
      </c>
      <c r="D125" s="1" t="s">
        <v>3646</v>
      </c>
      <c r="E125" s="1" t="s">
        <v>3647</v>
      </c>
      <c r="F125" s="1" t="s">
        <v>2837</v>
      </c>
      <c r="G125" s="1" t="s">
        <v>2838</v>
      </c>
      <c r="H125" s="1" t="s">
        <v>2820</v>
      </c>
      <c r="I125" s="1" t="s">
        <v>3648</v>
      </c>
      <c r="J125" s="1" t="s">
        <v>30</v>
      </c>
      <c r="K125" s="1" t="s">
        <v>3649</v>
      </c>
      <c r="L125" s="1" t="s">
        <v>3649</v>
      </c>
      <c r="M125" s="1" t="s">
        <v>2841</v>
      </c>
      <c r="N125" s="1" t="s">
        <v>2841</v>
      </c>
      <c r="O125" s="1" t="s">
        <v>2826</v>
      </c>
      <c r="P125" s="1" t="s">
        <v>2827</v>
      </c>
      <c r="Q125" s="1" t="s">
        <v>2828</v>
      </c>
      <c r="R125" s="1" t="s">
        <v>3650</v>
      </c>
      <c r="S125" s="1" t="s">
        <v>2830</v>
      </c>
      <c r="T125" s="1" t="s">
        <v>2831</v>
      </c>
      <c r="U125" s="1" t="s">
        <v>2868</v>
      </c>
      <c r="V125" s="1" t="s">
        <v>2869</v>
      </c>
    </row>
    <row r="126" s="1" customFormat="1" spans="1:22">
      <c r="A126" s="3">
        <v>999227338289190</v>
      </c>
      <c r="B126" s="1" t="s">
        <v>3603</v>
      </c>
      <c r="C126" s="1" t="s">
        <v>3651</v>
      </c>
      <c r="D126" s="1" t="s">
        <v>3652</v>
      </c>
      <c r="E126" s="1" t="s">
        <v>3653</v>
      </c>
      <c r="F126" s="1" t="s">
        <v>2924</v>
      </c>
      <c r="G126" s="1" t="s">
        <v>2818</v>
      </c>
      <c r="H126" s="1" t="s">
        <v>2820</v>
      </c>
      <c r="I126" s="1" t="s">
        <v>3654</v>
      </c>
      <c r="J126" s="1" t="s">
        <v>30</v>
      </c>
      <c r="K126" s="1" t="s">
        <v>3655</v>
      </c>
      <c r="L126" s="1" t="s">
        <v>3655</v>
      </c>
      <c r="M126" s="1" t="s">
        <v>2841</v>
      </c>
      <c r="N126" s="1" t="s">
        <v>2841</v>
      </c>
      <c r="O126" s="1" t="s">
        <v>2826</v>
      </c>
      <c r="P126" s="1" t="s">
        <v>2827</v>
      </c>
      <c r="Q126" s="1" t="s">
        <v>2828</v>
      </c>
      <c r="R126" s="1" t="s">
        <v>3656</v>
      </c>
      <c r="S126" s="1" t="s">
        <v>2830</v>
      </c>
      <c r="T126" s="1" t="s">
        <v>2831</v>
      </c>
      <c r="U126" s="1" t="s">
        <v>2788</v>
      </c>
      <c r="V126" s="1" t="s">
        <v>3071</v>
      </c>
    </row>
    <row r="127" s="1" customFormat="1" spans="1:22">
      <c r="A127" s="3">
        <v>999227341564052</v>
      </c>
      <c r="B127" s="1" t="s">
        <v>3603</v>
      </c>
      <c r="C127" s="1" t="s">
        <v>3657</v>
      </c>
      <c r="D127" s="1" t="s">
        <v>3658</v>
      </c>
      <c r="E127" s="1" t="s">
        <v>3659</v>
      </c>
      <c r="F127" s="1" t="s">
        <v>2848</v>
      </c>
      <c r="G127" s="1" t="s">
        <v>2818</v>
      </c>
      <c r="H127" s="1" t="s">
        <v>2820</v>
      </c>
      <c r="I127" s="1" t="s">
        <v>3660</v>
      </c>
      <c r="J127" s="1" t="s">
        <v>30</v>
      </c>
      <c r="K127" s="1" t="s">
        <v>3661</v>
      </c>
      <c r="L127" s="1" t="s">
        <v>3661</v>
      </c>
      <c r="M127" s="1" t="s">
        <v>2841</v>
      </c>
      <c r="N127" s="1" t="s">
        <v>2841</v>
      </c>
      <c r="O127" s="1" t="s">
        <v>2826</v>
      </c>
      <c r="P127" s="1" t="s">
        <v>2827</v>
      </c>
      <c r="Q127" s="1" t="s">
        <v>2828</v>
      </c>
      <c r="R127" s="1" t="s">
        <v>3662</v>
      </c>
      <c r="S127" s="1" t="s">
        <v>2830</v>
      </c>
      <c r="T127" s="1" t="s">
        <v>2831</v>
      </c>
      <c r="U127" s="1" t="s">
        <v>2788</v>
      </c>
      <c r="V127" s="1" t="s">
        <v>3663</v>
      </c>
    </row>
    <row r="128" s="1" customFormat="1" spans="1:22">
      <c r="A128" s="3">
        <v>999227344797153</v>
      </c>
      <c r="B128" s="1" t="s">
        <v>3664</v>
      </c>
      <c r="C128" s="1" t="s">
        <v>3665</v>
      </c>
      <c r="D128" s="1" t="s">
        <v>3666</v>
      </c>
      <c r="E128" s="1" t="s">
        <v>3667</v>
      </c>
      <c r="F128" s="1" t="s">
        <v>2818</v>
      </c>
      <c r="G128" s="1" t="s">
        <v>2819</v>
      </c>
      <c r="H128" s="1" t="s">
        <v>2820</v>
      </c>
      <c r="I128" s="1" t="s">
        <v>3668</v>
      </c>
      <c r="J128" s="1" t="s">
        <v>30</v>
      </c>
      <c r="K128" s="1" t="s">
        <v>3669</v>
      </c>
      <c r="L128" s="1" t="s">
        <v>3669</v>
      </c>
      <c r="M128" s="1" t="s">
        <v>2841</v>
      </c>
      <c r="N128" s="1" t="s">
        <v>2841</v>
      </c>
      <c r="O128" s="1" t="s">
        <v>2826</v>
      </c>
      <c r="P128" s="1" t="s">
        <v>2827</v>
      </c>
      <c r="Q128" s="1" t="s">
        <v>2828</v>
      </c>
      <c r="R128" s="1" t="s">
        <v>3670</v>
      </c>
      <c r="S128" s="1" t="s">
        <v>2830</v>
      </c>
      <c r="T128" s="1" t="s">
        <v>2831</v>
      </c>
      <c r="U128" s="1" t="s">
        <v>2788</v>
      </c>
      <c r="V128" s="1" t="s">
        <v>2869</v>
      </c>
    </row>
    <row r="129" s="1" customFormat="1" spans="1:22">
      <c r="A129" s="3">
        <v>999227345440247</v>
      </c>
      <c r="B129" s="1" t="s">
        <v>3664</v>
      </c>
      <c r="C129" s="1" t="s">
        <v>3671</v>
      </c>
      <c r="D129" s="1" t="s">
        <v>3672</v>
      </c>
      <c r="E129" s="1" t="s">
        <v>3673</v>
      </c>
      <c r="F129" s="1" t="s">
        <v>2818</v>
      </c>
      <c r="G129" s="1" t="s">
        <v>2819</v>
      </c>
      <c r="H129" s="1" t="s">
        <v>2820</v>
      </c>
      <c r="I129" s="1" t="s">
        <v>3674</v>
      </c>
      <c r="J129" s="1" t="s">
        <v>30</v>
      </c>
      <c r="K129" s="1" t="s">
        <v>3675</v>
      </c>
      <c r="L129" s="1" t="s">
        <v>3675</v>
      </c>
      <c r="M129" s="1" t="s">
        <v>2841</v>
      </c>
      <c r="N129" s="1" t="s">
        <v>2841</v>
      </c>
      <c r="O129" s="1" t="s">
        <v>2826</v>
      </c>
      <c r="P129" s="1" t="s">
        <v>2827</v>
      </c>
      <c r="Q129" s="1" t="s">
        <v>2828</v>
      </c>
      <c r="R129" s="1" t="s">
        <v>3676</v>
      </c>
      <c r="S129" s="1" t="s">
        <v>2830</v>
      </c>
      <c r="T129" s="1" t="s">
        <v>2831</v>
      </c>
      <c r="U129" s="1" t="s">
        <v>2788</v>
      </c>
      <c r="V129" s="1" t="s">
        <v>3132</v>
      </c>
    </row>
    <row r="130" s="1" customFormat="1" spans="1:22">
      <c r="A130" s="3">
        <v>999227346915382</v>
      </c>
      <c r="B130" s="1" t="s">
        <v>3664</v>
      </c>
      <c r="C130" s="1" t="s">
        <v>3677</v>
      </c>
      <c r="D130" s="1" t="s">
        <v>3678</v>
      </c>
      <c r="E130" s="1" t="s">
        <v>3679</v>
      </c>
      <c r="F130" s="1" t="s">
        <v>2818</v>
      </c>
      <c r="G130" s="1" t="s">
        <v>2819</v>
      </c>
      <c r="H130" s="1" t="s">
        <v>2820</v>
      </c>
      <c r="I130" s="1" t="s">
        <v>3680</v>
      </c>
      <c r="J130" s="1" t="s">
        <v>30</v>
      </c>
      <c r="K130" s="1" t="s">
        <v>3681</v>
      </c>
      <c r="L130" s="1" t="s">
        <v>3681</v>
      </c>
      <c r="M130" s="1" t="s">
        <v>2841</v>
      </c>
      <c r="N130" s="1" t="s">
        <v>2841</v>
      </c>
      <c r="O130" s="1" t="s">
        <v>2826</v>
      </c>
      <c r="P130" s="1" t="s">
        <v>2827</v>
      </c>
      <c r="Q130" s="1" t="s">
        <v>2828</v>
      </c>
      <c r="R130" s="1" t="s">
        <v>3682</v>
      </c>
      <c r="S130" s="1" t="s">
        <v>2830</v>
      </c>
      <c r="T130" s="1" t="s">
        <v>2831</v>
      </c>
      <c r="U130" s="1" t="s">
        <v>2788</v>
      </c>
      <c r="V130" s="1" t="s">
        <v>2843</v>
      </c>
    </row>
    <row r="131" s="1" customFormat="1" spans="1:22">
      <c r="A131" s="3">
        <v>999227349412981</v>
      </c>
      <c r="B131" s="1" t="s">
        <v>3664</v>
      </c>
      <c r="C131" s="1" t="s">
        <v>3683</v>
      </c>
      <c r="D131" s="1" t="s">
        <v>3684</v>
      </c>
      <c r="E131" s="1" t="s">
        <v>3685</v>
      </c>
      <c r="F131" s="1" t="s">
        <v>2848</v>
      </c>
      <c r="G131" s="1" t="s">
        <v>2818</v>
      </c>
      <c r="H131" s="1" t="s">
        <v>2820</v>
      </c>
      <c r="I131" s="1" t="s">
        <v>3686</v>
      </c>
      <c r="J131" s="1" t="s">
        <v>30</v>
      </c>
      <c r="K131" s="1" t="s">
        <v>3687</v>
      </c>
      <c r="L131" s="1" t="s">
        <v>3687</v>
      </c>
      <c r="M131" s="1" t="s">
        <v>2841</v>
      </c>
      <c r="N131" s="1" t="s">
        <v>2841</v>
      </c>
      <c r="O131" s="1" t="s">
        <v>2826</v>
      </c>
      <c r="P131" s="1" t="s">
        <v>2827</v>
      </c>
      <c r="Q131" s="1" t="s">
        <v>2828</v>
      </c>
      <c r="R131" s="1" t="s">
        <v>3688</v>
      </c>
      <c r="S131" s="1" t="s">
        <v>2830</v>
      </c>
      <c r="T131" s="1" t="s">
        <v>2831</v>
      </c>
      <c r="U131" s="1" t="s">
        <v>2788</v>
      </c>
      <c r="V131" s="1" t="s">
        <v>2860</v>
      </c>
    </row>
    <row r="132" s="1" customFormat="1" spans="1:22">
      <c r="A132" s="3">
        <v>999227351066751</v>
      </c>
      <c r="B132" s="1" t="s">
        <v>3664</v>
      </c>
      <c r="C132" s="1" t="s">
        <v>3689</v>
      </c>
      <c r="D132" s="1" t="s">
        <v>3690</v>
      </c>
      <c r="E132" s="1" t="s">
        <v>3691</v>
      </c>
      <c r="F132" s="1" t="s">
        <v>3692</v>
      </c>
      <c r="G132" s="1" t="s">
        <v>2818</v>
      </c>
      <c r="H132" s="1" t="s">
        <v>2820</v>
      </c>
      <c r="I132" s="1" t="s">
        <v>3693</v>
      </c>
      <c r="J132" s="1" t="s">
        <v>30</v>
      </c>
      <c r="K132" s="1" t="s">
        <v>3694</v>
      </c>
      <c r="L132" s="1" t="s">
        <v>3694</v>
      </c>
      <c r="M132" s="1" t="s">
        <v>2841</v>
      </c>
      <c r="N132" s="1" t="s">
        <v>2841</v>
      </c>
      <c r="O132" s="1" t="s">
        <v>2826</v>
      </c>
      <c r="P132" s="1" t="s">
        <v>2827</v>
      </c>
      <c r="Q132" s="1" t="s">
        <v>2828</v>
      </c>
      <c r="R132" s="1" t="s">
        <v>3695</v>
      </c>
      <c r="S132" s="1" t="s">
        <v>2830</v>
      </c>
      <c r="T132" s="1" t="s">
        <v>2831</v>
      </c>
      <c r="U132" s="1" t="s">
        <v>2788</v>
      </c>
      <c r="V132" s="1" t="s">
        <v>3022</v>
      </c>
    </row>
    <row r="133" s="1" customFormat="1" spans="1:22">
      <c r="A133" s="3">
        <v>999227351840395</v>
      </c>
      <c r="B133" s="1" t="s">
        <v>3664</v>
      </c>
      <c r="C133" s="1" t="s">
        <v>3696</v>
      </c>
      <c r="D133" s="1" t="s">
        <v>2938</v>
      </c>
      <c r="E133" s="1" t="s">
        <v>3697</v>
      </c>
      <c r="F133" s="1" t="s">
        <v>2924</v>
      </c>
      <c r="G133" s="1" t="s">
        <v>2819</v>
      </c>
      <c r="H133" s="1" t="s">
        <v>2820</v>
      </c>
      <c r="I133" s="1" t="s">
        <v>3698</v>
      </c>
      <c r="J133" s="1" t="s">
        <v>30</v>
      </c>
      <c r="K133" s="1" t="s">
        <v>3699</v>
      </c>
      <c r="L133" s="1" t="s">
        <v>3699</v>
      </c>
      <c r="M133" s="1" t="s">
        <v>2841</v>
      </c>
      <c r="N133" s="1" t="s">
        <v>2841</v>
      </c>
      <c r="O133" s="1" t="s">
        <v>2826</v>
      </c>
      <c r="P133" s="1" t="s">
        <v>2827</v>
      </c>
      <c r="Q133" s="1" t="s">
        <v>2828</v>
      </c>
      <c r="R133" s="1" t="s">
        <v>3700</v>
      </c>
      <c r="S133" s="1" t="s">
        <v>2830</v>
      </c>
      <c r="T133" s="1" t="s">
        <v>2831</v>
      </c>
      <c r="U133" s="1" t="s">
        <v>2868</v>
      </c>
      <c r="V133" s="1" t="s">
        <v>2869</v>
      </c>
    </row>
    <row r="134" s="1" customFormat="1" spans="1:22">
      <c r="A134" s="3">
        <v>999227352296506</v>
      </c>
      <c r="B134" s="1" t="s">
        <v>3664</v>
      </c>
      <c r="C134" s="1" t="s">
        <v>3701</v>
      </c>
      <c r="D134" s="1" t="s">
        <v>3702</v>
      </c>
      <c r="E134" s="1" t="s">
        <v>3703</v>
      </c>
      <c r="F134" s="1" t="s">
        <v>2924</v>
      </c>
      <c r="G134" s="1" t="s">
        <v>2818</v>
      </c>
      <c r="H134" s="1" t="s">
        <v>2820</v>
      </c>
      <c r="I134" s="1" t="s">
        <v>3704</v>
      </c>
      <c r="J134" s="1" t="s">
        <v>30</v>
      </c>
      <c r="K134" s="1" t="s">
        <v>3705</v>
      </c>
      <c r="L134" s="1" t="s">
        <v>3705</v>
      </c>
      <c r="M134" s="1" t="s">
        <v>2841</v>
      </c>
      <c r="N134" s="1" t="s">
        <v>2841</v>
      </c>
      <c r="O134" s="1" t="s">
        <v>2826</v>
      </c>
      <c r="P134" s="1" t="s">
        <v>2827</v>
      </c>
      <c r="Q134" s="1" t="s">
        <v>2828</v>
      </c>
      <c r="R134" s="1" t="s">
        <v>3706</v>
      </c>
      <c r="S134" s="1" t="s">
        <v>2830</v>
      </c>
      <c r="T134" s="1" t="s">
        <v>2831</v>
      </c>
      <c r="U134" s="1" t="s">
        <v>2868</v>
      </c>
      <c r="V134" s="1" t="s">
        <v>2869</v>
      </c>
    </row>
    <row r="135" s="1" customFormat="1" spans="1:22">
      <c r="A135" s="3">
        <v>999227353674098</v>
      </c>
      <c r="B135" s="1" t="s">
        <v>3664</v>
      </c>
      <c r="C135" s="1" t="s">
        <v>3707</v>
      </c>
      <c r="D135" s="1" t="s">
        <v>3162</v>
      </c>
      <c r="E135" s="1" t="s">
        <v>3708</v>
      </c>
      <c r="F135" s="1" t="s">
        <v>2924</v>
      </c>
      <c r="G135" s="1" t="s">
        <v>2819</v>
      </c>
      <c r="H135" s="1" t="s">
        <v>2820</v>
      </c>
      <c r="I135" s="1" t="s">
        <v>3709</v>
      </c>
      <c r="J135" s="1" t="s">
        <v>30</v>
      </c>
      <c r="K135" s="1" t="s">
        <v>3710</v>
      </c>
      <c r="L135" s="1" t="s">
        <v>3710</v>
      </c>
      <c r="M135" s="1" t="s">
        <v>2841</v>
      </c>
      <c r="N135" s="1" t="s">
        <v>2841</v>
      </c>
      <c r="O135" s="1" t="s">
        <v>2826</v>
      </c>
      <c r="P135" s="1" t="s">
        <v>2827</v>
      </c>
      <c r="Q135" s="1" t="s">
        <v>2828</v>
      </c>
      <c r="R135" s="1" t="s">
        <v>3711</v>
      </c>
      <c r="S135" s="1" t="s">
        <v>2830</v>
      </c>
      <c r="T135" s="1" t="s">
        <v>2831</v>
      </c>
      <c r="U135" s="1" t="s">
        <v>2788</v>
      </c>
      <c r="V135" s="1" t="s">
        <v>3022</v>
      </c>
    </row>
    <row r="136" s="1" customFormat="1" spans="1:22">
      <c r="A136" s="3">
        <v>999227354914609</v>
      </c>
      <c r="B136" s="1" t="s">
        <v>3664</v>
      </c>
      <c r="C136" s="1" t="s">
        <v>3712</v>
      </c>
      <c r="D136" s="1" t="s">
        <v>3713</v>
      </c>
      <c r="E136" s="1" t="s">
        <v>3714</v>
      </c>
      <c r="F136" s="1" t="s">
        <v>3715</v>
      </c>
      <c r="G136" s="1" t="s">
        <v>2818</v>
      </c>
      <c r="H136" s="1" t="s">
        <v>2820</v>
      </c>
      <c r="I136" s="1" t="s">
        <v>3716</v>
      </c>
      <c r="J136" s="1" t="s">
        <v>30</v>
      </c>
      <c r="K136" s="1" t="s">
        <v>3717</v>
      </c>
      <c r="L136" s="1" t="s">
        <v>3717</v>
      </c>
      <c r="M136" s="1" t="s">
        <v>2841</v>
      </c>
      <c r="N136" s="1" t="s">
        <v>2841</v>
      </c>
      <c r="O136" s="1" t="s">
        <v>2826</v>
      </c>
      <c r="P136" s="1" t="s">
        <v>2827</v>
      </c>
      <c r="Q136" s="1" t="s">
        <v>2828</v>
      </c>
      <c r="R136" s="1" t="s">
        <v>3718</v>
      </c>
      <c r="S136" s="1" t="s">
        <v>2830</v>
      </c>
      <c r="T136" s="1" t="s">
        <v>2831</v>
      </c>
      <c r="U136" s="1" t="s">
        <v>2788</v>
      </c>
      <c r="V136" s="1" t="s">
        <v>3719</v>
      </c>
    </row>
    <row r="137" s="1" customFormat="1" spans="1:22">
      <c r="A137" s="3">
        <v>999227355381038</v>
      </c>
      <c r="B137" s="1" t="s">
        <v>3664</v>
      </c>
      <c r="C137" s="1" t="s">
        <v>3720</v>
      </c>
      <c r="D137" s="1" t="s">
        <v>3721</v>
      </c>
      <c r="E137" s="1" t="s">
        <v>3722</v>
      </c>
      <c r="F137" s="1" t="s">
        <v>2818</v>
      </c>
      <c r="G137" s="1" t="s">
        <v>2819</v>
      </c>
      <c r="H137" s="1" t="s">
        <v>2820</v>
      </c>
      <c r="I137" s="1" t="s">
        <v>3723</v>
      </c>
      <c r="J137" s="1" t="s">
        <v>30</v>
      </c>
      <c r="K137" s="1" t="s">
        <v>3724</v>
      </c>
      <c r="L137" s="1" t="s">
        <v>3724</v>
      </c>
      <c r="M137" s="1" t="s">
        <v>2841</v>
      </c>
      <c r="N137" s="1" t="s">
        <v>2841</v>
      </c>
      <c r="O137" s="1" t="s">
        <v>2826</v>
      </c>
      <c r="P137" s="1" t="s">
        <v>2827</v>
      </c>
      <c r="Q137" s="1" t="s">
        <v>2828</v>
      </c>
      <c r="R137" s="1" t="s">
        <v>3725</v>
      </c>
      <c r="S137" s="1" t="s">
        <v>2830</v>
      </c>
      <c r="T137" s="1" t="s">
        <v>2831</v>
      </c>
      <c r="U137" s="1" t="s">
        <v>2788</v>
      </c>
      <c r="V137" s="1" t="s">
        <v>2869</v>
      </c>
    </row>
    <row r="138" s="1" customFormat="1" spans="1:22">
      <c r="A138" s="3">
        <v>999227375074925</v>
      </c>
      <c r="B138" s="1" t="s">
        <v>3726</v>
      </c>
      <c r="C138" s="1" t="s">
        <v>3727</v>
      </c>
      <c r="D138" s="1" t="s">
        <v>3286</v>
      </c>
      <c r="E138" s="1" t="s">
        <v>3728</v>
      </c>
      <c r="F138" s="1" t="s">
        <v>2819</v>
      </c>
      <c r="G138" s="1" t="s">
        <v>2838</v>
      </c>
      <c r="H138" s="1" t="s">
        <v>2820</v>
      </c>
      <c r="I138" s="1" t="s">
        <v>3729</v>
      </c>
      <c r="J138" s="1" t="s">
        <v>30</v>
      </c>
      <c r="K138" s="1" t="s">
        <v>3730</v>
      </c>
      <c r="L138" s="1" t="s">
        <v>3730</v>
      </c>
      <c r="M138" s="1" t="s">
        <v>2841</v>
      </c>
      <c r="N138" s="1" t="s">
        <v>2841</v>
      </c>
      <c r="O138" s="1" t="s">
        <v>2826</v>
      </c>
      <c r="P138" s="1" t="s">
        <v>2827</v>
      </c>
      <c r="Q138" s="1" t="s">
        <v>2828</v>
      </c>
      <c r="R138" s="1" t="s">
        <v>3731</v>
      </c>
      <c r="S138" s="1" t="s">
        <v>2830</v>
      </c>
      <c r="T138" s="1" t="s">
        <v>2831</v>
      </c>
      <c r="U138" s="1" t="s">
        <v>2788</v>
      </c>
      <c r="V138" s="1" t="s">
        <v>3071</v>
      </c>
    </row>
    <row r="139" s="1" customFormat="1" spans="1:22">
      <c r="A139" s="3">
        <v>999227375124287</v>
      </c>
      <c r="B139" s="1" t="s">
        <v>3726</v>
      </c>
      <c r="C139" s="1" t="s">
        <v>3732</v>
      </c>
      <c r="D139" s="1" t="s">
        <v>3733</v>
      </c>
      <c r="E139" s="1" t="s">
        <v>3734</v>
      </c>
      <c r="F139" s="1" t="s">
        <v>2837</v>
      </c>
      <c r="G139" s="1" t="s">
        <v>2819</v>
      </c>
      <c r="H139" s="1" t="s">
        <v>2820</v>
      </c>
      <c r="I139" s="1" t="s">
        <v>3735</v>
      </c>
      <c r="J139" s="1" t="s">
        <v>30</v>
      </c>
      <c r="K139" s="1" t="s">
        <v>3736</v>
      </c>
      <c r="L139" s="1" t="s">
        <v>3736</v>
      </c>
      <c r="M139" s="1" t="s">
        <v>2841</v>
      </c>
      <c r="N139" s="1" t="s">
        <v>2841</v>
      </c>
      <c r="O139" s="1" t="s">
        <v>2826</v>
      </c>
      <c r="P139" s="1" t="s">
        <v>2827</v>
      </c>
      <c r="Q139" s="1" t="s">
        <v>2828</v>
      </c>
      <c r="R139" s="1" t="s">
        <v>3737</v>
      </c>
      <c r="S139" s="1" t="s">
        <v>2830</v>
      </c>
      <c r="T139" s="1" t="s">
        <v>2831</v>
      </c>
      <c r="U139" s="1" t="s">
        <v>2788</v>
      </c>
      <c r="V139" s="1" t="s">
        <v>2973</v>
      </c>
    </row>
    <row r="140" s="1" customFormat="1" spans="1:22">
      <c r="A140" s="3">
        <v>999227375340772</v>
      </c>
      <c r="B140" s="1" t="s">
        <v>3726</v>
      </c>
      <c r="C140" s="1" t="s">
        <v>3738</v>
      </c>
      <c r="D140" s="1" t="s">
        <v>3739</v>
      </c>
      <c r="E140" s="1" t="s">
        <v>3740</v>
      </c>
      <c r="F140" s="1" t="s">
        <v>2924</v>
      </c>
      <c r="G140" s="1" t="s">
        <v>2819</v>
      </c>
      <c r="H140" s="1" t="s">
        <v>2820</v>
      </c>
      <c r="I140" s="1" t="s">
        <v>3741</v>
      </c>
      <c r="J140" s="1" t="s">
        <v>30</v>
      </c>
      <c r="K140" s="1" t="s">
        <v>3742</v>
      </c>
      <c r="L140" s="1" t="s">
        <v>3742</v>
      </c>
      <c r="M140" s="1" t="s">
        <v>2841</v>
      </c>
      <c r="N140" s="1" t="s">
        <v>2841</v>
      </c>
      <c r="O140" s="1" t="s">
        <v>2826</v>
      </c>
      <c r="P140" s="1" t="s">
        <v>2827</v>
      </c>
      <c r="Q140" s="1" t="s">
        <v>2828</v>
      </c>
      <c r="R140" s="1" t="s">
        <v>3743</v>
      </c>
      <c r="S140" s="1" t="s">
        <v>2830</v>
      </c>
      <c r="T140" s="1" t="s">
        <v>2831</v>
      </c>
      <c r="U140" s="1" t="s">
        <v>2788</v>
      </c>
      <c r="V140" s="1" t="s">
        <v>3057</v>
      </c>
    </row>
    <row r="141" s="1" customFormat="1" spans="1:22">
      <c r="A141" s="3">
        <v>999227377338700</v>
      </c>
      <c r="B141" s="1" t="s">
        <v>3726</v>
      </c>
      <c r="C141" s="1" t="s">
        <v>3744</v>
      </c>
      <c r="D141" s="1" t="s">
        <v>3267</v>
      </c>
      <c r="E141" s="1" t="s">
        <v>3745</v>
      </c>
      <c r="F141" s="1" t="s">
        <v>2818</v>
      </c>
      <c r="G141" s="1" t="s">
        <v>2819</v>
      </c>
      <c r="H141" s="1" t="s">
        <v>2820</v>
      </c>
      <c r="I141" s="1" t="s">
        <v>3746</v>
      </c>
      <c r="J141" s="1" t="s">
        <v>30</v>
      </c>
      <c r="K141" s="1" t="s">
        <v>3747</v>
      </c>
      <c r="L141" s="1" t="s">
        <v>3747</v>
      </c>
      <c r="M141" s="1" t="s">
        <v>2841</v>
      </c>
      <c r="N141" s="1" t="s">
        <v>2841</v>
      </c>
      <c r="O141" s="1" t="s">
        <v>2826</v>
      </c>
      <c r="P141" s="1" t="s">
        <v>2827</v>
      </c>
      <c r="Q141" s="1" t="s">
        <v>2828</v>
      </c>
      <c r="R141" s="1" t="s">
        <v>3748</v>
      </c>
      <c r="S141" s="1" t="s">
        <v>2830</v>
      </c>
      <c r="T141" s="1" t="s">
        <v>2831</v>
      </c>
      <c r="U141" s="1" t="s">
        <v>2788</v>
      </c>
      <c r="V141" s="1" t="s">
        <v>2832</v>
      </c>
    </row>
    <row r="142" s="1" customFormat="1" spans="1:22">
      <c r="A142" s="3">
        <v>999227378451238</v>
      </c>
      <c r="B142" s="1" t="s">
        <v>3726</v>
      </c>
      <c r="C142" s="1" t="s">
        <v>3749</v>
      </c>
      <c r="D142" s="1" t="s">
        <v>3286</v>
      </c>
      <c r="E142" s="1" t="s">
        <v>3750</v>
      </c>
      <c r="F142" s="1" t="s">
        <v>2837</v>
      </c>
      <c r="G142" s="1" t="s">
        <v>2818</v>
      </c>
      <c r="H142" s="1" t="s">
        <v>2820</v>
      </c>
      <c r="I142" s="1" t="s">
        <v>3751</v>
      </c>
      <c r="J142" s="1" t="s">
        <v>30</v>
      </c>
      <c r="K142" s="1" t="s">
        <v>3752</v>
      </c>
      <c r="L142" s="1" t="s">
        <v>3752</v>
      </c>
      <c r="M142" s="1" t="s">
        <v>2841</v>
      </c>
      <c r="N142" s="1" t="s">
        <v>2841</v>
      </c>
      <c r="O142" s="1" t="s">
        <v>2826</v>
      </c>
      <c r="P142" s="1" t="s">
        <v>2827</v>
      </c>
      <c r="Q142" s="1" t="s">
        <v>2828</v>
      </c>
      <c r="R142" s="1" t="s">
        <v>3753</v>
      </c>
      <c r="S142" s="1" t="s">
        <v>2830</v>
      </c>
      <c r="T142" s="1" t="s">
        <v>2831</v>
      </c>
      <c r="U142" s="1" t="s">
        <v>2788</v>
      </c>
      <c r="V142" s="1" t="s">
        <v>3071</v>
      </c>
    </row>
    <row r="143" s="1" customFormat="1" spans="1:22">
      <c r="A143" s="3">
        <v>999227378689270</v>
      </c>
      <c r="B143" s="1" t="s">
        <v>3726</v>
      </c>
      <c r="C143" s="1" t="s">
        <v>3754</v>
      </c>
      <c r="D143" s="1" t="s">
        <v>3299</v>
      </c>
      <c r="E143" s="1" t="s">
        <v>3755</v>
      </c>
      <c r="F143" s="1" t="s">
        <v>2818</v>
      </c>
      <c r="G143" s="1" t="s">
        <v>2819</v>
      </c>
      <c r="H143" s="1" t="s">
        <v>2820</v>
      </c>
      <c r="I143" s="1" t="s">
        <v>3756</v>
      </c>
      <c r="J143" s="1" t="s">
        <v>30</v>
      </c>
      <c r="K143" s="1" t="s">
        <v>3757</v>
      </c>
      <c r="L143" s="1" t="s">
        <v>3757</v>
      </c>
      <c r="M143" s="1" t="s">
        <v>2841</v>
      </c>
      <c r="N143" s="1" t="s">
        <v>2841</v>
      </c>
      <c r="O143" s="1" t="s">
        <v>2826</v>
      </c>
      <c r="P143" s="1" t="s">
        <v>2827</v>
      </c>
      <c r="Q143" s="1" t="s">
        <v>2828</v>
      </c>
      <c r="R143" s="1" t="s">
        <v>3758</v>
      </c>
      <c r="S143" s="1" t="s">
        <v>2830</v>
      </c>
      <c r="T143" s="1" t="s">
        <v>2831</v>
      </c>
      <c r="U143" s="1" t="s">
        <v>2788</v>
      </c>
      <c r="V143" s="1" t="s">
        <v>3022</v>
      </c>
    </row>
    <row r="144" s="1" customFormat="1" spans="1:22">
      <c r="A144" s="3">
        <v>999227378756940</v>
      </c>
      <c r="B144" s="1" t="s">
        <v>3726</v>
      </c>
      <c r="C144" s="1" t="s">
        <v>3759</v>
      </c>
      <c r="D144" s="1" t="s">
        <v>3760</v>
      </c>
      <c r="E144" s="1" t="s">
        <v>3761</v>
      </c>
      <c r="F144" s="1" t="s">
        <v>2837</v>
      </c>
      <c r="G144" s="1" t="s">
        <v>2838</v>
      </c>
      <c r="H144" s="1" t="s">
        <v>2820</v>
      </c>
      <c r="I144" s="1" t="s">
        <v>3762</v>
      </c>
      <c r="J144" s="1" t="s">
        <v>30</v>
      </c>
      <c r="K144" s="1" t="s">
        <v>3763</v>
      </c>
      <c r="L144" s="1" t="s">
        <v>3763</v>
      </c>
      <c r="M144" s="1" t="s">
        <v>2841</v>
      </c>
      <c r="N144" s="1" t="s">
        <v>2841</v>
      </c>
      <c r="O144" s="1" t="s">
        <v>2826</v>
      </c>
      <c r="P144" s="1" t="s">
        <v>2827</v>
      </c>
      <c r="Q144" s="1" t="s">
        <v>2828</v>
      </c>
      <c r="R144" s="1" t="s">
        <v>3764</v>
      </c>
      <c r="S144" s="1" t="s">
        <v>2830</v>
      </c>
      <c r="T144" s="1" t="s">
        <v>2831</v>
      </c>
      <c r="U144" s="1" t="s">
        <v>2788</v>
      </c>
      <c r="V144" s="1" t="s">
        <v>2869</v>
      </c>
    </row>
    <row r="145" s="1" customFormat="1" spans="1:22">
      <c r="A145" s="3">
        <v>999227379809135</v>
      </c>
      <c r="B145" s="1" t="s">
        <v>3726</v>
      </c>
      <c r="C145" s="1" t="s">
        <v>3765</v>
      </c>
      <c r="D145" s="1" t="s">
        <v>3766</v>
      </c>
      <c r="E145" s="1" t="s">
        <v>3767</v>
      </c>
      <c r="F145" s="1" t="s">
        <v>2818</v>
      </c>
      <c r="G145" s="1" t="s">
        <v>2838</v>
      </c>
      <c r="H145" s="1" t="s">
        <v>2820</v>
      </c>
      <c r="I145" s="1" t="s">
        <v>3768</v>
      </c>
      <c r="J145" s="1" t="s">
        <v>30</v>
      </c>
      <c r="K145" s="1" t="s">
        <v>3769</v>
      </c>
      <c r="L145" s="1" t="s">
        <v>3769</v>
      </c>
      <c r="M145" s="1" t="s">
        <v>2841</v>
      </c>
      <c r="N145" s="1" t="s">
        <v>2841</v>
      </c>
      <c r="O145" s="1" t="s">
        <v>2826</v>
      </c>
      <c r="P145" s="1" t="s">
        <v>2827</v>
      </c>
      <c r="Q145" s="1" t="s">
        <v>2828</v>
      </c>
      <c r="R145" s="1" t="s">
        <v>3770</v>
      </c>
      <c r="S145" s="1" t="s">
        <v>2830</v>
      </c>
      <c r="T145" s="1" t="s">
        <v>2831</v>
      </c>
      <c r="U145" s="1" t="s">
        <v>2868</v>
      </c>
      <c r="V145" s="1" t="s">
        <v>3022</v>
      </c>
    </row>
    <row r="146" s="1" customFormat="1" spans="1:22">
      <c r="A146" s="3">
        <v>999227380839168</v>
      </c>
      <c r="B146" s="1" t="s">
        <v>3726</v>
      </c>
      <c r="C146" s="1" t="s">
        <v>3771</v>
      </c>
      <c r="D146" s="1" t="s">
        <v>3286</v>
      </c>
      <c r="E146" s="1" t="s">
        <v>3772</v>
      </c>
      <c r="F146" s="1" t="s">
        <v>2837</v>
      </c>
      <c r="G146" s="1" t="s">
        <v>2818</v>
      </c>
      <c r="H146" s="1" t="s">
        <v>2820</v>
      </c>
      <c r="I146" s="1" t="s">
        <v>3773</v>
      </c>
      <c r="J146" s="1" t="s">
        <v>30</v>
      </c>
      <c r="K146" s="1" t="s">
        <v>3774</v>
      </c>
      <c r="L146" s="1" t="s">
        <v>3774</v>
      </c>
      <c r="M146" s="1" t="s">
        <v>2841</v>
      </c>
      <c r="N146" s="1" t="s">
        <v>2841</v>
      </c>
      <c r="O146" s="1" t="s">
        <v>2826</v>
      </c>
      <c r="P146" s="1" t="s">
        <v>2827</v>
      </c>
      <c r="Q146" s="1" t="s">
        <v>2828</v>
      </c>
      <c r="R146" s="1" t="s">
        <v>3775</v>
      </c>
      <c r="S146" s="1" t="s">
        <v>2830</v>
      </c>
      <c r="T146" s="1" t="s">
        <v>2831</v>
      </c>
      <c r="U146" s="1" t="s">
        <v>2788</v>
      </c>
      <c r="V146" s="1" t="s">
        <v>3071</v>
      </c>
    </row>
    <row r="147" s="1" customFormat="1" spans="1:22">
      <c r="A147" s="3">
        <v>999227380920272</v>
      </c>
      <c r="B147" s="1" t="s">
        <v>3726</v>
      </c>
      <c r="C147" s="1" t="s">
        <v>3776</v>
      </c>
      <c r="D147" s="1" t="s">
        <v>3777</v>
      </c>
      <c r="E147" s="1" t="s">
        <v>3778</v>
      </c>
      <c r="F147" s="1" t="s">
        <v>2837</v>
      </c>
      <c r="G147" s="1" t="s">
        <v>2838</v>
      </c>
      <c r="H147" s="1" t="s">
        <v>2820</v>
      </c>
      <c r="I147" s="1" t="s">
        <v>3779</v>
      </c>
      <c r="J147" s="1" t="s">
        <v>30</v>
      </c>
      <c r="K147" s="1" t="s">
        <v>3780</v>
      </c>
      <c r="L147" s="1" t="s">
        <v>3780</v>
      </c>
      <c r="M147" s="1" t="s">
        <v>2841</v>
      </c>
      <c r="N147" s="1" t="s">
        <v>2841</v>
      </c>
      <c r="O147" s="1" t="s">
        <v>2826</v>
      </c>
      <c r="P147" s="1" t="s">
        <v>2827</v>
      </c>
      <c r="Q147" s="1" t="s">
        <v>2828</v>
      </c>
      <c r="R147" s="1" t="s">
        <v>3781</v>
      </c>
      <c r="S147" s="1" t="s">
        <v>2830</v>
      </c>
      <c r="T147" s="1" t="s">
        <v>2831</v>
      </c>
      <c r="U147" s="1" t="s">
        <v>2788</v>
      </c>
      <c r="V147" s="1" t="s">
        <v>2869</v>
      </c>
    </row>
    <row r="148" s="1" customFormat="1" spans="1:22">
      <c r="A148" s="3">
        <v>999227381280955</v>
      </c>
      <c r="B148" s="1" t="s">
        <v>3726</v>
      </c>
      <c r="C148" s="1" t="s">
        <v>3782</v>
      </c>
      <c r="D148" s="1" t="s">
        <v>3783</v>
      </c>
      <c r="E148" s="1" t="s">
        <v>3784</v>
      </c>
      <c r="F148" s="1" t="s">
        <v>2856</v>
      </c>
      <c r="G148" s="1" t="s">
        <v>2818</v>
      </c>
      <c r="H148" s="1" t="s">
        <v>2820</v>
      </c>
      <c r="I148" s="1" t="s">
        <v>3785</v>
      </c>
      <c r="J148" s="1" t="s">
        <v>30</v>
      </c>
      <c r="K148" s="1" t="s">
        <v>3786</v>
      </c>
      <c r="L148" s="1" t="s">
        <v>3786</v>
      </c>
      <c r="M148" s="1" t="s">
        <v>2841</v>
      </c>
      <c r="N148" s="1" t="s">
        <v>2841</v>
      </c>
      <c r="O148" s="1" t="s">
        <v>2826</v>
      </c>
      <c r="P148" s="1" t="s">
        <v>2827</v>
      </c>
      <c r="Q148" s="1" t="s">
        <v>2828</v>
      </c>
      <c r="R148" s="1" t="s">
        <v>3787</v>
      </c>
      <c r="S148" s="1" t="s">
        <v>2830</v>
      </c>
      <c r="T148" s="1" t="s">
        <v>2831</v>
      </c>
      <c r="U148" s="1" t="s">
        <v>2868</v>
      </c>
      <c r="V148" s="1" t="s">
        <v>3335</v>
      </c>
    </row>
    <row r="149" s="1" customFormat="1" spans="1:22">
      <c r="A149" s="3">
        <v>999227382255255</v>
      </c>
      <c r="B149" s="1" t="s">
        <v>3726</v>
      </c>
      <c r="C149" s="1" t="s">
        <v>3788</v>
      </c>
      <c r="D149" s="1" t="s">
        <v>3789</v>
      </c>
      <c r="E149" s="1" t="s">
        <v>3790</v>
      </c>
      <c r="F149" s="1" t="s">
        <v>2818</v>
      </c>
      <c r="G149" s="1" t="s">
        <v>2819</v>
      </c>
      <c r="H149" s="1" t="s">
        <v>2820</v>
      </c>
      <c r="I149" s="1" t="s">
        <v>3791</v>
      </c>
      <c r="J149" s="1" t="s">
        <v>30</v>
      </c>
      <c r="K149" s="1" t="s">
        <v>3792</v>
      </c>
      <c r="L149" s="1" t="s">
        <v>3792</v>
      </c>
      <c r="M149" s="1" t="s">
        <v>2841</v>
      </c>
      <c r="N149" s="1" t="s">
        <v>2841</v>
      </c>
      <c r="O149" s="1" t="s">
        <v>2826</v>
      </c>
      <c r="P149" s="1" t="s">
        <v>2827</v>
      </c>
      <c r="Q149" s="1" t="s">
        <v>2828</v>
      </c>
      <c r="R149" s="1" t="s">
        <v>3793</v>
      </c>
      <c r="S149" s="1" t="s">
        <v>2830</v>
      </c>
      <c r="T149" s="1" t="s">
        <v>2831</v>
      </c>
      <c r="U149" s="1" t="s">
        <v>2788</v>
      </c>
      <c r="V149" s="1" t="s">
        <v>2885</v>
      </c>
    </row>
    <row r="150" s="1" customFormat="1" spans="1:22">
      <c r="A150" s="3">
        <v>999227397153608</v>
      </c>
      <c r="B150" s="1" t="s">
        <v>3794</v>
      </c>
      <c r="C150" s="1" t="s">
        <v>3795</v>
      </c>
      <c r="D150" s="1" t="s">
        <v>3796</v>
      </c>
      <c r="E150" s="1" t="s">
        <v>3797</v>
      </c>
      <c r="F150" s="1" t="s">
        <v>2837</v>
      </c>
      <c r="G150" s="1" t="s">
        <v>2838</v>
      </c>
      <c r="H150" s="1" t="s">
        <v>2820</v>
      </c>
      <c r="I150" s="1" t="s">
        <v>3798</v>
      </c>
      <c r="J150" s="1" t="s">
        <v>30</v>
      </c>
      <c r="K150" s="1" t="s">
        <v>3799</v>
      </c>
      <c r="L150" s="1" t="s">
        <v>3799</v>
      </c>
      <c r="M150" s="1" t="s">
        <v>2841</v>
      </c>
      <c r="N150" s="1" t="s">
        <v>2841</v>
      </c>
      <c r="O150" s="1" t="s">
        <v>2826</v>
      </c>
      <c r="P150" s="1" t="s">
        <v>2827</v>
      </c>
      <c r="Q150" s="1" t="s">
        <v>2828</v>
      </c>
      <c r="R150" s="1" t="s">
        <v>3800</v>
      </c>
      <c r="S150" s="1" t="s">
        <v>2830</v>
      </c>
      <c r="T150" s="1" t="s">
        <v>2831</v>
      </c>
      <c r="U150" s="1" t="s">
        <v>2788</v>
      </c>
      <c r="V150" s="1" t="s">
        <v>3264</v>
      </c>
    </row>
    <row r="151" s="1" customFormat="1" spans="1:22">
      <c r="A151" s="3">
        <v>999227397212651</v>
      </c>
      <c r="B151" s="1" t="s">
        <v>3794</v>
      </c>
      <c r="C151" s="1" t="s">
        <v>3801</v>
      </c>
      <c r="D151" s="1" t="s">
        <v>3802</v>
      </c>
      <c r="E151" s="1" t="s">
        <v>3803</v>
      </c>
      <c r="F151" s="1" t="s">
        <v>2819</v>
      </c>
      <c r="G151" s="1" t="s">
        <v>2838</v>
      </c>
      <c r="H151" s="1" t="s">
        <v>2820</v>
      </c>
      <c r="I151" s="1" t="s">
        <v>3804</v>
      </c>
      <c r="J151" s="1" t="s">
        <v>30</v>
      </c>
      <c r="K151" s="1" t="s">
        <v>3805</v>
      </c>
      <c r="L151" s="1" t="s">
        <v>3805</v>
      </c>
      <c r="M151" s="1" t="s">
        <v>2841</v>
      </c>
      <c r="N151" s="1" t="s">
        <v>2841</v>
      </c>
      <c r="O151" s="1" t="s">
        <v>2826</v>
      </c>
      <c r="P151" s="1" t="s">
        <v>2827</v>
      </c>
      <c r="Q151" s="1" t="s">
        <v>2828</v>
      </c>
      <c r="R151" s="1" t="s">
        <v>3806</v>
      </c>
      <c r="S151" s="1" t="s">
        <v>2830</v>
      </c>
      <c r="T151" s="1" t="s">
        <v>2831</v>
      </c>
      <c r="U151" s="1" t="s">
        <v>2788</v>
      </c>
      <c r="V151" s="1" t="s">
        <v>3335</v>
      </c>
    </row>
    <row r="152" s="1" customFormat="1" spans="1:22">
      <c r="A152" s="3">
        <v>999227398055920</v>
      </c>
      <c r="B152" s="1" t="s">
        <v>3794</v>
      </c>
      <c r="C152" s="1" t="s">
        <v>3807</v>
      </c>
      <c r="D152" s="1" t="s">
        <v>3808</v>
      </c>
      <c r="E152" s="1" t="s">
        <v>3809</v>
      </c>
      <c r="F152" s="1" t="s">
        <v>2924</v>
      </c>
      <c r="G152" s="1" t="s">
        <v>2838</v>
      </c>
      <c r="H152" s="1" t="s">
        <v>2820</v>
      </c>
      <c r="I152" s="1" t="s">
        <v>3810</v>
      </c>
      <c r="J152" s="1" t="s">
        <v>30</v>
      </c>
      <c r="K152" s="1" t="s">
        <v>3811</v>
      </c>
      <c r="L152" s="1" t="s">
        <v>3811</v>
      </c>
      <c r="M152" s="1" t="s">
        <v>2841</v>
      </c>
      <c r="N152" s="1" t="s">
        <v>2841</v>
      </c>
      <c r="O152" s="1" t="s">
        <v>2826</v>
      </c>
      <c r="P152" s="1" t="s">
        <v>2827</v>
      </c>
      <c r="Q152" s="1" t="s">
        <v>2828</v>
      </c>
      <c r="R152" s="1" t="s">
        <v>3812</v>
      </c>
      <c r="S152" s="1" t="s">
        <v>2830</v>
      </c>
      <c r="T152" s="1" t="s">
        <v>2831</v>
      </c>
      <c r="U152" s="1" t="s">
        <v>2788</v>
      </c>
      <c r="V152" s="1" t="s">
        <v>3264</v>
      </c>
    </row>
    <row r="153" s="1" customFormat="1" spans="1:22">
      <c r="A153" s="3">
        <v>999227404350824</v>
      </c>
      <c r="B153" s="1" t="s">
        <v>3794</v>
      </c>
      <c r="C153" s="1" t="s">
        <v>3813</v>
      </c>
      <c r="D153" s="1" t="s">
        <v>3814</v>
      </c>
      <c r="E153" s="1" t="s">
        <v>3815</v>
      </c>
      <c r="F153" s="1" t="s">
        <v>2837</v>
      </c>
      <c r="G153" s="1" t="s">
        <v>2818</v>
      </c>
      <c r="H153" s="1" t="s">
        <v>2820</v>
      </c>
      <c r="I153" s="1" t="s">
        <v>3816</v>
      </c>
      <c r="J153" s="1" t="s">
        <v>30</v>
      </c>
      <c r="K153" s="1" t="s">
        <v>3817</v>
      </c>
      <c r="L153" s="1" t="s">
        <v>3817</v>
      </c>
      <c r="M153" s="1" t="s">
        <v>2841</v>
      </c>
      <c r="N153" s="1" t="s">
        <v>2841</v>
      </c>
      <c r="O153" s="1" t="s">
        <v>2826</v>
      </c>
      <c r="P153" s="1" t="s">
        <v>2827</v>
      </c>
      <c r="Q153" s="1" t="s">
        <v>2828</v>
      </c>
      <c r="R153" s="1" t="s">
        <v>3818</v>
      </c>
      <c r="S153" s="1" t="s">
        <v>2830</v>
      </c>
      <c r="T153" s="1" t="s">
        <v>2831</v>
      </c>
      <c r="U153" s="1" t="s">
        <v>2788</v>
      </c>
      <c r="V153" s="1" t="s">
        <v>2860</v>
      </c>
    </row>
    <row r="154" s="1" customFormat="1" spans="1:22">
      <c r="A154" s="3">
        <v>999227405140467</v>
      </c>
      <c r="B154" s="1" t="s">
        <v>3794</v>
      </c>
      <c r="C154" s="1" t="s">
        <v>3819</v>
      </c>
      <c r="D154" s="1" t="s">
        <v>3820</v>
      </c>
      <c r="E154" s="1" t="s">
        <v>3821</v>
      </c>
      <c r="F154" s="1" t="s">
        <v>2818</v>
      </c>
      <c r="G154" s="1" t="s">
        <v>2819</v>
      </c>
      <c r="H154" s="1" t="s">
        <v>2820</v>
      </c>
      <c r="I154" s="1" t="s">
        <v>3822</v>
      </c>
      <c r="J154" s="1" t="s">
        <v>30</v>
      </c>
      <c r="K154" s="1" t="s">
        <v>3823</v>
      </c>
      <c r="L154" s="1" t="s">
        <v>3823</v>
      </c>
      <c r="M154" s="1" t="s">
        <v>2841</v>
      </c>
      <c r="N154" s="1" t="s">
        <v>2841</v>
      </c>
      <c r="O154" s="1" t="s">
        <v>2826</v>
      </c>
      <c r="P154" s="1" t="s">
        <v>2827</v>
      </c>
      <c r="Q154" s="1" t="s">
        <v>2828</v>
      </c>
      <c r="R154" s="1" t="s">
        <v>3824</v>
      </c>
      <c r="S154" s="1" t="s">
        <v>2830</v>
      </c>
      <c r="T154" s="1" t="s">
        <v>2831</v>
      </c>
      <c r="U154" s="1" t="s">
        <v>2788</v>
      </c>
      <c r="V154" s="1" t="s">
        <v>2860</v>
      </c>
    </row>
    <row r="155" s="1" customFormat="1" spans="1:22">
      <c r="A155" s="3">
        <v>999227405152815</v>
      </c>
      <c r="B155" s="1" t="s">
        <v>3794</v>
      </c>
      <c r="C155" s="1" t="s">
        <v>3825</v>
      </c>
      <c r="D155" s="1" t="s">
        <v>3646</v>
      </c>
      <c r="E155" s="1" t="s">
        <v>3826</v>
      </c>
      <c r="F155" s="1" t="s">
        <v>2856</v>
      </c>
      <c r="G155" s="1" t="s">
        <v>2818</v>
      </c>
      <c r="H155" s="1" t="s">
        <v>2820</v>
      </c>
      <c r="I155" s="1" t="s">
        <v>3827</v>
      </c>
      <c r="J155" s="1" t="s">
        <v>30</v>
      </c>
      <c r="K155" s="1" t="s">
        <v>3828</v>
      </c>
      <c r="L155" s="1" t="s">
        <v>3828</v>
      </c>
      <c r="M155" s="1" t="s">
        <v>2841</v>
      </c>
      <c r="N155" s="1" t="s">
        <v>2841</v>
      </c>
      <c r="O155" s="1" t="s">
        <v>2826</v>
      </c>
      <c r="P155" s="1" t="s">
        <v>2827</v>
      </c>
      <c r="Q155" s="1" t="s">
        <v>2828</v>
      </c>
      <c r="R155" s="1" t="s">
        <v>3829</v>
      </c>
      <c r="S155" s="1" t="s">
        <v>2830</v>
      </c>
      <c r="T155" s="1" t="s">
        <v>2831</v>
      </c>
      <c r="U155" s="1" t="s">
        <v>2868</v>
      </c>
      <c r="V155" s="1" t="s">
        <v>2869</v>
      </c>
    </row>
    <row r="156" s="1" customFormat="1" spans="1:22">
      <c r="A156" s="3">
        <v>999227407818603</v>
      </c>
      <c r="B156" s="1" t="s">
        <v>3794</v>
      </c>
      <c r="C156" s="1" t="s">
        <v>3830</v>
      </c>
      <c r="D156" s="1" t="s">
        <v>3831</v>
      </c>
      <c r="E156" s="1" t="s">
        <v>3832</v>
      </c>
      <c r="F156" s="1" t="s">
        <v>2819</v>
      </c>
      <c r="G156" s="1" t="s">
        <v>2838</v>
      </c>
      <c r="H156" s="1" t="s">
        <v>2820</v>
      </c>
      <c r="I156" s="1" t="s">
        <v>3833</v>
      </c>
      <c r="J156" s="1" t="s">
        <v>30</v>
      </c>
      <c r="K156" s="1" t="s">
        <v>3834</v>
      </c>
      <c r="L156" s="1" t="s">
        <v>3834</v>
      </c>
      <c r="M156" s="1" t="s">
        <v>2841</v>
      </c>
      <c r="N156" s="1" t="s">
        <v>2841</v>
      </c>
      <c r="O156" s="1" t="s">
        <v>2826</v>
      </c>
      <c r="P156" s="1" t="s">
        <v>2827</v>
      </c>
      <c r="Q156" s="1" t="s">
        <v>2828</v>
      </c>
      <c r="R156" s="1" t="s">
        <v>3835</v>
      </c>
      <c r="S156" s="1" t="s">
        <v>2830</v>
      </c>
      <c r="T156" s="1" t="s">
        <v>2831</v>
      </c>
      <c r="U156" s="1" t="s">
        <v>2788</v>
      </c>
      <c r="V156" s="1" t="s">
        <v>2869</v>
      </c>
    </row>
    <row r="157" s="1" customFormat="1" spans="1:22">
      <c r="A157" s="3">
        <v>999227407920559</v>
      </c>
      <c r="B157" s="1" t="s">
        <v>3794</v>
      </c>
      <c r="C157" s="1" t="s">
        <v>3836</v>
      </c>
      <c r="D157" s="1" t="s">
        <v>3837</v>
      </c>
      <c r="E157" s="1" t="s">
        <v>3838</v>
      </c>
      <c r="F157" s="1" t="s">
        <v>2837</v>
      </c>
      <c r="G157" s="1" t="s">
        <v>2818</v>
      </c>
      <c r="H157" s="1" t="s">
        <v>2820</v>
      </c>
      <c r="I157" s="1" t="s">
        <v>3839</v>
      </c>
      <c r="J157" s="1" t="s">
        <v>30</v>
      </c>
      <c r="K157" s="1" t="s">
        <v>3840</v>
      </c>
      <c r="L157" s="1" t="s">
        <v>3840</v>
      </c>
      <c r="M157" s="1" t="s">
        <v>2841</v>
      </c>
      <c r="N157" s="1" t="s">
        <v>2841</v>
      </c>
      <c r="O157" s="1" t="s">
        <v>2826</v>
      </c>
      <c r="P157" s="1" t="s">
        <v>2827</v>
      </c>
      <c r="Q157" s="1" t="s">
        <v>2828</v>
      </c>
      <c r="R157" s="1" t="s">
        <v>3841</v>
      </c>
      <c r="S157" s="1" t="s">
        <v>2830</v>
      </c>
      <c r="T157" s="1" t="s">
        <v>2831</v>
      </c>
      <c r="U157" s="1" t="s">
        <v>2788</v>
      </c>
      <c r="V157" s="1" t="s">
        <v>2832</v>
      </c>
    </row>
    <row r="158" s="1" customFormat="1" spans="1:22">
      <c r="A158" s="3">
        <v>999227408504493</v>
      </c>
      <c r="B158" s="1" t="s">
        <v>3794</v>
      </c>
      <c r="C158" s="1" t="s">
        <v>3842</v>
      </c>
      <c r="D158" s="1" t="s">
        <v>3843</v>
      </c>
      <c r="E158" s="1" t="s">
        <v>3844</v>
      </c>
      <c r="F158" s="1" t="s">
        <v>2924</v>
      </c>
      <c r="G158" s="1" t="s">
        <v>2818</v>
      </c>
      <c r="H158" s="1" t="s">
        <v>2820</v>
      </c>
      <c r="I158" s="1" t="s">
        <v>3845</v>
      </c>
      <c r="J158" s="1" t="s">
        <v>30</v>
      </c>
      <c r="K158" s="1" t="s">
        <v>3846</v>
      </c>
      <c r="L158" s="1" t="s">
        <v>3846</v>
      </c>
      <c r="M158" s="1" t="s">
        <v>2841</v>
      </c>
      <c r="N158" s="1" t="s">
        <v>2841</v>
      </c>
      <c r="O158" s="1" t="s">
        <v>2826</v>
      </c>
      <c r="P158" s="1" t="s">
        <v>2827</v>
      </c>
      <c r="Q158" s="1" t="s">
        <v>2828</v>
      </c>
      <c r="R158" s="1" t="s">
        <v>3847</v>
      </c>
      <c r="S158" s="1" t="s">
        <v>2830</v>
      </c>
      <c r="T158" s="1" t="s">
        <v>2831</v>
      </c>
      <c r="U158" s="1" t="s">
        <v>2788</v>
      </c>
      <c r="V158" s="1" t="s">
        <v>3022</v>
      </c>
    </row>
    <row r="159" s="1" customFormat="1" spans="1:22">
      <c r="A159" s="3">
        <v>999227408551930</v>
      </c>
      <c r="B159" s="1" t="s">
        <v>3794</v>
      </c>
      <c r="C159" s="1" t="s">
        <v>3848</v>
      </c>
      <c r="D159" s="1" t="s">
        <v>3849</v>
      </c>
      <c r="E159" s="1" t="s">
        <v>3850</v>
      </c>
      <c r="F159" s="1" t="s">
        <v>2818</v>
      </c>
      <c r="G159" s="1" t="s">
        <v>2819</v>
      </c>
      <c r="H159" s="1" t="s">
        <v>2820</v>
      </c>
      <c r="I159" s="1" t="s">
        <v>3851</v>
      </c>
      <c r="J159" s="1" t="s">
        <v>30</v>
      </c>
      <c r="K159" s="1" t="s">
        <v>3852</v>
      </c>
      <c r="L159" s="1" t="s">
        <v>3852</v>
      </c>
      <c r="M159" s="1" t="s">
        <v>2841</v>
      </c>
      <c r="N159" s="1" t="s">
        <v>2841</v>
      </c>
      <c r="O159" s="1" t="s">
        <v>2826</v>
      </c>
      <c r="P159" s="1" t="s">
        <v>2827</v>
      </c>
      <c r="Q159" s="1" t="s">
        <v>2828</v>
      </c>
      <c r="R159" s="1" t="s">
        <v>3853</v>
      </c>
      <c r="S159" s="1" t="s">
        <v>2830</v>
      </c>
      <c r="T159" s="1" t="s">
        <v>2831</v>
      </c>
      <c r="U159" s="1" t="s">
        <v>2788</v>
      </c>
      <c r="V159" s="1" t="s">
        <v>3854</v>
      </c>
    </row>
    <row r="160" s="1" customFormat="1" spans="1:22">
      <c r="A160" s="3">
        <v>999227409484820</v>
      </c>
      <c r="B160" s="1" t="s">
        <v>3794</v>
      </c>
      <c r="C160" s="1" t="s">
        <v>3855</v>
      </c>
      <c r="D160" s="1" t="s">
        <v>3856</v>
      </c>
      <c r="E160" s="1" t="s">
        <v>3857</v>
      </c>
      <c r="F160" s="1" t="s">
        <v>2837</v>
      </c>
      <c r="G160" s="1" t="s">
        <v>2838</v>
      </c>
      <c r="H160" s="1" t="s">
        <v>2820</v>
      </c>
      <c r="I160" s="1" t="s">
        <v>3858</v>
      </c>
      <c r="J160" s="1" t="s">
        <v>30</v>
      </c>
      <c r="K160" s="1" t="s">
        <v>3859</v>
      </c>
      <c r="L160" s="1" t="s">
        <v>3859</v>
      </c>
      <c r="M160" s="1" t="s">
        <v>2841</v>
      </c>
      <c r="N160" s="1" t="s">
        <v>2841</v>
      </c>
      <c r="O160" s="1" t="s">
        <v>2826</v>
      </c>
      <c r="P160" s="1" t="s">
        <v>2827</v>
      </c>
      <c r="Q160" s="1" t="s">
        <v>2828</v>
      </c>
      <c r="R160" s="1" t="s">
        <v>3860</v>
      </c>
      <c r="S160" s="1" t="s">
        <v>2830</v>
      </c>
      <c r="T160" s="1" t="s">
        <v>2831</v>
      </c>
      <c r="U160" s="1" t="s">
        <v>2788</v>
      </c>
      <c r="V160" s="1" t="s">
        <v>3244</v>
      </c>
    </row>
    <row r="161" s="1" customFormat="1" spans="1:22">
      <c r="A161" s="3">
        <v>999227409828563</v>
      </c>
      <c r="B161" s="1" t="s">
        <v>3794</v>
      </c>
      <c r="C161" s="1" t="s">
        <v>3861</v>
      </c>
      <c r="D161" s="1" t="s">
        <v>3862</v>
      </c>
      <c r="E161" s="1" t="s">
        <v>3863</v>
      </c>
      <c r="F161" s="1" t="s">
        <v>2837</v>
      </c>
      <c r="G161" s="1" t="s">
        <v>2838</v>
      </c>
      <c r="H161" s="1" t="s">
        <v>2820</v>
      </c>
      <c r="I161" s="1" t="s">
        <v>3864</v>
      </c>
      <c r="J161" s="1" t="s">
        <v>30</v>
      </c>
      <c r="K161" s="1" t="s">
        <v>3865</v>
      </c>
      <c r="L161" s="1" t="s">
        <v>3865</v>
      </c>
      <c r="M161" s="1" t="s">
        <v>2841</v>
      </c>
      <c r="N161" s="1" t="s">
        <v>2841</v>
      </c>
      <c r="O161" s="1" t="s">
        <v>2826</v>
      </c>
      <c r="P161" s="1" t="s">
        <v>2827</v>
      </c>
      <c r="Q161" s="1" t="s">
        <v>2828</v>
      </c>
      <c r="R161" s="1" t="s">
        <v>3866</v>
      </c>
      <c r="S161" s="1" t="s">
        <v>2830</v>
      </c>
      <c r="T161" s="1" t="s">
        <v>2831</v>
      </c>
      <c r="U161" s="1" t="s">
        <v>2788</v>
      </c>
      <c r="V161" s="1" t="s">
        <v>3867</v>
      </c>
    </row>
    <row r="162" s="1" customFormat="1" spans="1:22">
      <c r="A162" s="3">
        <v>999227410953824</v>
      </c>
      <c r="B162" s="1" t="s">
        <v>3868</v>
      </c>
      <c r="C162" s="1" t="s">
        <v>3869</v>
      </c>
      <c r="D162" s="1" t="s">
        <v>3870</v>
      </c>
      <c r="E162" s="1" t="s">
        <v>3871</v>
      </c>
      <c r="F162" s="1" t="s">
        <v>2837</v>
      </c>
      <c r="G162" s="1" t="s">
        <v>2818</v>
      </c>
      <c r="H162" s="1" t="s">
        <v>2820</v>
      </c>
      <c r="I162" s="1" t="s">
        <v>3872</v>
      </c>
      <c r="J162" s="1" t="s">
        <v>30</v>
      </c>
      <c r="K162" s="1" t="s">
        <v>3873</v>
      </c>
      <c r="L162" s="1" t="s">
        <v>3873</v>
      </c>
      <c r="M162" s="1" t="s">
        <v>2841</v>
      </c>
      <c r="N162" s="1" t="s">
        <v>2841</v>
      </c>
      <c r="O162" s="1" t="s">
        <v>2826</v>
      </c>
      <c r="P162" s="1" t="s">
        <v>2827</v>
      </c>
      <c r="Q162" s="1" t="s">
        <v>2828</v>
      </c>
      <c r="R162" s="1" t="s">
        <v>3874</v>
      </c>
      <c r="S162" s="1" t="s">
        <v>2830</v>
      </c>
      <c r="T162" s="1" t="s">
        <v>2831</v>
      </c>
      <c r="U162" s="1" t="s">
        <v>2788</v>
      </c>
      <c r="V162" s="1" t="s">
        <v>3875</v>
      </c>
    </row>
    <row r="163" s="1" customFormat="1" spans="1:22">
      <c r="A163" s="3">
        <v>999227411275196</v>
      </c>
      <c r="B163" s="1" t="s">
        <v>3868</v>
      </c>
      <c r="C163" s="1" t="s">
        <v>3876</v>
      </c>
      <c r="D163" s="1" t="s">
        <v>3877</v>
      </c>
      <c r="E163" s="1" t="s">
        <v>3878</v>
      </c>
      <c r="F163" s="1" t="s">
        <v>2924</v>
      </c>
      <c r="G163" s="1" t="s">
        <v>2818</v>
      </c>
      <c r="H163" s="1" t="s">
        <v>2820</v>
      </c>
      <c r="I163" s="1" t="s">
        <v>3879</v>
      </c>
      <c r="J163" s="1" t="s">
        <v>30</v>
      </c>
      <c r="K163" s="1" t="s">
        <v>3880</v>
      </c>
      <c r="L163" s="1" t="s">
        <v>3880</v>
      </c>
      <c r="M163" s="1" t="s">
        <v>2841</v>
      </c>
      <c r="N163" s="1" t="s">
        <v>2841</v>
      </c>
      <c r="O163" s="1" t="s">
        <v>2826</v>
      </c>
      <c r="P163" s="1" t="s">
        <v>2827</v>
      </c>
      <c r="Q163" s="1" t="s">
        <v>2828</v>
      </c>
      <c r="R163" s="1" t="s">
        <v>3881</v>
      </c>
      <c r="S163" s="1" t="s">
        <v>2830</v>
      </c>
      <c r="T163" s="1" t="s">
        <v>2831</v>
      </c>
      <c r="U163" s="1" t="s">
        <v>2788</v>
      </c>
      <c r="V163" s="1" t="s">
        <v>3146</v>
      </c>
    </row>
    <row r="164" s="1" customFormat="1" spans="1:22">
      <c r="A164" s="3">
        <v>999227436674751</v>
      </c>
      <c r="B164" s="1" t="s">
        <v>3868</v>
      </c>
      <c r="C164" s="1" t="s">
        <v>3882</v>
      </c>
      <c r="D164" s="1" t="s">
        <v>3883</v>
      </c>
      <c r="E164" s="1" t="s">
        <v>3884</v>
      </c>
      <c r="F164" s="1" t="s">
        <v>2837</v>
      </c>
      <c r="G164" s="1" t="s">
        <v>2818</v>
      </c>
      <c r="H164" s="1" t="s">
        <v>2820</v>
      </c>
      <c r="I164" s="1" t="s">
        <v>3885</v>
      </c>
      <c r="J164" s="1" t="s">
        <v>30</v>
      </c>
      <c r="K164" s="1" t="s">
        <v>3886</v>
      </c>
      <c r="L164" s="1" t="s">
        <v>3886</v>
      </c>
      <c r="M164" s="1" t="s">
        <v>2841</v>
      </c>
      <c r="N164" s="1" t="s">
        <v>2841</v>
      </c>
      <c r="O164" s="1" t="s">
        <v>2826</v>
      </c>
      <c r="P164" s="1" t="s">
        <v>2827</v>
      </c>
      <c r="Q164" s="1" t="s">
        <v>2828</v>
      </c>
      <c r="R164" s="1" t="s">
        <v>3887</v>
      </c>
      <c r="S164" s="1" t="s">
        <v>2830</v>
      </c>
      <c r="T164" s="1" t="s">
        <v>2831</v>
      </c>
      <c r="U164" s="1" t="s">
        <v>2868</v>
      </c>
      <c r="V164" s="1" t="s">
        <v>2869</v>
      </c>
    </row>
    <row r="165" s="1" customFormat="1" spans="1:22">
      <c r="A165" s="3">
        <v>999227438351283</v>
      </c>
      <c r="B165" s="1" t="s">
        <v>3868</v>
      </c>
      <c r="C165" s="1" t="s">
        <v>3888</v>
      </c>
      <c r="D165" s="1" t="s">
        <v>3354</v>
      </c>
      <c r="E165" s="1" t="s">
        <v>3889</v>
      </c>
      <c r="F165" s="1" t="s">
        <v>2924</v>
      </c>
      <c r="G165" s="1" t="s">
        <v>2819</v>
      </c>
      <c r="H165" s="1" t="s">
        <v>2820</v>
      </c>
      <c r="I165" s="1" t="s">
        <v>3890</v>
      </c>
      <c r="J165" s="1" t="s">
        <v>30</v>
      </c>
      <c r="K165" s="1" t="s">
        <v>3891</v>
      </c>
      <c r="L165" s="1" t="s">
        <v>3891</v>
      </c>
      <c r="M165" s="1" t="s">
        <v>2841</v>
      </c>
      <c r="N165" s="1" t="s">
        <v>2841</v>
      </c>
      <c r="O165" s="1" t="s">
        <v>2826</v>
      </c>
      <c r="P165" s="1" t="s">
        <v>2827</v>
      </c>
      <c r="Q165" s="1" t="s">
        <v>2828</v>
      </c>
      <c r="R165" s="1" t="s">
        <v>3892</v>
      </c>
      <c r="S165" s="1" t="s">
        <v>2830</v>
      </c>
      <c r="T165" s="1" t="s">
        <v>2831</v>
      </c>
      <c r="U165" s="1" t="s">
        <v>2788</v>
      </c>
      <c r="V165" s="1" t="s">
        <v>2869</v>
      </c>
    </row>
    <row r="166" s="1" customFormat="1" spans="1:22">
      <c r="A166" s="3">
        <v>999227438919342</v>
      </c>
      <c r="B166" s="1" t="s">
        <v>3868</v>
      </c>
      <c r="C166" s="1" t="s">
        <v>3893</v>
      </c>
      <c r="D166" s="1" t="s">
        <v>3286</v>
      </c>
      <c r="E166" s="1" t="s">
        <v>3894</v>
      </c>
      <c r="F166" s="1" t="s">
        <v>2837</v>
      </c>
      <c r="G166" s="1" t="s">
        <v>2819</v>
      </c>
      <c r="H166" s="1" t="s">
        <v>2820</v>
      </c>
      <c r="I166" s="1" t="s">
        <v>3895</v>
      </c>
      <c r="J166" s="1" t="s">
        <v>30</v>
      </c>
      <c r="K166" s="1" t="s">
        <v>3896</v>
      </c>
      <c r="L166" s="1" t="s">
        <v>3896</v>
      </c>
      <c r="M166" s="1" t="s">
        <v>2841</v>
      </c>
      <c r="N166" s="1" t="s">
        <v>2841</v>
      </c>
      <c r="O166" s="1" t="s">
        <v>2826</v>
      </c>
      <c r="P166" s="1" t="s">
        <v>2827</v>
      </c>
      <c r="Q166" s="1" t="s">
        <v>2828</v>
      </c>
      <c r="R166" s="1" t="s">
        <v>3897</v>
      </c>
      <c r="S166" s="1" t="s">
        <v>2830</v>
      </c>
      <c r="T166" s="1" t="s">
        <v>2831</v>
      </c>
      <c r="U166" s="1" t="s">
        <v>2788</v>
      </c>
      <c r="V166" s="1" t="s">
        <v>3071</v>
      </c>
    </row>
    <row r="167" s="1" customFormat="1" spans="1:22">
      <c r="A167" s="3">
        <v>999227440048396</v>
      </c>
      <c r="B167" s="1" t="s">
        <v>3868</v>
      </c>
      <c r="C167" s="1" t="s">
        <v>3898</v>
      </c>
      <c r="D167" s="1" t="s">
        <v>3899</v>
      </c>
      <c r="E167" s="1" t="s">
        <v>3900</v>
      </c>
      <c r="F167" s="1" t="s">
        <v>2924</v>
      </c>
      <c r="G167" s="1" t="s">
        <v>2818</v>
      </c>
      <c r="H167" s="1" t="s">
        <v>2820</v>
      </c>
      <c r="I167" s="1" t="s">
        <v>3901</v>
      </c>
      <c r="J167" s="1" t="s">
        <v>30</v>
      </c>
      <c r="K167" s="1" t="s">
        <v>3902</v>
      </c>
      <c r="L167" s="1" t="s">
        <v>3902</v>
      </c>
      <c r="M167" s="1" t="s">
        <v>2841</v>
      </c>
      <c r="N167" s="1" t="s">
        <v>2841</v>
      </c>
      <c r="O167" s="1" t="s">
        <v>2826</v>
      </c>
      <c r="P167" s="1" t="s">
        <v>2827</v>
      </c>
      <c r="Q167" s="1" t="s">
        <v>2828</v>
      </c>
      <c r="R167" s="1" t="s">
        <v>3903</v>
      </c>
      <c r="S167" s="1" t="s">
        <v>2830</v>
      </c>
      <c r="T167" s="1" t="s">
        <v>2831</v>
      </c>
      <c r="U167" s="1" t="s">
        <v>2788</v>
      </c>
      <c r="V167" s="1" t="s">
        <v>2869</v>
      </c>
    </row>
    <row r="168" s="1" customFormat="1" spans="1:22">
      <c r="A168" s="3">
        <v>999227440099522</v>
      </c>
      <c r="B168" s="1" t="s">
        <v>3868</v>
      </c>
      <c r="C168" s="1" t="s">
        <v>3904</v>
      </c>
      <c r="D168" s="1" t="s">
        <v>3905</v>
      </c>
      <c r="E168" s="1" t="s">
        <v>3906</v>
      </c>
      <c r="F168" s="1" t="s">
        <v>3715</v>
      </c>
      <c r="G168" s="1" t="s">
        <v>2818</v>
      </c>
      <c r="H168" s="1" t="s">
        <v>2820</v>
      </c>
      <c r="I168" s="1" t="s">
        <v>3907</v>
      </c>
      <c r="J168" s="1" t="s">
        <v>30</v>
      </c>
      <c r="K168" s="1" t="s">
        <v>3908</v>
      </c>
      <c r="L168" s="1" t="s">
        <v>3908</v>
      </c>
      <c r="M168" s="1" t="s">
        <v>2841</v>
      </c>
      <c r="N168" s="1" t="s">
        <v>2841</v>
      </c>
      <c r="O168" s="1" t="s">
        <v>2826</v>
      </c>
      <c r="P168" s="1" t="s">
        <v>2827</v>
      </c>
      <c r="Q168" s="1" t="s">
        <v>2828</v>
      </c>
      <c r="R168" s="1" t="s">
        <v>3909</v>
      </c>
      <c r="S168" s="1" t="s">
        <v>2830</v>
      </c>
      <c r="T168" s="1" t="s">
        <v>2831</v>
      </c>
      <c r="U168" s="1" t="s">
        <v>2788</v>
      </c>
      <c r="V168" s="1" t="s">
        <v>2869</v>
      </c>
    </row>
    <row r="169" s="1" customFormat="1" spans="1:22">
      <c r="A169" s="3">
        <v>999227443219119</v>
      </c>
      <c r="B169" s="1" t="s">
        <v>3910</v>
      </c>
      <c r="C169" s="1" t="s">
        <v>3911</v>
      </c>
      <c r="D169" s="1" t="s">
        <v>3912</v>
      </c>
      <c r="E169" s="1" t="s">
        <v>3913</v>
      </c>
      <c r="F169" s="1" t="s">
        <v>2837</v>
      </c>
      <c r="G169" s="1" t="s">
        <v>2819</v>
      </c>
      <c r="H169" s="1" t="s">
        <v>2820</v>
      </c>
      <c r="I169" s="1" t="s">
        <v>3914</v>
      </c>
      <c r="J169" s="1" t="s">
        <v>30</v>
      </c>
      <c r="K169" s="1" t="s">
        <v>3915</v>
      </c>
      <c r="L169" s="1" t="s">
        <v>3915</v>
      </c>
      <c r="M169" s="1" t="s">
        <v>2841</v>
      </c>
      <c r="N169" s="1" t="s">
        <v>2841</v>
      </c>
      <c r="O169" s="1" t="s">
        <v>2826</v>
      </c>
      <c r="P169" s="1" t="s">
        <v>2827</v>
      </c>
      <c r="Q169" s="1" t="s">
        <v>2828</v>
      </c>
      <c r="R169" s="1" t="s">
        <v>3916</v>
      </c>
      <c r="S169" s="1" t="s">
        <v>2830</v>
      </c>
      <c r="T169" s="1" t="s">
        <v>2831</v>
      </c>
      <c r="U169" s="1" t="s">
        <v>2788</v>
      </c>
      <c r="V169" s="1" t="s">
        <v>2869</v>
      </c>
    </row>
    <row r="170" s="1" customFormat="1" spans="1:22">
      <c r="A170" s="3">
        <v>999227443676986</v>
      </c>
      <c r="B170" s="1" t="s">
        <v>3910</v>
      </c>
      <c r="C170" s="1" t="s">
        <v>3917</v>
      </c>
      <c r="D170" s="1" t="s">
        <v>3918</v>
      </c>
      <c r="E170" s="1" t="s">
        <v>3919</v>
      </c>
      <c r="F170" s="1" t="s">
        <v>2818</v>
      </c>
      <c r="G170" s="1" t="s">
        <v>2819</v>
      </c>
      <c r="H170" s="1" t="s">
        <v>2820</v>
      </c>
      <c r="I170" s="1" t="s">
        <v>3920</v>
      </c>
      <c r="J170" s="1" t="s">
        <v>30</v>
      </c>
      <c r="K170" s="1" t="s">
        <v>3921</v>
      </c>
      <c r="L170" s="1" t="s">
        <v>3921</v>
      </c>
      <c r="M170" s="1" t="s">
        <v>2841</v>
      </c>
      <c r="N170" s="1" t="s">
        <v>2841</v>
      </c>
      <c r="O170" s="1" t="s">
        <v>2826</v>
      </c>
      <c r="P170" s="1" t="s">
        <v>2827</v>
      </c>
      <c r="Q170" s="1" t="s">
        <v>2828</v>
      </c>
      <c r="R170" s="1" t="s">
        <v>3922</v>
      </c>
      <c r="S170" s="1" t="s">
        <v>2830</v>
      </c>
      <c r="T170" s="1" t="s">
        <v>2831</v>
      </c>
      <c r="U170" s="1" t="s">
        <v>2788</v>
      </c>
      <c r="V170" s="1" t="s">
        <v>2869</v>
      </c>
    </row>
    <row r="171" s="1" customFormat="1" spans="1:22">
      <c r="A171" s="3">
        <v>999227444682337</v>
      </c>
      <c r="B171" s="1" t="s">
        <v>3910</v>
      </c>
      <c r="C171" s="1" t="s">
        <v>3923</v>
      </c>
      <c r="D171" s="1" t="s">
        <v>3924</v>
      </c>
      <c r="E171" s="1" t="s">
        <v>3925</v>
      </c>
      <c r="F171" s="1" t="s">
        <v>2819</v>
      </c>
      <c r="G171" s="1" t="s">
        <v>2838</v>
      </c>
      <c r="H171" s="1" t="s">
        <v>2820</v>
      </c>
      <c r="I171" s="1" t="s">
        <v>3926</v>
      </c>
      <c r="J171" s="1" t="s">
        <v>30</v>
      </c>
      <c r="K171" s="1" t="s">
        <v>3927</v>
      </c>
      <c r="L171" s="1" t="s">
        <v>3927</v>
      </c>
      <c r="M171" s="1" t="s">
        <v>2841</v>
      </c>
      <c r="N171" s="1" t="s">
        <v>2841</v>
      </c>
      <c r="O171" s="1" t="s">
        <v>2826</v>
      </c>
      <c r="P171" s="1" t="s">
        <v>2827</v>
      </c>
      <c r="Q171" s="1" t="s">
        <v>2828</v>
      </c>
      <c r="R171" s="1" t="s">
        <v>3928</v>
      </c>
      <c r="S171" s="1" t="s">
        <v>2830</v>
      </c>
      <c r="T171" s="1" t="s">
        <v>2831</v>
      </c>
      <c r="U171" s="1" t="s">
        <v>2788</v>
      </c>
      <c r="V171" s="1" t="s">
        <v>3335</v>
      </c>
    </row>
    <row r="172" s="1" customFormat="1" spans="1:22">
      <c r="A172" s="3">
        <v>999227445299876</v>
      </c>
      <c r="B172" s="1" t="s">
        <v>3910</v>
      </c>
      <c r="C172" s="1" t="s">
        <v>3929</v>
      </c>
      <c r="D172" s="1" t="s">
        <v>3286</v>
      </c>
      <c r="E172" s="1" t="s">
        <v>3930</v>
      </c>
      <c r="F172" s="1" t="s">
        <v>2819</v>
      </c>
      <c r="G172" s="1" t="s">
        <v>2838</v>
      </c>
      <c r="H172" s="1" t="s">
        <v>2820</v>
      </c>
      <c r="I172" s="1" t="s">
        <v>3931</v>
      </c>
      <c r="J172" s="1" t="s">
        <v>30</v>
      </c>
      <c r="K172" s="1" t="s">
        <v>3932</v>
      </c>
      <c r="L172" s="1" t="s">
        <v>3932</v>
      </c>
      <c r="M172" s="1" t="s">
        <v>2841</v>
      </c>
      <c r="N172" s="1" t="s">
        <v>2841</v>
      </c>
      <c r="O172" s="1" t="s">
        <v>2826</v>
      </c>
      <c r="P172" s="1" t="s">
        <v>2827</v>
      </c>
      <c r="Q172" s="1" t="s">
        <v>2828</v>
      </c>
      <c r="R172" s="1" t="s">
        <v>3933</v>
      </c>
      <c r="S172" s="1" t="s">
        <v>2830</v>
      </c>
      <c r="T172" s="1" t="s">
        <v>2831</v>
      </c>
      <c r="U172" s="1" t="s">
        <v>2788</v>
      </c>
      <c r="V172" s="1" t="s">
        <v>3071</v>
      </c>
    </row>
    <row r="173" s="1" customFormat="1" spans="1:22">
      <c r="A173" s="3">
        <v>999227447201015</v>
      </c>
      <c r="B173" s="1" t="s">
        <v>3910</v>
      </c>
      <c r="C173" s="1" t="s">
        <v>3934</v>
      </c>
      <c r="D173" s="1" t="s">
        <v>3286</v>
      </c>
      <c r="E173" s="1" t="s">
        <v>3935</v>
      </c>
      <c r="F173" s="1" t="s">
        <v>2837</v>
      </c>
      <c r="G173" s="1" t="s">
        <v>2818</v>
      </c>
      <c r="H173" s="1" t="s">
        <v>2820</v>
      </c>
      <c r="I173" s="1" t="s">
        <v>3936</v>
      </c>
      <c r="J173" s="1" t="s">
        <v>30</v>
      </c>
      <c r="K173" s="1" t="s">
        <v>3937</v>
      </c>
      <c r="L173" s="1" t="s">
        <v>3937</v>
      </c>
      <c r="M173" s="1" t="s">
        <v>2841</v>
      </c>
      <c r="N173" s="1" t="s">
        <v>2841</v>
      </c>
      <c r="O173" s="1" t="s">
        <v>2826</v>
      </c>
      <c r="P173" s="1" t="s">
        <v>2827</v>
      </c>
      <c r="Q173" s="1" t="s">
        <v>2828</v>
      </c>
      <c r="R173" s="1" t="s">
        <v>3938</v>
      </c>
      <c r="S173" s="1" t="s">
        <v>2830</v>
      </c>
      <c r="T173" s="1" t="s">
        <v>2831</v>
      </c>
      <c r="U173" s="1" t="s">
        <v>2788</v>
      </c>
      <c r="V173" s="1" t="s">
        <v>3071</v>
      </c>
    </row>
    <row r="174" s="1" customFormat="1" spans="1:22">
      <c r="A174" s="3">
        <v>999227447493499</v>
      </c>
      <c r="B174" s="1" t="s">
        <v>3910</v>
      </c>
      <c r="C174" s="1" t="s">
        <v>3939</v>
      </c>
      <c r="D174" s="1" t="s">
        <v>3286</v>
      </c>
      <c r="E174" s="1" t="s">
        <v>3940</v>
      </c>
      <c r="F174" s="1" t="s">
        <v>2837</v>
      </c>
      <c r="G174" s="1" t="s">
        <v>2818</v>
      </c>
      <c r="H174" s="1" t="s">
        <v>2820</v>
      </c>
      <c r="I174" s="1" t="s">
        <v>3936</v>
      </c>
      <c r="J174" s="1" t="s">
        <v>30</v>
      </c>
      <c r="K174" s="1" t="s">
        <v>3937</v>
      </c>
      <c r="L174" s="1" t="s">
        <v>3937</v>
      </c>
      <c r="M174" s="1" t="s">
        <v>2841</v>
      </c>
      <c r="N174" s="1" t="s">
        <v>2841</v>
      </c>
      <c r="O174" s="1" t="s">
        <v>2826</v>
      </c>
      <c r="P174" s="1" t="s">
        <v>2827</v>
      </c>
      <c r="Q174" s="1" t="s">
        <v>2828</v>
      </c>
      <c r="R174" s="1" t="s">
        <v>3941</v>
      </c>
      <c r="S174" s="1" t="s">
        <v>2830</v>
      </c>
      <c r="T174" s="1" t="s">
        <v>2831</v>
      </c>
      <c r="U174" s="1" t="s">
        <v>2788</v>
      </c>
      <c r="V174" s="1" t="s">
        <v>3071</v>
      </c>
    </row>
    <row r="175" s="1" customFormat="1" spans="1:22">
      <c r="A175" s="3">
        <v>999227447528667</v>
      </c>
      <c r="B175" s="1" t="s">
        <v>3910</v>
      </c>
      <c r="C175" s="1" t="s">
        <v>3942</v>
      </c>
      <c r="D175" s="1" t="s">
        <v>3646</v>
      </c>
      <c r="E175" s="1" t="s">
        <v>3943</v>
      </c>
      <c r="F175" s="1" t="s">
        <v>2819</v>
      </c>
      <c r="G175" s="1" t="s">
        <v>2838</v>
      </c>
      <c r="H175" s="1" t="s">
        <v>2820</v>
      </c>
      <c r="I175" s="1" t="s">
        <v>3944</v>
      </c>
      <c r="J175" s="1" t="s">
        <v>30</v>
      </c>
      <c r="K175" s="1" t="s">
        <v>3945</v>
      </c>
      <c r="L175" s="1" t="s">
        <v>3945</v>
      </c>
      <c r="M175" s="1" t="s">
        <v>2841</v>
      </c>
      <c r="N175" s="1" t="s">
        <v>2841</v>
      </c>
      <c r="O175" s="1" t="s">
        <v>2826</v>
      </c>
      <c r="P175" s="1" t="s">
        <v>2827</v>
      </c>
      <c r="Q175" s="1" t="s">
        <v>2828</v>
      </c>
      <c r="R175" s="1" t="s">
        <v>3946</v>
      </c>
      <c r="S175" s="1" t="s">
        <v>2830</v>
      </c>
      <c r="T175" s="1" t="s">
        <v>2831</v>
      </c>
      <c r="U175" s="1" t="s">
        <v>2868</v>
      </c>
      <c r="V175" s="1" t="s">
        <v>2869</v>
      </c>
    </row>
    <row r="176" s="1" customFormat="1" spans="1:22">
      <c r="A176" s="3">
        <v>999227450135766</v>
      </c>
      <c r="B176" s="1" t="s">
        <v>3910</v>
      </c>
      <c r="C176" s="1" t="s">
        <v>3947</v>
      </c>
      <c r="D176" s="1" t="s">
        <v>3611</v>
      </c>
      <c r="E176" s="1" t="s">
        <v>3948</v>
      </c>
      <c r="F176" s="1" t="s">
        <v>2837</v>
      </c>
      <c r="G176" s="1" t="s">
        <v>2838</v>
      </c>
      <c r="H176" s="1" t="s">
        <v>2820</v>
      </c>
      <c r="I176" s="1" t="s">
        <v>3949</v>
      </c>
      <c r="J176" s="1" t="s">
        <v>30</v>
      </c>
      <c r="K176" s="1" t="s">
        <v>3950</v>
      </c>
      <c r="L176" s="1" t="s">
        <v>3950</v>
      </c>
      <c r="M176" s="1" t="s">
        <v>2841</v>
      </c>
      <c r="N176" s="1" t="s">
        <v>2841</v>
      </c>
      <c r="O176" s="1" t="s">
        <v>2826</v>
      </c>
      <c r="P176" s="1" t="s">
        <v>2827</v>
      </c>
      <c r="Q176" s="1" t="s">
        <v>2828</v>
      </c>
      <c r="R176" s="1" t="s">
        <v>3951</v>
      </c>
      <c r="S176" s="1" t="s">
        <v>2830</v>
      </c>
      <c r="T176" s="1" t="s">
        <v>2831</v>
      </c>
      <c r="U176" s="1" t="s">
        <v>2788</v>
      </c>
      <c r="V176" s="1" t="s">
        <v>3022</v>
      </c>
    </row>
    <row r="177" s="1" customFormat="1" spans="1:22">
      <c r="A177" s="3">
        <v>999227450144530</v>
      </c>
      <c r="B177" s="1" t="s">
        <v>3910</v>
      </c>
      <c r="C177" s="1" t="s">
        <v>3952</v>
      </c>
      <c r="D177" s="1" t="s">
        <v>3953</v>
      </c>
      <c r="E177" s="1" t="s">
        <v>3954</v>
      </c>
      <c r="F177" s="1" t="s">
        <v>2818</v>
      </c>
      <c r="G177" s="1" t="s">
        <v>2819</v>
      </c>
      <c r="H177" s="1" t="s">
        <v>2820</v>
      </c>
      <c r="I177" s="1" t="s">
        <v>3955</v>
      </c>
      <c r="J177" s="1" t="s">
        <v>30</v>
      </c>
      <c r="K177" s="1" t="s">
        <v>3956</v>
      </c>
      <c r="L177" s="1" t="s">
        <v>3956</v>
      </c>
      <c r="M177" s="1" t="s">
        <v>2841</v>
      </c>
      <c r="N177" s="1" t="s">
        <v>2841</v>
      </c>
      <c r="O177" s="1" t="s">
        <v>2826</v>
      </c>
      <c r="P177" s="1" t="s">
        <v>2827</v>
      </c>
      <c r="Q177" s="1" t="s">
        <v>2828</v>
      </c>
      <c r="R177" s="1" t="s">
        <v>3957</v>
      </c>
      <c r="S177" s="1" t="s">
        <v>2830</v>
      </c>
      <c r="T177" s="1" t="s">
        <v>2831</v>
      </c>
      <c r="U177" s="1" t="s">
        <v>2788</v>
      </c>
      <c r="V177" s="1" t="s">
        <v>2869</v>
      </c>
    </row>
    <row r="178" s="1" customFormat="1" spans="1:22">
      <c r="A178" s="3">
        <v>999227946759517</v>
      </c>
      <c r="B178" s="1" t="s">
        <v>3910</v>
      </c>
      <c r="C178" s="1" t="s">
        <v>3958</v>
      </c>
      <c r="D178" s="1" t="s">
        <v>3959</v>
      </c>
      <c r="E178" s="1" t="s">
        <v>3960</v>
      </c>
      <c r="F178" s="1" t="s">
        <v>2924</v>
      </c>
      <c r="G178" s="1" t="s">
        <v>2818</v>
      </c>
      <c r="H178" s="1" t="s">
        <v>2820</v>
      </c>
      <c r="I178" s="1" t="s">
        <v>3961</v>
      </c>
      <c r="J178" s="1" t="s">
        <v>30</v>
      </c>
      <c r="K178" s="1" t="s">
        <v>3962</v>
      </c>
      <c r="L178" s="1" t="s">
        <v>3962</v>
      </c>
      <c r="M178" s="1" t="s">
        <v>2841</v>
      </c>
      <c r="N178" s="1" t="s">
        <v>2841</v>
      </c>
      <c r="O178" s="1" t="s">
        <v>2826</v>
      </c>
      <c r="P178" s="1" t="s">
        <v>2827</v>
      </c>
      <c r="Q178" s="1" t="s">
        <v>2828</v>
      </c>
      <c r="R178" s="1" t="s">
        <v>3963</v>
      </c>
      <c r="S178" s="1" t="s">
        <v>2830</v>
      </c>
      <c r="T178" s="1" t="s">
        <v>2831</v>
      </c>
      <c r="U178" s="1" t="s">
        <v>2788</v>
      </c>
      <c r="V178" s="1" t="s">
        <v>3146</v>
      </c>
    </row>
    <row r="179" s="1" customFormat="1" spans="1:22">
      <c r="A179" s="3">
        <v>999227948921943</v>
      </c>
      <c r="B179" s="1" t="s">
        <v>3910</v>
      </c>
      <c r="C179" s="1" t="s">
        <v>3964</v>
      </c>
      <c r="D179" s="1" t="s">
        <v>3965</v>
      </c>
      <c r="E179" s="1" t="s">
        <v>3966</v>
      </c>
      <c r="F179" s="1" t="s">
        <v>2819</v>
      </c>
      <c r="G179" s="1" t="s">
        <v>2838</v>
      </c>
      <c r="H179" s="1" t="s">
        <v>2820</v>
      </c>
      <c r="I179" s="1" t="s">
        <v>3967</v>
      </c>
      <c r="J179" s="1" t="s">
        <v>30</v>
      </c>
      <c r="K179" s="1" t="s">
        <v>3968</v>
      </c>
      <c r="L179" s="1" t="s">
        <v>3968</v>
      </c>
      <c r="M179" s="1" t="s">
        <v>2841</v>
      </c>
      <c r="N179" s="1" t="s">
        <v>2841</v>
      </c>
      <c r="O179" s="1" t="s">
        <v>2826</v>
      </c>
      <c r="P179" s="1" t="s">
        <v>2827</v>
      </c>
      <c r="Q179" s="1" t="s">
        <v>2828</v>
      </c>
      <c r="R179" s="1" t="s">
        <v>3969</v>
      </c>
      <c r="S179" s="1" t="s">
        <v>2830</v>
      </c>
      <c r="T179" s="1" t="s">
        <v>2831</v>
      </c>
      <c r="U179" s="1" t="s">
        <v>2788</v>
      </c>
      <c r="V179" s="1" t="s">
        <v>2869</v>
      </c>
    </row>
    <row r="180" s="1" customFormat="1" spans="1:22">
      <c r="A180" s="3">
        <v>999227951439598</v>
      </c>
      <c r="B180" s="1" t="s">
        <v>3692</v>
      </c>
      <c r="C180" s="1" t="s">
        <v>3970</v>
      </c>
      <c r="D180" s="1" t="s">
        <v>3971</v>
      </c>
      <c r="E180" s="1" t="s">
        <v>3972</v>
      </c>
      <c r="F180" s="1" t="s">
        <v>2818</v>
      </c>
      <c r="G180" s="1" t="s">
        <v>2819</v>
      </c>
      <c r="H180" s="1" t="s">
        <v>2820</v>
      </c>
      <c r="I180" s="1" t="s">
        <v>3973</v>
      </c>
      <c r="J180" s="1" t="s">
        <v>30</v>
      </c>
      <c r="K180" s="1" t="s">
        <v>3974</v>
      </c>
      <c r="L180" s="1" t="s">
        <v>3974</v>
      </c>
      <c r="M180" s="1" t="s">
        <v>2841</v>
      </c>
      <c r="N180" s="1" t="s">
        <v>2841</v>
      </c>
      <c r="O180" s="1" t="s">
        <v>2826</v>
      </c>
      <c r="P180" s="1" t="s">
        <v>2827</v>
      </c>
      <c r="Q180" s="1" t="s">
        <v>2828</v>
      </c>
      <c r="R180" s="1" t="s">
        <v>3975</v>
      </c>
      <c r="S180" s="1" t="s">
        <v>2830</v>
      </c>
      <c r="T180" s="1" t="s">
        <v>2831</v>
      </c>
      <c r="U180" s="1" t="s">
        <v>2788</v>
      </c>
      <c r="V180" s="1" t="s">
        <v>2869</v>
      </c>
    </row>
    <row r="181" s="1" customFormat="1" spans="1:22">
      <c r="A181" s="3">
        <v>999227951523340</v>
      </c>
      <c r="B181" s="1" t="s">
        <v>3692</v>
      </c>
      <c r="C181" s="1" t="s">
        <v>3976</v>
      </c>
      <c r="D181" s="1" t="s">
        <v>3971</v>
      </c>
      <c r="E181" s="1" t="s">
        <v>3977</v>
      </c>
      <c r="F181" s="1" t="s">
        <v>2818</v>
      </c>
      <c r="G181" s="1" t="s">
        <v>2819</v>
      </c>
      <c r="H181" s="1" t="s">
        <v>2820</v>
      </c>
      <c r="I181" s="1" t="s">
        <v>3973</v>
      </c>
      <c r="J181" s="1" t="s">
        <v>30</v>
      </c>
      <c r="K181" s="1" t="s">
        <v>3974</v>
      </c>
      <c r="L181" s="1" t="s">
        <v>3974</v>
      </c>
      <c r="M181" s="1" t="s">
        <v>2841</v>
      </c>
      <c r="N181" s="1" t="s">
        <v>2841</v>
      </c>
      <c r="O181" s="1" t="s">
        <v>2826</v>
      </c>
      <c r="P181" s="1" t="s">
        <v>2827</v>
      </c>
      <c r="Q181" s="1" t="s">
        <v>2828</v>
      </c>
      <c r="R181" s="1" t="s">
        <v>3978</v>
      </c>
      <c r="S181" s="1" t="s">
        <v>2830</v>
      </c>
      <c r="T181" s="1" t="s">
        <v>2831</v>
      </c>
      <c r="U181" s="1" t="s">
        <v>2788</v>
      </c>
      <c r="V181" s="1" t="s">
        <v>2869</v>
      </c>
    </row>
    <row r="182" s="1" customFormat="1" spans="1:22">
      <c r="A182" s="3">
        <v>999227951638744</v>
      </c>
      <c r="B182" s="1" t="s">
        <v>3692</v>
      </c>
      <c r="C182" s="1" t="s">
        <v>3979</v>
      </c>
      <c r="D182" s="1" t="s">
        <v>3980</v>
      </c>
      <c r="E182" s="1" t="s">
        <v>3981</v>
      </c>
      <c r="F182" s="1" t="s">
        <v>2924</v>
      </c>
      <c r="G182" s="1" t="s">
        <v>2838</v>
      </c>
      <c r="H182" s="1" t="s">
        <v>2820</v>
      </c>
      <c r="I182" s="1" t="s">
        <v>3982</v>
      </c>
      <c r="J182" s="1" t="s">
        <v>30</v>
      </c>
      <c r="K182" s="1" t="s">
        <v>3983</v>
      </c>
      <c r="L182" s="1" t="s">
        <v>3983</v>
      </c>
      <c r="M182" s="1" t="s">
        <v>2841</v>
      </c>
      <c r="N182" s="1" t="s">
        <v>2841</v>
      </c>
      <c r="O182" s="1" t="s">
        <v>2826</v>
      </c>
      <c r="P182" s="1" t="s">
        <v>2827</v>
      </c>
      <c r="Q182" s="1" t="s">
        <v>2828</v>
      </c>
      <c r="R182" s="1" t="s">
        <v>3984</v>
      </c>
      <c r="S182" s="1" t="s">
        <v>2830</v>
      </c>
      <c r="T182" s="1" t="s">
        <v>2831</v>
      </c>
      <c r="U182" s="1" t="s">
        <v>2788</v>
      </c>
      <c r="V182" s="1" t="s">
        <v>3985</v>
      </c>
    </row>
    <row r="183" s="1" customFormat="1" spans="1:22">
      <c r="A183" s="3">
        <v>999227952411239</v>
      </c>
      <c r="B183" s="1" t="s">
        <v>3692</v>
      </c>
      <c r="C183" s="1" t="s">
        <v>3986</v>
      </c>
      <c r="D183" s="1" t="s">
        <v>3987</v>
      </c>
      <c r="E183" s="1" t="s">
        <v>3988</v>
      </c>
      <c r="F183" s="1" t="s">
        <v>2848</v>
      </c>
      <c r="G183" s="1" t="s">
        <v>2818</v>
      </c>
      <c r="H183" s="1" t="s">
        <v>2820</v>
      </c>
      <c r="I183" s="1" t="s">
        <v>3989</v>
      </c>
      <c r="J183" s="1" t="s">
        <v>30</v>
      </c>
      <c r="K183" s="1" t="s">
        <v>3990</v>
      </c>
      <c r="L183" s="1" t="s">
        <v>3990</v>
      </c>
      <c r="M183" s="1" t="s">
        <v>2841</v>
      </c>
      <c r="N183" s="1" t="s">
        <v>2841</v>
      </c>
      <c r="O183" s="1" t="s">
        <v>2826</v>
      </c>
      <c r="P183" s="1" t="s">
        <v>2827</v>
      </c>
      <c r="Q183" s="1" t="s">
        <v>2828</v>
      </c>
      <c r="R183" s="1" t="s">
        <v>3991</v>
      </c>
      <c r="S183" s="1" t="s">
        <v>2830</v>
      </c>
      <c r="T183" s="1" t="s">
        <v>2831</v>
      </c>
      <c r="U183" s="1" t="s">
        <v>2788</v>
      </c>
      <c r="V183" s="1" t="s">
        <v>3992</v>
      </c>
    </row>
    <row r="184" s="1" customFormat="1" spans="1:22">
      <c r="A184" s="3">
        <v>999227953423581</v>
      </c>
      <c r="B184" s="1" t="s">
        <v>3692</v>
      </c>
      <c r="C184" s="1" t="s">
        <v>3993</v>
      </c>
      <c r="D184" s="1" t="s">
        <v>3994</v>
      </c>
      <c r="E184" s="1" t="s">
        <v>3995</v>
      </c>
      <c r="F184" s="1" t="s">
        <v>2856</v>
      </c>
      <c r="G184" s="1" t="s">
        <v>2819</v>
      </c>
      <c r="H184" s="1" t="s">
        <v>2820</v>
      </c>
      <c r="I184" s="1" t="s">
        <v>3996</v>
      </c>
      <c r="J184" s="1" t="s">
        <v>30</v>
      </c>
      <c r="K184" s="1" t="s">
        <v>3997</v>
      </c>
      <c r="L184" s="1" t="s">
        <v>3997</v>
      </c>
      <c r="M184" s="1" t="s">
        <v>2841</v>
      </c>
      <c r="N184" s="1" t="s">
        <v>2841</v>
      </c>
      <c r="O184" s="1" t="s">
        <v>2826</v>
      </c>
      <c r="P184" s="1" t="s">
        <v>2827</v>
      </c>
      <c r="Q184" s="1" t="s">
        <v>2828</v>
      </c>
      <c r="R184" s="1" t="s">
        <v>3998</v>
      </c>
      <c r="S184" s="1" t="s">
        <v>2830</v>
      </c>
      <c r="T184" s="1" t="s">
        <v>2831</v>
      </c>
      <c r="U184" s="1" t="s">
        <v>2788</v>
      </c>
      <c r="V184" s="1" t="s">
        <v>2869</v>
      </c>
    </row>
    <row r="185" s="1" customFormat="1" spans="1:22">
      <c r="A185" s="3">
        <v>999227955272168</v>
      </c>
      <c r="B185" s="1" t="s">
        <v>3692</v>
      </c>
      <c r="C185" s="1" t="s">
        <v>3999</v>
      </c>
      <c r="D185" s="1" t="s">
        <v>4000</v>
      </c>
      <c r="E185" s="1" t="s">
        <v>4001</v>
      </c>
      <c r="F185" s="1" t="s">
        <v>2848</v>
      </c>
      <c r="G185" s="1" t="s">
        <v>2819</v>
      </c>
      <c r="H185" s="1" t="s">
        <v>2820</v>
      </c>
      <c r="I185" s="1" t="s">
        <v>4002</v>
      </c>
      <c r="J185" s="1" t="s">
        <v>30</v>
      </c>
      <c r="K185" s="1" t="s">
        <v>4003</v>
      </c>
      <c r="L185" s="1" t="s">
        <v>4003</v>
      </c>
      <c r="M185" s="1" t="s">
        <v>2841</v>
      </c>
      <c r="N185" s="1" t="s">
        <v>2841</v>
      </c>
      <c r="O185" s="1" t="s">
        <v>2826</v>
      </c>
      <c r="P185" s="1" t="s">
        <v>2827</v>
      </c>
      <c r="Q185" s="1" t="s">
        <v>2828</v>
      </c>
      <c r="R185" s="1" t="s">
        <v>4004</v>
      </c>
      <c r="S185" s="1" t="s">
        <v>2830</v>
      </c>
      <c r="T185" s="1" t="s">
        <v>2831</v>
      </c>
      <c r="U185" s="1" t="s">
        <v>2788</v>
      </c>
      <c r="V185" s="1" t="s">
        <v>3335</v>
      </c>
    </row>
    <row r="186" s="1" customFormat="1" spans="1:22">
      <c r="A186" s="3">
        <v>999227963460606</v>
      </c>
      <c r="B186" s="1" t="s">
        <v>3692</v>
      </c>
      <c r="C186" s="1" t="s">
        <v>4005</v>
      </c>
      <c r="D186" s="1" t="s">
        <v>3766</v>
      </c>
      <c r="E186" s="1" t="s">
        <v>4006</v>
      </c>
      <c r="F186" s="1" t="s">
        <v>2924</v>
      </c>
      <c r="G186" s="1" t="s">
        <v>2819</v>
      </c>
      <c r="H186" s="1" t="s">
        <v>2820</v>
      </c>
      <c r="I186" s="1" t="s">
        <v>4007</v>
      </c>
      <c r="J186" s="1" t="s">
        <v>30</v>
      </c>
      <c r="K186" s="1" t="s">
        <v>4008</v>
      </c>
      <c r="L186" s="1" t="s">
        <v>4008</v>
      </c>
      <c r="M186" s="1" t="s">
        <v>2841</v>
      </c>
      <c r="N186" s="1" t="s">
        <v>2841</v>
      </c>
      <c r="O186" s="1" t="s">
        <v>2826</v>
      </c>
      <c r="P186" s="1" t="s">
        <v>2827</v>
      </c>
      <c r="Q186" s="1" t="s">
        <v>2828</v>
      </c>
      <c r="R186" s="1" t="s">
        <v>4009</v>
      </c>
      <c r="S186" s="1" t="s">
        <v>2830</v>
      </c>
      <c r="T186" s="1" t="s">
        <v>2831</v>
      </c>
      <c r="U186" s="1" t="s">
        <v>2868</v>
      </c>
      <c r="V186" s="1" t="s">
        <v>3022</v>
      </c>
    </row>
    <row r="187" s="1" customFormat="1" spans="1:22">
      <c r="A187" s="3">
        <v>999227963939822</v>
      </c>
      <c r="B187" s="1" t="s">
        <v>3692</v>
      </c>
      <c r="C187" s="1" t="s">
        <v>4010</v>
      </c>
      <c r="D187" s="1" t="s">
        <v>4011</v>
      </c>
      <c r="E187" s="1" t="s">
        <v>4012</v>
      </c>
      <c r="F187" s="1" t="s">
        <v>2954</v>
      </c>
      <c r="G187" s="1" t="s">
        <v>2819</v>
      </c>
      <c r="H187" s="1" t="s">
        <v>2820</v>
      </c>
      <c r="I187" s="1" t="s">
        <v>4013</v>
      </c>
      <c r="J187" s="1" t="s">
        <v>30</v>
      </c>
      <c r="K187" s="1" t="s">
        <v>4014</v>
      </c>
      <c r="L187" s="1" t="s">
        <v>4014</v>
      </c>
      <c r="M187" s="1" t="s">
        <v>2841</v>
      </c>
      <c r="N187" s="1" t="s">
        <v>2841</v>
      </c>
      <c r="O187" s="1" t="s">
        <v>2826</v>
      </c>
      <c r="P187" s="1" t="s">
        <v>2827</v>
      </c>
      <c r="Q187" s="1" t="s">
        <v>2828</v>
      </c>
      <c r="R187" s="1" t="s">
        <v>4015</v>
      </c>
      <c r="S187" s="1" t="s">
        <v>2830</v>
      </c>
      <c r="T187" s="1" t="s">
        <v>2831</v>
      </c>
      <c r="U187" s="1" t="s">
        <v>2788</v>
      </c>
      <c r="V187" s="1" t="s">
        <v>4016</v>
      </c>
    </row>
    <row r="188" s="1" customFormat="1" spans="1:22">
      <c r="A188" s="3">
        <v>999227964323350</v>
      </c>
      <c r="B188" s="1" t="s">
        <v>3692</v>
      </c>
      <c r="C188" s="1" t="s">
        <v>4017</v>
      </c>
      <c r="D188" s="1" t="s">
        <v>4018</v>
      </c>
      <c r="E188" s="1" t="s">
        <v>4019</v>
      </c>
      <c r="F188" s="1" t="s">
        <v>2837</v>
      </c>
      <c r="G188" s="1" t="s">
        <v>2818</v>
      </c>
      <c r="H188" s="1" t="s">
        <v>2820</v>
      </c>
      <c r="I188" s="1" t="s">
        <v>4020</v>
      </c>
      <c r="J188" s="1" t="s">
        <v>30</v>
      </c>
      <c r="K188" s="1" t="s">
        <v>4021</v>
      </c>
      <c r="L188" s="1" t="s">
        <v>4021</v>
      </c>
      <c r="M188" s="1" t="s">
        <v>2841</v>
      </c>
      <c r="N188" s="1" t="s">
        <v>2841</v>
      </c>
      <c r="O188" s="1" t="s">
        <v>2826</v>
      </c>
      <c r="P188" s="1" t="s">
        <v>2827</v>
      </c>
      <c r="Q188" s="1" t="s">
        <v>2828</v>
      </c>
      <c r="R188" s="1" t="s">
        <v>4022</v>
      </c>
      <c r="S188" s="1" t="s">
        <v>2830</v>
      </c>
      <c r="T188" s="1" t="s">
        <v>2831</v>
      </c>
      <c r="U188" s="1" t="s">
        <v>2788</v>
      </c>
      <c r="V188" s="1" t="s">
        <v>2860</v>
      </c>
    </row>
    <row r="189" s="1" customFormat="1" spans="1:22">
      <c r="A189" s="3">
        <v>999227965010892</v>
      </c>
      <c r="B189" s="1" t="s">
        <v>3692</v>
      </c>
      <c r="C189" s="1" t="s">
        <v>4023</v>
      </c>
      <c r="D189" s="1" t="s">
        <v>4024</v>
      </c>
      <c r="E189" s="1" t="s">
        <v>4025</v>
      </c>
      <c r="F189" s="1" t="s">
        <v>2837</v>
      </c>
      <c r="G189" s="1" t="s">
        <v>2818</v>
      </c>
      <c r="H189" s="1" t="s">
        <v>2820</v>
      </c>
      <c r="I189" s="1" t="s">
        <v>4026</v>
      </c>
      <c r="J189" s="1" t="s">
        <v>30</v>
      </c>
      <c r="K189" s="1" t="s">
        <v>4027</v>
      </c>
      <c r="L189" s="1" t="s">
        <v>4027</v>
      </c>
      <c r="M189" s="1" t="s">
        <v>2841</v>
      </c>
      <c r="N189" s="1" t="s">
        <v>2841</v>
      </c>
      <c r="O189" s="1" t="s">
        <v>2826</v>
      </c>
      <c r="P189" s="1" t="s">
        <v>2827</v>
      </c>
      <c r="Q189" s="1" t="s">
        <v>2828</v>
      </c>
      <c r="R189" s="1" t="s">
        <v>4028</v>
      </c>
      <c r="S189" s="1" t="s">
        <v>2830</v>
      </c>
      <c r="T189" s="1" t="s">
        <v>2831</v>
      </c>
      <c r="U189" s="1" t="s">
        <v>2788</v>
      </c>
      <c r="V189" s="1" t="s">
        <v>3071</v>
      </c>
    </row>
    <row r="190" s="1" customFormat="1" spans="1:22">
      <c r="A190" s="3">
        <v>999227965071007</v>
      </c>
      <c r="B190" s="1" t="s">
        <v>3692</v>
      </c>
      <c r="C190" s="1" t="s">
        <v>4029</v>
      </c>
      <c r="D190" s="1" t="s">
        <v>4030</v>
      </c>
      <c r="E190" s="1" t="s">
        <v>4031</v>
      </c>
      <c r="F190" s="1" t="s">
        <v>2924</v>
      </c>
      <c r="G190" s="1" t="s">
        <v>2818</v>
      </c>
      <c r="H190" s="1" t="s">
        <v>2820</v>
      </c>
      <c r="I190" s="1" t="s">
        <v>4032</v>
      </c>
      <c r="J190" s="1" t="s">
        <v>30</v>
      </c>
      <c r="K190" s="1" t="s">
        <v>4033</v>
      </c>
      <c r="L190" s="1" t="s">
        <v>4033</v>
      </c>
      <c r="M190" s="1" t="s">
        <v>2841</v>
      </c>
      <c r="N190" s="1" t="s">
        <v>2841</v>
      </c>
      <c r="O190" s="1" t="s">
        <v>2826</v>
      </c>
      <c r="P190" s="1" t="s">
        <v>2827</v>
      </c>
      <c r="Q190" s="1" t="s">
        <v>2828</v>
      </c>
      <c r="R190" s="1" t="s">
        <v>4034</v>
      </c>
      <c r="S190" s="1" t="s">
        <v>2830</v>
      </c>
      <c r="T190" s="1" t="s">
        <v>2831</v>
      </c>
      <c r="U190" s="1" t="s">
        <v>2868</v>
      </c>
      <c r="V190" s="1" t="s">
        <v>2860</v>
      </c>
    </row>
    <row r="191" s="1" customFormat="1" spans="1:22">
      <c r="A191" s="3">
        <v>999227965279714</v>
      </c>
      <c r="B191" s="1" t="s">
        <v>3715</v>
      </c>
      <c r="C191" s="1" t="s">
        <v>4035</v>
      </c>
      <c r="D191" s="1" t="s">
        <v>4036</v>
      </c>
      <c r="E191" s="1" t="s">
        <v>4037</v>
      </c>
      <c r="F191" s="1" t="s">
        <v>2818</v>
      </c>
      <c r="G191" s="1" t="s">
        <v>2819</v>
      </c>
      <c r="H191" s="1" t="s">
        <v>2820</v>
      </c>
      <c r="I191" s="1" t="s">
        <v>4038</v>
      </c>
      <c r="J191" s="1" t="s">
        <v>30</v>
      </c>
      <c r="K191" s="1" t="s">
        <v>4039</v>
      </c>
      <c r="L191" s="1" t="s">
        <v>4039</v>
      </c>
      <c r="M191" s="1" t="s">
        <v>2841</v>
      </c>
      <c r="N191" s="1" t="s">
        <v>2841</v>
      </c>
      <c r="O191" s="1" t="s">
        <v>2826</v>
      </c>
      <c r="P191" s="1" t="s">
        <v>2827</v>
      </c>
      <c r="Q191" s="1" t="s">
        <v>2828</v>
      </c>
      <c r="R191" s="1" t="s">
        <v>4040</v>
      </c>
      <c r="S191" s="1" t="s">
        <v>2830</v>
      </c>
      <c r="T191" s="1" t="s">
        <v>2831</v>
      </c>
      <c r="U191" s="1" t="s">
        <v>2788</v>
      </c>
      <c r="V191" s="1" t="s">
        <v>3335</v>
      </c>
    </row>
    <row r="192" s="1" customFormat="1" spans="1:22">
      <c r="A192" s="3">
        <v>999227965327496</v>
      </c>
      <c r="B192" s="1" t="s">
        <v>3715</v>
      </c>
      <c r="C192" s="1" t="s">
        <v>4041</v>
      </c>
      <c r="D192" s="1" t="s">
        <v>4042</v>
      </c>
      <c r="E192" s="1" t="s">
        <v>4043</v>
      </c>
      <c r="F192" s="1" t="s">
        <v>2818</v>
      </c>
      <c r="G192" s="1" t="s">
        <v>2838</v>
      </c>
      <c r="H192" s="1" t="s">
        <v>2820</v>
      </c>
      <c r="I192" s="1" t="s">
        <v>4044</v>
      </c>
      <c r="J192" s="1" t="s">
        <v>30</v>
      </c>
      <c r="K192" s="1" t="s">
        <v>4045</v>
      </c>
      <c r="L192" s="1" t="s">
        <v>4045</v>
      </c>
      <c r="M192" s="1" t="s">
        <v>2841</v>
      </c>
      <c r="N192" s="1" t="s">
        <v>2841</v>
      </c>
      <c r="O192" s="1" t="s">
        <v>2826</v>
      </c>
      <c r="P192" s="1" t="s">
        <v>2827</v>
      </c>
      <c r="Q192" s="1" t="s">
        <v>2828</v>
      </c>
      <c r="R192" s="1" t="s">
        <v>4046</v>
      </c>
      <c r="S192" s="1" t="s">
        <v>2830</v>
      </c>
      <c r="T192" s="1" t="s">
        <v>2831</v>
      </c>
      <c r="U192" s="1" t="s">
        <v>2788</v>
      </c>
      <c r="V192" s="1" t="s">
        <v>2869</v>
      </c>
    </row>
    <row r="193" s="1" customFormat="1" spans="1:22">
      <c r="A193" s="3">
        <v>999227965447807</v>
      </c>
      <c r="B193" s="1" t="s">
        <v>3715</v>
      </c>
      <c r="C193" s="1" t="s">
        <v>4047</v>
      </c>
      <c r="D193" s="1" t="s">
        <v>4048</v>
      </c>
      <c r="E193" s="1" t="s">
        <v>4049</v>
      </c>
      <c r="F193" s="1" t="s">
        <v>2924</v>
      </c>
      <c r="G193" s="1" t="s">
        <v>2819</v>
      </c>
      <c r="H193" s="1" t="s">
        <v>2820</v>
      </c>
      <c r="I193" s="1" t="s">
        <v>4050</v>
      </c>
      <c r="J193" s="1" t="s">
        <v>30</v>
      </c>
      <c r="K193" s="1" t="s">
        <v>4051</v>
      </c>
      <c r="L193" s="1" t="s">
        <v>4051</v>
      </c>
      <c r="M193" s="1" t="s">
        <v>2841</v>
      </c>
      <c r="N193" s="1" t="s">
        <v>2841</v>
      </c>
      <c r="O193" s="1" t="s">
        <v>2826</v>
      </c>
      <c r="P193" s="1" t="s">
        <v>2827</v>
      </c>
      <c r="Q193" s="1" t="s">
        <v>2828</v>
      </c>
      <c r="R193" s="1" t="s">
        <v>4052</v>
      </c>
      <c r="S193" s="1" t="s">
        <v>2830</v>
      </c>
      <c r="T193" s="1" t="s">
        <v>2831</v>
      </c>
      <c r="U193" s="1" t="s">
        <v>2788</v>
      </c>
      <c r="V193" s="1" t="s">
        <v>2869</v>
      </c>
    </row>
    <row r="194" s="1" customFormat="1" spans="1:22">
      <c r="A194" s="3">
        <v>27965881286</v>
      </c>
      <c r="B194" s="1" t="s">
        <v>3715</v>
      </c>
      <c r="C194" s="1" t="s">
        <v>4053</v>
      </c>
      <c r="D194" s="1" t="s">
        <v>4054</v>
      </c>
      <c r="E194" s="1" t="s">
        <v>4055</v>
      </c>
      <c r="F194" s="1" t="s">
        <v>2954</v>
      </c>
      <c r="G194" s="1" t="s">
        <v>2838</v>
      </c>
      <c r="H194" s="1" t="s">
        <v>2820</v>
      </c>
      <c r="I194" s="1" t="s">
        <v>4056</v>
      </c>
      <c r="J194" s="1" t="s">
        <v>30</v>
      </c>
      <c r="K194" s="1" t="s">
        <v>4057</v>
      </c>
      <c r="L194" s="1" t="s">
        <v>4057</v>
      </c>
      <c r="M194" s="1" t="s">
        <v>2841</v>
      </c>
      <c r="N194" s="1" t="s">
        <v>2841</v>
      </c>
      <c r="O194" s="1" t="s">
        <v>2826</v>
      </c>
      <c r="P194" s="1" t="s">
        <v>2827</v>
      </c>
      <c r="Q194" s="1" t="s">
        <v>2828</v>
      </c>
      <c r="R194" s="1" t="s">
        <v>4058</v>
      </c>
      <c r="S194" s="1" t="s">
        <v>2830</v>
      </c>
      <c r="T194" s="1" t="s">
        <v>2831</v>
      </c>
      <c r="U194" s="1" t="s">
        <v>2788</v>
      </c>
      <c r="V194" s="1" t="s">
        <v>3057</v>
      </c>
    </row>
    <row r="195" s="1" customFormat="1" spans="1:22">
      <c r="A195" s="3">
        <v>999227966995990</v>
      </c>
      <c r="B195" s="1" t="s">
        <v>3715</v>
      </c>
      <c r="C195" s="1" t="s">
        <v>4059</v>
      </c>
      <c r="D195" s="1" t="s">
        <v>4060</v>
      </c>
      <c r="E195" s="1" t="s">
        <v>4061</v>
      </c>
      <c r="F195" s="1" t="s">
        <v>2818</v>
      </c>
      <c r="G195" s="1" t="s">
        <v>2819</v>
      </c>
      <c r="H195" s="1" t="s">
        <v>2820</v>
      </c>
      <c r="I195" s="1" t="s">
        <v>4062</v>
      </c>
      <c r="J195" s="1" t="s">
        <v>30</v>
      </c>
      <c r="K195" s="1" t="s">
        <v>4063</v>
      </c>
      <c r="L195" s="1" t="s">
        <v>4063</v>
      </c>
      <c r="M195" s="1" t="s">
        <v>2841</v>
      </c>
      <c r="N195" s="1" t="s">
        <v>2841</v>
      </c>
      <c r="O195" s="1" t="s">
        <v>2826</v>
      </c>
      <c r="P195" s="1" t="s">
        <v>2827</v>
      </c>
      <c r="Q195" s="1" t="s">
        <v>2828</v>
      </c>
      <c r="R195" s="1" t="s">
        <v>4064</v>
      </c>
      <c r="S195" s="1" t="s">
        <v>2830</v>
      </c>
      <c r="T195" s="1" t="s">
        <v>2831</v>
      </c>
      <c r="U195" s="1" t="s">
        <v>2788</v>
      </c>
      <c r="V195" s="1" t="s">
        <v>2843</v>
      </c>
    </row>
    <row r="196" s="1" customFormat="1" spans="1:22">
      <c r="A196" s="3">
        <v>999227969715243</v>
      </c>
      <c r="B196" s="1" t="s">
        <v>3715</v>
      </c>
      <c r="C196" s="1" t="s">
        <v>4065</v>
      </c>
      <c r="D196" s="1" t="s">
        <v>4066</v>
      </c>
      <c r="E196" s="1" t="s">
        <v>4067</v>
      </c>
      <c r="F196" s="1" t="s">
        <v>2837</v>
      </c>
      <c r="G196" s="1" t="s">
        <v>2819</v>
      </c>
      <c r="H196" s="1" t="s">
        <v>2820</v>
      </c>
      <c r="I196" s="1" t="s">
        <v>4068</v>
      </c>
      <c r="J196" s="1" t="s">
        <v>30</v>
      </c>
      <c r="K196" s="1" t="s">
        <v>4069</v>
      </c>
      <c r="L196" s="1" t="s">
        <v>4069</v>
      </c>
      <c r="M196" s="1" t="s">
        <v>2841</v>
      </c>
      <c r="N196" s="1" t="s">
        <v>2841</v>
      </c>
      <c r="O196" s="1" t="s">
        <v>2826</v>
      </c>
      <c r="P196" s="1" t="s">
        <v>2827</v>
      </c>
      <c r="Q196" s="1" t="s">
        <v>2828</v>
      </c>
      <c r="R196" s="1" t="s">
        <v>4070</v>
      </c>
      <c r="S196" s="1" t="s">
        <v>2830</v>
      </c>
      <c r="T196" s="1" t="s">
        <v>2831</v>
      </c>
      <c r="U196" s="1" t="s">
        <v>2868</v>
      </c>
      <c r="V196" s="1" t="s">
        <v>3335</v>
      </c>
    </row>
    <row r="197" s="1" customFormat="1" spans="1:22">
      <c r="A197" s="3">
        <v>999227970117911</v>
      </c>
      <c r="B197" s="1" t="s">
        <v>3715</v>
      </c>
      <c r="C197" s="1" t="s">
        <v>4071</v>
      </c>
      <c r="D197" s="1" t="s">
        <v>4072</v>
      </c>
      <c r="E197" s="1" t="s">
        <v>4073</v>
      </c>
      <c r="F197" s="1" t="s">
        <v>2819</v>
      </c>
      <c r="G197" s="1" t="s">
        <v>2838</v>
      </c>
      <c r="H197" s="1" t="s">
        <v>2820</v>
      </c>
      <c r="I197" s="1" t="s">
        <v>4074</v>
      </c>
      <c r="J197" s="1" t="s">
        <v>30</v>
      </c>
      <c r="K197" s="1" t="s">
        <v>4075</v>
      </c>
      <c r="L197" s="1" t="s">
        <v>4075</v>
      </c>
      <c r="M197" s="1" t="s">
        <v>2841</v>
      </c>
      <c r="N197" s="1" t="s">
        <v>2841</v>
      </c>
      <c r="O197" s="1" t="s">
        <v>2826</v>
      </c>
      <c r="P197" s="1" t="s">
        <v>2827</v>
      </c>
      <c r="Q197" s="1" t="s">
        <v>2828</v>
      </c>
      <c r="R197" s="1" t="s">
        <v>4076</v>
      </c>
      <c r="S197" s="1" t="s">
        <v>2830</v>
      </c>
      <c r="T197" s="1" t="s">
        <v>2831</v>
      </c>
      <c r="U197" s="1" t="s">
        <v>2788</v>
      </c>
      <c r="V197" s="1" t="s">
        <v>3022</v>
      </c>
    </row>
    <row r="198" s="1" customFormat="1" spans="1:22">
      <c r="A198" s="3">
        <v>999227971166771</v>
      </c>
      <c r="B198" s="1" t="s">
        <v>3715</v>
      </c>
      <c r="C198" s="1" t="s">
        <v>4077</v>
      </c>
      <c r="D198" s="1" t="s">
        <v>4078</v>
      </c>
      <c r="E198" s="1" t="s">
        <v>4079</v>
      </c>
      <c r="F198" s="1" t="s">
        <v>2848</v>
      </c>
      <c r="G198" s="1" t="s">
        <v>2818</v>
      </c>
      <c r="H198" s="1" t="s">
        <v>2820</v>
      </c>
      <c r="I198" s="1" t="s">
        <v>4080</v>
      </c>
      <c r="J198" s="1" t="s">
        <v>30</v>
      </c>
      <c r="K198" s="1" t="s">
        <v>4081</v>
      </c>
      <c r="L198" s="1" t="s">
        <v>4081</v>
      </c>
      <c r="M198" s="1" t="s">
        <v>2841</v>
      </c>
      <c r="N198" s="1" t="s">
        <v>2841</v>
      </c>
      <c r="O198" s="1" t="s">
        <v>2826</v>
      </c>
      <c r="P198" s="1" t="s">
        <v>2827</v>
      </c>
      <c r="Q198" s="1" t="s">
        <v>2828</v>
      </c>
      <c r="R198" s="1" t="s">
        <v>4082</v>
      </c>
      <c r="S198" s="1" t="s">
        <v>2830</v>
      </c>
      <c r="T198" s="1" t="s">
        <v>2831</v>
      </c>
      <c r="U198" s="1" t="s">
        <v>2788</v>
      </c>
      <c r="V198" s="1" t="s">
        <v>3071</v>
      </c>
    </row>
    <row r="199" s="1" customFormat="1" spans="1:22">
      <c r="A199" s="3">
        <v>999227971701906</v>
      </c>
      <c r="B199" s="1" t="s">
        <v>3715</v>
      </c>
      <c r="C199" s="1" t="s">
        <v>4083</v>
      </c>
      <c r="D199" s="1" t="s">
        <v>4084</v>
      </c>
      <c r="E199" s="1" t="s">
        <v>4085</v>
      </c>
      <c r="F199" s="1" t="s">
        <v>2837</v>
      </c>
      <c r="G199" s="1" t="s">
        <v>2818</v>
      </c>
      <c r="H199" s="1" t="s">
        <v>2820</v>
      </c>
      <c r="I199" s="1" t="s">
        <v>4086</v>
      </c>
      <c r="J199" s="1" t="s">
        <v>30</v>
      </c>
      <c r="K199" s="1" t="s">
        <v>4087</v>
      </c>
      <c r="L199" s="1" t="s">
        <v>4087</v>
      </c>
      <c r="M199" s="1" t="s">
        <v>2841</v>
      </c>
      <c r="N199" s="1" t="s">
        <v>2841</v>
      </c>
      <c r="O199" s="1" t="s">
        <v>2826</v>
      </c>
      <c r="P199" s="1" t="s">
        <v>2827</v>
      </c>
      <c r="Q199" s="1" t="s">
        <v>2828</v>
      </c>
      <c r="R199" s="1" t="s">
        <v>4088</v>
      </c>
      <c r="S199" s="1" t="s">
        <v>2830</v>
      </c>
      <c r="T199" s="1" t="s">
        <v>2831</v>
      </c>
      <c r="U199" s="1" t="s">
        <v>2788</v>
      </c>
      <c r="V199" s="1" t="s">
        <v>3335</v>
      </c>
    </row>
    <row r="200" s="1" customFormat="1" spans="1:22">
      <c r="A200" s="3">
        <v>999227974324191</v>
      </c>
      <c r="B200" s="1" t="s">
        <v>3715</v>
      </c>
      <c r="C200" s="1" t="s">
        <v>4089</v>
      </c>
      <c r="D200" s="1" t="s">
        <v>3912</v>
      </c>
      <c r="E200" s="1" t="s">
        <v>4090</v>
      </c>
      <c r="F200" s="1" t="s">
        <v>2818</v>
      </c>
      <c r="G200" s="1" t="s">
        <v>2838</v>
      </c>
      <c r="H200" s="1" t="s">
        <v>2820</v>
      </c>
      <c r="I200" s="1" t="s">
        <v>4091</v>
      </c>
      <c r="J200" s="1" t="s">
        <v>30</v>
      </c>
      <c r="K200" s="1" t="s">
        <v>4092</v>
      </c>
      <c r="L200" s="1" t="s">
        <v>4092</v>
      </c>
      <c r="M200" s="1" t="s">
        <v>2841</v>
      </c>
      <c r="N200" s="1" t="s">
        <v>2841</v>
      </c>
      <c r="O200" s="1" t="s">
        <v>2826</v>
      </c>
      <c r="P200" s="1" t="s">
        <v>2827</v>
      </c>
      <c r="Q200" s="1" t="s">
        <v>2828</v>
      </c>
      <c r="R200" s="1" t="s">
        <v>4093</v>
      </c>
      <c r="S200" s="1" t="s">
        <v>2830</v>
      </c>
      <c r="T200" s="1" t="s">
        <v>2831</v>
      </c>
      <c r="U200" s="1" t="s">
        <v>2788</v>
      </c>
      <c r="V200" s="1" t="s">
        <v>2869</v>
      </c>
    </row>
    <row r="201" s="1" customFormat="1" spans="1:22">
      <c r="A201" s="3">
        <v>999227974511180</v>
      </c>
      <c r="B201" s="1" t="s">
        <v>3715</v>
      </c>
      <c r="C201" s="1" t="s">
        <v>4094</v>
      </c>
      <c r="D201" s="1" t="s">
        <v>4095</v>
      </c>
      <c r="E201" s="1" t="s">
        <v>4096</v>
      </c>
      <c r="F201" s="1" t="s">
        <v>2837</v>
      </c>
      <c r="G201" s="1" t="s">
        <v>2819</v>
      </c>
      <c r="H201" s="1" t="s">
        <v>2820</v>
      </c>
      <c r="I201" s="1" t="s">
        <v>4097</v>
      </c>
      <c r="J201" s="1" t="s">
        <v>30</v>
      </c>
      <c r="K201" s="1" t="s">
        <v>4098</v>
      </c>
      <c r="L201" s="1" t="s">
        <v>4098</v>
      </c>
      <c r="M201" s="1" t="s">
        <v>2841</v>
      </c>
      <c r="N201" s="1" t="s">
        <v>2841</v>
      </c>
      <c r="O201" s="1" t="s">
        <v>2826</v>
      </c>
      <c r="P201" s="1" t="s">
        <v>2827</v>
      </c>
      <c r="Q201" s="1" t="s">
        <v>2828</v>
      </c>
      <c r="R201" s="1" t="s">
        <v>4099</v>
      </c>
      <c r="S201" s="1" t="s">
        <v>2830</v>
      </c>
      <c r="T201" s="1" t="s">
        <v>2831</v>
      </c>
      <c r="U201" s="1" t="s">
        <v>2788</v>
      </c>
      <c r="V201" s="1" t="s">
        <v>4100</v>
      </c>
    </row>
    <row r="202" s="1" customFormat="1" spans="1:22">
      <c r="A202" s="3">
        <v>999227974707808</v>
      </c>
      <c r="B202" s="1" t="s">
        <v>3715</v>
      </c>
      <c r="C202" s="1" t="s">
        <v>4101</v>
      </c>
      <c r="D202" s="1" t="s">
        <v>4102</v>
      </c>
      <c r="E202" s="1" t="s">
        <v>4103</v>
      </c>
      <c r="F202" s="1" t="s">
        <v>2924</v>
      </c>
      <c r="G202" s="1" t="s">
        <v>2838</v>
      </c>
      <c r="H202" s="1" t="s">
        <v>2820</v>
      </c>
      <c r="I202" s="1" t="s">
        <v>4104</v>
      </c>
      <c r="J202" s="1" t="s">
        <v>30</v>
      </c>
      <c r="K202" s="1" t="s">
        <v>4105</v>
      </c>
      <c r="L202" s="1" t="s">
        <v>4105</v>
      </c>
      <c r="M202" s="1" t="s">
        <v>2841</v>
      </c>
      <c r="N202" s="1" t="s">
        <v>2841</v>
      </c>
      <c r="O202" s="1" t="s">
        <v>2826</v>
      </c>
      <c r="P202" s="1" t="s">
        <v>2827</v>
      </c>
      <c r="Q202" s="1" t="s">
        <v>2828</v>
      </c>
      <c r="R202" s="1" t="s">
        <v>4106</v>
      </c>
      <c r="S202" s="1" t="s">
        <v>2830</v>
      </c>
      <c r="T202" s="1" t="s">
        <v>2831</v>
      </c>
      <c r="U202" s="1" t="s">
        <v>2788</v>
      </c>
      <c r="V202" s="1" t="s">
        <v>2869</v>
      </c>
    </row>
    <row r="203" s="1" customFormat="1" spans="1:22">
      <c r="A203" s="3">
        <v>999227978791581</v>
      </c>
      <c r="B203" s="1" t="s">
        <v>3715</v>
      </c>
      <c r="C203" s="1" t="s">
        <v>4107</v>
      </c>
      <c r="D203" s="1" t="s">
        <v>4108</v>
      </c>
      <c r="E203" s="1" t="s">
        <v>4109</v>
      </c>
      <c r="F203" s="1" t="s">
        <v>2924</v>
      </c>
      <c r="G203" s="1" t="s">
        <v>2819</v>
      </c>
      <c r="H203" s="1" t="s">
        <v>2820</v>
      </c>
      <c r="I203" s="1" t="s">
        <v>4110</v>
      </c>
      <c r="J203" s="1" t="s">
        <v>30</v>
      </c>
      <c r="K203" s="1" t="s">
        <v>4111</v>
      </c>
      <c r="L203" s="1" t="s">
        <v>4111</v>
      </c>
      <c r="M203" s="1" t="s">
        <v>2841</v>
      </c>
      <c r="N203" s="1" t="s">
        <v>2841</v>
      </c>
      <c r="O203" s="1" t="s">
        <v>2826</v>
      </c>
      <c r="P203" s="1" t="s">
        <v>2827</v>
      </c>
      <c r="Q203" s="1" t="s">
        <v>2828</v>
      </c>
      <c r="R203" s="1" t="s">
        <v>4112</v>
      </c>
      <c r="S203" s="1" t="s">
        <v>2830</v>
      </c>
      <c r="T203" s="1" t="s">
        <v>2831</v>
      </c>
      <c r="U203" s="1" t="s">
        <v>2788</v>
      </c>
      <c r="V203" s="1" t="s">
        <v>3071</v>
      </c>
    </row>
    <row r="204" s="1" customFormat="1" spans="1:22">
      <c r="A204" s="3">
        <v>999227978967711</v>
      </c>
      <c r="B204" s="1" t="s">
        <v>3715</v>
      </c>
      <c r="C204" s="1" t="s">
        <v>4113</v>
      </c>
      <c r="D204" s="1" t="s">
        <v>3760</v>
      </c>
      <c r="E204" s="1" t="s">
        <v>4114</v>
      </c>
      <c r="F204" s="1" t="s">
        <v>2837</v>
      </c>
      <c r="G204" s="1" t="s">
        <v>2838</v>
      </c>
      <c r="H204" s="1" t="s">
        <v>2820</v>
      </c>
      <c r="I204" s="1" t="s">
        <v>4115</v>
      </c>
      <c r="J204" s="1" t="s">
        <v>30</v>
      </c>
      <c r="K204" s="1" t="s">
        <v>4116</v>
      </c>
      <c r="L204" s="1" t="s">
        <v>4116</v>
      </c>
      <c r="M204" s="1" t="s">
        <v>2841</v>
      </c>
      <c r="N204" s="1" t="s">
        <v>2841</v>
      </c>
      <c r="O204" s="1" t="s">
        <v>2826</v>
      </c>
      <c r="P204" s="1" t="s">
        <v>2827</v>
      </c>
      <c r="Q204" s="1" t="s">
        <v>2828</v>
      </c>
      <c r="R204" s="1" t="s">
        <v>4117</v>
      </c>
      <c r="S204" s="1" t="s">
        <v>2830</v>
      </c>
      <c r="T204" s="1" t="s">
        <v>2831</v>
      </c>
      <c r="U204" s="1" t="s">
        <v>2788</v>
      </c>
      <c r="V204" s="1" t="s">
        <v>2869</v>
      </c>
    </row>
    <row r="205" s="1" customFormat="1" spans="1:22">
      <c r="A205" s="3">
        <v>999227979513829</v>
      </c>
      <c r="B205" s="1" t="s">
        <v>3715</v>
      </c>
      <c r="C205" s="1" t="s">
        <v>4118</v>
      </c>
      <c r="D205" s="1" t="s">
        <v>4119</v>
      </c>
      <c r="E205" s="1" t="s">
        <v>4120</v>
      </c>
      <c r="F205" s="1" t="s">
        <v>2837</v>
      </c>
      <c r="G205" s="1" t="s">
        <v>2838</v>
      </c>
      <c r="H205" s="1" t="s">
        <v>2820</v>
      </c>
      <c r="I205" s="1" t="s">
        <v>4121</v>
      </c>
      <c r="J205" s="1" t="s">
        <v>30</v>
      </c>
      <c r="K205" s="1" t="s">
        <v>4122</v>
      </c>
      <c r="L205" s="1" t="s">
        <v>4122</v>
      </c>
      <c r="M205" s="1" t="s">
        <v>2841</v>
      </c>
      <c r="N205" s="1" t="s">
        <v>2841</v>
      </c>
      <c r="O205" s="1" t="s">
        <v>2826</v>
      </c>
      <c r="P205" s="1" t="s">
        <v>2827</v>
      </c>
      <c r="Q205" s="1" t="s">
        <v>2828</v>
      </c>
      <c r="R205" s="1" t="s">
        <v>4123</v>
      </c>
      <c r="S205" s="1" t="s">
        <v>2830</v>
      </c>
      <c r="T205" s="1" t="s">
        <v>2831</v>
      </c>
      <c r="U205" s="1" t="s">
        <v>2788</v>
      </c>
      <c r="V205" s="1" t="s">
        <v>2869</v>
      </c>
    </row>
    <row r="206" s="1" customFormat="1" spans="1:22">
      <c r="A206" s="3">
        <v>999227980295039</v>
      </c>
      <c r="B206" s="1" t="s">
        <v>3715</v>
      </c>
      <c r="C206" s="1" t="s">
        <v>4124</v>
      </c>
      <c r="D206" s="1" t="s">
        <v>3646</v>
      </c>
      <c r="E206" s="1" t="s">
        <v>4125</v>
      </c>
      <c r="F206" s="1" t="s">
        <v>2818</v>
      </c>
      <c r="G206" s="1" t="s">
        <v>2819</v>
      </c>
      <c r="H206" s="1" t="s">
        <v>2820</v>
      </c>
      <c r="I206" s="1" t="s">
        <v>4126</v>
      </c>
      <c r="J206" s="1" t="s">
        <v>30</v>
      </c>
      <c r="K206" s="1" t="s">
        <v>4127</v>
      </c>
      <c r="L206" s="1" t="s">
        <v>4127</v>
      </c>
      <c r="M206" s="1" t="s">
        <v>2841</v>
      </c>
      <c r="N206" s="1" t="s">
        <v>2841</v>
      </c>
      <c r="O206" s="1" t="s">
        <v>2826</v>
      </c>
      <c r="P206" s="1" t="s">
        <v>2827</v>
      </c>
      <c r="Q206" s="1" t="s">
        <v>2828</v>
      </c>
      <c r="R206" s="1" t="s">
        <v>4128</v>
      </c>
      <c r="S206" s="1" t="s">
        <v>2830</v>
      </c>
      <c r="T206" s="1" t="s">
        <v>2831</v>
      </c>
      <c r="U206" s="1" t="s">
        <v>2868</v>
      </c>
      <c r="V206" s="1" t="s">
        <v>2869</v>
      </c>
    </row>
    <row r="207" s="1" customFormat="1" spans="1:22">
      <c r="A207" s="3">
        <v>999227980354860</v>
      </c>
      <c r="B207" s="1" t="s">
        <v>3715</v>
      </c>
      <c r="C207" s="1" t="s">
        <v>4129</v>
      </c>
      <c r="D207" s="1" t="s">
        <v>4130</v>
      </c>
      <c r="E207" s="1" t="s">
        <v>4131</v>
      </c>
      <c r="F207" s="1" t="s">
        <v>2924</v>
      </c>
      <c r="G207" s="1" t="s">
        <v>2818</v>
      </c>
      <c r="H207" s="1" t="s">
        <v>2820</v>
      </c>
      <c r="I207" s="1" t="s">
        <v>4132</v>
      </c>
      <c r="J207" s="1" t="s">
        <v>30</v>
      </c>
      <c r="K207" s="1" t="s">
        <v>4133</v>
      </c>
      <c r="L207" s="1" t="s">
        <v>4133</v>
      </c>
      <c r="M207" s="1" t="s">
        <v>2841</v>
      </c>
      <c r="N207" s="1" t="s">
        <v>2841</v>
      </c>
      <c r="O207" s="1" t="s">
        <v>2826</v>
      </c>
      <c r="P207" s="1" t="s">
        <v>2827</v>
      </c>
      <c r="Q207" s="1" t="s">
        <v>2828</v>
      </c>
      <c r="R207" s="1" t="s">
        <v>4134</v>
      </c>
      <c r="S207" s="1" t="s">
        <v>2830</v>
      </c>
      <c r="T207" s="1" t="s">
        <v>2831</v>
      </c>
      <c r="U207" s="1" t="s">
        <v>2868</v>
      </c>
      <c r="V207" s="1" t="s">
        <v>3335</v>
      </c>
    </row>
    <row r="208" s="1" customFormat="1" spans="1:22">
      <c r="A208" s="3">
        <v>999227980467484</v>
      </c>
      <c r="B208" s="1" t="s">
        <v>3715</v>
      </c>
      <c r="C208" s="1" t="s">
        <v>4135</v>
      </c>
      <c r="D208" s="1" t="s">
        <v>4136</v>
      </c>
      <c r="E208" s="1" t="s">
        <v>4137</v>
      </c>
      <c r="F208" s="1" t="s">
        <v>2837</v>
      </c>
      <c r="G208" s="1" t="s">
        <v>2819</v>
      </c>
      <c r="H208" s="1" t="s">
        <v>2820</v>
      </c>
      <c r="I208" s="1" t="s">
        <v>4138</v>
      </c>
      <c r="J208" s="1" t="s">
        <v>30</v>
      </c>
      <c r="K208" s="1" t="s">
        <v>4139</v>
      </c>
      <c r="L208" s="1" t="s">
        <v>4139</v>
      </c>
      <c r="M208" s="1" t="s">
        <v>2841</v>
      </c>
      <c r="N208" s="1" t="s">
        <v>2841</v>
      </c>
      <c r="O208" s="1" t="s">
        <v>2826</v>
      </c>
      <c r="P208" s="1" t="s">
        <v>2827</v>
      </c>
      <c r="Q208" s="1" t="s">
        <v>2828</v>
      </c>
      <c r="R208" s="1" t="s">
        <v>4140</v>
      </c>
      <c r="S208" s="1" t="s">
        <v>2830</v>
      </c>
      <c r="T208" s="1" t="s">
        <v>2831</v>
      </c>
      <c r="U208" s="1" t="s">
        <v>2788</v>
      </c>
      <c r="V208" s="1" t="s">
        <v>3071</v>
      </c>
    </row>
    <row r="209" s="1" customFormat="1" spans="1:22">
      <c r="A209" s="3">
        <v>999227980498455</v>
      </c>
      <c r="B209" s="1" t="s">
        <v>3715</v>
      </c>
      <c r="C209" s="1" t="s">
        <v>4141</v>
      </c>
      <c r="D209" s="1" t="s">
        <v>4142</v>
      </c>
      <c r="E209" s="1" t="s">
        <v>4143</v>
      </c>
      <c r="F209" s="1" t="s">
        <v>2954</v>
      </c>
      <c r="G209" s="1" t="s">
        <v>2838</v>
      </c>
      <c r="H209" s="1" t="s">
        <v>2820</v>
      </c>
      <c r="I209" s="1" t="s">
        <v>4144</v>
      </c>
      <c r="J209" s="1" t="s">
        <v>30</v>
      </c>
      <c r="K209" s="1" t="s">
        <v>4145</v>
      </c>
      <c r="L209" s="1" t="s">
        <v>4145</v>
      </c>
      <c r="M209" s="1" t="s">
        <v>2841</v>
      </c>
      <c r="N209" s="1" t="s">
        <v>2841</v>
      </c>
      <c r="O209" s="1" t="s">
        <v>2826</v>
      </c>
      <c r="P209" s="1" t="s">
        <v>2827</v>
      </c>
      <c r="Q209" s="1" t="s">
        <v>2828</v>
      </c>
      <c r="R209" s="1" t="s">
        <v>4146</v>
      </c>
      <c r="S209" s="1" t="s">
        <v>2830</v>
      </c>
      <c r="T209" s="1" t="s">
        <v>2831</v>
      </c>
      <c r="U209" s="1" t="s">
        <v>2788</v>
      </c>
      <c r="V209" s="1" t="s">
        <v>2869</v>
      </c>
    </row>
    <row r="210" s="1" customFormat="1" spans="1:22">
      <c r="A210" s="3">
        <v>999227981986129</v>
      </c>
      <c r="B210" s="1" t="s">
        <v>3599</v>
      </c>
      <c r="C210" s="1" t="s">
        <v>4147</v>
      </c>
      <c r="D210" s="1" t="s">
        <v>4148</v>
      </c>
      <c r="E210" s="1" t="s">
        <v>4149</v>
      </c>
      <c r="F210" s="1" t="s">
        <v>2837</v>
      </c>
      <c r="G210" s="1" t="s">
        <v>2838</v>
      </c>
      <c r="H210" s="1" t="s">
        <v>2820</v>
      </c>
      <c r="I210" s="1" t="s">
        <v>4150</v>
      </c>
      <c r="J210" s="1" t="s">
        <v>30</v>
      </c>
      <c r="K210" s="1" t="s">
        <v>4151</v>
      </c>
      <c r="L210" s="1" t="s">
        <v>4151</v>
      </c>
      <c r="M210" s="1" t="s">
        <v>2841</v>
      </c>
      <c r="N210" s="1" t="s">
        <v>2841</v>
      </c>
      <c r="O210" s="1" t="s">
        <v>2826</v>
      </c>
      <c r="P210" s="1" t="s">
        <v>2827</v>
      </c>
      <c r="Q210" s="1" t="s">
        <v>2828</v>
      </c>
      <c r="R210" s="1" t="s">
        <v>4152</v>
      </c>
      <c r="S210" s="1" t="s">
        <v>2830</v>
      </c>
      <c r="T210" s="1" t="s">
        <v>2831</v>
      </c>
      <c r="U210" s="1" t="s">
        <v>2788</v>
      </c>
      <c r="V210" s="1" t="s">
        <v>2869</v>
      </c>
    </row>
    <row r="211" s="1" customFormat="1" spans="1:22">
      <c r="A211" s="3">
        <v>999227982879482</v>
      </c>
      <c r="B211" s="1" t="s">
        <v>3599</v>
      </c>
      <c r="C211" s="1" t="s">
        <v>4153</v>
      </c>
      <c r="D211" s="1" t="s">
        <v>4154</v>
      </c>
      <c r="E211" s="1" t="s">
        <v>4155</v>
      </c>
      <c r="F211" s="1" t="s">
        <v>2954</v>
      </c>
      <c r="G211" s="1" t="s">
        <v>2818</v>
      </c>
      <c r="H211" s="1" t="s">
        <v>2820</v>
      </c>
      <c r="I211" s="1" t="s">
        <v>4156</v>
      </c>
      <c r="J211" s="1" t="s">
        <v>30</v>
      </c>
      <c r="K211" s="1" t="s">
        <v>4157</v>
      </c>
      <c r="L211" s="1" t="s">
        <v>4157</v>
      </c>
      <c r="M211" s="1" t="s">
        <v>2841</v>
      </c>
      <c r="N211" s="1" t="s">
        <v>2841</v>
      </c>
      <c r="O211" s="1" t="s">
        <v>2826</v>
      </c>
      <c r="P211" s="1" t="s">
        <v>2827</v>
      </c>
      <c r="Q211" s="1" t="s">
        <v>2828</v>
      </c>
      <c r="R211" s="1" t="s">
        <v>4158</v>
      </c>
      <c r="S211" s="1" t="s">
        <v>2830</v>
      </c>
      <c r="T211" s="1" t="s">
        <v>2831</v>
      </c>
      <c r="U211" s="1" t="s">
        <v>2788</v>
      </c>
      <c r="V211" s="1" t="s">
        <v>2869</v>
      </c>
    </row>
    <row r="212" s="1" customFormat="1" spans="1:22">
      <c r="A212" s="3">
        <v>999227984372491</v>
      </c>
      <c r="B212" s="1" t="s">
        <v>3599</v>
      </c>
      <c r="C212" s="1" t="s">
        <v>4159</v>
      </c>
      <c r="D212" s="1" t="s">
        <v>4160</v>
      </c>
      <c r="E212" s="1" t="s">
        <v>4161</v>
      </c>
      <c r="F212" s="1" t="s">
        <v>2954</v>
      </c>
      <c r="G212" s="1" t="s">
        <v>2818</v>
      </c>
      <c r="H212" s="1" t="s">
        <v>2820</v>
      </c>
      <c r="I212" s="1" t="s">
        <v>4162</v>
      </c>
      <c r="J212" s="1" t="s">
        <v>30</v>
      </c>
      <c r="K212" s="1" t="s">
        <v>4163</v>
      </c>
      <c r="L212" s="1" t="s">
        <v>4163</v>
      </c>
      <c r="M212" s="1" t="s">
        <v>2841</v>
      </c>
      <c r="N212" s="1" t="s">
        <v>2841</v>
      </c>
      <c r="O212" s="1" t="s">
        <v>2826</v>
      </c>
      <c r="P212" s="1" t="s">
        <v>2827</v>
      </c>
      <c r="Q212" s="1" t="s">
        <v>2828</v>
      </c>
      <c r="R212" s="1" t="s">
        <v>4164</v>
      </c>
      <c r="S212" s="1" t="s">
        <v>2830</v>
      </c>
      <c r="T212" s="1" t="s">
        <v>2831</v>
      </c>
      <c r="U212" s="1" t="s">
        <v>2788</v>
      </c>
      <c r="V212" s="1" t="s">
        <v>2869</v>
      </c>
    </row>
    <row r="213" s="1" customFormat="1" spans="1:22">
      <c r="A213" s="3">
        <v>999227985425421</v>
      </c>
      <c r="B213" s="1" t="s">
        <v>3599</v>
      </c>
      <c r="C213" s="1" t="s">
        <v>4165</v>
      </c>
      <c r="D213" s="1" t="s">
        <v>4166</v>
      </c>
      <c r="E213" s="1" t="s">
        <v>4167</v>
      </c>
      <c r="F213" s="1" t="s">
        <v>2837</v>
      </c>
      <c r="G213" s="1" t="s">
        <v>2818</v>
      </c>
      <c r="H213" s="1" t="s">
        <v>2820</v>
      </c>
      <c r="I213" s="1" t="s">
        <v>4168</v>
      </c>
      <c r="J213" s="1" t="s">
        <v>30</v>
      </c>
      <c r="K213" s="1" t="s">
        <v>4169</v>
      </c>
      <c r="L213" s="1" t="s">
        <v>4169</v>
      </c>
      <c r="M213" s="1" t="s">
        <v>2841</v>
      </c>
      <c r="N213" s="1" t="s">
        <v>2841</v>
      </c>
      <c r="O213" s="1" t="s">
        <v>2826</v>
      </c>
      <c r="P213" s="1" t="s">
        <v>2827</v>
      </c>
      <c r="Q213" s="1" t="s">
        <v>2828</v>
      </c>
      <c r="R213" s="1" t="s">
        <v>4170</v>
      </c>
      <c r="S213" s="1" t="s">
        <v>2830</v>
      </c>
      <c r="T213" s="1" t="s">
        <v>2831</v>
      </c>
      <c r="U213" s="1" t="s">
        <v>2788</v>
      </c>
      <c r="V213" s="1" t="s">
        <v>2869</v>
      </c>
    </row>
    <row r="214" s="1" customFormat="1" spans="1:22">
      <c r="A214" s="3">
        <v>999227986029172</v>
      </c>
      <c r="B214" s="1" t="s">
        <v>3599</v>
      </c>
      <c r="C214" s="1" t="s">
        <v>4171</v>
      </c>
      <c r="D214" s="1" t="s">
        <v>4172</v>
      </c>
      <c r="E214" s="1" t="s">
        <v>4173</v>
      </c>
      <c r="F214" s="1" t="s">
        <v>2818</v>
      </c>
      <c r="G214" s="1" t="s">
        <v>2838</v>
      </c>
      <c r="H214" s="1" t="s">
        <v>2820</v>
      </c>
      <c r="I214" s="1" t="s">
        <v>4174</v>
      </c>
      <c r="J214" s="1" t="s">
        <v>30</v>
      </c>
      <c r="K214" s="1" t="s">
        <v>4175</v>
      </c>
      <c r="L214" s="1" t="s">
        <v>4175</v>
      </c>
      <c r="M214" s="1" t="s">
        <v>2841</v>
      </c>
      <c r="N214" s="1" t="s">
        <v>2841</v>
      </c>
      <c r="O214" s="1" t="s">
        <v>2826</v>
      </c>
      <c r="P214" s="1" t="s">
        <v>2827</v>
      </c>
      <c r="Q214" s="1" t="s">
        <v>2828</v>
      </c>
      <c r="R214" s="1" t="s">
        <v>4176</v>
      </c>
      <c r="S214" s="1" t="s">
        <v>2830</v>
      </c>
      <c r="T214" s="1" t="s">
        <v>2831</v>
      </c>
      <c r="U214" s="1" t="s">
        <v>2788</v>
      </c>
      <c r="V214" s="1" t="s">
        <v>3335</v>
      </c>
    </row>
    <row r="215" s="1" customFormat="1" spans="1:22">
      <c r="A215" s="3">
        <v>999227987440300</v>
      </c>
      <c r="B215" s="1" t="s">
        <v>3599</v>
      </c>
      <c r="C215" s="1" t="s">
        <v>4177</v>
      </c>
      <c r="D215" s="1" t="s">
        <v>4178</v>
      </c>
      <c r="E215" s="1" t="s">
        <v>4179</v>
      </c>
      <c r="F215" s="1" t="s">
        <v>2837</v>
      </c>
      <c r="G215" s="1" t="s">
        <v>2819</v>
      </c>
      <c r="H215" s="1" t="s">
        <v>2820</v>
      </c>
      <c r="I215" s="1" t="s">
        <v>4180</v>
      </c>
      <c r="J215" s="1" t="s">
        <v>30</v>
      </c>
      <c r="K215" s="1" t="s">
        <v>4181</v>
      </c>
      <c r="L215" s="1" t="s">
        <v>4181</v>
      </c>
      <c r="M215" s="1" t="s">
        <v>2841</v>
      </c>
      <c r="N215" s="1" t="s">
        <v>2841</v>
      </c>
      <c r="O215" s="1" t="s">
        <v>2826</v>
      </c>
      <c r="P215" s="1" t="s">
        <v>2827</v>
      </c>
      <c r="Q215" s="1" t="s">
        <v>2828</v>
      </c>
      <c r="R215" s="1" t="s">
        <v>4182</v>
      </c>
      <c r="S215" s="1" t="s">
        <v>2830</v>
      </c>
      <c r="T215" s="1" t="s">
        <v>2831</v>
      </c>
      <c r="U215" s="1" t="s">
        <v>2868</v>
      </c>
      <c r="V215" s="1" t="s">
        <v>2869</v>
      </c>
    </row>
    <row r="216" s="1" customFormat="1" spans="1:22">
      <c r="A216" s="3">
        <v>999227987549824</v>
      </c>
      <c r="B216" s="1" t="s">
        <v>3599</v>
      </c>
      <c r="C216" s="1" t="s">
        <v>4183</v>
      </c>
      <c r="D216" s="1" t="s">
        <v>3579</v>
      </c>
      <c r="E216" s="1" t="s">
        <v>4184</v>
      </c>
      <c r="F216" s="1" t="s">
        <v>2819</v>
      </c>
      <c r="G216" s="1" t="s">
        <v>2838</v>
      </c>
      <c r="H216" s="1" t="s">
        <v>2820</v>
      </c>
      <c r="I216" s="1" t="s">
        <v>4185</v>
      </c>
      <c r="J216" s="1" t="s">
        <v>30</v>
      </c>
      <c r="K216" s="1" t="s">
        <v>4186</v>
      </c>
      <c r="L216" s="1" t="s">
        <v>4186</v>
      </c>
      <c r="M216" s="1" t="s">
        <v>2841</v>
      </c>
      <c r="N216" s="1" t="s">
        <v>2841</v>
      </c>
      <c r="O216" s="1" t="s">
        <v>2826</v>
      </c>
      <c r="P216" s="1" t="s">
        <v>2827</v>
      </c>
      <c r="Q216" s="1" t="s">
        <v>2828</v>
      </c>
      <c r="R216" s="1" t="s">
        <v>4187</v>
      </c>
      <c r="S216" s="1" t="s">
        <v>2830</v>
      </c>
      <c r="T216" s="1" t="s">
        <v>2831</v>
      </c>
      <c r="U216" s="1" t="s">
        <v>2788</v>
      </c>
      <c r="V216" s="1" t="s">
        <v>3022</v>
      </c>
    </row>
    <row r="217" s="1" customFormat="1" spans="1:22">
      <c r="A217" s="3">
        <v>999227987660228</v>
      </c>
      <c r="B217" s="1" t="s">
        <v>3599</v>
      </c>
      <c r="C217" s="1" t="s">
        <v>4188</v>
      </c>
      <c r="D217" s="1" t="s">
        <v>4130</v>
      </c>
      <c r="E217" s="1" t="s">
        <v>4189</v>
      </c>
      <c r="F217" s="1" t="s">
        <v>2924</v>
      </c>
      <c r="G217" s="1" t="s">
        <v>2819</v>
      </c>
      <c r="H217" s="1" t="s">
        <v>2820</v>
      </c>
      <c r="I217" s="1" t="s">
        <v>4190</v>
      </c>
      <c r="J217" s="1" t="s">
        <v>30</v>
      </c>
      <c r="K217" s="1" t="s">
        <v>4191</v>
      </c>
      <c r="L217" s="1" t="s">
        <v>4191</v>
      </c>
      <c r="M217" s="1" t="s">
        <v>2841</v>
      </c>
      <c r="N217" s="1" t="s">
        <v>2841</v>
      </c>
      <c r="O217" s="1" t="s">
        <v>2826</v>
      </c>
      <c r="P217" s="1" t="s">
        <v>2827</v>
      </c>
      <c r="Q217" s="1" t="s">
        <v>2828</v>
      </c>
      <c r="R217" s="1" t="s">
        <v>4192</v>
      </c>
      <c r="S217" s="1" t="s">
        <v>2830</v>
      </c>
      <c r="T217" s="1" t="s">
        <v>2831</v>
      </c>
      <c r="U217" s="1" t="s">
        <v>2868</v>
      </c>
      <c r="V217" s="1" t="s">
        <v>3335</v>
      </c>
    </row>
    <row r="218" s="1" customFormat="1" spans="1:22">
      <c r="A218" s="3">
        <v>999227991248807</v>
      </c>
      <c r="B218" s="1" t="s">
        <v>3599</v>
      </c>
      <c r="C218" s="1" t="s">
        <v>4193</v>
      </c>
      <c r="D218" s="1" t="s">
        <v>4194</v>
      </c>
      <c r="E218" s="1" t="s">
        <v>4195</v>
      </c>
      <c r="F218" s="1" t="s">
        <v>2848</v>
      </c>
      <c r="G218" s="1" t="s">
        <v>2838</v>
      </c>
      <c r="H218" s="1" t="s">
        <v>2820</v>
      </c>
      <c r="I218" s="1" t="s">
        <v>4196</v>
      </c>
      <c r="J218" s="1" t="s">
        <v>30</v>
      </c>
      <c r="K218" s="1" t="s">
        <v>4197</v>
      </c>
      <c r="L218" s="1" t="s">
        <v>4197</v>
      </c>
      <c r="M218" s="1" t="s">
        <v>2841</v>
      </c>
      <c r="N218" s="1" t="s">
        <v>2841</v>
      </c>
      <c r="O218" s="1" t="s">
        <v>2826</v>
      </c>
      <c r="P218" s="1" t="s">
        <v>2827</v>
      </c>
      <c r="Q218" s="1" t="s">
        <v>2828</v>
      </c>
      <c r="R218" s="1" t="s">
        <v>4198</v>
      </c>
      <c r="S218" s="1" t="s">
        <v>2830</v>
      </c>
      <c r="T218" s="1" t="s">
        <v>2831</v>
      </c>
      <c r="U218" s="1" t="s">
        <v>2788</v>
      </c>
      <c r="V218" s="1" t="s">
        <v>3335</v>
      </c>
    </row>
    <row r="219" s="1" customFormat="1" spans="1:22">
      <c r="A219" s="3">
        <v>999227992711686</v>
      </c>
      <c r="B219" s="1" t="s">
        <v>3599</v>
      </c>
      <c r="C219" s="1" t="s">
        <v>4199</v>
      </c>
      <c r="D219" s="1" t="s">
        <v>4200</v>
      </c>
      <c r="E219" s="1" t="s">
        <v>4201</v>
      </c>
      <c r="F219" s="1" t="s">
        <v>2818</v>
      </c>
      <c r="G219" s="1" t="s">
        <v>2838</v>
      </c>
      <c r="H219" s="1" t="s">
        <v>2820</v>
      </c>
      <c r="I219" s="1" t="s">
        <v>4202</v>
      </c>
      <c r="J219" s="1" t="s">
        <v>30</v>
      </c>
      <c r="K219" s="1" t="s">
        <v>4203</v>
      </c>
      <c r="L219" s="1" t="s">
        <v>4203</v>
      </c>
      <c r="M219" s="1" t="s">
        <v>2841</v>
      </c>
      <c r="N219" s="1" t="s">
        <v>2841</v>
      </c>
      <c r="O219" s="1" t="s">
        <v>2826</v>
      </c>
      <c r="P219" s="1" t="s">
        <v>2827</v>
      </c>
      <c r="Q219" s="1" t="s">
        <v>2828</v>
      </c>
      <c r="R219" s="1" t="s">
        <v>4204</v>
      </c>
      <c r="S219" s="1" t="s">
        <v>2830</v>
      </c>
      <c r="T219" s="1" t="s">
        <v>2831</v>
      </c>
      <c r="U219" s="1" t="s">
        <v>2788</v>
      </c>
      <c r="V219" s="1" t="s">
        <v>2843</v>
      </c>
    </row>
    <row r="220" s="1" customFormat="1" spans="1:22">
      <c r="A220" s="3">
        <v>999227993107302</v>
      </c>
      <c r="B220" s="1" t="s">
        <v>3599</v>
      </c>
      <c r="C220" s="1" t="s">
        <v>4205</v>
      </c>
      <c r="D220" s="1" t="s">
        <v>4206</v>
      </c>
      <c r="E220" s="1" t="s">
        <v>4207</v>
      </c>
      <c r="F220" s="1" t="s">
        <v>2837</v>
      </c>
      <c r="G220" s="1" t="s">
        <v>2819</v>
      </c>
      <c r="H220" s="1" t="s">
        <v>2820</v>
      </c>
      <c r="I220" s="1" t="s">
        <v>4208</v>
      </c>
      <c r="J220" s="1" t="s">
        <v>30</v>
      </c>
      <c r="K220" s="1" t="s">
        <v>4209</v>
      </c>
      <c r="L220" s="1" t="s">
        <v>4209</v>
      </c>
      <c r="M220" s="1" t="s">
        <v>2841</v>
      </c>
      <c r="N220" s="1" t="s">
        <v>2841</v>
      </c>
      <c r="O220" s="1" t="s">
        <v>2826</v>
      </c>
      <c r="P220" s="1" t="s">
        <v>2827</v>
      </c>
      <c r="Q220" s="1" t="s">
        <v>2828</v>
      </c>
      <c r="R220" s="1" t="s">
        <v>4210</v>
      </c>
      <c r="S220" s="1" t="s">
        <v>2830</v>
      </c>
      <c r="T220" s="1" t="s">
        <v>2831</v>
      </c>
      <c r="U220" s="1" t="s">
        <v>2788</v>
      </c>
      <c r="V220" s="1" t="s">
        <v>4211</v>
      </c>
    </row>
    <row r="221" s="1" customFormat="1" spans="1:22">
      <c r="A221" s="3">
        <v>999227993374975</v>
      </c>
      <c r="B221" s="1" t="s">
        <v>3599</v>
      </c>
      <c r="C221" s="1" t="s">
        <v>4212</v>
      </c>
      <c r="D221" s="1" t="s">
        <v>4213</v>
      </c>
      <c r="E221" s="1" t="s">
        <v>4214</v>
      </c>
      <c r="F221" s="1" t="s">
        <v>2819</v>
      </c>
      <c r="G221" s="1" t="s">
        <v>2838</v>
      </c>
      <c r="H221" s="1" t="s">
        <v>2820</v>
      </c>
      <c r="I221" s="1" t="s">
        <v>4215</v>
      </c>
      <c r="J221" s="1" t="s">
        <v>30</v>
      </c>
      <c r="K221" s="1" t="s">
        <v>4216</v>
      </c>
      <c r="L221" s="1" t="s">
        <v>4216</v>
      </c>
      <c r="M221" s="1" t="s">
        <v>2841</v>
      </c>
      <c r="N221" s="1" t="s">
        <v>2841</v>
      </c>
      <c r="O221" s="1" t="s">
        <v>2826</v>
      </c>
      <c r="P221" s="1" t="s">
        <v>2827</v>
      </c>
      <c r="Q221" s="1" t="s">
        <v>2828</v>
      </c>
      <c r="R221" s="1" t="s">
        <v>4217</v>
      </c>
      <c r="S221" s="1" t="s">
        <v>2830</v>
      </c>
      <c r="T221" s="1" t="s">
        <v>2831</v>
      </c>
      <c r="U221" s="1" t="s">
        <v>2788</v>
      </c>
      <c r="V221" s="1" t="s">
        <v>3347</v>
      </c>
    </row>
    <row r="222" s="1" customFormat="1" spans="1:22">
      <c r="A222" s="3">
        <v>999227993667386</v>
      </c>
      <c r="B222" s="1" t="s">
        <v>3599</v>
      </c>
      <c r="C222" s="1" t="s">
        <v>4218</v>
      </c>
      <c r="D222" s="1" t="s">
        <v>4219</v>
      </c>
      <c r="E222" s="1" t="s">
        <v>4220</v>
      </c>
      <c r="F222" s="1" t="s">
        <v>2818</v>
      </c>
      <c r="G222" s="1" t="s">
        <v>2819</v>
      </c>
      <c r="H222" s="1" t="s">
        <v>2820</v>
      </c>
      <c r="I222" s="1" t="s">
        <v>4221</v>
      </c>
      <c r="J222" s="1" t="s">
        <v>30</v>
      </c>
      <c r="K222" s="1" t="s">
        <v>4222</v>
      </c>
      <c r="L222" s="1" t="s">
        <v>4222</v>
      </c>
      <c r="M222" s="1" t="s">
        <v>2841</v>
      </c>
      <c r="N222" s="1" t="s">
        <v>2841</v>
      </c>
      <c r="O222" s="1" t="s">
        <v>2826</v>
      </c>
      <c r="P222" s="1" t="s">
        <v>2827</v>
      </c>
      <c r="Q222" s="1" t="s">
        <v>2828</v>
      </c>
      <c r="R222" s="1" t="s">
        <v>4223</v>
      </c>
      <c r="S222" s="1" t="s">
        <v>2830</v>
      </c>
      <c r="T222" s="1" t="s">
        <v>2831</v>
      </c>
      <c r="U222" s="1" t="s">
        <v>2788</v>
      </c>
      <c r="V222" s="1" t="s">
        <v>2869</v>
      </c>
    </row>
    <row r="223" s="1" customFormat="1" spans="1:22">
      <c r="A223" s="3">
        <v>999227994281130</v>
      </c>
      <c r="B223" s="1" t="s">
        <v>3599</v>
      </c>
      <c r="C223" s="1" t="s">
        <v>4224</v>
      </c>
      <c r="D223" s="1" t="s">
        <v>4225</v>
      </c>
      <c r="E223" s="1" t="s">
        <v>4226</v>
      </c>
      <c r="F223" s="1" t="s">
        <v>2924</v>
      </c>
      <c r="G223" s="1" t="s">
        <v>2818</v>
      </c>
      <c r="H223" s="1" t="s">
        <v>2820</v>
      </c>
      <c r="I223" s="1" t="s">
        <v>4227</v>
      </c>
      <c r="J223" s="1" t="s">
        <v>30</v>
      </c>
      <c r="K223" s="1" t="s">
        <v>4228</v>
      </c>
      <c r="L223" s="1" t="s">
        <v>4228</v>
      </c>
      <c r="M223" s="1" t="s">
        <v>2841</v>
      </c>
      <c r="N223" s="1" t="s">
        <v>2841</v>
      </c>
      <c r="O223" s="1" t="s">
        <v>2826</v>
      </c>
      <c r="P223" s="1" t="s">
        <v>2827</v>
      </c>
      <c r="Q223" s="1" t="s">
        <v>2828</v>
      </c>
      <c r="R223" s="1" t="s">
        <v>4229</v>
      </c>
      <c r="S223" s="1" t="s">
        <v>2830</v>
      </c>
      <c r="T223" s="1" t="s">
        <v>2831</v>
      </c>
      <c r="U223" s="1" t="s">
        <v>2788</v>
      </c>
      <c r="V223" s="1" t="s">
        <v>2869</v>
      </c>
    </row>
    <row r="224" s="1" customFormat="1" spans="1:22">
      <c r="A224" s="3">
        <v>999227994380722</v>
      </c>
      <c r="B224" s="1" t="s">
        <v>3599</v>
      </c>
      <c r="C224" s="1" t="s">
        <v>4230</v>
      </c>
      <c r="D224" s="1" t="s">
        <v>4231</v>
      </c>
      <c r="E224" s="1" t="s">
        <v>4232</v>
      </c>
      <c r="F224" s="1" t="s">
        <v>2837</v>
      </c>
      <c r="G224" s="1" t="s">
        <v>2838</v>
      </c>
      <c r="H224" s="1" t="s">
        <v>2820</v>
      </c>
      <c r="I224" s="1" t="s">
        <v>4233</v>
      </c>
      <c r="J224" s="1" t="s">
        <v>30</v>
      </c>
      <c r="K224" s="1" t="s">
        <v>4234</v>
      </c>
      <c r="L224" s="1" t="s">
        <v>4234</v>
      </c>
      <c r="M224" s="1" t="s">
        <v>2841</v>
      </c>
      <c r="N224" s="1" t="s">
        <v>2841</v>
      </c>
      <c r="O224" s="1" t="s">
        <v>2826</v>
      </c>
      <c r="P224" s="1" t="s">
        <v>2827</v>
      </c>
      <c r="Q224" s="1" t="s">
        <v>2828</v>
      </c>
      <c r="R224" s="1" t="s">
        <v>4235</v>
      </c>
      <c r="S224" s="1" t="s">
        <v>2830</v>
      </c>
      <c r="T224" s="1" t="s">
        <v>2831</v>
      </c>
      <c r="U224" s="1" t="s">
        <v>2788</v>
      </c>
      <c r="V224" s="1" t="s">
        <v>3335</v>
      </c>
    </row>
    <row r="225" s="1" customFormat="1" spans="1:22">
      <c r="A225" s="3">
        <v>999227995247489</v>
      </c>
      <c r="B225" s="1" t="s">
        <v>3599</v>
      </c>
      <c r="C225" s="1" t="s">
        <v>4236</v>
      </c>
      <c r="D225" s="1" t="s">
        <v>4237</v>
      </c>
      <c r="E225" s="1" t="s">
        <v>4238</v>
      </c>
      <c r="F225" s="1" t="s">
        <v>2818</v>
      </c>
      <c r="G225" s="1" t="s">
        <v>2819</v>
      </c>
      <c r="H225" s="1" t="s">
        <v>2820</v>
      </c>
      <c r="I225" s="1" t="s">
        <v>4239</v>
      </c>
      <c r="J225" s="1" t="s">
        <v>30</v>
      </c>
      <c r="K225" s="1" t="s">
        <v>4240</v>
      </c>
      <c r="L225" s="1" t="s">
        <v>4240</v>
      </c>
      <c r="M225" s="1" t="s">
        <v>2841</v>
      </c>
      <c r="N225" s="1" t="s">
        <v>2841</v>
      </c>
      <c r="O225" s="1" t="s">
        <v>2826</v>
      </c>
      <c r="P225" s="1" t="s">
        <v>2827</v>
      </c>
      <c r="Q225" s="1" t="s">
        <v>2828</v>
      </c>
      <c r="R225" s="1" t="s">
        <v>4241</v>
      </c>
      <c r="S225" s="1" t="s">
        <v>2830</v>
      </c>
      <c r="T225" s="1" t="s">
        <v>2831</v>
      </c>
      <c r="U225" s="1" t="s">
        <v>2788</v>
      </c>
      <c r="V225" s="1" t="s">
        <v>3875</v>
      </c>
    </row>
    <row r="226" s="1" customFormat="1" spans="1:22">
      <c r="A226" s="3">
        <v>999227996132507</v>
      </c>
      <c r="B226" s="1" t="s">
        <v>3599</v>
      </c>
      <c r="C226" s="1" t="s">
        <v>4242</v>
      </c>
      <c r="D226" s="1" t="s">
        <v>3421</v>
      </c>
      <c r="E226" s="1" t="s">
        <v>4243</v>
      </c>
      <c r="F226" s="1" t="s">
        <v>2818</v>
      </c>
      <c r="G226" s="1" t="s">
        <v>2819</v>
      </c>
      <c r="H226" s="1" t="s">
        <v>2820</v>
      </c>
      <c r="I226" s="1" t="s">
        <v>4244</v>
      </c>
      <c r="J226" s="1" t="s">
        <v>30</v>
      </c>
      <c r="K226" s="1" t="s">
        <v>4245</v>
      </c>
      <c r="L226" s="1" t="s">
        <v>4245</v>
      </c>
      <c r="M226" s="1" t="s">
        <v>2841</v>
      </c>
      <c r="N226" s="1" t="s">
        <v>2841</v>
      </c>
      <c r="O226" s="1" t="s">
        <v>2826</v>
      </c>
      <c r="P226" s="1" t="s">
        <v>2827</v>
      </c>
      <c r="Q226" s="1" t="s">
        <v>2828</v>
      </c>
      <c r="R226" s="1" t="s">
        <v>4246</v>
      </c>
      <c r="S226" s="1" t="s">
        <v>2830</v>
      </c>
      <c r="T226" s="1" t="s">
        <v>2831</v>
      </c>
      <c r="U226" s="1" t="s">
        <v>2788</v>
      </c>
      <c r="V226" s="1" t="s">
        <v>3071</v>
      </c>
    </row>
    <row r="227" s="1" customFormat="1" spans="1:22">
      <c r="A227" s="3">
        <v>999227996178378</v>
      </c>
      <c r="B227" s="1" t="s">
        <v>2954</v>
      </c>
      <c r="C227" s="1" t="s">
        <v>4247</v>
      </c>
      <c r="D227" s="1" t="s">
        <v>4248</v>
      </c>
      <c r="E227" s="1" t="s">
        <v>4249</v>
      </c>
      <c r="F227" s="1" t="s">
        <v>2924</v>
      </c>
      <c r="G227" s="1" t="s">
        <v>2838</v>
      </c>
      <c r="H227" s="1" t="s">
        <v>2820</v>
      </c>
      <c r="I227" s="1" t="s">
        <v>4250</v>
      </c>
      <c r="J227" s="1" t="s">
        <v>30</v>
      </c>
      <c r="K227" s="1" t="s">
        <v>4251</v>
      </c>
      <c r="L227" s="1" t="s">
        <v>4251</v>
      </c>
      <c r="M227" s="1" t="s">
        <v>2841</v>
      </c>
      <c r="N227" s="1" t="s">
        <v>2841</v>
      </c>
      <c r="O227" s="1" t="s">
        <v>2826</v>
      </c>
      <c r="P227" s="1" t="s">
        <v>2827</v>
      </c>
      <c r="Q227" s="1" t="s">
        <v>2828</v>
      </c>
      <c r="R227" s="1" t="s">
        <v>4252</v>
      </c>
      <c r="S227" s="1" t="s">
        <v>2830</v>
      </c>
      <c r="T227" s="1" t="s">
        <v>2831</v>
      </c>
      <c r="U227" s="1" t="s">
        <v>2788</v>
      </c>
      <c r="V227" s="1" t="s">
        <v>4253</v>
      </c>
    </row>
    <row r="228" s="1" customFormat="1" spans="1:22">
      <c r="A228" s="3">
        <v>999227996368516</v>
      </c>
      <c r="B228" s="1" t="s">
        <v>2954</v>
      </c>
      <c r="C228" s="1" t="s">
        <v>4254</v>
      </c>
      <c r="D228" s="1" t="s">
        <v>4255</v>
      </c>
      <c r="E228" s="1" t="s">
        <v>4256</v>
      </c>
      <c r="F228" s="1" t="s">
        <v>2819</v>
      </c>
      <c r="G228" s="1" t="s">
        <v>2838</v>
      </c>
      <c r="H228" s="1" t="s">
        <v>2820</v>
      </c>
      <c r="I228" s="1" t="s">
        <v>4257</v>
      </c>
      <c r="J228" s="1" t="s">
        <v>30</v>
      </c>
      <c r="K228" s="1" t="s">
        <v>4258</v>
      </c>
      <c r="L228" s="1" t="s">
        <v>4258</v>
      </c>
      <c r="M228" s="1" t="s">
        <v>2841</v>
      </c>
      <c r="N228" s="1" t="s">
        <v>2841</v>
      </c>
      <c r="O228" s="1" t="s">
        <v>2826</v>
      </c>
      <c r="P228" s="1" t="s">
        <v>2827</v>
      </c>
      <c r="Q228" s="1" t="s">
        <v>2828</v>
      </c>
      <c r="R228" s="1" t="s">
        <v>4259</v>
      </c>
      <c r="S228" s="1" t="s">
        <v>2830</v>
      </c>
      <c r="T228" s="1" t="s">
        <v>2831</v>
      </c>
      <c r="U228" s="1" t="s">
        <v>2788</v>
      </c>
      <c r="V228" s="1" t="s">
        <v>2869</v>
      </c>
    </row>
    <row r="229" s="1" customFormat="1" spans="1:22">
      <c r="A229" s="3">
        <v>999227996564608</v>
      </c>
      <c r="B229" s="1" t="s">
        <v>2954</v>
      </c>
      <c r="C229" s="1" t="s">
        <v>4260</v>
      </c>
      <c r="D229" s="1" t="s">
        <v>4261</v>
      </c>
      <c r="E229" s="1" t="s">
        <v>4262</v>
      </c>
      <c r="F229" s="1" t="s">
        <v>2818</v>
      </c>
      <c r="G229" s="1" t="s">
        <v>2838</v>
      </c>
      <c r="H229" s="1" t="s">
        <v>2820</v>
      </c>
      <c r="I229" s="1" t="s">
        <v>4263</v>
      </c>
      <c r="J229" s="1" t="s">
        <v>30</v>
      </c>
      <c r="K229" s="1" t="s">
        <v>4264</v>
      </c>
      <c r="L229" s="1" t="s">
        <v>4264</v>
      </c>
      <c r="M229" s="1" t="s">
        <v>2841</v>
      </c>
      <c r="N229" s="1" t="s">
        <v>2841</v>
      </c>
      <c r="O229" s="1" t="s">
        <v>2826</v>
      </c>
      <c r="P229" s="1" t="s">
        <v>2827</v>
      </c>
      <c r="Q229" s="1" t="s">
        <v>2828</v>
      </c>
      <c r="R229" s="1" t="s">
        <v>4265</v>
      </c>
      <c r="S229" s="1" t="s">
        <v>2830</v>
      </c>
      <c r="T229" s="1" t="s">
        <v>2831</v>
      </c>
      <c r="U229" s="1" t="s">
        <v>2788</v>
      </c>
      <c r="V229" s="1" t="s">
        <v>2869</v>
      </c>
    </row>
    <row r="230" s="1" customFormat="1" spans="1:22">
      <c r="A230" s="3">
        <v>999227996603002</v>
      </c>
      <c r="B230" s="1" t="s">
        <v>2954</v>
      </c>
      <c r="C230" s="1" t="s">
        <v>4266</v>
      </c>
      <c r="D230" s="1" t="s">
        <v>4267</v>
      </c>
      <c r="E230" s="1" t="s">
        <v>4268</v>
      </c>
      <c r="F230" s="1" t="s">
        <v>2848</v>
      </c>
      <c r="G230" s="1" t="s">
        <v>2818</v>
      </c>
      <c r="H230" s="1" t="s">
        <v>2820</v>
      </c>
      <c r="I230" s="1" t="s">
        <v>4269</v>
      </c>
      <c r="J230" s="1" t="s">
        <v>30</v>
      </c>
      <c r="K230" s="1" t="s">
        <v>4270</v>
      </c>
      <c r="L230" s="1" t="s">
        <v>4270</v>
      </c>
      <c r="M230" s="1" t="s">
        <v>2841</v>
      </c>
      <c r="N230" s="1" t="s">
        <v>2841</v>
      </c>
      <c r="O230" s="1" t="s">
        <v>2826</v>
      </c>
      <c r="P230" s="1" t="s">
        <v>2827</v>
      </c>
      <c r="Q230" s="1" t="s">
        <v>2828</v>
      </c>
      <c r="R230" s="1" t="s">
        <v>4271</v>
      </c>
      <c r="S230" s="1" t="s">
        <v>2830</v>
      </c>
      <c r="T230" s="1" t="s">
        <v>2831</v>
      </c>
      <c r="U230" s="1" t="s">
        <v>2788</v>
      </c>
      <c r="V230" s="1" t="s">
        <v>3867</v>
      </c>
    </row>
    <row r="231" s="1" customFormat="1" spans="1:22">
      <c r="A231" s="3">
        <v>999228000059690</v>
      </c>
      <c r="B231" s="1" t="s">
        <v>2954</v>
      </c>
      <c r="C231" s="1" t="s">
        <v>4272</v>
      </c>
      <c r="D231" s="1" t="s">
        <v>3971</v>
      </c>
      <c r="E231" s="1" t="s">
        <v>4273</v>
      </c>
      <c r="F231" s="1" t="s">
        <v>2818</v>
      </c>
      <c r="G231" s="1" t="s">
        <v>2838</v>
      </c>
      <c r="H231" s="1" t="s">
        <v>2820</v>
      </c>
      <c r="I231" s="1" t="s">
        <v>4274</v>
      </c>
      <c r="J231" s="1" t="s">
        <v>30</v>
      </c>
      <c r="K231" s="1" t="s">
        <v>4275</v>
      </c>
      <c r="L231" s="1" t="s">
        <v>4275</v>
      </c>
      <c r="M231" s="1" t="s">
        <v>2841</v>
      </c>
      <c r="N231" s="1" t="s">
        <v>2841</v>
      </c>
      <c r="O231" s="1" t="s">
        <v>2826</v>
      </c>
      <c r="P231" s="1" t="s">
        <v>2827</v>
      </c>
      <c r="Q231" s="1" t="s">
        <v>2828</v>
      </c>
      <c r="R231" s="1" t="s">
        <v>4276</v>
      </c>
      <c r="S231" s="1" t="s">
        <v>2830</v>
      </c>
      <c r="T231" s="1" t="s">
        <v>2831</v>
      </c>
      <c r="U231" s="1" t="s">
        <v>2788</v>
      </c>
      <c r="V231" s="1" t="s">
        <v>2869</v>
      </c>
    </row>
    <row r="232" s="1" customFormat="1" spans="1:22">
      <c r="A232" s="3">
        <v>999228003774436</v>
      </c>
      <c r="B232" s="1" t="s">
        <v>2954</v>
      </c>
      <c r="C232" s="1" t="s">
        <v>4277</v>
      </c>
      <c r="D232" s="1" t="s">
        <v>4278</v>
      </c>
      <c r="E232" s="1" t="s">
        <v>4279</v>
      </c>
      <c r="F232" s="1" t="s">
        <v>2837</v>
      </c>
      <c r="G232" s="1" t="s">
        <v>2838</v>
      </c>
      <c r="H232" s="1" t="s">
        <v>2820</v>
      </c>
      <c r="I232" s="1" t="s">
        <v>4280</v>
      </c>
      <c r="J232" s="1" t="s">
        <v>30</v>
      </c>
      <c r="K232" s="1" t="s">
        <v>4281</v>
      </c>
      <c r="L232" s="1" t="s">
        <v>4281</v>
      </c>
      <c r="M232" s="1" t="s">
        <v>2841</v>
      </c>
      <c r="N232" s="1" t="s">
        <v>2841</v>
      </c>
      <c r="O232" s="1" t="s">
        <v>2826</v>
      </c>
      <c r="P232" s="1" t="s">
        <v>2827</v>
      </c>
      <c r="Q232" s="1" t="s">
        <v>2828</v>
      </c>
      <c r="R232" s="1" t="s">
        <v>4282</v>
      </c>
      <c r="S232" s="1" t="s">
        <v>2830</v>
      </c>
      <c r="T232" s="1" t="s">
        <v>2831</v>
      </c>
      <c r="U232" s="1" t="s">
        <v>2788</v>
      </c>
      <c r="V232" s="1" t="s">
        <v>2869</v>
      </c>
    </row>
    <row r="233" s="1" customFormat="1" spans="1:22">
      <c r="A233" s="3">
        <v>999228004156318</v>
      </c>
      <c r="B233" s="1" t="s">
        <v>2954</v>
      </c>
      <c r="C233" s="1" t="s">
        <v>4283</v>
      </c>
      <c r="D233" s="1" t="s">
        <v>3286</v>
      </c>
      <c r="E233" s="1" t="s">
        <v>4284</v>
      </c>
      <c r="F233" s="1" t="s">
        <v>2819</v>
      </c>
      <c r="G233" s="1" t="s">
        <v>2838</v>
      </c>
      <c r="H233" s="1" t="s">
        <v>2820</v>
      </c>
      <c r="I233" s="1" t="s">
        <v>4285</v>
      </c>
      <c r="J233" s="1" t="s">
        <v>30</v>
      </c>
      <c r="K233" s="1" t="s">
        <v>4286</v>
      </c>
      <c r="L233" s="1" t="s">
        <v>4286</v>
      </c>
      <c r="M233" s="1" t="s">
        <v>2841</v>
      </c>
      <c r="N233" s="1" t="s">
        <v>2841</v>
      </c>
      <c r="O233" s="1" t="s">
        <v>2826</v>
      </c>
      <c r="P233" s="1" t="s">
        <v>2827</v>
      </c>
      <c r="Q233" s="1" t="s">
        <v>2828</v>
      </c>
      <c r="R233" s="1" t="s">
        <v>4287</v>
      </c>
      <c r="S233" s="1" t="s">
        <v>2830</v>
      </c>
      <c r="T233" s="1" t="s">
        <v>2831</v>
      </c>
      <c r="U233" s="1" t="s">
        <v>2788</v>
      </c>
      <c r="V233" s="1" t="s">
        <v>3071</v>
      </c>
    </row>
    <row r="234" s="1" customFormat="1" spans="1:22">
      <c r="A234" s="3">
        <v>999228004864619</v>
      </c>
      <c r="B234" s="1" t="s">
        <v>2954</v>
      </c>
      <c r="C234" s="1" t="s">
        <v>4288</v>
      </c>
      <c r="D234" s="1" t="s">
        <v>4289</v>
      </c>
      <c r="E234" s="1" t="s">
        <v>4290</v>
      </c>
      <c r="F234" s="1" t="s">
        <v>2837</v>
      </c>
      <c r="G234" s="1" t="s">
        <v>2818</v>
      </c>
      <c r="H234" s="1" t="s">
        <v>2820</v>
      </c>
      <c r="I234" s="1" t="s">
        <v>4291</v>
      </c>
      <c r="J234" s="1" t="s">
        <v>30</v>
      </c>
      <c r="K234" s="1" t="s">
        <v>4292</v>
      </c>
      <c r="L234" s="1" t="s">
        <v>4292</v>
      </c>
      <c r="M234" s="1" t="s">
        <v>2841</v>
      </c>
      <c r="N234" s="1" t="s">
        <v>2841</v>
      </c>
      <c r="O234" s="1" t="s">
        <v>2826</v>
      </c>
      <c r="P234" s="1" t="s">
        <v>2827</v>
      </c>
      <c r="Q234" s="1" t="s">
        <v>2828</v>
      </c>
      <c r="R234" s="1" t="s">
        <v>4293</v>
      </c>
      <c r="S234" s="1" t="s">
        <v>2830</v>
      </c>
      <c r="T234" s="1" t="s">
        <v>2831</v>
      </c>
      <c r="U234" s="1" t="s">
        <v>2788</v>
      </c>
      <c r="V234" s="1" t="s">
        <v>2869</v>
      </c>
    </row>
    <row r="235" s="1" customFormat="1" spans="1:22">
      <c r="A235" s="3">
        <v>999228005391672</v>
      </c>
      <c r="B235" s="1" t="s">
        <v>2954</v>
      </c>
      <c r="C235" s="1" t="s">
        <v>4294</v>
      </c>
      <c r="D235" s="1" t="s">
        <v>4295</v>
      </c>
      <c r="E235" s="1" t="s">
        <v>4296</v>
      </c>
      <c r="F235" s="1" t="s">
        <v>2819</v>
      </c>
      <c r="G235" s="1" t="s">
        <v>2838</v>
      </c>
      <c r="H235" s="1" t="s">
        <v>2820</v>
      </c>
      <c r="I235" s="1" t="s">
        <v>4297</v>
      </c>
      <c r="J235" s="1" t="s">
        <v>30</v>
      </c>
      <c r="K235" s="1" t="s">
        <v>4298</v>
      </c>
      <c r="L235" s="1" t="s">
        <v>4298</v>
      </c>
      <c r="M235" s="1" t="s">
        <v>2841</v>
      </c>
      <c r="N235" s="1" t="s">
        <v>2841</v>
      </c>
      <c r="O235" s="1" t="s">
        <v>2826</v>
      </c>
      <c r="P235" s="1" t="s">
        <v>2827</v>
      </c>
      <c r="Q235" s="1" t="s">
        <v>2828</v>
      </c>
      <c r="R235" s="1" t="s">
        <v>4299</v>
      </c>
      <c r="S235" s="1" t="s">
        <v>2830</v>
      </c>
      <c r="T235" s="1" t="s">
        <v>2831</v>
      </c>
      <c r="U235" s="1" t="s">
        <v>2788</v>
      </c>
      <c r="V235" s="1" t="s">
        <v>3335</v>
      </c>
    </row>
    <row r="236" s="1" customFormat="1" spans="1:22">
      <c r="A236" s="3">
        <v>999228007077604</v>
      </c>
      <c r="B236" s="1" t="s">
        <v>2954</v>
      </c>
      <c r="C236" s="1" t="s">
        <v>4300</v>
      </c>
      <c r="D236" s="1" t="s">
        <v>4301</v>
      </c>
      <c r="E236" s="1" t="s">
        <v>4302</v>
      </c>
      <c r="F236" s="1" t="s">
        <v>2924</v>
      </c>
      <c r="G236" s="1" t="s">
        <v>2818</v>
      </c>
      <c r="H236" s="1" t="s">
        <v>2820</v>
      </c>
      <c r="I236" s="1" t="s">
        <v>4303</v>
      </c>
      <c r="J236" s="1" t="s">
        <v>30</v>
      </c>
      <c r="K236" s="1" t="s">
        <v>4304</v>
      </c>
      <c r="L236" s="1" t="s">
        <v>4304</v>
      </c>
      <c r="M236" s="1" t="s">
        <v>2841</v>
      </c>
      <c r="N236" s="1" t="s">
        <v>2841</v>
      </c>
      <c r="O236" s="1" t="s">
        <v>2826</v>
      </c>
      <c r="P236" s="1" t="s">
        <v>2827</v>
      </c>
      <c r="Q236" s="1" t="s">
        <v>2828</v>
      </c>
      <c r="R236" s="1" t="s">
        <v>4305</v>
      </c>
      <c r="S236" s="1" t="s">
        <v>2830</v>
      </c>
      <c r="T236" s="1" t="s">
        <v>2831</v>
      </c>
      <c r="U236" s="1" t="s">
        <v>2788</v>
      </c>
      <c r="V236" s="1" t="s">
        <v>3071</v>
      </c>
    </row>
    <row r="237" s="1" customFormat="1" spans="1:22">
      <c r="A237" s="3">
        <v>999228007678819</v>
      </c>
      <c r="B237" s="1" t="s">
        <v>2954</v>
      </c>
      <c r="C237" s="1" t="s">
        <v>4306</v>
      </c>
      <c r="D237" s="1" t="s">
        <v>4307</v>
      </c>
      <c r="E237" s="1" t="s">
        <v>4308</v>
      </c>
      <c r="F237" s="1" t="s">
        <v>2848</v>
      </c>
      <c r="G237" s="1" t="s">
        <v>2818</v>
      </c>
      <c r="H237" s="1" t="s">
        <v>2820</v>
      </c>
      <c r="I237" s="1" t="s">
        <v>4309</v>
      </c>
      <c r="J237" s="1" t="s">
        <v>30</v>
      </c>
      <c r="K237" s="1" t="s">
        <v>4310</v>
      </c>
      <c r="L237" s="1" t="s">
        <v>4310</v>
      </c>
      <c r="M237" s="1" t="s">
        <v>2841</v>
      </c>
      <c r="N237" s="1" t="s">
        <v>2841</v>
      </c>
      <c r="O237" s="1" t="s">
        <v>2826</v>
      </c>
      <c r="P237" s="1" t="s">
        <v>2827</v>
      </c>
      <c r="Q237" s="1" t="s">
        <v>2828</v>
      </c>
      <c r="R237" s="1" t="s">
        <v>4311</v>
      </c>
      <c r="S237" s="1" t="s">
        <v>2830</v>
      </c>
      <c r="T237" s="1" t="s">
        <v>2831</v>
      </c>
      <c r="U237" s="1" t="s">
        <v>2788</v>
      </c>
      <c r="V237" s="1" t="s">
        <v>3335</v>
      </c>
    </row>
    <row r="238" s="1" customFormat="1" spans="1:22">
      <c r="A238" s="3">
        <v>999228008509763</v>
      </c>
      <c r="B238" s="1" t="s">
        <v>2954</v>
      </c>
      <c r="C238" s="1" t="s">
        <v>4312</v>
      </c>
      <c r="D238" s="1" t="s">
        <v>4255</v>
      </c>
      <c r="E238" s="1" t="s">
        <v>4313</v>
      </c>
      <c r="F238" s="1" t="s">
        <v>2924</v>
      </c>
      <c r="G238" s="1" t="s">
        <v>2818</v>
      </c>
      <c r="H238" s="1" t="s">
        <v>2820</v>
      </c>
      <c r="I238" s="1" t="s">
        <v>4314</v>
      </c>
      <c r="J238" s="1" t="s">
        <v>30</v>
      </c>
      <c r="K238" s="1" t="s">
        <v>4315</v>
      </c>
      <c r="L238" s="1" t="s">
        <v>4315</v>
      </c>
      <c r="M238" s="1" t="s">
        <v>2841</v>
      </c>
      <c r="N238" s="1" t="s">
        <v>2841</v>
      </c>
      <c r="O238" s="1" t="s">
        <v>2826</v>
      </c>
      <c r="P238" s="1" t="s">
        <v>2827</v>
      </c>
      <c r="Q238" s="1" t="s">
        <v>2828</v>
      </c>
      <c r="R238" s="1" t="s">
        <v>4316</v>
      </c>
      <c r="S238" s="1" t="s">
        <v>2830</v>
      </c>
      <c r="T238" s="1" t="s">
        <v>2831</v>
      </c>
      <c r="U238" s="1" t="s">
        <v>2788</v>
      </c>
      <c r="V238" s="1" t="s">
        <v>2869</v>
      </c>
    </row>
    <row r="239" s="1" customFormat="1" spans="1:22">
      <c r="A239" s="3">
        <v>999228003478558</v>
      </c>
      <c r="B239" s="1" t="s">
        <v>2954</v>
      </c>
      <c r="C239" s="1" t="s">
        <v>4317</v>
      </c>
      <c r="D239" s="1" t="s">
        <v>4318</v>
      </c>
      <c r="E239" s="1" t="s">
        <v>4319</v>
      </c>
      <c r="F239" s="1" t="s">
        <v>2848</v>
      </c>
      <c r="G239" s="1" t="s">
        <v>2819</v>
      </c>
      <c r="H239" s="1" t="s">
        <v>2820</v>
      </c>
      <c r="I239" s="1" t="s">
        <v>4320</v>
      </c>
      <c r="J239" s="1" t="s">
        <v>30</v>
      </c>
      <c r="K239" s="1" t="s">
        <v>4321</v>
      </c>
      <c r="L239" s="1" t="s">
        <v>4321</v>
      </c>
      <c r="M239" s="1" t="s">
        <v>2841</v>
      </c>
      <c r="N239" s="1" t="s">
        <v>2841</v>
      </c>
      <c r="O239" s="1" t="s">
        <v>2826</v>
      </c>
      <c r="P239" s="1" t="s">
        <v>2827</v>
      </c>
      <c r="Q239" s="1" t="s">
        <v>2828</v>
      </c>
      <c r="R239" s="1" t="s">
        <v>4322</v>
      </c>
      <c r="S239" s="1" t="s">
        <v>2830</v>
      </c>
      <c r="T239" s="1" t="s">
        <v>2831</v>
      </c>
      <c r="U239" s="1" t="s">
        <v>2788</v>
      </c>
      <c r="V239" s="1" t="s">
        <v>2869</v>
      </c>
    </row>
    <row r="240" s="1" customFormat="1" spans="1:22">
      <c r="A240" s="3">
        <v>999228008718934</v>
      </c>
      <c r="B240" s="1" t="s">
        <v>2954</v>
      </c>
      <c r="C240" s="1" t="s">
        <v>4323</v>
      </c>
      <c r="D240" s="1" t="s">
        <v>4324</v>
      </c>
      <c r="E240" s="1" t="s">
        <v>4325</v>
      </c>
      <c r="F240" s="1" t="s">
        <v>2837</v>
      </c>
      <c r="G240" s="1" t="s">
        <v>2819</v>
      </c>
      <c r="H240" s="1" t="s">
        <v>2820</v>
      </c>
      <c r="I240" s="1" t="s">
        <v>4326</v>
      </c>
      <c r="J240" s="1" t="s">
        <v>30</v>
      </c>
      <c r="K240" s="1" t="s">
        <v>4327</v>
      </c>
      <c r="L240" s="1" t="s">
        <v>4327</v>
      </c>
      <c r="M240" s="1" t="s">
        <v>2841</v>
      </c>
      <c r="N240" s="1" t="s">
        <v>2841</v>
      </c>
      <c r="O240" s="1" t="s">
        <v>2826</v>
      </c>
      <c r="P240" s="1" t="s">
        <v>2827</v>
      </c>
      <c r="Q240" s="1" t="s">
        <v>2828</v>
      </c>
      <c r="R240" s="1" t="s">
        <v>4328</v>
      </c>
      <c r="S240" s="1" t="s">
        <v>2830</v>
      </c>
      <c r="T240" s="1" t="s">
        <v>2831</v>
      </c>
      <c r="U240" s="1" t="s">
        <v>2868</v>
      </c>
      <c r="V240" s="1" t="s">
        <v>3335</v>
      </c>
    </row>
    <row r="241" s="1" customFormat="1" spans="1:22">
      <c r="A241" s="3">
        <v>999228008994831</v>
      </c>
      <c r="B241" s="1" t="s">
        <v>2954</v>
      </c>
      <c r="C241" s="1" t="s">
        <v>4329</v>
      </c>
      <c r="D241" s="1" t="s">
        <v>4330</v>
      </c>
      <c r="E241" s="1" t="s">
        <v>4331</v>
      </c>
      <c r="F241" s="1" t="s">
        <v>2837</v>
      </c>
      <c r="G241" s="1" t="s">
        <v>2818</v>
      </c>
      <c r="H241" s="1" t="s">
        <v>2820</v>
      </c>
      <c r="I241" s="1" t="s">
        <v>4332</v>
      </c>
      <c r="J241" s="1" t="s">
        <v>30</v>
      </c>
      <c r="K241" s="1" t="s">
        <v>4333</v>
      </c>
      <c r="L241" s="1" t="s">
        <v>4333</v>
      </c>
      <c r="M241" s="1" t="s">
        <v>2841</v>
      </c>
      <c r="N241" s="1" t="s">
        <v>2841</v>
      </c>
      <c r="O241" s="1" t="s">
        <v>2826</v>
      </c>
      <c r="P241" s="1" t="s">
        <v>2827</v>
      </c>
      <c r="Q241" s="1" t="s">
        <v>2828</v>
      </c>
      <c r="R241" s="1" t="s">
        <v>4334</v>
      </c>
      <c r="S241" s="1" t="s">
        <v>2830</v>
      </c>
      <c r="T241" s="1" t="s">
        <v>2831</v>
      </c>
      <c r="U241" s="1" t="s">
        <v>2868</v>
      </c>
      <c r="V241" s="1" t="s">
        <v>2869</v>
      </c>
    </row>
    <row r="242" s="1" customFormat="1" spans="1:22">
      <c r="A242" s="3">
        <v>999228009201753</v>
      </c>
      <c r="B242" s="1" t="s">
        <v>2954</v>
      </c>
      <c r="C242" s="1" t="s">
        <v>4335</v>
      </c>
      <c r="D242" s="1" t="s">
        <v>4261</v>
      </c>
      <c r="E242" s="1" t="s">
        <v>4336</v>
      </c>
      <c r="F242" s="1" t="s">
        <v>2837</v>
      </c>
      <c r="G242" s="1" t="s">
        <v>2818</v>
      </c>
      <c r="H242" s="1" t="s">
        <v>2820</v>
      </c>
      <c r="I242" s="1" t="s">
        <v>4337</v>
      </c>
      <c r="J242" s="1" t="s">
        <v>30</v>
      </c>
      <c r="K242" s="1" t="s">
        <v>4338</v>
      </c>
      <c r="L242" s="1" t="s">
        <v>4338</v>
      </c>
      <c r="M242" s="1" t="s">
        <v>2841</v>
      </c>
      <c r="N242" s="1" t="s">
        <v>2841</v>
      </c>
      <c r="O242" s="1" t="s">
        <v>2826</v>
      </c>
      <c r="P242" s="1" t="s">
        <v>2827</v>
      </c>
      <c r="Q242" s="1" t="s">
        <v>2828</v>
      </c>
      <c r="R242" s="1" t="s">
        <v>4339</v>
      </c>
      <c r="S242" s="1" t="s">
        <v>2830</v>
      </c>
      <c r="T242" s="1" t="s">
        <v>2831</v>
      </c>
      <c r="U242" s="1" t="s">
        <v>2788</v>
      </c>
      <c r="V242" s="1" t="s">
        <v>2869</v>
      </c>
    </row>
    <row r="243" s="1" customFormat="1" spans="1:22">
      <c r="A243" s="3">
        <v>999228010009052</v>
      </c>
      <c r="B243" s="1" t="s">
        <v>2954</v>
      </c>
      <c r="C243" s="1" t="s">
        <v>4340</v>
      </c>
      <c r="D243" s="1" t="s">
        <v>4341</v>
      </c>
      <c r="E243" s="1" t="s">
        <v>4342</v>
      </c>
      <c r="F243" s="1" t="s">
        <v>2848</v>
      </c>
      <c r="G243" s="1" t="s">
        <v>2838</v>
      </c>
      <c r="H243" s="1" t="s">
        <v>2820</v>
      </c>
      <c r="I243" s="1" t="s">
        <v>4343</v>
      </c>
      <c r="J243" s="1" t="s">
        <v>30</v>
      </c>
      <c r="K243" s="1" t="s">
        <v>4344</v>
      </c>
      <c r="L243" s="1" t="s">
        <v>4344</v>
      </c>
      <c r="M243" s="1" t="s">
        <v>2841</v>
      </c>
      <c r="N243" s="1" t="s">
        <v>2841</v>
      </c>
      <c r="O243" s="1" t="s">
        <v>2826</v>
      </c>
      <c r="P243" s="1" t="s">
        <v>2827</v>
      </c>
      <c r="Q243" s="1" t="s">
        <v>2828</v>
      </c>
      <c r="R243" s="1" t="s">
        <v>4345</v>
      </c>
      <c r="S243" s="1" t="s">
        <v>2830</v>
      </c>
      <c r="T243" s="1" t="s">
        <v>2831</v>
      </c>
      <c r="U243" s="1" t="s">
        <v>2788</v>
      </c>
      <c r="V243" s="1" t="s">
        <v>2860</v>
      </c>
    </row>
    <row r="244" s="1" customFormat="1" spans="1:22">
      <c r="A244" s="3">
        <v>999228010167430</v>
      </c>
      <c r="B244" s="1" t="s">
        <v>2954</v>
      </c>
      <c r="C244" s="1" t="s">
        <v>4346</v>
      </c>
      <c r="D244" s="1" t="s">
        <v>4347</v>
      </c>
      <c r="E244" s="1" t="s">
        <v>4348</v>
      </c>
      <c r="F244" s="1" t="s">
        <v>2837</v>
      </c>
      <c r="G244" s="1" t="s">
        <v>2818</v>
      </c>
      <c r="H244" s="1" t="s">
        <v>2820</v>
      </c>
      <c r="I244" s="1" t="s">
        <v>4349</v>
      </c>
      <c r="J244" s="1" t="s">
        <v>30</v>
      </c>
      <c r="K244" s="1" t="s">
        <v>4350</v>
      </c>
      <c r="L244" s="1" t="s">
        <v>4350</v>
      </c>
      <c r="M244" s="1" t="s">
        <v>2841</v>
      </c>
      <c r="N244" s="1" t="s">
        <v>2841</v>
      </c>
      <c r="O244" s="1" t="s">
        <v>2826</v>
      </c>
      <c r="P244" s="1" t="s">
        <v>2827</v>
      </c>
      <c r="Q244" s="1" t="s">
        <v>2828</v>
      </c>
      <c r="R244" s="1" t="s">
        <v>4351</v>
      </c>
      <c r="S244" s="1" t="s">
        <v>2830</v>
      </c>
      <c r="T244" s="1" t="s">
        <v>2831</v>
      </c>
      <c r="U244" s="1" t="s">
        <v>2788</v>
      </c>
      <c r="V244" s="1" t="s">
        <v>3022</v>
      </c>
    </row>
    <row r="245" s="1" customFormat="1" spans="1:22">
      <c r="A245" s="3">
        <v>999228010711308</v>
      </c>
      <c r="B245" s="1" t="s">
        <v>2954</v>
      </c>
      <c r="C245" s="1" t="s">
        <v>4352</v>
      </c>
      <c r="D245" s="1" t="s">
        <v>4353</v>
      </c>
      <c r="E245" s="1" t="s">
        <v>4354</v>
      </c>
      <c r="F245" s="1" t="s">
        <v>2818</v>
      </c>
      <c r="G245" s="1" t="s">
        <v>2819</v>
      </c>
      <c r="H245" s="1" t="s">
        <v>2820</v>
      </c>
      <c r="I245" s="1" t="s">
        <v>4355</v>
      </c>
      <c r="J245" s="1" t="s">
        <v>30</v>
      </c>
      <c r="K245" s="1" t="s">
        <v>4356</v>
      </c>
      <c r="L245" s="1" t="s">
        <v>4356</v>
      </c>
      <c r="M245" s="1" t="s">
        <v>2841</v>
      </c>
      <c r="N245" s="1" t="s">
        <v>2841</v>
      </c>
      <c r="O245" s="1" t="s">
        <v>2826</v>
      </c>
      <c r="P245" s="1" t="s">
        <v>2827</v>
      </c>
      <c r="Q245" s="1" t="s">
        <v>2828</v>
      </c>
      <c r="R245" s="1" t="s">
        <v>4357</v>
      </c>
      <c r="S245" s="1" t="s">
        <v>2830</v>
      </c>
      <c r="T245" s="1" t="s">
        <v>2831</v>
      </c>
      <c r="U245" s="1" t="s">
        <v>2788</v>
      </c>
      <c r="V245" s="1" t="s">
        <v>3347</v>
      </c>
    </row>
    <row r="246" s="1" customFormat="1" spans="1:22">
      <c r="A246" s="3">
        <v>999228011579050</v>
      </c>
      <c r="B246" s="1" t="s">
        <v>2954</v>
      </c>
      <c r="C246" s="1" t="s">
        <v>4358</v>
      </c>
      <c r="D246" s="1" t="s">
        <v>4359</v>
      </c>
      <c r="E246" s="1" t="s">
        <v>4360</v>
      </c>
      <c r="F246" s="1" t="s">
        <v>2818</v>
      </c>
      <c r="G246" s="1" t="s">
        <v>2838</v>
      </c>
      <c r="H246" s="1" t="s">
        <v>2820</v>
      </c>
      <c r="I246" s="1" t="s">
        <v>4361</v>
      </c>
      <c r="J246" s="1" t="s">
        <v>30</v>
      </c>
      <c r="K246" s="1" t="s">
        <v>4362</v>
      </c>
      <c r="L246" s="1" t="s">
        <v>4362</v>
      </c>
      <c r="M246" s="1" t="s">
        <v>2841</v>
      </c>
      <c r="N246" s="1" t="s">
        <v>2841</v>
      </c>
      <c r="O246" s="1" t="s">
        <v>2826</v>
      </c>
      <c r="P246" s="1" t="s">
        <v>2827</v>
      </c>
      <c r="Q246" s="1" t="s">
        <v>2828</v>
      </c>
      <c r="R246" s="1" t="s">
        <v>4363</v>
      </c>
      <c r="S246" s="1" t="s">
        <v>2830</v>
      </c>
      <c r="T246" s="1" t="s">
        <v>2831</v>
      </c>
      <c r="U246" s="1" t="s">
        <v>2788</v>
      </c>
      <c r="V246" s="1" t="s">
        <v>2869</v>
      </c>
    </row>
    <row r="247" s="1" customFormat="1" spans="1:22">
      <c r="A247" s="3">
        <v>999228011964615</v>
      </c>
      <c r="B247" s="1" t="s">
        <v>2954</v>
      </c>
      <c r="C247" s="1" t="s">
        <v>4364</v>
      </c>
      <c r="D247" s="1" t="s">
        <v>4365</v>
      </c>
      <c r="E247" s="1" t="s">
        <v>4366</v>
      </c>
      <c r="F247" s="1" t="s">
        <v>2818</v>
      </c>
      <c r="G247" s="1" t="s">
        <v>2819</v>
      </c>
      <c r="H247" s="1" t="s">
        <v>2820</v>
      </c>
      <c r="I247" s="1" t="s">
        <v>4367</v>
      </c>
      <c r="J247" s="1" t="s">
        <v>30</v>
      </c>
      <c r="K247" s="1" t="s">
        <v>4368</v>
      </c>
      <c r="L247" s="1" t="s">
        <v>4368</v>
      </c>
      <c r="M247" s="1" t="s">
        <v>2841</v>
      </c>
      <c r="N247" s="1" t="s">
        <v>2841</v>
      </c>
      <c r="O247" s="1" t="s">
        <v>2826</v>
      </c>
      <c r="P247" s="1" t="s">
        <v>2827</v>
      </c>
      <c r="Q247" s="1" t="s">
        <v>2828</v>
      </c>
      <c r="R247" s="1" t="s">
        <v>4369</v>
      </c>
      <c r="S247" s="1" t="s">
        <v>2830</v>
      </c>
      <c r="T247" s="1" t="s">
        <v>2831</v>
      </c>
      <c r="U247" s="1" t="s">
        <v>2788</v>
      </c>
      <c r="V247" s="1" t="s">
        <v>2869</v>
      </c>
    </row>
    <row r="248" s="1" customFormat="1" spans="1:22">
      <c r="A248" s="3">
        <v>999228013791727</v>
      </c>
      <c r="B248" s="1" t="s">
        <v>2954</v>
      </c>
      <c r="C248" s="1" t="s">
        <v>4370</v>
      </c>
      <c r="D248" s="1" t="s">
        <v>4371</v>
      </c>
      <c r="E248" s="1" t="s">
        <v>4372</v>
      </c>
      <c r="F248" s="1" t="s">
        <v>2837</v>
      </c>
      <c r="G248" s="1" t="s">
        <v>2819</v>
      </c>
      <c r="H248" s="1" t="s">
        <v>2820</v>
      </c>
      <c r="I248" s="1" t="s">
        <v>3110</v>
      </c>
      <c r="J248" s="1" t="s">
        <v>30</v>
      </c>
      <c r="K248" s="1" t="s">
        <v>4373</v>
      </c>
      <c r="L248" s="1" t="s">
        <v>4373</v>
      </c>
      <c r="M248" s="1" t="s">
        <v>2841</v>
      </c>
      <c r="N248" s="1" t="s">
        <v>2841</v>
      </c>
      <c r="O248" s="1" t="s">
        <v>2826</v>
      </c>
      <c r="P248" s="1" t="s">
        <v>2827</v>
      </c>
      <c r="Q248" s="1" t="s">
        <v>2828</v>
      </c>
      <c r="R248" s="1" t="s">
        <v>4374</v>
      </c>
      <c r="S248" s="1" t="s">
        <v>2830</v>
      </c>
      <c r="T248" s="1" t="s">
        <v>2831</v>
      </c>
      <c r="U248" s="1" t="s">
        <v>2788</v>
      </c>
      <c r="V248" s="1" t="s">
        <v>2860</v>
      </c>
    </row>
    <row r="249" s="1" customFormat="1" spans="1:22">
      <c r="A249" s="3">
        <v>999228013936486</v>
      </c>
      <c r="B249" s="1" t="s">
        <v>2954</v>
      </c>
      <c r="C249" s="1" t="s">
        <v>4375</v>
      </c>
      <c r="D249" s="1" t="s">
        <v>4376</v>
      </c>
      <c r="E249" s="1" t="s">
        <v>4377</v>
      </c>
      <c r="F249" s="1" t="s">
        <v>2837</v>
      </c>
      <c r="G249" s="1" t="s">
        <v>2819</v>
      </c>
      <c r="H249" s="1" t="s">
        <v>2820</v>
      </c>
      <c r="I249" s="1" t="s">
        <v>4378</v>
      </c>
      <c r="J249" s="1" t="s">
        <v>30</v>
      </c>
      <c r="K249" s="1" t="s">
        <v>4379</v>
      </c>
      <c r="L249" s="1" t="s">
        <v>4379</v>
      </c>
      <c r="M249" s="1" t="s">
        <v>2841</v>
      </c>
      <c r="N249" s="1" t="s">
        <v>2841</v>
      </c>
      <c r="O249" s="1" t="s">
        <v>2826</v>
      </c>
      <c r="P249" s="1" t="s">
        <v>2827</v>
      </c>
      <c r="Q249" s="1" t="s">
        <v>2828</v>
      </c>
      <c r="R249" s="1" t="s">
        <v>4380</v>
      </c>
      <c r="S249" s="1" t="s">
        <v>2830</v>
      </c>
      <c r="T249" s="1" t="s">
        <v>2831</v>
      </c>
      <c r="U249" s="1" t="s">
        <v>2788</v>
      </c>
      <c r="V249" s="1" t="s">
        <v>2869</v>
      </c>
    </row>
    <row r="250" s="1" customFormat="1" spans="1:22">
      <c r="A250" s="3">
        <v>999228014851045</v>
      </c>
      <c r="B250" s="1" t="s">
        <v>2954</v>
      </c>
      <c r="C250" s="1" t="s">
        <v>4381</v>
      </c>
      <c r="D250" s="1" t="s">
        <v>4382</v>
      </c>
      <c r="E250" s="1" t="s">
        <v>4383</v>
      </c>
      <c r="F250" s="1" t="s">
        <v>2818</v>
      </c>
      <c r="G250" s="1" t="s">
        <v>2838</v>
      </c>
      <c r="H250" s="1" t="s">
        <v>2820</v>
      </c>
      <c r="I250" s="1" t="s">
        <v>4384</v>
      </c>
      <c r="J250" s="1" t="s">
        <v>30</v>
      </c>
      <c r="K250" s="1" t="s">
        <v>4385</v>
      </c>
      <c r="L250" s="1" t="s">
        <v>4385</v>
      </c>
      <c r="M250" s="1" t="s">
        <v>2841</v>
      </c>
      <c r="N250" s="1" t="s">
        <v>2841</v>
      </c>
      <c r="O250" s="1" t="s">
        <v>2826</v>
      </c>
      <c r="P250" s="1" t="s">
        <v>2827</v>
      </c>
      <c r="Q250" s="1" t="s">
        <v>2828</v>
      </c>
      <c r="R250" s="1" t="s">
        <v>4386</v>
      </c>
      <c r="S250" s="1" t="s">
        <v>2830</v>
      </c>
      <c r="T250" s="1" t="s">
        <v>2831</v>
      </c>
      <c r="U250" s="1" t="s">
        <v>2788</v>
      </c>
      <c r="V250" s="1" t="s">
        <v>3022</v>
      </c>
    </row>
    <row r="251" s="1" customFormat="1" spans="1:22">
      <c r="A251" s="3">
        <v>999228017093356</v>
      </c>
      <c r="B251" s="1" t="s">
        <v>2856</v>
      </c>
      <c r="C251" s="1" t="s">
        <v>4387</v>
      </c>
      <c r="D251" s="1" t="s">
        <v>4388</v>
      </c>
      <c r="E251" s="1" t="s">
        <v>4389</v>
      </c>
      <c r="F251" s="1" t="s">
        <v>2848</v>
      </c>
      <c r="G251" s="1" t="s">
        <v>2818</v>
      </c>
      <c r="H251" s="1" t="s">
        <v>2820</v>
      </c>
      <c r="I251" s="1" t="s">
        <v>4390</v>
      </c>
      <c r="J251" s="1" t="s">
        <v>30</v>
      </c>
      <c r="K251" s="1" t="s">
        <v>4391</v>
      </c>
      <c r="L251" s="1" t="s">
        <v>4391</v>
      </c>
      <c r="M251" s="1" t="s">
        <v>2841</v>
      </c>
      <c r="N251" s="1" t="s">
        <v>2841</v>
      </c>
      <c r="O251" s="1" t="s">
        <v>2826</v>
      </c>
      <c r="P251" s="1" t="s">
        <v>2827</v>
      </c>
      <c r="Q251" s="1" t="s">
        <v>2828</v>
      </c>
      <c r="R251" s="1" t="s">
        <v>4392</v>
      </c>
      <c r="S251" s="1" t="s">
        <v>2830</v>
      </c>
      <c r="T251" s="1" t="s">
        <v>2831</v>
      </c>
      <c r="U251" s="1" t="s">
        <v>2788</v>
      </c>
      <c r="V251" s="1" t="s">
        <v>2869</v>
      </c>
    </row>
    <row r="252" s="1" customFormat="1" spans="1:22">
      <c r="A252" s="3">
        <v>999228017164169</v>
      </c>
      <c r="B252" s="1" t="s">
        <v>2856</v>
      </c>
      <c r="C252" s="1" t="s">
        <v>4393</v>
      </c>
      <c r="D252" s="1" t="s">
        <v>4394</v>
      </c>
      <c r="E252" s="1" t="s">
        <v>4395</v>
      </c>
      <c r="F252" s="1" t="s">
        <v>2837</v>
      </c>
      <c r="G252" s="1" t="s">
        <v>2818</v>
      </c>
      <c r="H252" s="1" t="s">
        <v>2820</v>
      </c>
      <c r="I252" s="1" t="s">
        <v>4396</v>
      </c>
      <c r="J252" s="1" t="s">
        <v>30</v>
      </c>
      <c r="K252" s="1" t="s">
        <v>4397</v>
      </c>
      <c r="L252" s="1" t="s">
        <v>4397</v>
      </c>
      <c r="M252" s="1" t="s">
        <v>2841</v>
      </c>
      <c r="N252" s="1" t="s">
        <v>2841</v>
      </c>
      <c r="O252" s="1" t="s">
        <v>2826</v>
      </c>
      <c r="P252" s="1" t="s">
        <v>2827</v>
      </c>
      <c r="Q252" s="1" t="s">
        <v>2828</v>
      </c>
      <c r="R252" s="1" t="s">
        <v>4398</v>
      </c>
      <c r="S252" s="1" t="s">
        <v>2830</v>
      </c>
      <c r="T252" s="1" t="s">
        <v>2831</v>
      </c>
      <c r="U252" s="1" t="s">
        <v>2788</v>
      </c>
      <c r="V252" s="1" t="s">
        <v>2869</v>
      </c>
    </row>
    <row r="253" s="1" customFormat="1" spans="1:22">
      <c r="A253" s="3">
        <v>999228017362706</v>
      </c>
      <c r="B253" s="1" t="s">
        <v>2856</v>
      </c>
      <c r="C253" s="1" t="s">
        <v>4399</v>
      </c>
      <c r="D253" s="1" t="s">
        <v>4400</v>
      </c>
      <c r="E253" s="1" t="s">
        <v>4401</v>
      </c>
      <c r="F253" s="1" t="s">
        <v>2848</v>
      </c>
      <c r="G253" s="1" t="s">
        <v>2818</v>
      </c>
      <c r="H253" s="1" t="s">
        <v>2820</v>
      </c>
      <c r="I253" s="1" t="s">
        <v>4402</v>
      </c>
      <c r="J253" s="1" t="s">
        <v>30</v>
      </c>
      <c r="K253" s="1" t="s">
        <v>4403</v>
      </c>
      <c r="L253" s="1" t="s">
        <v>4403</v>
      </c>
      <c r="M253" s="1" t="s">
        <v>2841</v>
      </c>
      <c r="N253" s="1" t="s">
        <v>2841</v>
      </c>
      <c r="O253" s="1" t="s">
        <v>2826</v>
      </c>
      <c r="P253" s="1" t="s">
        <v>2827</v>
      </c>
      <c r="Q253" s="1" t="s">
        <v>2828</v>
      </c>
      <c r="R253" s="1" t="s">
        <v>4404</v>
      </c>
      <c r="S253" s="1" t="s">
        <v>2830</v>
      </c>
      <c r="T253" s="1" t="s">
        <v>2831</v>
      </c>
      <c r="U253" s="1" t="s">
        <v>2788</v>
      </c>
      <c r="V253" s="1" t="s">
        <v>2869</v>
      </c>
    </row>
    <row r="254" s="1" customFormat="1" spans="1:22">
      <c r="A254" s="3">
        <v>999228018004186</v>
      </c>
      <c r="B254" s="1" t="s">
        <v>2856</v>
      </c>
      <c r="C254" s="1" t="s">
        <v>4405</v>
      </c>
      <c r="D254" s="1" t="s">
        <v>4406</v>
      </c>
      <c r="E254" s="1" t="s">
        <v>4407</v>
      </c>
      <c r="F254" s="1" t="s">
        <v>2848</v>
      </c>
      <c r="G254" s="1" t="s">
        <v>2818</v>
      </c>
      <c r="H254" s="1" t="s">
        <v>2820</v>
      </c>
      <c r="I254" s="1" t="s">
        <v>4408</v>
      </c>
      <c r="J254" s="1" t="s">
        <v>30</v>
      </c>
      <c r="K254" s="1" t="s">
        <v>4409</v>
      </c>
      <c r="L254" s="1" t="s">
        <v>4409</v>
      </c>
      <c r="M254" s="1" t="s">
        <v>2841</v>
      </c>
      <c r="N254" s="1" t="s">
        <v>2841</v>
      </c>
      <c r="O254" s="1" t="s">
        <v>2826</v>
      </c>
      <c r="P254" s="1" t="s">
        <v>2827</v>
      </c>
      <c r="Q254" s="1" t="s">
        <v>2828</v>
      </c>
      <c r="R254" s="1" t="s">
        <v>4410</v>
      </c>
      <c r="S254" s="1" t="s">
        <v>2830</v>
      </c>
      <c r="T254" s="1" t="s">
        <v>2831</v>
      </c>
      <c r="U254" s="1" t="s">
        <v>2788</v>
      </c>
      <c r="V254" s="1" t="s">
        <v>3875</v>
      </c>
    </row>
    <row r="255" s="1" customFormat="1" spans="1:22">
      <c r="A255" s="3">
        <v>999228018412895</v>
      </c>
      <c r="B255" s="1" t="s">
        <v>2856</v>
      </c>
      <c r="C255" s="1" t="s">
        <v>4411</v>
      </c>
      <c r="D255" s="1" t="s">
        <v>3267</v>
      </c>
      <c r="E255" s="1" t="s">
        <v>4412</v>
      </c>
      <c r="F255" s="1" t="s">
        <v>2818</v>
      </c>
      <c r="G255" s="1" t="s">
        <v>2838</v>
      </c>
      <c r="H255" s="1" t="s">
        <v>2820</v>
      </c>
      <c r="I255" s="1" t="s">
        <v>4413</v>
      </c>
      <c r="J255" s="1" t="s">
        <v>30</v>
      </c>
      <c r="K255" s="1" t="s">
        <v>4414</v>
      </c>
      <c r="L255" s="1" t="s">
        <v>4414</v>
      </c>
      <c r="M255" s="1" t="s">
        <v>2841</v>
      </c>
      <c r="N255" s="1" t="s">
        <v>2841</v>
      </c>
      <c r="O255" s="1" t="s">
        <v>2826</v>
      </c>
      <c r="P255" s="1" t="s">
        <v>2827</v>
      </c>
      <c r="Q255" s="1" t="s">
        <v>2828</v>
      </c>
      <c r="R255" s="1" t="s">
        <v>4415</v>
      </c>
      <c r="S255" s="1" t="s">
        <v>2830</v>
      </c>
      <c r="T255" s="1" t="s">
        <v>2831</v>
      </c>
      <c r="U255" s="1" t="s">
        <v>2788</v>
      </c>
      <c r="V255" s="1" t="s">
        <v>2832</v>
      </c>
    </row>
    <row r="256" s="1" customFormat="1" spans="1:22">
      <c r="A256" s="3">
        <v>999228019089907</v>
      </c>
      <c r="B256" s="1" t="s">
        <v>2856</v>
      </c>
      <c r="C256" s="1" t="s">
        <v>4416</v>
      </c>
      <c r="D256" s="1" t="s">
        <v>3628</v>
      </c>
      <c r="E256" s="1" t="s">
        <v>4417</v>
      </c>
      <c r="F256" s="1" t="s">
        <v>2924</v>
      </c>
      <c r="G256" s="1" t="s">
        <v>2819</v>
      </c>
      <c r="H256" s="1" t="s">
        <v>2820</v>
      </c>
      <c r="I256" s="1" t="s">
        <v>4418</v>
      </c>
      <c r="J256" s="1" t="s">
        <v>30</v>
      </c>
      <c r="K256" s="1" t="s">
        <v>4419</v>
      </c>
      <c r="L256" s="1" t="s">
        <v>4419</v>
      </c>
      <c r="M256" s="1" t="s">
        <v>2841</v>
      </c>
      <c r="N256" s="1" t="s">
        <v>2841</v>
      </c>
      <c r="O256" s="1" t="s">
        <v>2826</v>
      </c>
      <c r="P256" s="1" t="s">
        <v>2827</v>
      </c>
      <c r="Q256" s="1" t="s">
        <v>2828</v>
      </c>
      <c r="R256" s="1" t="s">
        <v>4420</v>
      </c>
      <c r="S256" s="1" t="s">
        <v>2830</v>
      </c>
      <c r="T256" s="1" t="s">
        <v>2831</v>
      </c>
      <c r="U256" s="1" t="s">
        <v>2788</v>
      </c>
      <c r="V256" s="1" t="s">
        <v>3022</v>
      </c>
    </row>
    <row r="257" s="1" customFormat="1" spans="1:22">
      <c r="A257" s="3">
        <v>999228019414481</v>
      </c>
      <c r="B257" s="1" t="s">
        <v>2856</v>
      </c>
      <c r="C257" s="1" t="s">
        <v>4421</v>
      </c>
      <c r="D257" s="1" t="s">
        <v>4422</v>
      </c>
      <c r="E257" s="1" t="s">
        <v>4423</v>
      </c>
      <c r="F257" s="1" t="s">
        <v>2819</v>
      </c>
      <c r="G257" s="1" t="s">
        <v>2838</v>
      </c>
      <c r="H257" s="1" t="s">
        <v>2820</v>
      </c>
      <c r="I257" s="1" t="s">
        <v>4424</v>
      </c>
      <c r="J257" s="1" t="s">
        <v>30</v>
      </c>
      <c r="K257" s="1" t="s">
        <v>4425</v>
      </c>
      <c r="L257" s="1" t="s">
        <v>4425</v>
      </c>
      <c r="M257" s="1" t="s">
        <v>2841</v>
      </c>
      <c r="N257" s="1" t="s">
        <v>2841</v>
      </c>
      <c r="O257" s="1" t="s">
        <v>2826</v>
      </c>
      <c r="P257" s="1" t="s">
        <v>2827</v>
      </c>
      <c r="Q257" s="1" t="s">
        <v>2828</v>
      </c>
      <c r="R257" s="1" t="s">
        <v>4426</v>
      </c>
      <c r="S257" s="1" t="s">
        <v>2830</v>
      </c>
      <c r="T257" s="1" t="s">
        <v>2831</v>
      </c>
      <c r="U257" s="1" t="s">
        <v>2788</v>
      </c>
      <c r="V257" s="1" t="s">
        <v>3022</v>
      </c>
    </row>
    <row r="258" s="1" customFormat="1" spans="1:22">
      <c r="A258" s="3">
        <v>999228026581650</v>
      </c>
      <c r="B258" s="1" t="s">
        <v>2856</v>
      </c>
      <c r="C258" s="1" t="s">
        <v>4427</v>
      </c>
      <c r="D258" s="1" t="s">
        <v>4428</v>
      </c>
      <c r="E258" s="1" t="s">
        <v>4429</v>
      </c>
      <c r="F258" s="1" t="s">
        <v>2818</v>
      </c>
      <c r="G258" s="1" t="s">
        <v>2819</v>
      </c>
      <c r="H258" s="1" t="s">
        <v>2820</v>
      </c>
      <c r="I258" s="1" t="s">
        <v>4430</v>
      </c>
      <c r="J258" s="1" t="s">
        <v>30</v>
      </c>
      <c r="K258" s="1" t="s">
        <v>4431</v>
      </c>
      <c r="L258" s="1" t="s">
        <v>4431</v>
      </c>
      <c r="M258" s="1" t="s">
        <v>2841</v>
      </c>
      <c r="N258" s="1" t="s">
        <v>2841</v>
      </c>
      <c r="O258" s="1" t="s">
        <v>2826</v>
      </c>
      <c r="P258" s="1" t="s">
        <v>2827</v>
      </c>
      <c r="Q258" s="1" t="s">
        <v>2828</v>
      </c>
      <c r="R258" s="1" t="s">
        <v>4432</v>
      </c>
      <c r="S258" s="1" t="s">
        <v>2830</v>
      </c>
      <c r="T258" s="1" t="s">
        <v>2831</v>
      </c>
      <c r="U258" s="1" t="s">
        <v>2788</v>
      </c>
      <c r="V258" s="1" t="s">
        <v>2869</v>
      </c>
    </row>
    <row r="259" s="1" customFormat="1" spans="1:22">
      <c r="A259" s="3">
        <v>999228026902092</v>
      </c>
      <c r="B259" s="1" t="s">
        <v>2856</v>
      </c>
      <c r="C259" s="1" t="s">
        <v>4433</v>
      </c>
      <c r="D259" s="1" t="s">
        <v>4434</v>
      </c>
      <c r="E259" s="1" t="s">
        <v>4435</v>
      </c>
      <c r="F259" s="1" t="s">
        <v>2837</v>
      </c>
      <c r="G259" s="1" t="s">
        <v>2818</v>
      </c>
      <c r="H259" s="1" t="s">
        <v>2820</v>
      </c>
      <c r="I259" s="1" t="s">
        <v>4436</v>
      </c>
      <c r="J259" s="1" t="s">
        <v>30</v>
      </c>
      <c r="K259" s="1" t="s">
        <v>4437</v>
      </c>
      <c r="L259" s="1" t="s">
        <v>4437</v>
      </c>
      <c r="M259" s="1" t="s">
        <v>2841</v>
      </c>
      <c r="N259" s="1" t="s">
        <v>2841</v>
      </c>
      <c r="O259" s="1" t="s">
        <v>2826</v>
      </c>
      <c r="P259" s="1" t="s">
        <v>2827</v>
      </c>
      <c r="Q259" s="1" t="s">
        <v>2828</v>
      </c>
      <c r="R259" s="1" t="s">
        <v>4438</v>
      </c>
      <c r="S259" s="1" t="s">
        <v>2830</v>
      </c>
      <c r="T259" s="1" t="s">
        <v>2831</v>
      </c>
      <c r="U259" s="1" t="s">
        <v>2868</v>
      </c>
      <c r="V259" s="1" t="s">
        <v>2869</v>
      </c>
    </row>
    <row r="260" s="1" customFormat="1" spans="1:22">
      <c r="A260" s="3">
        <v>999228028217137</v>
      </c>
      <c r="B260" s="1" t="s">
        <v>2856</v>
      </c>
      <c r="C260" s="1" t="s">
        <v>4439</v>
      </c>
      <c r="D260" s="1" t="s">
        <v>4440</v>
      </c>
      <c r="E260" s="1" t="s">
        <v>4441</v>
      </c>
      <c r="F260" s="1" t="s">
        <v>2818</v>
      </c>
      <c r="G260" s="1" t="s">
        <v>2819</v>
      </c>
      <c r="H260" s="1" t="s">
        <v>2820</v>
      </c>
      <c r="I260" s="1" t="s">
        <v>4442</v>
      </c>
      <c r="J260" s="1" t="s">
        <v>30</v>
      </c>
      <c r="K260" s="1" t="s">
        <v>4443</v>
      </c>
      <c r="L260" s="1" t="s">
        <v>4443</v>
      </c>
      <c r="M260" s="1" t="s">
        <v>2841</v>
      </c>
      <c r="N260" s="1" t="s">
        <v>2841</v>
      </c>
      <c r="O260" s="1" t="s">
        <v>2826</v>
      </c>
      <c r="P260" s="1" t="s">
        <v>2827</v>
      </c>
      <c r="Q260" s="1" t="s">
        <v>2828</v>
      </c>
      <c r="R260" s="1" t="s">
        <v>4444</v>
      </c>
      <c r="S260" s="1" t="s">
        <v>2830</v>
      </c>
      <c r="T260" s="1" t="s">
        <v>2831</v>
      </c>
      <c r="U260" s="1" t="s">
        <v>2788</v>
      </c>
      <c r="V260" s="1" t="s">
        <v>2843</v>
      </c>
    </row>
    <row r="261" s="1" customFormat="1" spans="1:22">
      <c r="A261" s="3">
        <v>28028669277</v>
      </c>
      <c r="B261" s="1" t="s">
        <v>2856</v>
      </c>
      <c r="C261" s="1" t="s">
        <v>4445</v>
      </c>
      <c r="D261" s="1" t="s">
        <v>4446</v>
      </c>
      <c r="E261" s="1" t="s">
        <v>4447</v>
      </c>
      <c r="F261" s="1" t="s">
        <v>2819</v>
      </c>
      <c r="G261" s="1" t="s">
        <v>2838</v>
      </c>
      <c r="H261" s="1" t="s">
        <v>2820</v>
      </c>
      <c r="I261" s="1" t="s">
        <v>4448</v>
      </c>
      <c r="J261" s="1" t="s">
        <v>30</v>
      </c>
      <c r="K261" s="1" t="s">
        <v>4449</v>
      </c>
      <c r="L261" s="1" t="s">
        <v>4449</v>
      </c>
      <c r="M261" s="1" t="s">
        <v>2841</v>
      </c>
      <c r="N261" s="1" t="s">
        <v>2841</v>
      </c>
      <c r="O261" s="1" t="s">
        <v>2826</v>
      </c>
      <c r="P261" s="1" t="s">
        <v>2827</v>
      </c>
      <c r="Q261" s="1" t="s">
        <v>2828</v>
      </c>
      <c r="R261" s="1" t="s">
        <v>4450</v>
      </c>
      <c r="S261" s="1" t="s">
        <v>2830</v>
      </c>
      <c r="T261" s="1" t="s">
        <v>2831</v>
      </c>
      <c r="U261" s="1" t="s">
        <v>2788</v>
      </c>
      <c r="V261" s="1" t="s">
        <v>2860</v>
      </c>
    </row>
    <row r="262" s="1" customFormat="1" spans="1:22">
      <c r="A262" s="3">
        <v>999228029352064</v>
      </c>
      <c r="B262" s="1" t="s">
        <v>2856</v>
      </c>
      <c r="C262" s="1" t="s">
        <v>4451</v>
      </c>
      <c r="D262" s="1" t="s">
        <v>4452</v>
      </c>
      <c r="E262" s="1" t="s">
        <v>4453</v>
      </c>
      <c r="F262" s="1" t="s">
        <v>2819</v>
      </c>
      <c r="G262" s="1" t="s">
        <v>2838</v>
      </c>
      <c r="H262" s="1" t="s">
        <v>2820</v>
      </c>
      <c r="I262" s="1" t="s">
        <v>4454</v>
      </c>
      <c r="J262" s="1" t="s">
        <v>30</v>
      </c>
      <c r="K262" s="1" t="s">
        <v>4455</v>
      </c>
      <c r="L262" s="1" t="s">
        <v>4455</v>
      </c>
      <c r="M262" s="1" t="s">
        <v>2841</v>
      </c>
      <c r="N262" s="1" t="s">
        <v>2841</v>
      </c>
      <c r="O262" s="1" t="s">
        <v>2826</v>
      </c>
      <c r="P262" s="1" t="s">
        <v>2827</v>
      </c>
      <c r="Q262" s="1" t="s">
        <v>2828</v>
      </c>
      <c r="R262" s="1" t="s">
        <v>4456</v>
      </c>
      <c r="S262" s="1" t="s">
        <v>2830</v>
      </c>
      <c r="T262" s="1" t="s">
        <v>2831</v>
      </c>
      <c r="U262" s="1" t="s">
        <v>2788</v>
      </c>
      <c r="V262" s="1" t="s">
        <v>2973</v>
      </c>
    </row>
    <row r="263" s="1" customFormat="1" spans="1:22">
      <c r="A263" s="3">
        <v>999228029737596</v>
      </c>
      <c r="B263" s="1" t="s">
        <v>2856</v>
      </c>
      <c r="C263" s="1" t="s">
        <v>4457</v>
      </c>
      <c r="D263" s="1" t="s">
        <v>4458</v>
      </c>
      <c r="E263" s="1" t="s">
        <v>4459</v>
      </c>
      <c r="F263" s="1" t="s">
        <v>2819</v>
      </c>
      <c r="G263" s="1" t="s">
        <v>2838</v>
      </c>
      <c r="H263" s="1" t="s">
        <v>2820</v>
      </c>
      <c r="I263" s="1" t="s">
        <v>4460</v>
      </c>
      <c r="J263" s="1" t="s">
        <v>30</v>
      </c>
      <c r="K263" s="1" t="s">
        <v>4461</v>
      </c>
      <c r="L263" s="1" t="s">
        <v>4461</v>
      </c>
      <c r="M263" s="1" t="s">
        <v>2841</v>
      </c>
      <c r="N263" s="1" t="s">
        <v>2841</v>
      </c>
      <c r="O263" s="1" t="s">
        <v>2826</v>
      </c>
      <c r="P263" s="1" t="s">
        <v>2827</v>
      </c>
      <c r="Q263" s="1" t="s">
        <v>2828</v>
      </c>
      <c r="R263" s="1" t="s">
        <v>4462</v>
      </c>
      <c r="S263" s="1" t="s">
        <v>2830</v>
      </c>
      <c r="T263" s="1" t="s">
        <v>2831</v>
      </c>
      <c r="U263" s="1" t="s">
        <v>2788</v>
      </c>
      <c r="V263" s="1" t="s">
        <v>3022</v>
      </c>
    </row>
    <row r="264" s="1" customFormat="1" spans="1:22">
      <c r="A264" s="3">
        <v>999228029911357</v>
      </c>
      <c r="B264" s="1" t="s">
        <v>2856</v>
      </c>
      <c r="C264" s="1" t="s">
        <v>4463</v>
      </c>
      <c r="D264" s="1" t="s">
        <v>4464</v>
      </c>
      <c r="E264" s="1" t="s">
        <v>4465</v>
      </c>
      <c r="F264" s="1" t="s">
        <v>2924</v>
      </c>
      <c r="G264" s="1" t="s">
        <v>2819</v>
      </c>
      <c r="H264" s="1" t="s">
        <v>2820</v>
      </c>
      <c r="I264" s="1" t="s">
        <v>4466</v>
      </c>
      <c r="J264" s="1" t="s">
        <v>30</v>
      </c>
      <c r="K264" s="1" t="s">
        <v>4467</v>
      </c>
      <c r="L264" s="1" t="s">
        <v>4467</v>
      </c>
      <c r="M264" s="1" t="s">
        <v>2841</v>
      </c>
      <c r="N264" s="1" t="s">
        <v>2841</v>
      </c>
      <c r="O264" s="1" t="s">
        <v>2826</v>
      </c>
      <c r="P264" s="1" t="s">
        <v>2827</v>
      </c>
      <c r="Q264" s="1" t="s">
        <v>2828</v>
      </c>
      <c r="R264" s="1" t="s">
        <v>4468</v>
      </c>
      <c r="S264" s="1" t="s">
        <v>2830</v>
      </c>
      <c r="T264" s="1" t="s">
        <v>2831</v>
      </c>
      <c r="U264" s="1" t="s">
        <v>2788</v>
      </c>
      <c r="V264" s="1" t="s">
        <v>4469</v>
      </c>
    </row>
    <row r="265" s="1" customFormat="1" spans="1:22">
      <c r="A265" s="3">
        <v>999228029937017</v>
      </c>
      <c r="B265" s="1" t="s">
        <v>2856</v>
      </c>
      <c r="C265" s="1" t="s">
        <v>4470</v>
      </c>
      <c r="D265" s="1" t="s">
        <v>3924</v>
      </c>
      <c r="E265" s="1" t="s">
        <v>4471</v>
      </c>
      <c r="F265" s="1" t="s">
        <v>2818</v>
      </c>
      <c r="G265" s="1" t="s">
        <v>2819</v>
      </c>
      <c r="H265" s="1" t="s">
        <v>2820</v>
      </c>
      <c r="I265" s="1" t="s">
        <v>4472</v>
      </c>
      <c r="J265" s="1" t="s">
        <v>30</v>
      </c>
      <c r="K265" s="1" t="s">
        <v>4473</v>
      </c>
      <c r="L265" s="1" t="s">
        <v>4473</v>
      </c>
      <c r="M265" s="1" t="s">
        <v>2841</v>
      </c>
      <c r="N265" s="1" t="s">
        <v>2841</v>
      </c>
      <c r="O265" s="1" t="s">
        <v>2826</v>
      </c>
      <c r="P265" s="1" t="s">
        <v>2827</v>
      </c>
      <c r="Q265" s="1" t="s">
        <v>2828</v>
      </c>
      <c r="R265" s="1" t="s">
        <v>4474</v>
      </c>
      <c r="S265" s="1" t="s">
        <v>2830</v>
      </c>
      <c r="T265" s="1" t="s">
        <v>2831</v>
      </c>
      <c r="U265" s="1" t="s">
        <v>2788</v>
      </c>
      <c r="V265" s="1" t="s">
        <v>3335</v>
      </c>
    </row>
    <row r="266" s="1" customFormat="1" spans="1:22">
      <c r="A266" s="3">
        <v>999228030305077</v>
      </c>
      <c r="B266" s="1" t="s">
        <v>2856</v>
      </c>
      <c r="C266" s="1" t="s">
        <v>4475</v>
      </c>
      <c r="D266" s="1" t="s">
        <v>4476</v>
      </c>
      <c r="E266" s="1" t="s">
        <v>4477</v>
      </c>
      <c r="F266" s="1" t="s">
        <v>2924</v>
      </c>
      <c r="G266" s="1" t="s">
        <v>2819</v>
      </c>
      <c r="H266" s="1" t="s">
        <v>2820</v>
      </c>
      <c r="I266" s="1" t="s">
        <v>4478</v>
      </c>
      <c r="J266" s="1" t="s">
        <v>30</v>
      </c>
      <c r="K266" s="1" t="s">
        <v>4479</v>
      </c>
      <c r="L266" s="1" t="s">
        <v>4479</v>
      </c>
      <c r="M266" s="1" t="s">
        <v>2841</v>
      </c>
      <c r="N266" s="1" t="s">
        <v>2841</v>
      </c>
      <c r="O266" s="1" t="s">
        <v>2826</v>
      </c>
      <c r="P266" s="1" t="s">
        <v>2827</v>
      </c>
      <c r="Q266" s="1" t="s">
        <v>2828</v>
      </c>
      <c r="R266" s="1" t="s">
        <v>4480</v>
      </c>
      <c r="S266" s="1" t="s">
        <v>2830</v>
      </c>
      <c r="T266" s="1" t="s">
        <v>2831</v>
      </c>
      <c r="U266" s="1" t="s">
        <v>2788</v>
      </c>
      <c r="V266" s="1" t="s">
        <v>2843</v>
      </c>
    </row>
    <row r="267" s="1" customFormat="1" spans="1:22">
      <c r="A267" s="3">
        <v>999228031075796</v>
      </c>
      <c r="B267" s="1" t="s">
        <v>2856</v>
      </c>
      <c r="C267" s="1" t="s">
        <v>4481</v>
      </c>
      <c r="D267" s="1" t="s">
        <v>4482</v>
      </c>
      <c r="E267" s="1" t="s">
        <v>4483</v>
      </c>
      <c r="F267" s="1" t="s">
        <v>2924</v>
      </c>
      <c r="G267" s="1" t="s">
        <v>2819</v>
      </c>
      <c r="H267" s="1" t="s">
        <v>2820</v>
      </c>
      <c r="I267" s="1" t="s">
        <v>4484</v>
      </c>
      <c r="J267" s="1" t="s">
        <v>30</v>
      </c>
      <c r="K267" s="1" t="s">
        <v>4485</v>
      </c>
      <c r="L267" s="1" t="s">
        <v>4485</v>
      </c>
      <c r="M267" s="1" t="s">
        <v>2841</v>
      </c>
      <c r="N267" s="1" t="s">
        <v>2841</v>
      </c>
      <c r="O267" s="1" t="s">
        <v>2826</v>
      </c>
      <c r="P267" s="1" t="s">
        <v>2827</v>
      </c>
      <c r="Q267" s="1" t="s">
        <v>2828</v>
      </c>
      <c r="R267" s="1" t="s">
        <v>4486</v>
      </c>
      <c r="S267" s="1" t="s">
        <v>2830</v>
      </c>
      <c r="T267" s="1" t="s">
        <v>2831</v>
      </c>
      <c r="U267" s="1" t="s">
        <v>2788</v>
      </c>
      <c r="V267" s="1" t="s">
        <v>2860</v>
      </c>
    </row>
    <row r="268" s="1" customFormat="1" spans="1:22">
      <c r="A268" s="3">
        <v>999228031528753</v>
      </c>
      <c r="B268" s="1" t="s">
        <v>2856</v>
      </c>
      <c r="C268" s="1" t="s">
        <v>4487</v>
      </c>
      <c r="D268" s="1" t="s">
        <v>3484</v>
      </c>
      <c r="E268" s="1" t="s">
        <v>4488</v>
      </c>
      <c r="F268" s="1" t="s">
        <v>2818</v>
      </c>
      <c r="G268" s="1" t="s">
        <v>2838</v>
      </c>
      <c r="H268" s="1" t="s">
        <v>2820</v>
      </c>
      <c r="I268" s="1" t="s">
        <v>4489</v>
      </c>
      <c r="J268" s="1" t="s">
        <v>30</v>
      </c>
      <c r="K268" s="1" t="s">
        <v>4490</v>
      </c>
      <c r="L268" s="1" t="s">
        <v>4490</v>
      </c>
      <c r="M268" s="1" t="s">
        <v>2841</v>
      </c>
      <c r="N268" s="1" t="s">
        <v>2841</v>
      </c>
      <c r="O268" s="1" t="s">
        <v>2826</v>
      </c>
      <c r="P268" s="1" t="s">
        <v>2827</v>
      </c>
      <c r="Q268" s="1" t="s">
        <v>2828</v>
      </c>
      <c r="R268" s="1" t="s">
        <v>4491</v>
      </c>
      <c r="S268" s="1" t="s">
        <v>2830</v>
      </c>
      <c r="T268" s="1" t="s">
        <v>2831</v>
      </c>
      <c r="U268" s="1" t="s">
        <v>2788</v>
      </c>
      <c r="V268" s="1" t="s">
        <v>2869</v>
      </c>
    </row>
    <row r="269" s="1" customFormat="1" spans="1:22">
      <c r="A269" s="3">
        <v>999228031689530</v>
      </c>
      <c r="B269" s="1" t="s">
        <v>2856</v>
      </c>
      <c r="C269" s="1" t="s">
        <v>4492</v>
      </c>
      <c r="D269" s="1" t="s">
        <v>4493</v>
      </c>
      <c r="E269" s="1" t="s">
        <v>4494</v>
      </c>
      <c r="F269" s="1" t="s">
        <v>2818</v>
      </c>
      <c r="G269" s="1" t="s">
        <v>2838</v>
      </c>
      <c r="H269" s="1" t="s">
        <v>2820</v>
      </c>
      <c r="I269" s="1" t="s">
        <v>4495</v>
      </c>
      <c r="J269" s="1" t="s">
        <v>30</v>
      </c>
      <c r="K269" s="1" t="s">
        <v>4496</v>
      </c>
      <c r="L269" s="1" t="s">
        <v>4496</v>
      </c>
      <c r="M269" s="1" t="s">
        <v>2841</v>
      </c>
      <c r="N269" s="1" t="s">
        <v>2841</v>
      </c>
      <c r="O269" s="1" t="s">
        <v>2826</v>
      </c>
      <c r="P269" s="1" t="s">
        <v>2827</v>
      </c>
      <c r="Q269" s="1" t="s">
        <v>2828</v>
      </c>
      <c r="R269" s="1" t="s">
        <v>4497</v>
      </c>
      <c r="S269" s="1" t="s">
        <v>2830</v>
      </c>
      <c r="T269" s="1" t="s">
        <v>2831</v>
      </c>
      <c r="U269" s="1" t="s">
        <v>2788</v>
      </c>
      <c r="V269" s="1" t="s">
        <v>2843</v>
      </c>
    </row>
    <row r="270" s="1" customFormat="1" spans="1:22">
      <c r="A270" s="3">
        <v>999228031736883</v>
      </c>
      <c r="B270" s="1" t="s">
        <v>2856</v>
      </c>
      <c r="C270" s="1" t="s">
        <v>4498</v>
      </c>
      <c r="D270" s="1" t="s">
        <v>4493</v>
      </c>
      <c r="E270" s="1" t="s">
        <v>4499</v>
      </c>
      <c r="F270" s="1" t="s">
        <v>2818</v>
      </c>
      <c r="G270" s="1" t="s">
        <v>2838</v>
      </c>
      <c r="H270" s="1" t="s">
        <v>2820</v>
      </c>
      <c r="I270" s="1" t="s">
        <v>4495</v>
      </c>
      <c r="J270" s="1" t="s">
        <v>30</v>
      </c>
      <c r="K270" s="1" t="s">
        <v>4496</v>
      </c>
      <c r="L270" s="1" t="s">
        <v>4496</v>
      </c>
      <c r="M270" s="1" t="s">
        <v>2841</v>
      </c>
      <c r="N270" s="1" t="s">
        <v>2841</v>
      </c>
      <c r="O270" s="1" t="s">
        <v>2826</v>
      </c>
      <c r="P270" s="1" t="s">
        <v>2827</v>
      </c>
      <c r="Q270" s="1" t="s">
        <v>2828</v>
      </c>
      <c r="R270" s="1" t="s">
        <v>4500</v>
      </c>
      <c r="S270" s="1" t="s">
        <v>2830</v>
      </c>
      <c r="T270" s="1" t="s">
        <v>2831</v>
      </c>
      <c r="U270" s="1" t="s">
        <v>2788</v>
      </c>
      <c r="V270" s="1" t="s">
        <v>2843</v>
      </c>
    </row>
    <row r="271" s="1" customFormat="1" spans="1:22">
      <c r="A271" s="3">
        <v>999228032286990</v>
      </c>
      <c r="B271" s="1" t="s">
        <v>2856</v>
      </c>
      <c r="C271" s="1" t="s">
        <v>4501</v>
      </c>
      <c r="D271" s="1" t="s">
        <v>4502</v>
      </c>
      <c r="E271" s="1" t="s">
        <v>4503</v>
      </c>
      <c r="F271" s="1" t="s">
        <v>2924</v>
      </c>
      <c r="G271" s="1" t="s">
        <v>2818</v>
      </c>
      <c r="H271" s="1" t="s">
        <v>2820</v>
      </c>
      <c r="I271" s="1" t="s">
        <v>4504</v>
      </c>
      <c r="J271" s="1" t="s">
        <v>30</v>
      </c>
      <c r="K271" s="1" t="s">
        <v>4505</v>
      </c>
      <c r="L271" s="1" t="s">
        <v>4505</v>
      </c>
      <c r="M271" s="1" t="s">
        <v>2841</v>
      </c>
      <c r="N271" s="1" t="s">
        <v>2841</v>
      </c>
      <c r="O271" s="1" t="s">
        <v>2826</v>
      </c>
      <c r="P271" s="1" t="s">
        <v>2827</v>
      </c>
      <c r="Q271" s="1" t="s">
        <v>2828</v>
      </c>
      <c r="R271" s="1" t="s">
        <v>4506</v>
      </c>
      <c r="S271" s="1" t="s">
        <v>2830</v>
      </c>
      <c r="T271" s="1" t="s">
        <v>2831</v>
      </c>
      <c r="U271" s="1" t="s">
        <v>2788</v>
      </c>
      <c r="V271" s="1" t="s">
        <v>2869</v>
      </c>
    </row>
    <row r="272" s="1" customFormat="1" spans="1:22">
      <c r="A272" s="3">
        <v>999228032481069</v>
      </c>
      <c r="B272" s="1" t="s">
        <v>2856</v>
      </c>
      <c r="C272" s="1" t="s">
        <v>4507</v>
      </c>
      <c r="D272" s="1" t="s">
        <v>4508</v>
      </c>
      <c r="E272" s="1" t="s">
        <v>4509</v>
      </c>
      <c r="F272" s="1" t="s">
        <v>2837</v>
      </c>
      <c r="G272" s="1" t="s">
        <v>2818</v>
      </c>
      <c r="H272" s="1" t="s">
        <v>2820</v>
      </c>
      <c r="I272" s="1" t="s">
        <v>4510</v>
      </c>
      <c r="J272" s="1" t="s">
        <v>30</v>
      </c>
      <c r="K272" s="1" t="s">
        <v>4511</v>
      </c>
      <c r="L272" s="1" t="s">
        <v>4511</v>
      </c>
      <c r="M272" s="1" t="s">
        <v>2841</v>
      </c>
      <c r="N272" s="1" t="s">
        <v>2841</v>
      </c>
      <c r="O272" s="1" t="s">
        <v>2826</v>
      </c>
      <c r="P272" s="1" t="s">
        <v>2827</v>
      </c>
      <c r="Q272" s="1" t="s">
        <v>2828</v>
      </c>
      <c r="R272" s="1" t="s">
        <v>4512</v>
      </c>
      <c r="S272" s="1" t="s">
        <v>2830</v>
      </c>
      <c r="T272" s="1" t="s">
        <v>2831</v>
      </c>
      <c r="U272" s="1" t="s">
        <v>2788</v>
      </c>
      <c r="V272" s="1" t="s">
        <v>3992</v>
      </c>
    </row>
    <row r="273" s="1" customFormat="1" spans="1:22">
      <c r="A273" s="3">
        <v>999228032867345</v>
      </c>
      <c r="B273" s="1" t="s">
        <v>2856</v>
      </c>
      <c r="C273" s="1" t="s">
        <v>4513</v>
      </c>
      <c r="D273" s="1" t="s">
        <v>4514</v>
      </c>
      <c r="E273" s="1" t="s">
        <v>4515</v>
      </c>
      <c r="F273" s="1" t="s">
        <v>2819</v>
      </c>
      <c r="G273" s="1" t="s">
        <v>2838</v>
      </c>
      <c r="H273" s="1" t="s">
        <v>2820</v>
      </c>
      <c r="I273" s="1" t="s">
        <v>4516</v>
      </c>
      <c r="J273" s="1" t="s">
        <v>30</v>
      </c>
      <c r="K273" s="1" t="s">
        <v>4517</v>
      </c>
      <c r="L273" s="1" t="s">
        <v>4517</v>
      </c>
      <c r="M273" s="1" t="s">
        <v>2841</v>
      </c>
      <c r="N273" s="1" t="s">
        <v>2841</v>
      </c>
      <c r="O273" s="1" t="s">
        <v>2826</v>
      </c>
      <c r="P273" s="1" t="s">
        <v>2827</v>
      </c>
      <c r="Q273" s="1" t="s">
        <v>2828</v>
      </c>
      <c r="R273" s="1" t="s">
        <v>4518</v>
      </c>
      <c r="S273" s="1" t="s">
        <v>2830</v>
      </c>
      <c r="T273" s="1" t="s">
        <v>2831</v>
      </c>
      <c r="U273" s="1" t="s">
        <v>2788</v>
      </c>
      <c r="V273" s="1" t="s">
        <v>3071</v>
      </c>
    </row>
    <row r="274" s="1" customFormat="1" spans="1:22">
      <c r="A274" s="3">
        <v>999228033446781</v>
      </c>
      <c r="B274" s="1" t="s">
        <v>2856</v>
      </c>
      <c r="C274" s="1" t="s">
        <v>4519</v>
      </c>
      <c r="D274" s="1" t="s">
        <v>4520</v>
      </c>
      <c r="E274" s="1" t="s">
        <v>4521</v>
      </c>
      <c r="F274" s="1" t="s">
        <v>2837</v>
      </c>
      <c r="G274" s="1" t="s">
        <v>2819</v>
      </c>
      <c r="H274" s="1" t="s">
        <v>2820</v>
      </c>
      <c r="I274" s="1" t="s">
        <v>4522</v>
      </c>
      <c r="J274" s="1" t="s">
        <v>30</v>
      </c>
      <c r="K274" s="1" t="s">
        <v>4523</v>
      </c>
      <c r="L274" s="1" t="s">
        <v>4523</v>
      </c>
      <c r="M274" s="1" t="s">
        <v>2841</v>
      </c>
      <c r="N274" s="1" t="s">
        <v>2841</v>
      </c>
      <c r="O274" s="1" t="s">
        <v>2826</v>
      </c>
      <c r="P274" s="1" t="s">
        <v>2827</v>
      </c>
      <c r="Q274" s="1" t="s">
        <v>2828</v>
      </c>
      <c r="R274" s="1" t="s">
        <v>4524</v>
      </c>
      <c r="S274" s="1" t="s">
        <v>2830</v>
      </c>
      <c r="T274" s="1" t="s">
        <v>2831</v>
      </c>
      <c r="U274" s="1" t="s">
        <v>2788</v>
      </c>
      <c r="V274" s="1" t="s">
        <v>2860</v>
      </c>
    </row>
    <row r="275" s="1" customFormat="1" spans="1:22">
      <c r="A275" s="3">
        <v>999228034145580</v>
      </c>
      <c r="B275" s="1" t="s">
        <v>2856</v>
      </c>
      <c r="C275" s="1" t="s">
        <v>4525</v>
      </c>
      <c r="D275" s="1" t="s">
        <v>4526</v>
      </c>
      <c r="E275" s="1" t="s">
        <v>4527</v>
      </c>
      <c r="F275" s="1" t="s">
        <v>2848</v>
      </c>
      <c r="G275" s="1" t="s">
        <v>2818</v>
      </c>
      <c r="H275" s="1" t="s">
        <v>2820</v>
      </c>
      <c r="I275" s="1" t="s">
        <v>4528</v>
      </c>
      <c r="J275" s="1" t="s">
        <v>30</v>
      </c>
      <c r="K275" s="1" t="s">
        <v>4529</v>
      </c>
      <c r="L275" s="1" t="s">
        <v>4529</v>
      </c>
      <c r="M275" s="1" t="s">
        <v>2841</v>
      </c>
      <c r="N275" s="1" t="s">
        <v>2841</v>
      </c>
      <c r="O275" s="1" t="s">
        <v>2826</v>
      </c>
      <c r="P275" s="1" t="s">
        <v>2827</v>
      </c>
      <c r="Q275" s="1" t="s">
        <v>2828</v>
      </c>
      <c r="R275" s="1" t="s">
        <v>4530</v>
      </c>
      <c r="S275" s="1" t="s">
        <v>2830</v>
      </c>
      <c r="T275" s="1" t="s">
        <v>2831</v>
      </c>
      <c r="U275" s="1" t="s">
        <v>2788</v>
      </c>
      <c r="V275" s="1" t="s">
        <v>2860</v>
      </c>
    </row>
    <row r="276" s="1" customFormat="1" spans="1:22">
      <c r="A276" s="3">
        <v>999228034194303</v>
      </c>
      <c r="B276" s="1" t="s">
        <v>2856</v>
      </c>
      <c r="C276" s="1" t="s">
        <v>4531</v>
      </c>
      <c r="D276" s="1" t="s">
        <v>4532</v>
      </c>
      <c r="E276" s="1" t="s">
        <v>4533</v>
      </c>
      <c r="F276" s="1" t="s">
        <v>2848</v>
      </c>
      <c r="G276" s="1" t="s">
        <v>2818</v>
      </c>
      <c r="H276" s="1" t="s">
        <v>2820</v>
      </c>
      <c r="I276" s="1" t="s">
        <v>4534</v>
      </c>
      <c r="J276" s="1" t="s">
        <v>30</v>
      </c>
      <c r="K276" s="1" t="s">
        <v>4535</v>
      </c>
      <c r="L276" s="1" t="s">
        <v>4535</v>
      </c>
      <c r="M276" s="1" t="s">
        <v>2841</v>
      </c>
      <c r="N276" s="1" t="s">
        <v>2841</v>
      </c>
      <c r="O276" s="1" t="s">
        <v>2826</v>
      </c>
      <c r="P276" s="1" t="s">
        <v>2827</v>
      </c>
      <c r="Q276" s="1" t="s">
        <v>2828</v>
      </c>
      <c r="R276" s="1" t="s">
        <v>4536</v>
      </c>
      <c r="S276" s="1" t="s">
        <v>2830</v>
      </c>
      <c r="T276" s="1" t="s">
        <v>2831</v>
      </c>
      <c r="U276" s="1" t="s">
        <v>2788</v>
      </c>
      <c r="V276" s="1" t="s">
        <v>3347</v>
      </c>
    </row>
    <row r="277" s="1" customFormat="1" spans="1:22">
      <c r="A277" s="3">
        <v>999228034941743</v>
      </c>
      <c r="B277" s="1" t="s">
        <v>2856</v>
      </c>
      <c r="C277" s="1" t="s">
        <v>4537</v>
      </c>
      <c r="D277" s="1" t="s">
        <v>4538</v>
      </c>
      <c r="E277" s="1" t="s">
        <v>4539</v>
      </c>
      <c r="F277" s="1" t="s">
        <v>2848</v>
      </c>
      <c r="G277" s="1" t="s">
        <v>2818</v>
      </c>
      <c r="H277" s="1" t="s">
        <v>2820</v>
      </c>
      <c r="I277" s="1" t="s">
        <v>4540</v>
      </c>
      <c r="J277" s="1" t="s">
        <v>30</v>
      </c>
      <c r="K277" s="1" t="s">
        <v>4541</v>
      </c>
      <c r="L277" s="1" t="s">
        <v>4541</v>
      </c>
      <c r="M277" s="1" t="s">
        <v>2841</v>
      </c>
      <c r="N277" s="1" t="s">
        <v>2841</v>
      </c>
      <c r="O277" s="1" t="s">
        <v>2826</v>
      </c>
      <c r="P277" s="1" t="s">
        <v>2827</v>
      </c>
      <c r="Q277" s="1" t="s">
        <v>2828</v>
      </c>
      <c r="R277" s="1" t="s">
        <v>4542</v>
      </c>
      <c r="S277" s="1" t="s">
        <v>2830</v>
      </c>
      <c r="T277" s="1" t="s">
        <v>2831</v>
      </c>
      <c r="U277" s="1" t="s">
        <v>2788</v>
      </c>
      <c r="V277" s="1" t="s">
        <v>2869</v>
      </c>
    </row>
    <row r="278" s="1" customFormat="1" spans="1:22">
      <c r="A278" s="3">
        <v>999228035599229</v>
      </c>
      <c r="B278" s="1" t="s">
        <v>2856</v>
      </c>
      <c r="C278" s="1" t="s">
        <v>4543</v>
      </c>
      <c r="D278" s="1" t="s">
        <v>4544</v>
      </c>
      <c r="E278" s="1" t="s">
        <v>4545</v>
      </c>
      <c r="F278" s="1" t="s">
        <v>2924</v>
      </c>
      <c r="G278" s="1" t="s">
        <v>2818</v>
      </c>
      <c r="H278" s="1" t="s">
        <v>2820</v>
      </c>
      <c r="I278" s="1" t="s">
        <v>4546</v>
      </c>
      <c r="J278" s="1" t="s">
        <v>30</v>
      </c>
      <c r="K278" s="1" t="s">
        <v>4547</v>
      </c>
      <c r="L278" s="1" t="s">
        <v>4547</v>
      </c>
      <c r="M278" s="1" t="s">
        <v>2841</v>
      </c>
      <c r="N278" s="1" t="s">
        <v>2841</v>
      </c>
      <c r="O278" s="1" t="s">
        <v>2826</v>
      </c>
      <c r="P278" s="1" t="s">
        <v>2827</v>
      </c>
      <c r="Q278" s="1" t="s">
        <v>2828</v>
      </c>
      <c r="R278" s="1" t="s">
        <v>4548</v>
      </c>
      <c r="S278" s="1" t="s">
        <v>2830</v>
      </c>
      <c r="T278" s="1" t="s">
        <v>2831</v>
      </c>
      <c r="U278" s="1" t="s">
        <v>2788</v>
      </c>
      <c r="V278" s="1" t="s">
        <v>2973</v>
      </c>
    </row>
    <row r="279" s="1" customFormat="1" spans="1:22">
      <c r="A279" s="3">
        <v>999228036114130</v>
      </c>
      <c r="B279" s="1" t="s">
        <v>2856</v>
      </c>
      <c r="C279" s="1" t="s">
        <v>4549</v>
      </c>
      <c r="D279" s="1" t="s">
        <v>3766</v>
      </c>
      <c r="E279" s="1" t="s">
        <v>4550</v>
      </c>
      <c r="F279" s="1" t="s">
        <v>2819</v>
      </c>
      <c r="G279" s="1" t="s">
        <v>2838</v>
      </c>
      <c r="H279" s="1" t="s">
        <v>2820</v>
      </c>
      <c r="I279" s="1" t="s">
        <v>4551</v>
      </c>
      <c r="J279" s="1" t="s">
        <v>30</v>
      </c>
      <c r="K279" s="1" t="s">
        <v>4552</v>
      </c>
      <c r="L279" s="1" t="s">
        <v>4552</v>
      </c>
      <c r="M279" s="1" t="s">
        <v>2841</v>
      </c>
      <c r="N279" s="1" t="s">
        <v>2841</v>
      </c>
      <c r="O279" s="1" t="s">
        <v>2826</v>
      </c>
      <c r="P279" s="1" t="s">
        <v>2827</v>
      </c>
      <c r="Q279" s="1" t="s">
        <v>2828</v>
      </c>
      <c r="R279" s="1" t="s">
        <v>4553</v>
      </c>
      <c r="S279" s="1" t="s">
        <v>2830</v>
      </c>
      <c r="T279" s="1" t="s">
        <v>2831</v>
      </c>
      <c r="U279" s="1" t="s">
        <v>2868</v>
      </c>
      <c r="V279" s="1" t="s">
        <v>3022</v>
      </c>
    </row>
    <row r="280" s="1" customFormat="1" spans="1:22">
      <c r="A280" s="3">
        <v>999228036198610</v>
      </c>
      <c r="B280" s="1" t="s">
        <v>2856</v>
      </c>
      <c r="C280" s="1" t="s">
        <v>4554</v>
      </c>
      <c r="D280" s="1" t="s">
        <v>3449</v>
      </c>
      <c r="E280" s="1" t="s">
        <v>4555</v>
      </c>
      <c r="F280" s="1" t="s">
        <v>2924</v>
      </c>
      <c r="G280" s="1" t="s">
        <v>2818</v>
      </c>
      <c r="H280" s="1" t="s">
        <v>2820</v>
      </c>
      <c r="I280" s="1" t="s">
        <v>4556</v>
      </c>
      <c r="J280" s="1" t="s">
        <v>30</v>
      </c>
      <c r="K280" s="1" t="s">
        <v>4557</v>
      </c>
      <c r="L280" s="1" t="s">
        <v>4557</v>
      </c>
      <c r="M280" s="1" t="s">
        <v>2841</v>
      </c>
      <c r="N280" s="1" t="s">
        <v>2841</v>
      </c>
      <c r="O280" s="1" t="s">
        <v>2826</v>
      </c>
      <c r="P280" s="1" t="s">
        <v>2827</v>
      </c>
      <c r="Q280" s="1" t="s">
        <v>2828</v>
      </c>
      <c r="R280" s="1" t="s">
        <v>4558</v>
      </c>
      <c r="S280" s="1" t="s">
        <v>2830</v>
      </c>
      <c r="T280" s="1" t="s">
        <v>2831</v>
      </c>
      <c r="U280" s="1" t="s">
        <v>2788</v>
      </c>
      <c r="V280" s="1" t="s">
        <v>2860</v>
      </c>
    </row>
    <row r="281" s="1" customFormat="1" spans="1:22">
      <c r="A281" s="3">
        <v>999228036465451</v>
      </c>
      <c r="B281" s="1" t="s">
        <v>2856</v>
      </c>
      <c r="C281" s="1" t="s">
        <v>4559</v>
      </c>
      <c r="D281" s="1" t="s">
        <v>4560</v>
      </c>
      <c r="E281" s="1" t="s">
        <v>4561</v>
      </c>
      <c r="F281" s="1" t="s">
        <v>2924</v>
      </c>
      <c r="G281" s="1" t="s">
        <v>2818</v>
      </c>
      <c r="H281" s="1" t="s">
        <v>2820</v>
      </c>
      <c r="I281" s="1" t="s">
        <v>4562</v>
      </c>
      <c r="J281" s="1" t="s">
        <v>30</v>
      </c>
      <c r="K281" s="1" t="s">
        <v>4563</v>
      </c>
      <c r="L281" s="1" t="s">
        <v>4563</v>
      </c>
      <c r="M281" s="1" t="s">
        <v>2841</v>
      </c>
      <c r="N281" s="1" t="s">
        <v>2841</v>
      </c>
      <c r="O281" s="1" t="s">
        <v>2826</v>
      </c>
      <c r="P281" s="1" t="s">
        <v>2827</v>
      </c>
      <c r="Q281" s="1" t="s">
        <v>2828</v>
      </c>
      <c r="R281" s="1" t="s">
        <v>4564</v>
      </c>
      <c r="S281" s="1" t="s">
        <v>2830</v>
      </c>
      <c r="T281" s="1" t="s">
        <v>2831</v>
      </c>
      <c r="U281" s="1" t="s">
        <v>2788</v>
      </c>
      <c r="V281" s="1" t="s">
        <v>2843</v>
      </c>
    </row>
    <row r="282" s="1" customFormat="1" spans="1:22">
      <c r="A282" s="3">
        <v>999228036600582</v>
      </c>
      <c r="B282" s="1" t="s">
        <v>2856</v>
      </c>
      <c r="C282" s="1" t="s">
        <v>4565</v>
      </c>
      <c r="D282" s="1" t="s">
        <v>3421</v>
      </c>
      <c r="E282" s="1" t="s">
        <v>4566</v>
      </c>
      <c r="F282" s="1" t="s">
        <v>2818</v>
      </c>
      <c r="G282" s="1" t="s">
        <v>2819</v>
      </c>
      <c r="H282" s="1" t="s">
        <v>2820</v>
      </c>
      <c r="I282" s="1" t="s">
        <v>4567</v>
      </c>
      <c r="J282" s="1" t="s">
        <v>30</v>
      </c>
      <c r="K282" s="1" t="s">
        <v>4568</v>
      </c>
      <c r="L282" s="1" t="s">
        <v>4568</v>
      </c>
      <c r="M282" s="1" t="s">
        <v>2841</v>
      </c>
      <c r="N282" s="1" t="s">
        <v>2841</v>
      </c>
      <c r="O282" s="1" t="s">
        <v>2826</v>
      </c>
      <c r="P282" s="1" t="s">
        <v>2827</v>
      </c>
      <c r="Q282" s="1" t="s">
        <v>2828</v>
      </c>
      <c r="R282" s="1" t="s">
        <v>4569</v>
      </c>
      <c r="S282" s="1" t="s">
        <v>2830</v>
      </c>
      <c r="T282" s="1" t="s">
        <v>2831</v>
      </c>
      <c r="U282" s="1" t="s">
        <v>2788</v>
      </c>
      <c r="V282" s="1" t="s">
        <v>3071</v>
      </c>
    </row>
    <row r="283" s="1" customFormat="1" spans="1:22">
      <c r="A283" s="3">
        <v>999228036787330</v>
      </c>
      <c r="B283" s="1" t="s">
        <v>2856</v>
      </c>
      <c r="C283" s="1" t="s">
        <v>4570</v>
      </c>
      <c r="D283" s="1" t="s">
        <v>4347</v>
      </c>
      <c r="E283" s="1" t="s">
        <v>4571</v>
      </c>
      <c r="F283" s="1" t="s">
        <v>2837</v>
      </c>
      <c r="G283" s="1" t="s">
        <v>2818</v>
      </c>
      <c r="H283" s="1" t="s">
        <v>2820</v>
      </c>
      <c r="I283" s="1" t="s">
        <v>4185</v>
      </c>
      <c r="J283" s="1" t="s">
        <v>30</v>
      </c>
      <c r="K283" s="1" t="s">
        <v>4572</v>
      </c>
      <c r="L283" s="1" t="s">
        <v>4572</v>
      </c>
      <c r="M283" s="1" t="s">
        <v>2841</v>
      </c>
      <c r="N283" s="1" t="s">
        <v>2841</v>
      </c>
      <c r="O283" s="1" t="s">
        <v>2826</v>
      </c>
      <c r="P283" s="1" t="s">
        <v>2827</v>
      </c>
      <c r="Q283" s="1" t="s">
        <v>2828</v>
      </c>
      <c r="R283" s="1" t="s">
        <v>4573</v>
      </c>
      <c r="S283" s="1" t="s">
        <v>2830</v>
      </c>
      <c r="T283" s="1" t="s">
        <v>2831</v>
      </c>
      <c r="U283" s="1" t="s">
        <v>2788</v>
      </c>
      <c r="V283" s="1" t="s">
        <v>3022</v>
      </c>
    </row>
    <row r="284" s="1" customFormat="1" spans="1:22">
      <c r="A284" s="3">
        <v>999228036826612</v>
      </c>
      <c r="B284" s="1" t="s">
        <v>2856</v>
      </c>
      <c r="C284" s="1" t="s">
        <v>4574</v>
      </c>
      <c r="D284" s="1" t="s">
        <v>3652</v>
      </c>
      <c r="E284" s="1" t="s">
        <v>4575</v>
      </c>
      <c r="F284" s="1" t="s">
        <v>2924</v>
      </c>
      <c r="G284" s="1" t="s">
        <v>2818</v>
      </c>
      <c r="H284" s="1" t="s">
        <v>2820</v>
      </c>
      <c r="I284" s="1" t="s">
        <v>4576</v>
      </c>
      <c r="J284" s="1" t="s">
        <v>30</v>
      </c>
      <c r="K284" s="1" t="s">
        <v>4577</v>
      </c>
      <c r="L284" s="1" t="s">
        <v>4577</v>
      </c>
      <c r="M284" s="1" t="s">
        <v>2841</v>
      </c>
      <c r="N284" s="1" t="s">
        <v>2841</v>
      </c>
      <c r="O284" s="1" t="s">
        <v>2826</v>
      </c>
      <c r="P284" s="1" t="s">
        <v>2827</v>
      </c>
      <c r="Q284" s="1" t="s">
        <v>2828</v>
      </c>
      <c r="R284" s="1" t="s">
        <v>4578</v>
      </c>
      <c r="S284" s="1" t="s">
        <v>2830</v>
      </c>
      <c r="T284" s="1" t="s">
        <v>2831</v>
      </c>
      <c r="U284" s="1" t="s">
        <v>2788</v>
      </c>
      <c r="V284" s="1" t="s">
        <v>3071</v>
      </c>
    </row>
    <row r="285" s="1" customFormat="1" spans="1:22">
      <c r="A285" s="3">
        <v>999228036952730</v>
      </c>
      <c r="B285" s="1" t="s">
        <v>2856</v>
      </c>
      <c r="C285" s="1" t="s">
        <v>4579</v>
      </c>
      <c r="D285" s="1" t="s">
        <v>3652</v>
      </c>
      <c r="E285" s="1" t="s">
        <v>3422</v>
      </c>
      <c r="F285" s="1" t="s">
        <v>2924</v>
      </c>
      <c r="G285" s="1" t="s">
        <v>2818</v>
      </c>
      <c r="H285" s="1" t="s">
        <v>2820</v>
      </c>
      <c r="I285" s="1" t="s">
        <v>4580</v>
      </c>
      <c r="J285" s="1" t="s">
        <v>30</v>
      </c>
      <c r="K285" s="1" t="s">
        <v>4581</v>
      </c>
      <c r="L285" s="1" t="s">
        <v>4581</v>
      </c>
      <c r="M285" s="1" t="s">
        <v>2841</v>
      </c>
      <c r="N285" s="1" t="s">
        <v>2841</v>
      </c>
      <c r="O285" s="1" t="s">
        <v>2826</v>
      </c>
      <c r="P285" s="1" t="s">
        <v>2827</v>
      </c>
      <c r="Q285" s="1" t="s">
        <v>2828</v>
      </c>
      <c r="R285" s="1" t="s">
        <v>4582</v>
      </c>
      <c r="S285" s="1" t="s">
        <v>2830</v>
      </c>
      <c r="T285" s="1" t="s">
        <v>2831</v>
      </c>
      <c r="U285" s="1" t="s">
        <v>2788</v>
      </c>
      <c r="V285" s="1" t="s">
        <v>3071</v>
      </c>
    </row>
    <row r="286" s="1" customFormat="1" spans="1:22">
      <c r="A286" s="3">
        <v>999228037127560</v>
      </c>
      <c r="B286" s="1" t="s">
        <v>2856</v>
      </c>
      <c r="C286" s="1" t="s">
        <v>4583</v>
      </c>
      <c r="D286" s="1" t="s">
        <v>3652</v>
      </c>
      <c r="E286" s="1" t="s">
        <v>4584</v>
      </c>
      <c r="F286" s="1" t="s">
        <v>2924</v>
      </c>
      <c r="G286" s="1" t="s">
        <v>2818</v>
      </c>
      <c r="H286" s="1" t="s">
        <v>2820</v>
      </c>
      <c r="I286" s="1" t="s">
        <v>4585</v>
      </c>
      <c r="J286" s="1" t="s">
        <v>30</v>
      </c>
      <c r="K286" s="1" t="s">
        <v>4586</v>
      </c>
      <c r="L286" s="1" t="s">
        <v>4586</v>
      </c>
      <c r="M286" s="1" t="s">
        <v>2841</v>
      </c>
      <c r="N286" s="1" t="s">
        <v>2841</v>
      </c>
      <c r="O286" s="1" t="s">
        <v>2826</v>
      </c>
      <c r="P286" s="1" t="s">
        <v>2827</v>
      </c>
      <c r="Q286" s="1" t="s">
        <v>2828</v>
      </c>
      <c r="R286" s="1" t="s">
        <v>4587</v>
      </c>
      <c r="S286" s="1" t="s">
        <v>2830</v>
      </c>
      <c r="T286" s="1" t="s">
        <v>2831</v>
      </c>
      <c r="U286" s="1" t="s">
        <v>2788</v>
      </c>
      <c r="V286" s="1" t="s">
        <v>3071</v>
      </c>
    </row>
    <row r="287" s="1" customFormat="1" spans="1:22">
      <c r="A287" s="3">
        <v>999228037153014</v>
      </c>
      <c r="B287" s="1" t="s">
        <v>2856</v>
      </c>
      <c r="C287" s="1" t="s">
        <v>4588</v>
      </c>
      <c r="D287" s="1" t="s">
        <v>3652</v>
      </c>
      <c r="E287" s="1" t="s">
        <v>4589</v>
      </c>
      <c r="F287" s="1" t="s">
        <v>2924</v>
      </c>
      <c r="G287" s="1" t="s">
        <v>2818</v>
      </c>
      <c r="H287" s="1" t="s">
        <v>2820</v>
      </c>
      <c r="I287" s="1" t="s">
        <v>4585</v>
      </c>
      <c r="J287" s="1" t="s">
        <v>30</v>
      </c>
      <c r="K287" s="1" t="s">
        <v>4586</v>
      </c>
      <c r="L287" s="1" t="s">
        <v>4586</v>
      </c>
      <c r="M287" s="1" t="s">
        <v>2841</v>
      </c>
      <c r="N287" s="1" t="s">
        <v>2841</v>
      </c>
      <c r="O287" s="1" t="s">
        <v>2826</v>
      </c>
      <c r="P287" s="1" t="s">
        <v>2827</v>
      </c>
      <c r="Q287" s="1" t="s">
        <v>2828</v>
      </c>
      <c r="R287" s="1" t="s">
        <v>4590</v>
      </c>
      <c r="S287" s="1" t="s">
        <v>2830</v>
      </c>
      <c r="T287" s="1" t="s">
        <v>2831</v>
      </c>
      <c r="U287" s="1" t="s">
        <v>2788</v>
      </c>
      <c r="V287" s="1" t="s">
        <v>3071</v>
      </c>
    </row>
    <row r="288" s="1" customFormat="1" spans="1:22">
      <c r="A288" s="3">
        <v>999228037541840</v>
      </c>
      <c r="B288" s="1" t="s">
        <v>2856</v>
      </c>
      <c r="C288" s="1" t="s">
        <v>4591</v>
      </c>
      <c r="D288" s="1" t="s">
        <v>4592</v>
      </c>
      <c r="E288" s="1" t="s">
        <v>4593</v>
      </c>
      <c r="F288" s="1" t="s">
        <v>2848</v>
      </c>
      <c r="G288" s="1" t="s">
        <v>2818</v>
      </c>
      <c r="H288" s="1" t="s">
        <v>2820</v>
      </c>
      <c r="I288" s="1" t="s">
        <v>4594</v>
      </c>
      <c r="J288" s="1" t="s">
        <v>30</v>
      </c>
      <c r="K288" s="1" t="s">
        <v>4595</v>
      </c>
      <c r="L288" s="1" t="s">
        <v>4595</v>
      </c>
      <c r="M288" s="1" t="s">
        <v>2841</v>
      </c>
      <c r="N288" s="1" t="s">
        <v>2841</v>
      </c>
      <c r="O288" s="1" t="s">
        <v>2826</v>
      </c>
      <c r="P288" s="1" t="s">
        <v>2827</v>
      </c>
      <c r="Q288" s="1" t="s">
        <v>2828</v>
      </c>
      <c r="R288" s="1" t="s">
        <v>4596</v>
      </c>
      <c r="S288" s="1" t="s">
        <v>2830</v>
      </c>
      <c r="T288" s="1" t="s">
        <v>2831</v>
      </c>
      <c r="U288" s="1" t="s">
        <v>2788</v>
      </c>
      <c r="V288" s="1" t="s">
        <v>3347</v>
      </c>
    </row>
    <row r="289" s="1" customFormat="1" spans="1:22">
      <c r="A289" s="3">
        <v>999228037711043</v>
      </c>
      <c r="B289" s="1" t="s">
        <v>2856</v>
      </c>
      <c r="C289" s="1" t="s">
        <v>4597</v>
      </c>
      <c r="D289" s="1" t="s">
        <v>4598</v>
      </c>
      <c r="E289" s="1" t="s">
        <v>4599</v>
      </c>
      <c r="F289" s="1" t="s">
        <v>2924</v>
      </c>
      <c r="G289" s="1" t="s">
        <v>2818</v>
      </c>
      <c r="H289" s="1" t="s">
        <v>2820</v>
      </c>
      <c r="I289" s="1" t="s">
        <v>4600</v>
      </c>
      <c r="J289" s="1" t="s">
        <v>30</v>
      </c>
      <c r="K289" s="1" t="s">
        <v>4601</v>
      </c>
      <c r="L289" s="1" t="s">
        <v>4601</v>
      </c>
      <c r="M289" s="1" t="s">
        <v>2841</v>
      </c>
      <c r="N289" s="1" t="s">
        <v>2841</v>
      </c>
      <c r="O289" s="1" t="s">
        <v>2826</v>
      </c>
      <c r="P289" s="1" t="s">
        <v>2827</v>
      </c>
      <c r="Q289" s="1" t="s">
        <v>2828</v>
      </c>
      <c r="R289" s="1" t="s">
        <v>4602</v>
      </c>
      <c r="S289" s="1" t="s">
        <v>2830</v>
      </c>
      <c r="T289" s="1" t="s">
        <v>2831</v>
      </c>
      <c r="U289" s="1" t="s">
        <v>2788</v>
      </c>
      <c r="V289" s="1" t="s">
        <v>2869</v>
      </c>
    </row>
    <row r="290" s="1" customFormat="1" spans="1:22">
      <c r="A290" s="3">
        <v>999228038405815</v>
      </c>
      <c r="B290" s="1" t="s">
        <v>2856</v>
      </c>
      <c r="C290" s="1" t="s">
        <v>4603</v>
      </c>
      <c r="D290" s="1" t="s">
        <v>3652</v>
      </c>
      <c r="E290" s="1" t="s">
        <v>4604</v>
      </c>
      <c r="F290" s="1" t="s">
        <v>2924</v>
      </c>
      <c r="G290" s="1" t="s">
        <v>2818</v>
      </c>
      <c r="H290" s="1" t="s">
        <v>2820</v>
      </c>
      <c r="I290" s="1" t="s">
        <v>4605</v>
      </c>
      <c r="J290" s="1" t="s">
        <v>30</v>
      </c>
      <c r="K290" s="1" t="s">
        <v>4606</v>
      </c>
      <c r="L290" s="1" t="s">
        <v>4606</v>
      </c>
      <c r="M290" s="1" t="s">
        <v>2841</v>
      </c>
      <c r="N290" s="1" t="s">
        <v>2841</v>
      </c>
      <c r="O290" s="1" t="s">
        <v>2826</v>
      </c>
      <c r="P290" s="1" t="s">
        <v>2827</v>
      </c>
      <c r="Q290" s="1" t="s">
        <v>2828</v>
      </c>
      <c r="R290" s="1" t="s">
        <v>4607</v>
      </c>
      <c r="S290" s="1" t="s">
        <v>2830</v>
      </c>
      <c r="T290" s="1" t="s">
        <v>2831</v>
      </c>
      <c r="U290" s="1" t="s">
        <v>2788</v>
      </c>
      <c r="V290" s="1" t="s">
        <v>3071</v>
      </c>
    </row>
    <row r="291" s="1" customFormat="1" spans="1:22">
      <c r="A291" s="3">
        <v>999228038447101</v>
      </c>
      <c r="B291" s="1" t="s">
        <v>2856</v>
      </c>
      <c r="C291" s="1" t="s">
        <v>4608</v>
      </c>
      <c r="D291" s="1" t="s">
        <v>4609</v>
      </c>
      <c r="E291" s="1" t="s">
        <v>4610</v>
      </c>
      <c r="F291" s="1" t="s">
        <v>2837</v>
      </c>
      <c r="G291" s="1" t="s">
        <v>2819</v>
      </c>
      <c r="H291" s="1" t="s">
        <v>2820</v>
      </c>
      <c r="I291" s="1" t="s">
        <v>4611</v>
      </c>
      <c r="J291" s="1" t="s">
        <v>30</v>
      </c>
      <c r="K291" s="1" t="s">
        <v>4612</v>
      </c>
      <c r="L291" s="1" t="s">
        <v>4612</v>
      </c>
      <c r="M291" s="1" t="s">
        <v>2841</v>
      </c>
      <c r="N291" s="1" t="s">
        <v>2841</v>
      </c>
      <c r="O291" s="1" t="s">
        <v>2826</v>
      </c>
      <c r="P291" s="1" t="s">
        <v>2827</v>
      </c>
      <c r="Q291" s="1" t="s">
        <v>2828</v>
      </c>
      <c r="R291" s="1" t="s">
        <v>4613</v>
      </c>
      <c r="S291" s="1" t="s">
        <v>2830</v>
      </c>
      <c r="T291" s="1" t="s">
        <v>2831</v>
      </c>
      <c r="U291" s="1" t="s">
        <v>2868</v>
      </c>
      <c r="V291" s="1" t="s">
        <v>2869</v>
      </c>
    </row>
    <row r="292" s="1" customFormat="1" spans="1:22">
      <c r="A292" s="3">
        <v>999228038698086</v>
      </c>
      <c r="B292" s="1" t="s">
        <v>2848</v>
      </c>
      <c r="C292" s="1" t="s">
        <v>4614</v>
      </c>
      <c r="D292" s="1" t="s">
        <v>3652</v>
      </c>
      <c r="E292" s="1" t="s">
        <v>4615</v>
      </c>
      <c r="F292" s="1" t="s">
        <v>2924</v>
      </c>
      <c r="G292" s="1" t="s">
        <v>2818</v>
      </c>
      <c r="H292" s="1" t="s">
        <v>2820</v>
      </c>
      <c r="I292" s="1" t="s">
        <v>4616</v>
      </c>
      <c r="J292" s="1" t="s">
        <v>30</v>
      </c>
      <c r="K292" s="1" t="s">
        <v>4617</v>
      </c>
      <c r="L292" s="1" t="s">
        <v>4617</v>
      </c>
      <c r="M292" s="1" t="s">
        <v>2841</v>
      </c>
      <c r="N292" s="1" t="s">
        <v>2841</v>
      </c>
      <c r="O292" s="1" t="s">
        <v>2826</v>
      </c>
      <c r="P292" s="1" t="s">
        <v>2827</v>
      </c>
      <c r="Q292" s="1" t="s">
        <v>2828</v>
      </c>
      <c r="R292" s="1" t="s">
        <v>4618</v>
      </c>
      <c r="S292" s="1" t="s">
        <v>2830</v>
      </c>
      <c r="T292" s="1" t="s">
        <v>2831</v>
      </c>
      <c r="U292" s="1" t="s">
        <v>2788</v>
      </c>
      <c r="V292" s="1" t="s">
        <v>3071</v>
      </c>
    </row>
    <row r="293" s="1" customFormat="1" spans="1:22">
      <c r="A293" s="3">
        <v>999228038968154</v>
      </c>
      <c r="B293" s="1" t="s">
        <v>2848</v>
      </c>
      <c r="C293" s="1" t="s">
        <v>4619</v>
      </c>
      <c r="D293" s="1" t="s">
        <v>4620</v>
      </c>
      <c r="E293" s="1" t="s">
        <v>4621</v>
      </c>
      <c r="F293" s="1" t="s">
        <v>2837</v>
      </c>
      <c r="G293" s="1" t="s">
        <v>2818</v>
      </c>
      <c r="H293" s="1" t="s">
        <v>2820</v>
      </c>
      <c r="I293" s="1" t="s">
        <v>4622</v>
      </c>
      <c r="J293" s="1" t="s">
        <v>30</v>
      </c>
      <c r="K293" s="1" t="s">
        <v>4623</v>
      </c>
      <c r="L293" s="1" t="s">
        <v>4623</v>
      </c>
      <c r="M293" s="1" t="s">
        <v>2841</v>
      </c>
      <c r="N293" s="1" t="s">
        <v>2841</v>
      </c>
      <c r="O293" s="1" t="s">
        <v>2826</v>
      </c>
      <c r="P293" s="1" t="s">
        <v>2827</v>
      </c>
      <c r="Q293" s="1" t="s">
        <v>2828</v>
      </c>
      <c r="R293" s="1" t="s">
        <v>4624</v>
      </c>
      <c r="S293" s="1" t="s">
        <v>2830</v>
      </c>
      <c r="T293" s="1" t="s">
        <v>2831</v>
      </c>
      <c r="U293" s="1" t="s">
        <v>2788</v>
      </c>
      <c r="V293" s="1" t="s">
        <v>3335</v>
      </c>
    </row>
    <row r="294" s="1" customFormat="1" spans="1:22">
      <c r="A294" s="3">
        <v>999228039036073</v>
      </c>
      <c r="B294" s="1" t="s">
        <v>2848</v>
      </c>
      <c r="C294" s="1" t="s">
        <v>4625</v>
      </c>
      <c r="D294" s="1" t="s">
        <v>4626</v>
      </c>
      <c r="E294" s="1" t="s">
        <v>4627</v>
      </c>
      <c r="F294" s="1" t="s">
        <v>2924</v>
      </c>
      <c r="G294" s="1" t="s">
        <v>2818</v>
      </c>
      <c r="H294" s="1" t="s">
        <v>2820</v>
      </c>
      <c r="I294" s="1" t="s">
        <v>4628</v>
      </c>
      <c r="J294" s="1" t="s">
        <v>30</v>
      </c>
      <c r="K294" s="1" t="s">
        <v>4629</v>
      </c>
      <c r="L294" s="1" t="s">
        <v>4629</v>
      </c>
      <c r="M294" s="1" t="s">
        <v>2841</v>
      </c>
      <c r="N294" s="1" t="s">
        <v>2841</v>
      </c>
      <c r="O294" s="1" t="s">
        <v>2826</v>
      </c>
      <c r="P294" s="1" t="s">
        <v>2827</v>
      </c>
      <c r="Q294" s="1" t="s">
        <v>2828</v>
      </c>
      <c r="R294" s="1" t="s">
        <v>4630</v>
      </c>
      <c r="S294" s="1" t="s">
        <v>2830</v>
      </c>
      <c r="T294" s="1" t="s">
        <v>2831</v>
      </c>
      <c r="U294" s="1" t="s">
        <v>2788</v>
      </c>
      <c r="V294" s="1" t="s">
        <v>2869</v>
      </c>
    </row>
    <row r="295" s="1" customFormat="1" spans="1:22">
      <c r="A295" s="3">
        <v>999228039301528</v>
      </c>
      <c r="B295" s="1" t="s">
        <v>2848</v>
      </c>
      <c r="C295" s="1" t="s">
        <v>4631</v>
      </c>
      <c r="D295" s="1" t="s">
        <v>4632</v>
      </c>
      <c r="E295" s="1" t="s">
        <v>4633</v>
      </c>
      <c r="F295" s="1" t="s">
        <v>2924</v>
      </c>
      <c r="G295" s="1" t="s">
        <v>2818</v>
      </c>
      <c r="H295" s="1" t="s">
        <v>2820</v>
      </c>
      <c r="I295" s="1" t="s">
        <v>4634</v>
      </c>
      <c r="J295" s="1" t="s">
        <v>30</v>
      </c>
      <c r="K295" s="1" t="s">
        <v>4635</v>
      </c>
      <c r="L295" s="1" t="s">
        <v>4635</v>
      </c>
      <c r="M295" s="1" t="s">
        <v>2841</v>
      </c>
      <c r="N295" s="1" t="s">
        <v>2841</v>
      </c>
      <c r="O295" s="1" t="s">
        <v>2826</v>
      </c>
      <c r="P295" s="1" t="s">
        <v>2827</v>
      </c>
      <c r="Q295" s="1" t="s">
        <v>2828</v>
      </c>
      <c r="R295" s="1" t="s">
        <v>4636</v>
      </c>
      <c r="S295" s="1" t="s">
        <v>2830</v>
      </c>
      <c r="T295" s="1" t="s">
        <v>2831</v>
      </c>
      <c r="U295" s="1" t="s">
        <v>2788</v>
      </c>
      <c r="V295" s="1" t="s">
        <v>2869</v>
      </c>
    </row>
    <row r="296" s="1" customFormat="1" spans="1:22">
      <c r="A296" s="3">
        <v>999228039374339</v>
      </c>
      <c r="B296" s="1" t="s">
        <v>2848</v>
      </c>
      <c r="C296" s="1" t="s">
        <v>4637</v>
      </c>
      <c r="D296" s="1" t="s">
        <v>4638</v>
      </c>
      <c r="E296" s="1" t="s">
        <v>4639</v>
      </c>
      <c r="F296" s="1" t="s">
        <v>2924</v>
      </c>
      <c r="G296" s="1" t="s">
        <v>2819</v>
      </c>
      <c r="H296" s="1" t="s">
        <v>2820</v>
      </c>
      <c r="I296" s="1" t="s">
        <v>4640</v>
      </c>
      <c r="J296" s="1" t="s">
        <v>30</v>
      </c>
      <c r="K296" s="1" t="s">
        <v>4641</v>
      </c>
      <c r="L296" s="1" t="s">
        <v>4641</v>
      </c>
      <c r="M296" s="1" t="s">
        <v>2841</v>
      </c>
      <c r="N296" s="1" t="s">
        <v>2841</v>
      </c>
      <c r="O296" s="1" t="s">
        <v>2826</v>
      </c>
      <c r="P296" s="1" t="s">
        <v>2827</v>
      </c>
      <c r="Q296" s="1" t="s">
        <v>2828</v>
      </c>
      <c r="R296" s="1" t="s">
        <v>4642</v>
      </c>
      <c r="S296" s="1" t="s">
        <v>2830</v>
      </c>
      <c r="T296" s="1" t="s">
        <v>2831</v>
      </c>
      <c r="U296" s="1" t="s">
        <v>2788</v>
      </c>
      <c r="V296" s="1" t="s">
        <v>2869</v>
      </c>
    </row>
    <row r="297" s="1" customFormat="1" spans="1:22">
      <c r="A297" s="3">
        <v>999228042248507</v>
      </c>
      <c r="B297" s="1" t="s">
        <v>2848</v>
      </c>
      <c r="C297" s="1" t="s">
        <v>4643</v>
      </c>
      <c r="D297" s="1" t="s">
        <v>4644</v>
      </c>
      <c r="E297" s="1" t="s">
        <v>4645</v>
      </c>
      <c r="F297" s="1" t="s">
        <v>2837</v>
      </c>
      <c r="G297" s="1" t="s">
        <v>2818</v>
      </c>
      <c r="H297" s="1" t="s">
        <v>2820</v>
      </c>
      <c r="I297" s="1" t="s">
        <v>4646</v>
      </c>
      <c r="J297" s="1" t="s">
        <v>30</v>
      </c>
      <c r="K297" s="1" t="s">
        <v>4647</v>
      </c>
      <c r="L297" s="1" t="s">
        <v>4647</v>
      </c>
      <c r="M297" s="1" t="s">
        <v>2841</v>
      </c>
      <c r="N297" s="1" t="s">
        <v>2841</v>
      </c>
      <c r="O297" s="1" t="s">
        <v>2826</v>
      </c>
      <c r="P297" s="1" t="s">
        <v>2827</v>
      </c>
      <c r="Q297" s="1" t="s">
        <v>2828</v>
      </c>
      <c r="R297" s="1" t="s">
        <v>4648</v>
      </c>
      <c r="S297" s="1" t="s">
        <v>2830</v>
      </c>
      <c r="T297" s="1" t="s">
        <v>2831</v>
      </c>
      <c r="U297" s="1" t="s">
        <v>2788</v>
      </c>
      <c r="V297" s="1" t="s">
        <v>3022</v>
      </c>
    </row>
    <row r="298" s="1" customFormat="1" spans="1:22">
      <c r="A298" s="3">
        <v>999228043218149</v>
      </c>
      <c r="B298" s="1" t="s">
        <v>2848</v>
      </c>
      <c r="C298" s="1" t="s">
        <v>4649</v>
      </c>
      <c r="D298" s="1" t="s">
        <v>4650</v>
      </c>
      <c r="E298" s="1" t="s">
        <v>4651</v>
      </c>
      <c r="F298" s="1" t="s">
        <v>2818</v>
      </c>
      <c r="G298" s="1" t="s">
        <v>2838</v>
      </c>
      <c r="H298" s="1" t="s">
        <v>2820</v>
      </c>
      <c r="I298" s="1" t="s">
        <v>4652</v>
      </c>
      <c r="J298" s="1" t="s">
        <v>30</v>
      </c>
      <c r="K298" s="1" t="s">
        <v>4653</v>
      </c>
      <c r="L298" s="1" t="s">
        <v>4653</v>
      </c>
      <c r="M298" s="1" t="s">
        <v>2841</v>
      </c>
      <c r="N298" s="1" t="s">
        <v>2841</v>
      </c>
      <c r="O298" s="1" t="s">
        <v>2826</v>
      </c>
      <c r="P298" s="1" t="s">
        <v>2827</v>
      </c>
      <c r="Q298" s="1" t="s">
        <v>2828</v>
      </c>
      <c r="R298" s="1" t="s">
        <v>4654</v>
      </c>
      <c r="S298" s="1" t="s">
        <v>2830</v>
      </c>
      <c r="T298" s="1" t="s">
        <v>2831</v>
      </c>
      <c r="U298" s="1" t="s">
        <v>2788</v>
      </c>
      <c r="V298" s="1" t="s">
        <v>2869</v>
      </c>
    </row>
    <row r="299" s="1" customFormat="1" spans="1:22">
      <c r="A299" s="3">
        <v>999228043488941</v>
      </c>
      <c r="B299" s="1" t="s">
        <v>2848</v>
      </c>
      <c r="C299" s="1" t="s">
        <v>4655</v>
      </c>
      <c r="D299" s="1" t="s">
        <v>3267</v>
      </c>
      <c r="E299" s="1" t="s">
        <v>4656</v>
      </c>
      <c r="F299" s="1" t="s">
        <v>2818</v>
      </c>
      <c r="G299" s="1" t="s">
        <v>2838</v>
      </c>
      <c r="H299" s="1" t="s">
        <v>2820</v>
      </c>
      <c r="I299" s="1" t="s">
        <v>4657</v>
      </c>
      <c r="J299" s="1" t="s">
        <v>30</v>
      </c>
      <c r="K299" s="1" t="s">
        <v>4658</v>
      </c>
      <c r="L299" s="1" t="s">
        <v>4658</v>
      </c>
      <c r="M299" s="1" t="s">
        <v>2841</v>
      </c>
      <c r="N299" s="1" t="s">
        <v>2841</v>
      </c>
      <c r="O299" s="1" t="s">
        <v>2826</v>
      </c>
      <c r="P299" s="1" t="s">
        <v>2827</v>
      </c>
      <c r="Q299" s="1" t="s">
        <v>2828</v>
      </c>
      <c r="R299" s="1" t="s">
        <v>4659</v>
      </c>
      <c r="S299" s="1" t="s">
        <v>2830</v>
      </c>
      <c r="T299" s="1" t="s">
        <v>2831</v>
      </c>
      <c r="U299" s="1" t="s">
        <v>2788</v>
      </c>
      <c r="V299" s="1" t="s">
        <v>2832</v>
      </c>
    </row>
    <row r="300" s="1" customFormat="1" spans="1:22">
      <c r="A300" s="3">
        <v>999228044076944</v>
      </c>
      <c r="B300" s="1" t="s">
        <v>2848</v>
      </c>
      <c r="C300" s="1" t="s">
        <v>4660</v>
      </c>
      <c r="D300" s="1" t="s">
        <v>4661</v>
      </c>
      <c r="E300" s="1" t="s">
        <v>4662</v>
      </c>
      <c r="F300" s="1" t="s">
        <v>2924</v>
      </c>
      <c r="G300" s="1" t="s">
        <v>2818</v>
      </c>
      <c r="H300" s="1" t="s">
        <v>2820</v>
      </c>
      <c r="I300" s="1" t="s">
        <v>4663</v>
      </c>
      <c r="J300" s="1" t="s">
        <v>30</v>
      </c>
      <c r="K300" s="1" t="s">
        <v>4664</v>
      </c>
      <c r="L300" s="1" t="s">
        <v>4664</v>
      </c>
      <c r="M300" s="1" t="s">
        <v>2841</v>
      </c>
      <c r="N300" s="1" t="s">
        <v>2841</v>
      </c>
      <c r="O300" s="1" t="s">
        <v>2826</v>
      </c>
      <c r="P300" s="1" t="s">
        <v>2827</v>
      </c>
      <c r="Q300" s="1" t="s">
        <v>2828</v>
      </c>
      <c r="R300" s="1" t="s">
        <v>4665</v>
      </c>
      <c r="S300" s="1" t="s">
        <v>2830</v>
      </c>
      <c r="T300" s="1" t="s">
        <v>2831</v>
      </c>
      <c r="U300" s="1" t="s">
        <v>2788</v>
      </c>
      <c r="V300" s="1" t="s">
        <v>2869</v>
      </c>
    </row>
    <row r="301" s="1" customFormat="1" spans="1:22">
      <c r="A301" s="3">
        <v>999228044081351</v>
      </c>
      <c r="B301" s="1" t="s">
        <v>2848</v>
      </c>
      <c r="C301" s="1" t="s">
        <v>4666</v>
      </c>
      <c r="D301" s="1" t="s">
        <v>4060</v>
      </c>
      <c r="E301" s="1" t="s">
        <v>4667</v>
      </c>
      <c r="F301" s="1" t="s">
        <v>2819</v>
      </c>
      <c r="G301" s="1" t="s">
        <v>2838</v>
      </c>
      <c r="H301" s="1" t="s">
        <v>2820</v>
      </c>
      <c r="I301" s="1" t="s">
        <v>4668</v>
      </c>
      <c r="J301" s="1" t="s">
        <v>30</v>
      </c>
      <c r="K301" s="1" t="s">
        <v>4669</v>
      </c>
      <c r="L301" s="1" t="s">
        <v>4669</v>
      </c>
      <c r="M301" s="1" t="s">
        <v>2841</v>
      </c>
      <c r="N301" s="1" t="s">
        <v>2841</v>
      </c>
      <c r="O301" s="1" t="s">
        <v>2826</v>
      </c>
      <c r="P301" s="1" t="s">
        <v>2827</v>
      </c>
      <c r="Q301" s="1" t="s">
        <v>2828</v>
      </c>
      <c r="R301" s="1" t="s">
        <v>4670</v>
      </c>
      <c r="S301" s="1" t="s">
        <v>2830</v>
      </c>
      <c r="T301" s="1" t="s">
        <v>2831</v>
      </c>
      <c r="U301" s="1" t="s">
        <v>2788</v>
      </c>
      <c r="V301" s="1" t="s">
        <v>2843</v>
      </c>
    </row>
    <row r="302" s="1" customFormat="1" spans="1:22">
      <c r="A302" s="3">
        <v>999228044260925</v>
      </c>
      <c r="B302" s="1" t="s">
        <v>2848</v>
      </c>
      <c r="C302" s="1" t="s">
        <v>4671</v>
      </c>
      <c r="D302" s="1" t="s">
        <v>4672</v>
      </c>
      <c r="E302" s="1" t="s">
        <v>4673</v>
      </c>
      <c r="F302" s="1" t="s">
        <v>2837</v>
      </c>
      <c r="G302" s="1" t="s">
        <v>2818</v>
      </c>
      <c r="H302" s="1" t="s">
        <v>2820</v>
      </c>
      <c r="I302" s="1" t="s">
        <v>4674</v>
      </c>
      <c r="J302" s="1" t="s">
        <v>30</v>
      </c>
      <c r="K302" s="1" t="s">
        <v>4675</v>
      </c>
      <c r="L302" s="1" t="s">
        <v>4675</v>
      </c>
      <c r="M302" s="1" t="s">
        <v>2841</v>
      </c>
      <c r="N302" s="1" t="s">
        <v>2841</v>
      </c>
      <c r="O302" s="1" t="s">
        <v>2826</v>
      </c>
      <c r="P302" s="1" t="s">
        <v>2827</v>
      </c>
      <c r="Q302" s="1" t="s">
        <v>2828</v>
      </c>
      <c r="R302" s="1" t="s">
        <v>4676</v>
      </c>
      <c r="S302" s="1" t="s">
        <v>2830</v>
      </c>
      <c r="T302" s="1" t="s">
        <v>2831</v>
      </c>
      <c r="U302" s="1" t="s">
        <v>2788</v>
      </c>
      <c r="V302" s="1" t="s">
        <v>3071</v>
      </c>
    </row>
    <row r="303" s="1" customFormat="1" spans="1:22">
      <c r="A303" s="3">
        <v>999228044863967</v>
      </c>
      <c r="B303" s="1" t="s">
        <v>2848</v>
      </c>
      <c r="C303" s="1" t="s">
        <v>4677</v>
      </c>
      <c r="D303" s="1" t="s">
        <v>4493</v>
      </c>
      <c r="E303" s="1" t="s">
        <v>4678</v>
      </c>
      <c r="F303" s="1" t="s">
        <v>2818</v>
      </c>
      <c r="G303" s="1" t="s">
        <v>2838</v>
      </c>
      <c r="H303" s="1" t="s">
        <v>2820</v>
      </c>
      <c r="I303" s="1" t="s">
        <v>4679</v>
      </c>
      <c r="J303" s="1" t="s">
        <v>30</v>
      </c>
      <c r="K303" s="1" t="s">
        <v>4680</v>
      </c>
      <c r="L303" s="1" t="s">
        <v>4680</v>
      </c>
      <c r="M303" s="1" t="s">
        <v>2841</v>
      </c>
      <c r="N303" s="1" t="s">
        <v>2841</v>
      </c>
      <c r="O303" s="1" t="s">
        <v>2826</v>
      </c>
      <c r="P303" s="1" t="s">
        <v>2827</v>
      </c>
      <c r="Q303" s="1" t="s">
        <v>2828</v>
      </c>
      <c r="R303" s="1" t="s">
        <v>4681</v>
      </c>
      <c r="S303" s="1" t="s">
        <v>2830</v>
      </c>
      <c r="T303" s="1" t="s">
        <v>2831</v>
      </c>
      <c r="U303" s="1" t="s">
        <v>2788</v>
      </c>
      <c r="V303" s="1" t="s">
        <v>2843</v>
      </c>
    </row>
    <row r="304" s="1" customFormat="1" spans="1:22">
      <c r="A304" s="3">
        <v>999228044893787</v>
      </c>
      <c r="B304" s="1" t="s">
        <v>2848</v>
      </c>
      <c r="C304" s="1" t="s">
        <v>4682</v>
      </c>
      <c r="D304" s="1" t="s">
        <v>3579</v>
      </c>
      <c r="E304" s="1" t="s">
        <v>4683</v>
      </c>
      <c r="F304" s="1" t="s">
        <v>2924</v>
      </c>
      <c r="G304" s="1" t="s">
        <v>2818</v>
      </c>
      <c r="H304" s="1" t="s">
        <v>2820</v>
      </c>
      <c r="I304" s="1" t="s">
        <v>4684</v>
      </c>
      <c r="J304" s="1" t="s">
        <v>30</v>
      </c>
      <c r="K304" s="1" t="s">
        <v>4685</v>
      </c>
      <c r="L304" s="1" t="s">
        <v>4685</v>
      </c>
      <c r="M304" s="1" t="s">
        <v>2841</v>
      </c>
      <c r="N304" s="1" t="s">
        <v>2841</v>
      </c>
      <c r="O304" s="1" t="s">
        <v>2826</v>
      </c>
      <c r="P304" s="1" t="s">
        <v>2827</v>
      </c>
      <c r="Q304" s="1" t="s">
        <v>2828</v>
      </c>
      <c r="R304" s="1" t="s">
        <v>4686</v>
      </c>
      <c r="S304" s="1" t="s">
        <v>2830</v>
      </c>
      <c r="T304" s="1" t="s">
        <v>2831</v>
      </c>
      <c r="U304" s="1" t="s">
        <v>2788</v>
      </c>
      <c r="V304" s="1" t="s">
        <v>3022</v>
      </c>
    </row>
    <row r="305" s="1" customFormat="1" spans="1:22">
      <c r="A305" s="3">
        <v>999228046109144</v>
      </c>
      <c r="B305" s="1" t="s">
        <v>2848</v>
      </c>
      <c r="C305" s="1" t="s">
        <v>4687</v>
      </c>
      <c r="D305" s="1" t="s">
        <v>4688</v>
      </c>
      <c r="E305" s="1" t="s">
        <v>4689</v>
      </c>
      <c r="F305" s="1" t="s">
        <v>2818</v>
      </c>
      <c r="G305" s="1" t="s">
        <v>2819</v>
      </c>
      <c r="H305" s="1" t="s">
        <v>2820</v>
      </c>
      <c r="I305" s="1" t="s">
        <v>4690</v>
      </c>
      <c r="J305" s="1" t="s">
        <v>30</v>
      </c>
      <c r="K305" s="1" t="s">
        <v>4691</v>
      </c>
      <c r="L305" s="1" t="s">
        <v>4691</v>
      </c>
      <c r="M305" s="1" t="s">
        <v>2841</v>
      </c>
      <c r="N305" s="1" t="s">
        <v>2841</v>
      </c>
      <c r="O305" s="1" t="s">
        <v>2826</v>
      </c>
      <c r="P305" s="1" t="s">
        <v>2827</v>
      </c>
      <c r="Q305" s="1" t="s">
        <v>2828</v>
      </c>
      <c r="R305" s="1" t="s">
        <v>4692</v>
      </c>
      <c r="S305" s="1" t="s">
        <v>2830</v>
      </c>
      <c r="T305" s="1" t="s">
        <v>2831</v>
      </c>
      <c r="U305" s="1" t="s">
        <v>2788</v>
      </c>
      <c r="V305" s="1" t="s">
        <v>3335</v>
      </c>
    </row>
    <row r="306" s="1" customFormat="1" spans="1:22">
      <c r="A306" s="3">
        <v>999228046334158</v>
      </c>
      <c r="B306" s="1" t="s">
        <v>2848</v>
      </c>
      <c r="C306" s="1" t="s">
        <v>4693</v>
      </c>
      <c r="D306" s="1" t="s">
        <v>4694</v>
      </c>
      <c r="E306" s="1" t="s">
        <v>4695</v>
      </c>
      <c r="F306" s="1" t="s">
        <v>2924</v>
      </c>
      <c r="G306" s="1" t="s">
        <v>2819</v>
      </c>
      <c r="H306" s="1" t="s">
        <v>2820</v>
      </c>
      <c r="I306" s="1" t="s">
        <v>4696</v>
      </c>
      <c r="J306" s="1" t="s">
        <v>30</v>
      </c>
      <c r="K306" s="1" t="s">
        <v>4697</v>
      </c>
      <c r="L306" s="1" t="s">
        <v>4697</v>
      </c>
      <c r="M306" s="1" t="s">
        <v>2841</v>
      </c>
      <c r="N306" s="1" t="s">
        <v>2841</v>
      </c>
      <c r="O306" s="1" t="s">
        <v>2826</v>
      </c>
      <c r="P306" s="1" t="s">
        <v>2827</v>
      </c>
      <c r="Q306" s="1" t="s">
        <v>2828</v>
      </c>
      <c r="R306" s="1" t="s">
        <v>4698</v>
      </c>
      <c r="S306" s="1" t="s">
        <v>2830</v>
      </c>
      <c r="T306" s="1" t="s">
        <v>2831</v>
      </c>
      <c r="U306" s="1" t="s">
        <v>2788</v>
      </c>
      <c r="V306" s="1" t="s">
        <v>3071</v>
      </c>
    </row>
    <row r="307" s="1" customFormat="1" spans="1:22">
      <c r="A307" s="3">
        <v>999228046629442</v>
      </c>
      <c r="B307" s="1" t="s">
        <v>2848</v>
      </c>
      <c r="C307" s="1" t="s">
        <v>4699</v>
      </c>
      <c r="D307" s="1" t="s">
        <v>4700</v>
      </c>
      <c r="E307" s="1" t="s">
        <v>4701</v>
      </c>
      <c r="F307" s="1" t="s">
        <v>2837</v>
      </c>
      <c r="G307" s="1" t="s">
        <v>2838</v>
      </c>
      <c r="H307" s="1" t="s">
        <v>2820</v>
      </c>
      <c r="I307" s="1" t="s">
        <v>4702</v>
      </c>
      <c r="J307" s="1" t="s">
        <v>30</v>
      </c>
      <c r="K307" s="1" t="s">
        <v>4703</v>
      </c>
      <c r="L307" s="1" t="s">
        <v>4703</v>
      </c>
      <c r="M307" s="1" t="s">
        <v>2841</v>
      </c>
      <c r="N307" s="1" t="s">
        <v>2841</v>
      </c>
      <c r="O307" s="1" t="s">
        <v>2826</v>
      </c>
      <c r="P307" s="1" t="s">
        <v>2827</v>
      </c>
      <c r="Q307" s="1" t="s">
        <v>2828</v>
      </c>
      <c r="R307" s="1" t="s">
        <v>4704</v>
      </c>
      <c r="S307" s="1" t="s">
        <v>2830</v>
      </c>
      <c r="T307" s="1" t="s">
        <v>2831</v>
      </c>
      <c r="U307" s="1" t="s">
        <v>2788</v>
      </c>
      <c r="V307" s="1" t="s">
        <v>2869</v>
      </c>
    </row>
    <row r="308" s="1" customFormat="1" spans="1:22">
      <c r="A308" s="3">
        <v>999228046770730</v>
      </c>
      <c r="B308" s="1" t="s">
        <v>2848</v>
      </c>
      <c r="C308" s="1" t="s">
        <v>4705</v>
      </c>
      <c r="D308" s="1" t="s">
        <v>4347</v>
      </c>
      <c r="E308" s="1" t="s">
        <v>4706</v>
      </c>
      <c r="F308" s="1" t="s">
        <v>2837</v>
      </c>
      <c r="G308" s="1" t="s">
        <v>2818</v>
      </c>
      <c r="H308" s="1" t="s">
        <v>2820</v>
      </c>
      <c r="I308" s="1" t="s">
        <v>4707</v>
      </c>
      <c r="J308" s="1" t="s">
        <v>30</v>
      </c>
      <c r="K308" s="1" t="s">
        <v>4708</v>
      </c>
      <c r="L308" s="1" t="s">
        <v>4708</v>
      </c>
      <c r="M308" s="1" t="s">
        <v>2841</v>
      </c>
      <c r="N308" s="1" t="s">
        <v>2841</v>
      </c>
      <c r="O308" s="1" t="s">
        <v>2826</v>
      </c>
      <c r="P308" s="1" t="s">
        <v>2827</v>
      </c>
      <c r="Q308" s="1" t="s">
        <v>2828</v>
      </c>
      <c r="R308" s="1" t="s">
        <v>4709</v>
      </c>
      <c r="S308" s="1" t="s">
        <v>2830</v>
      </c>
      <c r="T308" s="1" t="s">
        <v>2831</v>
      </c>
      <c r="U308" s="1" t="s">
        <v>2788</v>
      </c>
      <c r="V308" s="1" t="s">
        <v>3022</v>
      </c>
    </row>
    <row r="309" s="1" customFormat="1" spans="1:22">
      <c r="A309" s="3">
        <v>999228047135772</v>
      </c>
      <c r="B309" s="1" t="s">
        <v>2848</v>
      </c>
      <c r="C309" s="1" t="s">
        <v>4710</v>
      </c>
      <c r="D309" s="1" t="s">
        <v>4200</v>
      </c>
      <c r="E309" s="1" t="s">
        <v>4711</v>
      </c>
      <c r="F309" s="1" t="s">
        <v>2837</v>
      </c>
      <c r="G309" s="1" t="s">
        <v>2818</v>
      </c>
      <c r="H309" s="1" t="s">
        <v>2820</v>
      </c>
      <c r="I309" s="1" t="s">
        <v>4712</v>
      </c>
      <c r="J309" s="1" t="s">
        <v>30</v>
      </c>
      <c r="K309" s="1" t="s">
        <v>4713</v>
      </c>
      <c r="L309" s="1" t="s">
        <v>4713</v>
      </c>
      <c r="M309" s="1" t="s">
        <v>2841</v>
      </c>
      <c r="N309" s="1" t="s">
        <v>2841</v>
      </c>
      <c r="O309" s="1" t="s">
        <v>2826</v>
      </c>
      <c r="P309" s="1" t="s">
        <v>2827</v>
      </c>
      <c r="Q309" s="1" t="s">
        <v>2828</v>
      </c>
      <c r="R309" s="1" t="s">
        <v>4714</v>
      </c>
      <c r="S309" s="1" t="s">
        <v>2830</v>
      </c>
      <c r="T309" s="1" t="s">
        <v>2831</v>
      </c>
      <c r="U309" s="1" t="s">
        <v>2788</v>
      </c>
      <c r="V309" s="1" t="s">
        <v>2843</v>
      </c>
    </row>
    <row r="310" s="1" customFormat="1" spans="1:22">
      <c r="A310" s="3">
        <v>999228060035055</v>
      </c>
      <c r="B310" s="1" t="s">
        <v>2848</v>
      </c>
      <c r="C310" s="1" t="s">
        <v>4715</v>
      </c>
      <c r="D310" s="1" t="s">
        <v>4716</v>
      </c>
      <c r="E310" s="1" t="s">
        <v>4717</v>
      </c>
      <c r="F310" s="1" t="s">
        <v>2924</v>
      </c>
      <c r="G310" s="1" t="s">
        <v>2818</v>
      </c>
      <c r="H310" s="1" t="s">
        <v>2820</v>
      </c>
      <c r="I310" s="1" t="s">
        <v>4718</v>
      </c>
      <c r="J310" s="1" t="s">
        <v>30</v>
      </c>
      <c r="K310" s="1" t="s">
        <v>4719</v>
      </c>
      <c r="L310" s="1" t="s">
        <v>4719</v>
      </c>
      <c r="M310" s="1" t="s">
        <v>2841</v>
      </c>
      <c r="N310" s="1" t="s">
        <v>2841</v>
      </c>
      <c r="O310" s="1" t="s">
        <v>2826</v>
      </c>
      <c r="P310" s="1" t="s">
        <v>2827</v>
      </c>
      <c r="Q310" s="1" t="s">
        <v>2828</v>
      </c>
      <c r="R310" s="1" t="s">
        <v>4720</v>
      </c>
      <c r="S310" s="1" t="s">
        <v>2830</v>
      </c>
      <c r="T310" s="1" t="s">
        <v>2831</v>
      </c>
      <c r="U310" s="1" t="s">
        <v>2788</v>
      </c>
      <c r="V310" s="1" t="s">
        <v>3347</v>
      </c>
    </row>
    <row r="311" s="1" customFormat="1" spans="1:22">
      <c r="A311" s="3">
        <v>999228060342786</v>
      </c>
      <c r="B311" s="1" t="s">
        <v>2848</v>
      </c>
      <c r="C311" s="1" t="s">
        <v>4721</v>
      </c>
      <c r="D311" s="1" t="s">
        <v>4722</v>
      </c>
      <c r="E311" s="1" t="s">
        <v>4723</v>
      </c>
      <c r="F311" s="1" t="s">
        <v>2818</v>
      </c>
      <c r="G311" s="1" t="s">
        <v>2838</v>
      </c>
      <c r="H311" s="1" t="s">
        <v>2820</v>
      </c>
      <c r="I311" s="1" t="s">
        <v>4724</v>
      </c>
      <c r="J311" s="1" t="s">
        <v>30</v>
      </c>
      <c r="K311" s="1" t="s">
        <v>4725</v>
      </c>
      <c r="L311" s="1" t="s">
        <v>4725</v>
      </c>
      <c r="M311" s="1" t="s">
        <v>2841</v>
      </c>
      <c r="N311" s="1" t="s">
        <v>2841</v>
      </c>
      <c r="O311" s="1" t="s">
        <v>2826</v>
      </c>
      <c r="P311" s="1" t="s">
        <v>2827</v>
      </c>
      <c r="Q311" s="1" t="s">
        <v>2828</v>
      </c>
      <c r="R311" s="1" t="s">
        <v>4726</v>
      </c>
      <c r="S311" s="1" t="s">
        <v>2830</v>
      </c>
      <c r="T311" s="1" t="s">
        <v>2831</v>
      </c>
      <c r="U311" s="1" t="s">
        <v>2788</v>
      </c>
      <c r="V311" s="1" t="s">
        <v>3071</v>
      </c>
    </row>
    <row r="312" s="1" customFormat="1" spans="1:22">
      <c r="A312" s="3">
        <v>999228061102195</v>
      </c>
      <c r="B312" s="1" t="s">
        <v>2848</v>
      </c>
      <c r="C312" s="1" t="s">
        <v>4727</v>
      </c>
      <c r="D312" s="1" t="s">
        <v>4042</v>
      </c>
      <c r="E312" s="1" t="s">
        <v>4728</v>
      </c>
      <c r="F312" s="1" t="s">
        <v>2837</v>
      </c>
      <c r="G312" s="1" t="s">
        <v>2818</v>
      </c>
      <c r="H312" s="1" t="s">
        <v>2820</v>
      </c>
      <c r="I312" s="1" t="s">
        <v>4729</v>
      </c>
      <c r="J312" s="1" t="s">
        <v>30</v>
      </c>
      <c r="K312" s="1" t="s">
        <v>4730</v>
      </c>
      <c r="L312" s="1" t="s">
        <v>4730</v>
      </c>
      <c r="M312" s="1" t="s">
        <v>2841</v>
      </c>
      <c r="N312" s="1" t="s">
        <v>2841</v>
      </c>
      <c r="O312" s="1" t="s">
        <v>2826</v>
      </c>
      <c r="P312" s="1" t="s">
        <v>2827</v>
      </c>
      <c r="Q312" s="1" t="s">
        <v>2828</v>
      </c>
      <c r="R312" s="1" t="s">
        <v>4731</v>
      </c>
      <c r="S312" s="1" t="s">
        <v>2830</v>
      </c>
      <c r="T312" s="1" t="s">
        <v>2831</v>
      </c>
      <c r="U312" s="1" t="s">
        <v>2788</v>
      </c>
      <c r="V312" s="1" t="s">
        <v>2869</v>
      </c>
    </row>
    <row r="313" s="1" customFormat="1" spans="1:22">
      <c r="A313" s="3">
        <v>999228061762961</v>
      </c>
      <c r="B313" s="1" t="s">
        <v>2848</v>
      </c>
      <c r="C313" s="1" t="s">
        <v>4732</v>
      </c>
      <c r="D313" s="1" t="s">
        <v>4733</v>
      </c>
      <c r="E313" s="1" t="s">
        <v>4734</v>
      </c>
      <c r="F313" s="1" t="s">
        <v>2924</v>
      </c>
      <c r="G313" s="1" t="s">
        <v>2838</v>
      </c>
      <c r="H313" s="1" t="s">
        <v>2820</v>
      </c>
      <c r="I313" s="1" t="s">
        <v>4735</v>
      </c>
      <c r="J313" s="1" t="s">
        <v>30</v>
      </c>
      <c r="K313" s="1" t="s">
        <v>4736</v>
      </c>
      <c r="L313" s="1" t="s">
        <v>4736</v>
      </c>
      <c r="M313" s="1" t="s">
        <v>2841</v>
      </c>
      <c r="N313" s="1" t="s">
        <v>2841</v>
      </c>
      <c r="O313" s="1" t="s">
        <v>2826</v>
      </c>
      <c r="P313" s="1" t="s">
        <v>2827</v>
      </c>
      <c r="Q313" s="1" t="s">
        <v>2828</v>
      </c>
      <c r="R313" s="1" t="s">
        <v>4737</v>
      </c>
      <c r="S313" s="1" t="s">
        <v>2830</v>
      </c>
      <c r="T313" s="1" t="s">
        <v>2831</v>
      </c>
      <c r="U313" s="1" t="s">
        <v>2788</v>
      </c>
      <c r="V313" s="1" t="s">
        <v>3071</v>
      </c>
    </row>
    <row r="314" s="1" customFormat="1" spans="1:22">
      <c r="A314" s="3">
        <v>999228061976776</v>
      </c>
      <c r="B314" s="1" t="s">
        <v>2848</v>
      </c>
      <c r="C314" s="1" t="s">
        <v>4738</v>
      </c>
      <c r="D314" s="1" t="s">
        <v>4739</v>
      </c>
      <c r="E314" s="1" t="s">
        <v>4740</v>
      </c>
      <c r="F314" s="1" t="s">
        <v>2819</v>
      </c>
      <c r="G314" s="1" t="s">
        <v>2838</v>
      </c>
      <c r="H314" s="1" t="s">
        <v>2820</v>
      </c>
      <c r="I314" s="1" t="s">
        <v>4741</v>
      </c>
      <c r="J314" s="1" t="s">
        <v>30</v>
      </c>
      <c r="K314" s="1" t="s">
        <v>4742</v>
      </c>
      <c r="L314" s="1" t="s">
        <v>4742</v>
      </c>
      <c r="M314" s="1" t="s">
        <v>2841</v>
      </c>
      <c r="N314" s="1" t="s">
        <v>2841</v>
      </c>
      <c r="O314" s="1" t="s">
        <v>2826</v>
      </c>
      <c r="P314" s="1" t="s">
        <v>2827</v>
      </c>
      <c r="Q314" s="1" t="s">
        <v>2828</v>
      </c>
      <c r="R314" s="1" t="s">
        <v>4743</v>
      </c>
      <c r="S314" s="1" t="s">
        <v>2830</v>
      </c>
      <c r="T314" s="1" t="s">
        <v>2831</v>
      </c>
      <c r="U314" s="1" t="s">
        <v>2788</v>
      </c>
      <c r="V314" s="1" t="s">
        <v>3071</v>
      </c>
    </row>
    <row r="315" s="1" customFormat="1" spans="1:22">
      <c r="A315" s="3">
        <v>28062125162</v>
      </c>
      <c r="B315" s="1" t="s">
        <v>2848</v>
      </c>
      <c r="C315" s="1" t="s">
        <v>4744</v>
      </c>
      <c r="D315" s="1" t="s">
        <v>4255</v>
      </c>
      <c r="E315" s="1" t="s">
        <v>4745</v>
      </c>
      <c r="F315" s="1" t="s">
        <v>2837</v>
      </c>
      <c r="G315" s="1" t="s">
        <v>2818</v>
      </c>
      <c r="H315" s="1" t="s">
        <v>2820</v>
      </c>
      <c r="I315" s="1" t="s">
        <v>4746</v>
      </c>
      <c r="J315" s="1" t="s">
        <v>30</v>
      </c>
      <c r="K315" s="1" t="s">
        <v>4747</v>
      </c>
      <c r="L315" s="1" t="s">
        <v>4747</v>
      </c>
      <c r="M315" s="1" t="s">
        <v>2841</v>
      </c>
      <c r="N315" s="1" t="s">
        <v>2841</v>
      </c>
      <c r="O315" s="1" t="s">
        <v>2826</v>
      </c>
      <c r="P315" s="1" t="s">
        <v>2827</v>
      </c>
      <c r="Q315" s="1" t="s">
        <v>2828</v>
      </c>
      <c r="R315" s="1" t="s">
        <v>4748</v>
      </c>
      <c r="S315" s="1" t="s">
        <v>2830</v>
      </c>
      <c r="T315" s="1" t="s">
        <v>2831</v>
      </c>
      <c r="U315" s="1" t="s">
        <v>2788</v>
      </c>
      <c r="V315" s="1" t="s">
        <v>2869</v>
      </c>
    </row>
    <row r="316" s="1" customFormat="1" spans="1:22">
      <c r="A316" s="3">
        <v>999228063886580</v>
      </c>
      <c r="B316" s="1" t="s">
        <v>2848</v>
      </c>
      <c r="C316" s="1" t="s">
        <v>4749</v>
      </c>
      <c r="D316" s="1" t="s">
        <v>4255</v>
      </c>
      <c r="E316" s="1" t="s">
        <v>4750</v>
      </c>
      <c r="F316" s="1" t="s">
        <v>2924</v>
      </c>
      <c r="G316" s="1" t="s">
        <v>2818</v>
      </c>
      <c r="H316" s="1" t="s">
        <v>2820</v>
      </c>
      <c r="I316" s="1" t="s">
        <v>4751</v>
      </c>
      <c r="J316" s="1" t="s">
        <v>30</v>
      </c>
      <c r="K316" s="1" t="s">
        <v>4752</v>
      </c>
      <c r="L316" s="1" t="s">
        <v>4752</v>
      </c>
      <c r="M316" s="1" t="s">
        <v>2841</v>
      </c>
      <c r="N316" s="1" t="s">
        <v>2841</v>
      </c>
      <c r="O316" s="1" t="s">
        <v>2826</v>
      </c>
      <c r="P316" s="1" t="s">
        <v>2827</v>
      </c>
      <c r="Q316" s="1" t="s">
        <v>2828</v>
      </c>
      <c r="R316" s="1" t="s">
        <v>4753</v>
      </c>
      <c r="S316" s="1" t="s">
        <v>2830</v>
      </c>
      <c r="T316" s="1" t="s">
        <v>2831</v>
      </c>
      <c r="U316" s="1" t="s">
        <v>2788</v>
      </c>
      <c r="V316" s="1" t="s">
        <v>2869</v>
      </c>
    </row>
    <row r="317" s="1" customFormat="1" spans="1:22">
      <c r="A317" s="3">
        <v>999228063906532</v>
      </c>
      <c r="B317" s="1" t="s">
        <v>2848</v>
      </c>
      <c r="C317" s="1" t="s">
        <v>4754</v>
      </c>
      <c r="D317" s="1" t="s">
        <v>4255</v>
      </c>
      <c r="E317" s="1" t="s">
        <v>4750</v>
      </c>
      <c r="F317" s="1" t="s">
        <v>2924</v>
      </c>
      <c r="G317" s="1" t="s">
        <v>2818</v>
      </c>
      <c r="H317" s="1" t="s">
        <v>2820</v>
      </c>
      <c r="I317" s="1" t="s">
        <v>4751</v>
      </c>
      <c r="J317" s="1" t="s">
        <v>30</v>
      </c>
      <c r="K317" s="1" t="s">
        <v>4752</v>
      </c>
      <c r="L317" s="1" t="s">
        <v>4752</v>
      </c>
      <c r="M317" s="1" t="s">
        <v>2841</v>
      </c>
      <c r="N317" s="1" t="s">
        <v>2841</v>
      </c>
      <c r="O317" s="1" t="s">
        <v>2826</v>
      </c>
      <c r="P317" s="1" t="s">
        <v>2827</v>
      </c>
      <c r="Q317" s="1" t="s">
        <v>2828</v>
      </c>
      <c r="R317" s="1" t="s">
        <v>4755</v>
      </c>
      <c r="S317" s="1" t="s">
        <v>2830</v>
      </c>
      <c r="T317" s="1" t="s">
        <v>2831</v>
      </c>
      <c r="U317" s="1" t="s">
        <v>2788</v>
      </c>
      <c r="V317" s="1" t="s">
        <v>2869</v>
      </c>
    </row>
    <row r="318" s="1" customFormat="1" spans="1:22">
      <c r="A318" s="3">
        <v>999228064006305</v>
      </c>
      <c r="B318" s="1" t="s">
        <v>2848</v>
      </c>
      <c r="C318" s="1" t="s">
        <v>4756</v>
      </c>
      <c r="D318" s="1" t="s">
        <v>4757</v>
      </c>
      <c r="E318" s="1" t="s">
        <v>4758</v>
      </c>
      <c r="F318" s="1" t="s">
        <v>2924</v>
      </c>
      <c r="G318" s="1" t="s">
        <v>2818</v>
      </c>
      <c r="H318" s="1" t="s">
        <v>2820</v>
      </c>
      <c r="I318" s="1" t="s">
        <v>4759</v>
      </c>
      <c r="J318" s="1" t="s">
        <v>30</v>
      </c>
      <c r="K318" s="1" t="s">
        <v>4760</v>
      </c>
      <c r="L318" s="1" t="s">
        <v>4760</v>
      </c>
      <c r="M318" s="1" t="s">
        <v>2841</v>
      </c>
      <c r="N318" s="1" t="s">
        <v>2841</v>
      </c>
      <c r="O318" s="1" t="s">
        <v>2826</v>
      </c>
      <c r="P318" s="1" t="s">
        <v>2827</v>
      </c>
      <c r="Q318" s="1" t="s">
        <v>2828</v>
      </c>
      <c r="R318" s="1" t="s">
        <v>4761</v>
      </c>
      <c r="S318" s="1" t="s">
        <v>2830</v>
      </c>
      <c r="T318" s="1" t="s">
        <v>2831</v>
      </c>
      <c r="U318" s="1" t="s">
        <v>2788</v>
      </c>
      <c r="V318" s="1" t="s">
        <v>3022</v>
      </c>
    </row>
    <row r="319" s="1" customFormat="1" spans="1:22">
      <c r="A319" s="3">
        <v>999228064229455</v>
      </c>
      <c r="B319" s="1" t="s">
        <v>2848</v>
      </c>
      <c r="C319" s="1" t="s">
        <v>4762</v>
      </c>
      <c r="D319" s="1" t="s">
        <v>4763</v>
      </c>
      <c r="E319" s="1" t="s">
        <v>4764</v>
      </c>
      <c r="F319" s="1" t="s">
        <v>2924</v>
      </c>
      <c r="G319" s="1" t="s">
        <v>2838</v>
      </c>
      <c r="H319" s="1" t="s">
        <v>2820</v>
      </c>
      <c r="I319" s="1" t="s">
        <v>4765</v>
      </c>
      <c r="J319" s="1" t="s">
        <v>30</v>
      </c>
      <c r="K319" s="1" t="s">
        <v>4766</v>
      </c>
      <c r="L319" s="1" t="s">
        <v>4766</v>
      </c>
      <c r="M319" s="1" t="s">
        <v>2841</v>
      </c>
      <c r="N319" s="1" t="s">
        <v>2841</v>
      </c>
      <c r="O319" s="1" t="s">
        <v>2826</v>
      </c>
      <c r="P319" s="1" t="s">
        <v>2827</v>
      </c>
      <c r="Q319" s="1" t="s">
        <v>2828</v>
      </c>
      <c r="R319" s="1" t="s">
        <v>4767</v>
      </c>
      <c r="S319" s="1" t="s">
        <v>2830</v>
      </c>
      <c r="T319" s="1" t="s">
        <v>2831</v>
      </c>
      <c r="U319" s="1" t="s">
        <v>2788</v>
      </c>
      <c r="V319" s="1" t="s">
        <v>4768</v>
      </c>
    </row>
    <row r="320" s="1" customFormat="1" spans="1:22">
      <c r="A320" s="3">
        <v>999228064323283</v>
      </c>
      <c r="B320" s="1" t="s">
        <v>2848</v>
      </c>
      <c r="C320" s="1" t="s">
        <v>4769</v>
      </c>
      <c r="D320" s="1" t="s">
        <v>4770</v>
      </c>
      <c r="E320" s="1" t="s">
        <v>4771</v>
      </c>
      <c r="F320" s="1" t="s">
        <v>2924</v>
      </c>
      <c r="G320" s="1" t="s">
        <v>2818</v>
      </c>
      <c r="H320" s="1" t="s">
        <v>2820</v>
      </c>
      <c r="I320" s="1" t="s">
        <v>4772</v>
      </c>
      <c r="J320" s="1" t="s">
        <v>30</v>
      </c>
      <c r="K320" s="1" t="s">
        <v>4773</v>
      </c>
      <c r="L320" s="1" t="s">
        <v>4773</v>
      </c>
      <c r="M320" s="1" t="s">
        <v>2841</v>
      </c>
      <c r="N320" s="1" t="s">
        <v>2841</v>
      </c>
      <c r="O320" s="1" t="s">
        <v>2826</v>
      </c>
      <c r="P320" s="1" t="s">
        <v>2827</v>
      </c>
      <c r="Q320" s="1" t="s">
        <v>2828</v>
      </c>
      <c r="R320" s="1" t="s">
        <v>4774</v>
      </c>
      <c r="S320" s="1" t="s">
        <v>2830</v>
      </c>
      <c r="T320" s="1" t="s">
        <v>2831</v>
      </c>
      <c r="U320" s="1" t="s">
        <v>2788</v>
      </c>
      <c r="V320" s="1" t="s">
        <v>2869</v>
      </c>
    </row>
    <row r="321" s="1" customFormat="1" spans="1:22">
      <c r="A321" s="3">
        <v>999228064339419</v>
      </c>
      <c r="B321" s="1" t="s">
        <v>2848</v>
      </c>
      <c r="C321" s="1" t="s">
        <v>4775</v>
      </c>
      <c r="D321" s="1" t="s">
        <v>4776</v>
      </c>
      <c r="E321" s="1" t="s">
        <v>4777</v>
      </c>
      <c r="F321" s="1" t="s">
        <v>2818</v>
      </c>
      <c r="G321" s="1" t="s">
        <v>2819</v>
      </c>
      <c r="H321" s="1" t="s">
        <v>2820</v>
      </c>
      <c r="I321" s="1" t="s">
        <v>4778</v>
      </c>
      <c r="J321" s="1" t="s">
        <v>30</v>
      </c>
      <c r="K321" s="1" t="s">
        <v>4779</v>
      </c>
      <c r="L321" s="1" t="s">
        <v>4779</v>
      </c>
      <c r="M321" s="1" t="s">
        <v>2841</v>
      </c>
      <c r="N321" s="1" t="s">
        <v>2841</v>
      </c>
      <c r="O321" s="1" t="s">
        <v>2826</v>
      </c>
      <c r="P321" s="1" t="s">
        <v>2827</v>
      </c>
      <c r="Q321" s="1" t="s">
        <v>2828</v>
      </c>
      <c r="R321" s="1" t="s">
        <v>4780</v>
      </c>
      <c r="S321" s="1" t="s">
        <v>2830</v>
      </c>
      <c r="T321" s="1" t="s">
        <v>2831</v>
      </c>
      <c r="U321" s="1" t="s">
        <v>2788</v>
      </c>
      <c r="V321" s="1" t="s">
        <v>2832</v>
      </c>
    </row>
    <row r="322" s="1" customFormat="1" spans="1:22">
      <c r="A322" s="3">
        <v>999228064525491</v>
      </c>
      <c r="B322" s="1" t="s">
        <v>2924</v>
      </c>
      <c r="C322" s="1" t="s">
        <v>4781</v>
      </c>
      <c r="D322" s="1" t="s">
        <v>4782</v>
      </c>
      <c r="E322" s="1" t="s">
        <v>4783</v>
      </c>
      <c r="F322" s="1" t="s">
        <v>2837</v>
      </c>
      <c r="G322" s="1" t="s">
        <v>2818</v>
      </c>
      <c r="H322" s="1" t="s">
        <v>2820</v>
      </c>
      <c r="I322" s="1" t="s">
        <v>4784</v>
      </c>
      <c r="J322" s="1" t="s">
        <v>30</v>
      </c>
      <c r="K322" s="1" t="s">
        <v>4785</v>
      </c>
      <c r="L322" s="1" t="s">
        <v>4785</v>
      </c>
      <c r="M322" s="1" t="s">
        <v>2841</v>
      </c>
      <c r="N322" s="1" t="s">
        <v>2841</v>
      </c>
      <c r="O322" s="1" t="s">
        <v>2826</v>
      </c>
      <c r="P322" s="1" t="s">
        <v>2827</v>
      </c>
      <c r="Q322" s="1" t="s">
        <v>2828</v>
      </c>
      <c r="R322" s="1" t="s">
        <v>4786</v>
      </c>
      <c r="S322" s="1" t="s">
        <v>2830</v>
      </c>
      <c r="T322" s="1" t="s">
        <v>2831</v>
      </c>
      <c r="U322" s="1" t="s">
        <v>2788</v>
      </c>
      <c r="V322" s="1" t="s">
        <v>3022</v>
      </c>
    </row>
    <row r="323" s="1" customFormat="1" spans="1:22">
      <c r="A323" s="3">
        <v>999228064806704</v>
      </c>
      <c r="B323" s="1" t="s">
        <v>2924</v>
      </c>
      <c r="C323" s="1" t="s">
        <v>4787</v>
      </c>
      <c r="D323" s="1" t="s">
        <v>3597</v>
      </c>
      <c r="E323" s="1" t="s">
        <v>4788</v>
      </c>
      <c r="F323" s="1" t="s">
        <v>2837</v>
      </c>
      <c r="G323" s="1" t="s">
        <v>2818</v>
      </c>
      <c r="H323" s="1" t="s">
        <v>2820</v>
      </c>
      <c r="I323" s="1" t="s">
        <v>4789</v>
      </c>
      <c r="J323" s="1" t="s">
        <v>30</v>
      </c>
      <c r="K323" s="1" t="s">
        <v>4790</v>
      </c>
      <c r="L323" s="1" t="s">
        <v>4790</v>
      </c>
      <c r="M323" s="1" t="s">
        <v>2841</v>
      </c>
      <c r="N323" s="1" t="s">
        <v>2841</v>
      </c>
      <c r="O323" s="1" t="s">
        <v>2826</v>
      </c>
      <c r="P323" s="1" t="s">
        <v>2827</v>
      </c>
      <c r="Q323" s="1" t="s">
        <v>2828</v>
      </c>
      <c r="R323" s="1" t="s">
        <v>4791</v>
      </c>
      <c r="S323" s="1" t="s">
        <v>2830</v>
      </c>
      <c r="T323" s="1" t="s">
        <v>2831</v>
      </c>
      <c r="U323" s="1" t="s">
        <v>2788</v>
      </c>
      <c r="V323" s="1" t="s">
        <v>2869</v>
      </c>
    </row>
    <row r="324" s="1" customFormat="1" spans="1:22">
      <c r="A324" s="3">
        <v>999228065006722</v>
      </c>
      <c r="B324" s="1" t="s">
        <v>2924</v>
      </c>
      <c r="C324" s="1" t="s">
        <v>4792</v>
      </c>
      <c r="D324" s="1" t="s">
        <v>4793</v>
      </c>
      <c r="E324" s="1" t="s">
        <v>4794</v>
      </c>
      <c r="F324" s="1" t="s">
        <v>2818</v>
      </c>
      <c r="G324" s="1" t="s">
        <v>2819</v>
      </c>
      <c r="H324" s="1" t="s">
        <v>2820</v>
      </c>
      <c r="I324" s="1" t="s">
        <v>4795</v>
      </c>
      <c r="J324" s="1" t="s">
        <v>30</v>
      </c>
      <c r="K324" s="1" t="s">
        <v>4796</v>
      </c>
      <c r="L324" s="1" t="s">
        <v>4796</v>
      </c>
      <c r="M324" s="1" t="s">
        <v>2841</v>
      </c>
      <c r="N324" s="1" t="s">
        <v>2841</v>
      </c>
      <c r="O324" s="1" t="s">
        <v>2826</v>
      </c>
      <c r="P324" s="1" t="s">
        <v>2827</v>
      </c>
      <c r="Q324" s="1" t="s">
        <v>2828</v>
      </c>
      <c r="R324" s="1" t="s">
        <v>4797</v>
      </c>
      <c r="S324" s="1" t="s">
        <v>2830</v>
      </c>
      <c r="T324" s="1" t="s">
        <v>2831</v>
      </c>
      <c r="U324" s="1" t="s">
        <v>2788</v>
      </c>
      <c r="V324" s="1" t="s">
        <v>3867</v>
      </c>
    </row>
    <row r="325" s="1" customFormat="1" spans="1:22">
      <c r="A325" s="3">
        <v>999228065085468</v>
      </c>
      <c r="B325" s="1" t="s">
        <v>2924</v>
      </c>
      <c r="C325" s="1" t="s">
        <v>4798</v>
      </c>
      <c r="D325" s="1" t="s">
        <v>4799</v>
      </c>
      <c r="E325" s="1" t="s">
        <v>4800</v>
      </c>
      <c r="F325" s="1" t="s">
        <v>2819</v>
      </c>
      <c r="G325" s="1" t="s">
        <v>2838</v>
      </c>
      <c r="H325" s="1" t="s">
        <v>2820</v>
      </c>
      <c r="I325" s="1" t="s">
        <v>4801</v>
      </c>
      <c r="J325" s="1" t="s">
        <v>30</v>
      </c>
      <c r="K325" s="1" t="s">
        <v>4802</v>
      </c>
      <c r="L325" s="1" t="s">
        <v>4802</v>
      </c>
      <c r="M325" s="1" t="s">
        <v>2841</v>
      </c>
      <c r="N325" s="1" t="s">
        <v>2841</v>
      </c>
      <c r="O325" s="1" t="s">
        <v>2826</v>
      </c>
      <c r="P325" s="1" t="s">
        <v>2827</v>
      </c>
      <c r="Q325" s="1" t="s">
        <v>2828</v>
      </c>
      <c r="R325" s="1" t="s">
        <v>4803</v>
      </c>
      <c r="S325" s="1" t="s">
        <v>2830</v>
      </c>
      <c r="T325" s="1" t="s">
        <v>2831</v>
      </c>
      <c r="U325" s="1" t="s">
        <v>2788</v>
      </c>
      <c r="V325" s="1" t="s">
        <v>3132</v>
      </c>
    </row>
    <row r="326" s="1" customFormat="1" spans="1:22">
      <c r="A326" s="3">
        <v>999228065087481</v>
      </c>
      <c r="B326" s="1" t="s">
        <v>2924</v>
      </c>
      <c r="C326" s="1" t="s">
        <v>4804</v>
      </c>
      <c r="D326" s="1" t="s">
        <v>3760</v>
      </c>
      <c r="E326" s="1" t="s">
        <v>4805</v>
      </c>
      <c r="F326" s="1" t="s">
        <v>2837</v>
      </c>
      <c r="G326" s="1" t="s">
        <v>2818</v>
      </c>
      <c r="H326" s="1" t="s">
        <v>2820</v>
      </c>
      <c r="I326" s="1" t="s">
        <v>4806</v>
      </c>
      <c r="J326" s="1" t="s">
        <v>30</v>
      </c>
      <c r="K326" s="1" t="s">
        <v>4807</v>
      </c>
      <c r="L326" s="1" t="s">
        <v>4807</v>
      </c>
      <c r="M326" s="1" t="s">
        <v>2841</v>
      </c>
      <c r="N326" s="1" t="s">
        <v>2841</v>
      </c>
      <c r="O326" s="1" t="s">
        <v>2826</v>
      </c>
      <c r="P326" s="1" t="s">
        <v>2827</v>
      </c>
      <c r="Q326" s="1" t="s">
        <v>2828</v>
      </c>
      <c r="R326" s="1" t="s">
        <v>4808</v>
      </c>
      <c r="S326" s="1" t="s">
        <v>2830</v>
      </c>
      <c r="T326" s="1" t="s">
        <v>2831</v>
      </c>
      <c r="U326" s="1" t="s">
        <v>2788</v>
      </c>
      <c r="V326" s="1" t="s">
        <v>2869</v>
      </c>
    </row>
    <row r="327" s="1" customFormat="1" spans="1:22">
      <c r="A327" s="3">
        <v>999228065168395</v>
      </c>
      <c r="B327" s="1" t="s">
        <v>2924</v>
      </c>
      <c r="C327" s="1" t="s">
        <v>4809</v>
      </c>
      <c r="D327" s="1" t="s">
        <v>4544</v>
      </c>
      <c r="E327" s="1" t="s">
        <v>4810</v>
      </c>
      <c r="F327" s="1" t="s">
        <v>2837</v>
      </c>
      <c r="G327" s="1" t="s">
        <v>2818</v>
      </c>
      <c r="H327" s="1" t="s">
        <v>2820</v>
      </c>
      <c r="I327" s="1" t="s">
        <v>4811</v>
      </c>
      <c r="J327" s="1" t="s">
        <v>30</v>
      </c>
      <c r="K327" s="1" t="s">
        <v>4812</v>
      </c>
      <c r="L327" s="1" t="s">
        <v>4812</v>
      </c>
      <c r="M327" s="1" t="s">
        <v>2841</v>
      </c>
      <c r="N327" s="1" t="s">
        <v>2841</v>
      </c>
      <c r="O327" s="1" t="s">
        <v>2826</v>
      </c>
      <c r="P327" s="1" t="s">
        <v>2827</v>
      </c>
      <c r="Q327" s="1" t="s">
        <v>2828</v>
      </c>
      <c r="R327" s="1" t="s">
        <v>4813</v>
      </c>
      <c r="S327" s="1" t="s">
        <v>2830</v>
      </c>
      <c r="T327" s="1" t="s">
        <v>2831</v>
      </c>
      <c r="U327" s="1" t="s">
        <v>2788</v>
      </c>
      <c r="V327" s="1" t="s">
        <v>2973</v>
      </c>
    </row>
    <row r="328" s="1" customFormat="1" spans="1:22">
      <c r="A328" s="3">
        <v>28065277895</v>
      </c>
      <c r="B328" s="1" t="s">
        <v>2924</v>
      </c>
      <c r="C328" s="1" t="s">
        <v>4814</v>
      </c>
      <c r="D328" s="1" t="s">
        <v>4520</v>
      </c>
      <c r="E328" s="1" t="s">
        <v>4815</v>
      </c>
      <c r="F328" s="1" t="s">
        <v>2818</v>
      </c>
      <c r="G328" s="1" t="s">
        <v>2819</v>
      </c>
      <c r="H328" s="1" t="s">
        <v>2820</v>
      </c>
      <c r="I328" s="1" t="s">
        <v>4816</v>
      </c>
      <c r="J328" s="1" t="s">
        <v>30</v>
      </c>
      <c r="K328" s="1" t="s">
        <v>4817</v>
      </c>
      <c r="L328" s="1" t="s">
        <v>4817</v>
      </c>
      <c r="M328" s="1" t="s">
        <v>2841</v>
      </c>
      <c r="N328" s="1" t="s">
        <v>2841</v>
      </c>
      <c r="O328" s="1" t="s">
        <v>2826</v>
      </c>
      <c r="P328" s="1" t="s">
        <v>2827</v>
      </c>
      <c r="Q328" s="1" t="s">
        <v>2828</v>
      </c>
      <c r="R328" s="1" t="s">
        <v>4818</v>
      </c>
      <c r="S328" s="1" t="s">
        <v>2830</v>
      </c>
      <c r="T328" s="1" t="s">
        <v>2831</v>
      </c>
      <c r="U328" s="1" t="s">
        <v>2788</v>
      </c>
      <c r="V328" s="1" t="s">
        <v>2860</v>
      </c>
    </row>
    <row r="329" s="1" customFormat="1" spans="1:22">
      <c r="A329" s="3">
        <v>999228065907479</v>
      </c>
      <c r="B329" s="1" t="s">
        <v>2924</v>
      </c>
      <c r="C329" s="1" t="s">
        <v>4819</v>
      </c>
      <c r="D329" s="1" t="s">
        <v>3777</v>
      </c>
      <c r="E329" s="1" t="s">
        <v>4820</v>
      </c>
      <c r="F329" s="1" t="s">
        <v>2837</v>
      </c>
      <c r="G329" s="1" t="s">
        <v>2819</v>
      </c>
      <c r="H329" s="1" t="s">
        <v>2820</v>
      </c>
      <c r="I329" s="1" t="s">
        <v>4821</v>
      </c>
      <c r="J329" s="1" t="s">
        <v>30</v>
      </c>
      <c r="K329" s="1" t="s">
        <v>4822</v>
      </c>
      <c r="L329" s="1" t="s">
        <v>4822</v>
      </c>
      <c r="M329" s="1" t="s">
        <v>2841</v>
      </c>
      <c r="N329" s="1" t="s">
        <v>2841</v>
      </c>
      <c r="O329" s="1" t="s">
        <v>2826</v>
      </c>
      <c r="P329" s="1" t="s">
        <v>2827</v>
      </c>
      <c r="Q329" s="1" t="s">
        <v>2828</v>
      </c>
      <c r="R329" s="1" t="s">
        <v>4823</v>
      </c>
      <c r="S329" s="1" t="s">
        <v>2830</v>
      </c>
      <c r="T329" s="1" t="s">
        <v>2831</v>
      </c>
      <c r="U329" s="1" t="s">
        <v>2788</v>
      </c>
      <c r="V329" s="1" t="s">
        <v>2869</v>
      </c>
    </row>
    <row r="330" s="1" customFormat="1" spans="1:22">
      <c r="A330" s="3">
        <v>999228066595593</v>
      </c>
      <c r="B330" s="1" t="s">
        <v>2924</v>
      </c>
      <c r="C330" s="1" t="s">
        <v>4824</v>
      </c>
      <c r="D330" s="1" t="s">
        <v>4825</v>
      </c>
      <c r="E330" s="1" t="s">
        <v>4826</v>
      </c>
      <c r="F330" s="1" t="s">
        <v>2837</v>
      </c>
      <c r="G330" s="1" t="s">
        <v>2818</v>
      </c>
      <c r="H330" s="1" t="s">
        <v>2820</v>
      </c>
      <c r="I330" s="1" t="s">
        <v>4827</v>
      </c>
      <c r="J330" s="1" t="s">
        <v>30</v>
      </c>
      <c r="K330" s="1" t="s">
        <v>4828</v>
      </c>
      <c r="L330" s="1" t="s">
        <v>4828</v>
      </c>
      <c r="M330" s="1" t="s">
        <v>2841</v>
      </c>
      <c r="N330" s="1" t="s">
        <v>2841</v>
      </c>
      <c r="O330" s="1" t="s">
        <v>2826</v>
      </c>
      <c r="P330" s="1" t="s">
        <v>2827</v>
      </c>
      <c r="Q330" s="1" t="s">
        <v>2828</v>
      </c>
      <c r="R330" s="1" t="s">
        <v>4829</v>
      </c>
      <c r="S330" s="1" t="s">
        <v>2830</v>
      </c>
      <c r="T330" s="1" t="s">
        <v>2831</v>
      </c>
      <c r="U330" s="1" t="s">
        <v>2788</v>
      </c>
      <c r="V330" s="1" t="s">
        <v>3071</v>
      </c>
    </row>
    <row r="331" s="1" customFormat="1" spans="1:22">
      <c r="A331" s="3">
        <v>999228067358580</v>
      </c>
      <c r="B331" s="1" t="s">
        <v>2924</v>
      </c>
      <c r="C331" s="1" t="s">
        <v>4830</v>
      </c>
      <c r="D331" s="1" t="s">
        <v>4831</v>
      </c>
      <c r="E331" s="1" t="s">
        <v>4832</v>
      </c>
      <c r="F331" s="1" t="s">
        <v>2837</v>
      </c>
      <c r="G331" s="1" t="s">
        <v>2838</v>
      </c>
      <c r="H331" s="1" t="s">
        <v>2820</v>
      </c>
      <c r="I331" s="1" t="s">
        <v>4833</v>
      </c>
      <c r="J331" s="1" t="s">
        <v>30</v>
      </c>
      <c r="K331" s="1" t="s">
        <v>4834</v>
      </c>
      <c r="L331" s="1" t="s">
        <v>4834</v>
      </c>
      <c r="M331" s="1" t="s">
        <v>2841</v>
      </c>
      <c r="N331" s="1" t="s">
        <v>2841</v>
      </c>
      <c r="O331" s="1" t="s">
        <v>2826</v>
      </c>
      <c r="P331" s="1" t="s">
        <v>2827</v>
      </c>
      <c r="Q331" s="1" t="s">
        <v>2828</v>
      </c>
      <c r="R331" s="1" t="s">
        <v>4835</v>
      </c>
      <c r="S331" s="1" t="s">
        <v>2830</v>
      </c>
      <c r="T331" s="1" t="s">
        <v>2831</v>
      </c>
      <c r="U331" s="1" t="s">
        <v>2788</v>
      </c>
      <c r="V331" s="1" t="s">
        <v>3071</v>
      </c>
    </row>
    <row r="332" s="1" customFormat="1" spans="1:22">
      <c r="A332" s="3">
        <v>999228067573208</v>
      </c>
      <c r="B332" s="1" t="s">
        <v>2924</v>
      </c>
      <c r="C332" s="1" t="s">
        <v>4836</v>
      </c>
      <c r="D332" s="1" t="s">
        <v>4831</v>
      </c>
      <c r="E332" s="1" t="s">
        <v>4837</v>
      </c>
      <c r="F332" s="1" t="s">
        <v>2837</v>
      </c>
      <c r="G332" s="1" t="s">
        <v>2818</v>
      </c>
      <c r="H332" s="1" t="s">
        <v>2820</v>
      </c>
      <c r="I332" s="1" t="s">
        <v>4838</v>
      </c>
      <c r="J332" s="1" t="s">
        <v>30</v>
      </c>
      <c r="K332" s="1" t="s">
        <v>4839</v>
      </c>
      <c r="L332" s="1" t="s">
        <v>4839</v>
      </c>
      <c r="M332" s="1" t="s">
        <v>2841</v>
      </c>
      <c r="N332" s="1" t="s">
        <v>2841</v>
      </c>
      <c r="O332" s="1" t="s">
        <v>2826</v>
      </c>
      <c r="P332" s="1" t="s">
        <v>2827</v>
      </c>
      <c r="Q332" s="1" t="s">
        <v>2828</v>
      </c>
      <c r="R332" s="1" t="s">
        <v>4840</v>
      </c>
      <c r="S332" s="1" t="s">
        <v>2830</v>
      </c>
      <c r="T332" s="1" t="s">
        <v>2831</v>
      </c>
      <c r="U332" s="1" t="s">
        <v>2788</v>
      </c>
      <c r="V332" s="1" t="s">
        <v>3071</v>
      </c>
    </row>
    <row r="333" s="1" customFormat="1" spans="1:22">
      <c r="A333" s="3">
        <v>999228067795647</v>
      </c>
      <c r="B333" s="1" t="s">
        <v>2924</v>
      </c>
      <c r="C333" s="1" t="s">
        <v>4841</v>
      </c>
      <c r="D333" s="1" t="s">
        <v>4842</v>
      </c>
      <c r="E333" s="1" t="s">
        <v>4843</v>
      </c>
      <c r="F333" s="1" t="s">
        <v>2837</v>
      </c>
      <c r="G333" s="1" t="s">
        <v>2819</v>
      </c>
      <c r="H333" s="1" t="s">
        <v>2820</v>
      </c>
      <c r="I333" s="1" t="s">
        <v>4844</v>
      </c>
      <c r="J333" s="1" t="s">
        <v>30</v>
      </c>
      <c r="K333" s="1" t="s">
        <v>4845</v>
      </c>
      <c r="L333" s="1" t="s">
        <v>4845</v>
      </c>
      <c r="M333" s="1" t="s">
        <v>2841</v>
      </c>
      <c r="N333" s="1" t="s">
        <v>2841</v>
      </c>
      <c r="O333" s="1" t="s">
        <v>2826</v>
      </c>
      <c r="P333" s="1" t="s">
        <v>2827</v>
      </c>
      <c r="Q333" s="1" t="s">
        <v>2828</v>
      </c>
      <c r="R333" s="1" t="s">
        <v>4846</v>
      </c>
      <c r="S333" s="1" t="s">
        <v>2830</v>
      </c>
      <c r="T333" s="1" t="s">
        <v>2831</v>
      </c>
      <c r="U333" s="1" t="s">
        <v>2788</v>
      </c>
      <c r="V333" s="1" t="s">
        <v>2832</v>
      </c>
    </row>
    <row r="334" s="1" customFormat="1" spans="1:22">
      <c r="A334" s="3">
        <v>999228068049990</v>
      </c>
      <c r="B334" s="1" t="s">
        <v>2924</v>
      </c>
      <c r="C334" s="1" t="s">
        <v>4847</v>
      </c>
      <c r="D334" s="1" t="s">
        <v>4848</v>
      </c>
      <c r="E334" s="1" t="s">
        <v>4849</v>
      </c>
      <c r="F334" s="1" t="s">
        <v>2837</v>
      </c>
      <c r="G334" s="1" t="s">
        <v>2818</v>
      </c>
      <c r="H334" s="1" t="s">
        <v>2820</v>
      </c>
      <c r="I334" s="1" t="s">
        <v>4850</v>
      </c>
      <c r="J334" s="1" t="s">
        <v>30</v>
      </c>
      <c r="K334" s="1" t="s">
        <v>4851</v>
      </c>
      <c r="L334" s="1" t="s">
        <v>4851</v>
      </c>
      <c r="M334" s="1" t="s">
        <v>2841</v>
      </c>
      <c r="N334" s="1" t="s">
        <v>2841</v>
      </c>
      <c r="O334" s="1" t="s">
        <v>2826</v>
      </c>
      <c r="P334" s="1" t="s">
        <v>2827</v>
      </c>
      <c r="Q334" s="1" t="s">
        <v>2828</v>
      </c>
      <c r="R334" s="1" t="s">
        <v>4852</v>
      </c>
      <c r="S334" s="1" t="s">
        <v>2830</v>
      </c>
      <c r="T334" s="1" t="s">
        <v>2831</v>
      </c>
      <c r="U334" s="1" t="s">
        <v>2788</v>
      </c>
      <c r="V334" s="1" t="s">
        <v>2869</v>
      </c>
    </row>
    <row r="335" s="1" customFormat="1" spans="1:22">
      <c r="A335" s="3">
        <v>999228068185611</v>
      </c>
      <c r="B335" s="1" t="s">
        <v>2924</v>
      </c>
      <c r="C335" s="1" t="s">
        <v>4853</v>
      </c>
      <c r="D335" s="1" t="s">
        <v>4520</v>
      </c>
      <c r="E335" s="1" t="s">
        <v>4854</v>
      </c>
      <c r="F335" s="1" t="s">
        <v>2818</v>
      </c>
      <c r="G335" s="1" t="s">
        <v>2838</v>
      </c>
      <c r="H335" s="1" t="s">
        <v>2820</v>
      </c>
      <c r="I335" s="1" t="s">
        <v>4855</v>
      </c>
      <c r="J335" s="1" t="s">
        <v>30</v>
      </c>
      <c r="K335" s="1" t="s">
        <v>4856</v>
      </c>
      <c r="L335" s="1" t="s">
        <v>4856</v>
      </c>
      <c r="M335" s="1" t="s">
        <v>2841</v>
      </c>
      <c r="N335" s="1" t="s">
        <v>2841</v>
      </c>
      <c r="O335" s="1" t="s">
        <v>2826</v>
      </c>
      <c r="P335" s="1" t="s">
        <v>2827</v>
      </c>
      <c r="Q335" s="1" t="s">
        <v>2828</v>
      </c>
      <c r="R335" s="1" t="s">
        <v>4857</v>
      </c>
      <c r="S335" s="1" t="s">
        <v>2830</v>
      </c>
      <c r="T335" s="1" t="s">
        <v>2831</v>
      </c>
      <c r="U335" s="1" t="s">
        <v>2788</v>
      </c>
      <c r="V335" s="1" t="s">
        <v>2860</v>
      </c>
    </row>
    <row r="336" s="1" customFormat="1" spans="1:22">
      <c r="A336" s="3">
        <v>999228068951385</v>
      </c>
      <c r="B336" s="1" t="s">
        <v>2924</v>
      </c>
      <c r="C336" s="1" t="s">
        <v>4858</v>
      </c>
      <c r="D336" s="1" t="s">
        <v>4206</v>
      </c>
      <c r="E336" s="1" t="s">
        <v>4859</v>
      </c>
      <c r="F336" s="1" t="s">
        <v>2837</v>
      </c>
      <c r="G336" s="1" t="s">
        <v>2818</v>
      </c>
      <c r="H336" s="1" t="s">
        <v>2820</v>
      </c>
      <c r="I336" s="1" t="s">
        <v>4860</v>
      </c>
      <c r="J336" s="1" t="s">
        <v>30</v>
      </c>
      <c r="K336" s="1" t="s">
        <v>4861</v>
      </c>
      <c r="L336" s="1" t="s">
        <v>4861</v>
      </c>
      <c r="M336" s="1" t="s">
        <v>2841</v>
      </c>
      <c r="N336" s="1" t="s">
        <v>2841</v>
      </c>
      <c r="O336" s="1" t="s">
        <v>2826</v>
      </c>
      <c r="P336" s="1" t="s">
        <v>2827</v>
      </c>
      <c r="Q336" s="1" t="s">
        <v>2828</v>
      </c>
      <c r="R336" s="1" t="s">
        <v>4862</v>
      </c>
      <c r="S336" s="1" t="s">
        <v>2830</v>
      </c>
      <c r="T336" s="1" t="s">
        <v>2831</v>
      </c>
      <c r="U336" s="1" t="s">
        <v>2788</v>
      </c>
      <c r="V336" s="1" t="s">
        <v>4211</v>
      </c>
    </row>
    <row r="337" s="1" customFormat="1" spans="1:22">
      <c r="A337" s="3">
        <v>999228069541867</v>
      </c>
      <c r="B337" s="1" t="s">
        <v>2924</v>
      </c>
      <c r="C337" s="1" t="s">
        <v>4863</v>
      </c>
      <c r="D337" s="1" t="s">
        <v>3299</v>
      </c>
      <c r="E337" s="1" t="s">
        <v>4864</v>
      </c>
      <c r="F337" s="1" t="s">
        <v>2837</v>
      </c>
      <c r="G337" s="1" t="s">
        <v>2818</v>
      </c>
      <c r="H337" s="1" t="s">
        <v>2820</v>
      </c>
      <c r="I337" s="1" t="s">
        <v>4865</v>
      </c>
      <c r="J337" s="1" t="s">
        <v>30</v>
      </c>
      <c r="K337" s="1" t="s">
        <v>4866</v>
      </c>
      <c r="L337" s="1" t="s">
        <v>4866</v>
      </c>
      <c r="M337" s="1" t="s">
        <v>2841</v>
      </c>
      <c r="N337" s="1" t="s">
        <v>2841</v>
      </c>
      <c r="O337" s="1" t="s">
        <v>2826</v>
      </c>
      <c r="P337" s="1" t="s">
        <v>2827</v>
      </c>
      <c r="Q337" s="1" t="s">
        <v>2828</v>
      </c>
      <c r="R337" s="1" t="s">
        <v>4867</v>
      </c>
      <c r="S337" s="1" t="s">
        <v>2830</v>
      </c>
      <c r="T337" s="1" t="s">
        <v>2831</v>
      </c>
      <c r="U337" s="1" t="s">
        <v>2788</v>
      </c>
      <c r="V337" s="1" t="s">
        <v>3022</v>
      </c>
    </row>
    <row r="338" s="1" customFormat="1" spans="1:22">
      <c r="A338" s="3">
        <v>999228069823226</v>
      </c>
      <c r="B338" s="1" t="s">
        <v>2924</v>
      </c>
      <c r="C338" s="1" t="s">
        <v>4868</v>
      </c>
      <c r="D338" s="1" t="s">
        <v>4869</v>
      </c>
      <c r="E338" s="1" t="s">
        <v>4870</v>
      </c>
      <c r="F338" s="1" t="s">
        <v>2837</v>
      </c>
      <c r="G338" s="1" t="s">
        <v>2818</v>
      </c>
      <c r="H338" s="1" t="s">
        <v>2820</v>
      </c>
      <c r="I338" s="1" t="s">
        <v>4871</v>
      </c>
      <c r="J338" s="1" t="s">
        <v>30</v>
      </c>
      <c r="K338" s="1" t="s">
        <v>4872</v>
      </c>
      <c r="L338" s="1" t="s">
        <v>4872</v>
      </c>
      <c r="M338" s="1" t="s">
        <v>2841</v>
      </c>
      <c r="N338" s="1" t="s">
        <v>2841</v>
      </c>
      <c r="O338" s="1" t="s">
        <v>2826</v>
      </c>
      <c r="P338" s="1" t="s">
        <v>2827</v>
      </c>
      <c r="Q338" s="1" t="s">
        <v>2828</v>
      </c>
      <c r="R338" s="1" t="s">
        <v>4873</v>
      </c>
      <c r="S338" s="1" t="s">
        <v>2830</v>
      </c>
      <c r="T338" s="1" t="s">
        <v>2831</v>
      </c>
      <c r="U338" s="1" t="s">
        <v>2788</v>
      </c>
      <c r="V338" s="1" t="s">
        <v>2869</v>
      </c>
    </row>
    <row r="339" s="1" customFormat="1" spans="1:22">
      <c r="A339" s="3">
        <v>999228070181577</v>
      </c>
      <c r="B339" s="1" t="s">
        <v>2924</v>
      </c>
      <c r="C339" s="1" t="s">
        <v>4874</v>
      </c>
      <c r="D339" s="1" t="s">
        <v>4875</v>
      </c>
      <c r="E339" s="1" t="s">
        <v>4876</v>
      </c>
      <c r="F339" s="1" t="s">
        <v>2837</v>
      </c>
      <c r="G339" s="1" t="s">
        <v>2818</v>
      </c>
      <c r="H339" s="1" t="s">
        <v>2820</v>
      </c>
      <c r="I339" s="1" t="s">
        <v>4877</v>
      </c>
      <c r="J339" s="1" t="s">
        <v>30</v>
      </c>
      <c r="K339" s="1" t="s">
        <v>4878</v>
      </c>
      <c r="L339" s="1" t="s">
        <v>4878</v>
      </c>
      <c r="M339" s="1" t="s">
        <v>2841</v>
      </c>
      <c r="N339" s="1" t="s">
        <v>2841</v>
      </c>
      <c r="O339" s="1" t="s">
        <v>2826</v>
      </c>
      <c r="P339" s="1" t="s">
        <v>2827</v>
      </c>
      <c r="Q339" s="1" t="s">
        <v>2828</v>
      </c>
      <c r="R339" s="1" t="s">
        <v>4879</v>
      </c>
      <c r="S339" s="1" t="s">
        <v>2830</v>
      </c>
      <c r="T339" s="1" t="s">
        <v>2831</v>
      </c>
      <c r="U339" s="1" t="s">
        <v>2868</v>
      </c>
      <c r="V339" s="1" t="s">
        <v>2869</v>
      </c>
    </row>
    <row r="340" s="1" customFormat="1" spans="1:22">
      <c r="A340" s="3">
        <v>999228070229433</v>
      </c>
      <c r="B340" s="1" t="s">
        <v>2924</v>
      </c>
      <c r="C340" s="1" t="s">
        <v>4880</v>
      </c>
      <c r="D340" s="1" t="s">
        <v>3760</v>
      </c>
      <c r="E340" s="1" t="s">
        <v>4881</v>
      </c>
      <c r="F340" s="1" t="s">
        <v>2837</v>
      </c>
      <c r="G340" s="1" t="s">
        <v>2838</v>
      </c>
      <c r="H340" s="1" t="s">
        <v>2820</v>
      </c>
      <c r="I340" s="1" t="s">
        <v>4882</v>
      </c>
      <c r="J340" s="1" t="s">
        <v>30</v>
      </c>
      <c r="K340" s="1" t="s">
        <v>4883</v>
      </c>
      <c r="L340" s="1" t="s">
        <v>4883</v>
      </c>
      <c r="M340" s="1" t="s">
        <v>2841</v>
      </c>
      <c r="N340" s="1" t="s">
        <v>2841</v>
      </c>
      <c r="O340" s="1" t="s">
        <v>2826</v>
      </c>
      <c r="P340" s="1" t="s">
        <v>2827</v>
      </c>
      <c r="Q340" s="1" t="s">
        <v>2828</v>
      </c>
      <c r="R340" s="1" t="s">
        <v>4884</v>
      </c>
      <c r="S340" s="1" t="s">
        <v>2830</v>
      </c>
      <c r="T340" s="1" t="s">
        <v>2831</v>
      </c>
      <c r="U340" s="1" t="s">
        <v>2788</v>
      </c>
      <c r="V340" s="1" t="s">
        <v>2869</v>
      </c>
    </row>
    <row r="341" s="1" customFormat="1" spans="1:22">
      <c r="A341" s="3">
        <v>999228070602208</v>
      </c>
      <c r="B341" s="1" t="s">
        <v>2924</v>
      </c>
      <c r="C341" s="1" t="s">
        <v>4885</v>
      </c>
      <c r="D341" s="1" t="s">
        <v>4886</v>
      </c>
      <c r="E341" s="1" t="s">
        <v>4887</v>
      </c>
      <c r="F341" s="1" t="s">
        <v>2837</v>
      </c>
      <c r="G341" s="1" t="s">
        <v>2818</v>
      </c>
      <c r="H341" s="1" t="s">
        <v>2820</v>
      </c>
      <c r="I341" s="1" t="s">
        <v>4888</v>
      </c>
      <c r="J341" s="1" t="s">
        <v>30</v>
      </c>
      <c r="K341" s="1" t="s">
        <v>4889</v>
      </c>
      <c r="L341" s="1" t="s">
        <v>4889</v>
      </c>
      <c r="M341" s="1" t="s">
        <v>2841</v>
      </c>
      <c r="N341" s="1" t="s">
        <v>2841</v>
      </c>
      <c r="O341" s="1" t="s">
        <v>2826</v>
      </c>
      <c r="P341" s="1" t="s">
        <v>2827</v>
      </c>
      <c r="Q341" s="1" t="s">
        <v>2828</v>
      </c>
      <c r="R341" s="1" t="s">
        <v>4890</v>
      </c>
      <c r="S341" s="1" t="s">
        <v>2830</v>
      </c>
      <c r="T341" s="1" t="s">
        <v>2831</v>
      </c>
      <c r="U341" s="1" t="s">
        <v>2788</v>
      </c>
      <c r="V341" s="1" t="s">
        <v>3071</v>
      </c>
    </row>
    <row r="342" s="1" customFormat="1" spans="1:22">
      <c r="A342" s="3">
        <v>999228070880410</v>
      </c>
      <c r="B342" s="1" t="s">
        <v>2924</v>
      </c>
      <c r="C342" s="1" t="s">
        <v>4891</v>
      </c>
      <c r="D342" s="1" t="s">
        <v>4892</v>
      </c>
      <c r="E342" s="1" t="s">
        <v>4893</v>
      </c>
      <c r="F342" s="1" t="s">
        <v>2818</v>
      </c>
      <c r="G342" s="1" t="s">
        <v>2819</v>
      </c>
      <c r="H342" s="1" t="s">
        <v>2820</v>
      </c>
      <c r="I342" s="1" t="s">
        <v>4894</v>
      </c>
      <c r="J342" s="1" t="s">
        <v>30</v>
      </c>
      <c r="K342" s="1" t="s">
        <v>4895</v>
      </c>
      <c r="L342" s="1" t="s">
        <v>4895</v>
      </c>
      <c r="M342" s="1" t="s">
        <v>2841</v>
      </c>
      <c r="N342" s="1" t="s">
        <v>2841</v>
      </c>
      <c r="O342" s="1" t="s">
        <v>2826</v>
      </c>
      <c r="P342" s="1" t="s">
        <v>2827</v>
      </c>
      <c r="Q342" s="1" t="s">
        <v>2828</v>
      </c>
      <c r="R342" s="1" t="s">
        <v>4896</v>
      </c>
      <c r="S342" s="1" t="s">
        <v>2830</v>
      </c>
      <c r="T342" s="1" t="s">
        <v>2831</v>
      </c>
      <c r="U342" s="1" t="s">
        <v>2788</v>
      </c>
      <c r="V342" s="1" t="s">
        <v>2869</v>
      </c>
    </row>
    <row r="343" s="1" customFormat="1" spans="1:22">
      <c r="A343" s="3">
        <v>999228071047838</v>
      </c>
      <c r="B343" s="1" t="s">
        <v>2924</v>
      </c>
      <c r="C343" s="1" t="s">
        <v>4897</v>
      </c>
      <c r="D343" s="1" t="s">
        <v>4371</v>
      </c>
      <c r="E343" s="1" t="s">
        <v>4898</v>
      </c>
      <c r="F343" s="1" t="s">
        <v>2819</v>
      </c>
      <c r="G343" s="1" t="s">
        <v>2838</v>
      </c>
      <c r="H343" s="1" t="s">
        <v>2820</v>
      </c>
      <c r="I343" s="1" t="s">
        <v>4899</v>
      </c>
      <c r="J343" s="1" t="s">
        <v>30</v>
      </c>
      <c r="K343" s="1" t="s">
        <v>4900</v>
      </c>
      <c r="L343" s="1" t="s">
        <v>4900</v>
      </c>
      <c r="M343" s="1" t="s">
        <v>2841</v>
      </c>
      <c r="N343" s="1" t="s">
        <v>2841</v>
      </c>
      <c r="O343" s="1" t="s">
        <v>2826</v>
      </c>
      <c r="P343" s="1" t="s">
        <v>2827</v>
      </c>
      <c r="Q343" s="1" t="s">
        <v>2828</v>
      </c>
      <c r="R343" s="1" t="s">
        <v>4901</v>
      </c>
      <c r="S343" s="1" t="s">
        <v>2830</v>
      </c>
      <c r="T343" s="1" t="s">
        <v>2831</v>
      </c>
      <c r="U343" s="1" t="s">
        <v>2788</v>
      </c>
      <c r="V343" s="1" t="s">
        <v>2860</v>
      </c>
    </row>
    <row r="344" s="1" customFormat="1" spans="1:22">
      <c r="A344" s="3">
        <v>999228071124161</v>
      </c>
      <c r="B344" s="1" t="s">
        <v>2924</v>
      </c>
      <c r="C344" s="1" t="s">
        <v>4902</v>
      </c>
      <c r="D344" s="1" t="s">
        <v>4261</v>
      </c>
      <c r="E344" s="1" t="s">
        <v>4903</v>
      </c>
      <c r="F344" s="1" t="s">
        <v>2818</v>
      </c>
      <c r="G344" s="1" t="s">
        <v>2838</v>
      </c>
      <c r="H344" s="1" t="s">
        <v>2820</v>
      </c>
      <c r="I344" s="1" t="s">
        <v>4904</v>
      </c>
      <c r="J344" s="1" t="s">
        <v>30</v>
      </c>
      <c r="K344" s="1" t="s">
        <v>4905</v>
      </c>
      <c r="L344" s="1" t="s">
        <v>4905</v>
      </c>
      <c r="M344" s="1" t="s">
        <v>2841</v>
      </c>
      <c r="N344" s="1" t="s">
        <v>2841</v>
      </c>
      <c r="O344" s="1" t="s">
        <v>2826</v>
      </c>
      <c r="P344" s="1" t="s">
        <v>2827</v>
      </c>
      <c r="Q344" s="1" t="s">
        <v>2828</v>
      </c>
      <c r="R344" s="1" t="s">
        <v>4906</v>
      </c>
      <c r="S344" s="1" t="s">
        <v>2830</v>
      </c>
      <c r="T344" s="1" t="s">
        <v>2831</v>
      </c>
      <c r="U344" s="1" t="s">
        <v>2788</v>
      </c>
      <c r="V344" s="1" t="s">
        <v>2869</v>
      </c>
    </row>
    <row r="345" s="1" customFormat="1" spans="1:22">
      <c r="A345" s="3">
        <v>999228071263658</v>
      </c>
      <c r="B345" s="1" t="s">
        <v>2924</v>
      </c>
      <c r="C345" s="1" t="s">
        <v>4907</v>
      </c>
      <c r="D345" s="1" t="s">
        <v>4908</v>
      </c>
      <c r="E345" s="1" t="s">
        <v>4909</v>
      </c>
      <c r="F345" s="1" t="s">
        <v>2837</v>
      </c>
      <c r="G345" s="1" t="s">
        <v>2819</v>
      </c>
      <c r="H345" s="1" t="s">
        <v>2820</v>
      </c>
      <c r="I345" s="1" t="s">
        <v>4910</v>
      </c>
      <c r="J345" s="1" t="s">
        <v>30</v>
      </c>
      <c r="K345" s="1" t="s">
        <v>4911</v>
      </c>
      <c r="L345" s="1" t="s">
        <v>4911</v>
      </c>
      <c r="M345" s="1" t="s">
        <v>2841</v>
      </c>
      <c r="N345" s="1" t="s">
        <v>2841</v>
      </c>
      <c r="O345" s="1" t="s">
        <v>2826</v>
      </c>
      <c r="P345" s="1" t="s">
        <v>2827</v>
      </c>
      <c r="Q345" s="1" t="s">
        <v>2828</v>
      </c>
      <c r="R345" s="1" t="s">
        <v>4912</v>
      </c>
      <c r="S345" s="1" t="s">
        <v>2830</v>
      </c>
      <c r="T345" s="1" t="s">
        <v>2831</v>
      </c>
      <c r="U345" s="1" t="s">
        <v>2788</v>
      </c>
      <c r="V345" s="1" t="s">
        <v>2869</v>
      </c>
    </row>
    <row r="346" s="1" customFormat="1" spans="1:22">
      <c r="A346" s="3">
        <v>999228071872025</v>
      </c>
      <c r="B346" s="1" t="s">
        <v>2924</v>
      </c>
      <c r="C346" s="1" t="s">
        <v>4913</v>
      </c>
      <c r="D346" s="1" t="s">
        <v>4914</v>
      </c>
      <c r="E346" s="1" t="s">
        <v>4915</v>
      </c>
      <c r="F346" s="1" t="s">
        <v>2837</v>
      </c>
      <c r="G346" s="1" t="s">
        <v>2838</v>
      </c>
      <c r="H346" s="1" t="s">
        <v>2820</v>
      </c>
      <c r="I346" s="1" t="s">
        <v>4916</v>
      </c>
      <c r="J346" s="1" t="s">
        <v>30</v>
      </c>
      <c r="K346" s="1" t="s">
        <v>4917</v>
      </c>
      <c r="L346" s="1" t="s">
        <v>4917</v>
      </c>
      <c r="M346" s="1" t="s">
        <v>2841</v>
      </c>
      <c r="N346" s="1" t="s">
        <v>2841</v>
      </c>
      <c r="O346" s="1" t="s">
        <v>2826</v>
      </c>
      <c r="P346" s="1" t="s">
        <v>2827</v>
      </c>
      <c r="Q346" s="1" t="s">
        <v>2828</v>
      </c>
      <c r="R346" s="1" t="s">
        <v>4918</v>
      </c>
      <c r="S346" s="1" t="s">
        <v>2830</v>
      </c>
      <c r="T346" s="1" t="s">
        <v>2831</v>
      </c>
      <c r="U346" s="1" t="s">
        <v>2788</v>
      </c>
      <c r="V346" s="1" t="s">
        <v>2869</v>
      </c>
    </row>
    <row r="347" s="1" customFormat="1" spans="1:22">
      <c r="A347" s="3">
        <v>999228072095049</v>
      </c>
      <c r="B347" s="1" t="s">
        <v>2924</v>
      </c>
      <c r="C347" s="1" t="s">
        <v>4919</v>
      </c>
      <c r="D347" s="1" t="s">
        <v>4920</v>
      </c>
      <c r="E347" s="1" t="s">
        <v>4921</v>
      </c>
      <c r="F347" s="1" t="s">
        <v>2818</v>
      </c>
      <c r="G347" s="1" t="s">
        <v>2819</v>
      </c>
      <c r="H347" s="1" t="s">
        <v>2820</v>
      </c>
      <c r="I347" s="1" t="s">
        <v>4922</v>
      </c>
      <c r="J347" s="1" t="s">
        <v>30</v>
      </c>
      <c r="K347" s="1" t="s">
        <v>4923</v>
      </c>
      <c r="L347" s="1" t="s">
        <v>4923</v>
      </c>
      <c r="M347" s="1" t="s">
        <v>2841</v>
      </c>
      <c r="N347" s="1" t="s">
        <v>2841</v>
      </c>
      <c r="O347" s="1" t="s">
        <v>2826</v>
      </c>
      <c r="P347" s="1" t="s">
        <v>2827</v>
      </c>
      <c r="Q347" s="1" t="s">
        <v>2828</v>
      </c>
      <c r="R347" s="1" t="s">
        <v>4924</v>
      </c>
      <c r="S347" s="1" t="s">
        <v>2830</v>
      </c>
      <c r="T347" s="1" t="s">
        <v>2831</v>
      </c>
      <c r="U347" s="1" t="s">
        <v>2788</v>
      </c>
      <c r="V347" s="1" t="s">
        <v>3347</v>
      </c>
    </row>
    <row r="348" s="1" customFormat="1" spans="1:22">
      <c r="A348" s="3">
        <v>999228072208964</v>
      </c>
      <c r="B348" s="1" t="s">
        <v>2924</v>
      </c>
      <c r="C348" s="1" t="s">
        <v>4925</v>
      </c>
      <c r="D348" s="1" t="s">
        <v>4926</v>
      </c>
      <c r="E348" s="1" t="s">
        <v>4927</v>
      </c>
      <c r="F348" s="1" t="s">
        <v>2837</v>
      </c>
      <c r="G348" s="1" t="s">
        <v>2818</v>
      </c>
      <c r="H348" s="1" t="s">
        <v>2820</v>
      </c>
      <c r="I348" s="1" t="s">
        <v>4928</v>
      </c>
      <c r="J348" s="1" t="s">
        <v>30</v>
      </c>
      <c r="K348" s="1" t="s">
        <v>4929</v>
      </c>
      <c r="L348" s="1" t="s">
        <v>4929</v>
      </c>
      <c r="M348" s="1" t="s">
        <v>2841</v>
      </c>
      <c r="N348" s="1" t="s">
        <v>2841</v>
      </c>
      <c r="O348" s="1" t="s">
        <v>2826</v>
      </c>
      <c r="P348" s="1" t="s">
        <v>2827</v>
      </c>
      <c r="Q348" s="1" t="s">
        <v>2828</v>
      </c>
      <c r="R348" s="1" t="s">
        <v>4930</v>
      </c>
      <c r="S348" s="1" t="s">
        <v>2830</v>
      </c>
      <c r="T348" s="1" t="s">
        <v>2831</v>
      </c>
      <c r="U348" s="1" t="s">
        <v>2788</v>
      </c>
      <c r="V348" s="1" t="s">
        <v>3335</v>
      </c>
    </row>
    <row r="349" s="1" customFormat="1" spans="1:22">
      <c r="A349" s="3">
        <v>999228072335424</v>
      </c>
      <c r="B349" s="1" t="s">
        <v>2924</v>
      </c>
      <c r="C349" s="1" t="s">
        <v>4931</v>
      </c>
      <c r="D349" s="1" t="s">
        <v>4932</v>
      </c>
      <c r="E349" s="1" t="s">
        <v>4933</v>
      </c>
      <c r="F349" s="1" t="s">
        <v>2837</v>
      </c>
      <c r="G349" s="1" t="s">
        <v>2818</v>
      </c>
      <c r="H349" s="1" t="s">
        <v>2820</v>
      </c>
      <c r="I349" s="1" t="s">
        <v>4934</v>
      </c>
      <c r="J349" s="1" t="s">
        <v>30</v>
      </c>
      <c r="K349" s="1" t="s">
        <v>4935</v>
      </c>
      <c r="L349" s="1" t="s">
        <v>4935</v>
      </c>
      <c r="M349" s="1" t="s">
        <v>2841</v>
      </c>
      <c r="N349" s="1" t="s">
        <v>2841</v>
      </c>
      <c r="O349" s="1" t="s">
        <v>2826</v>
      </c>
      <c r="P349" s="1" t="s">
        <v>2827</v>
      </c>
      <c r="Q349" s="1" t="s">
        <v>2828</v>
      </c>
      <c r="R349" s="1" t="s">
        <v>4936</v>
      </c>
      <c r="S349" s="1" t="s">
        <v>2830</v>
      </c>
      <c r="T349" s="1" t="s">
        <v>2831</v>
      </c>
      <c r="U349" s="1" t="s">
        <v>2788</v>
      </c>
      <c r="V349" s="1" t="s">
        <v>3071</v>
      </c>
    </row>
    <row r="350" s="1" customFormat="1" spans="1:22">
      <c r="A350" s="3">
        <v>999228072994989</v>
      </c>
      <c r="B350" s="1" t="s">
        <v>2924</v>
      </c>
      <c r="C350" s="1" t="s">
        <v>4937</v>
      </c>
      <c r="D350" s="1" t="s">
        <v>4938</v>
      </c>
      <c r="E350" s="1" t="s">
        <v>4939</v>
      </c>
      <c r="F350" s="1" t="s">
        <v>2837</v>
      </c>
      <c r="G350" s="1" t="s">
        <v>2838</v>
      </c>
      <c r="H350" s="1" t="s">
        <v>2820</v>
      </c>
      <c r="I350" s="1" t="s">
        <v>4940</v>
      </c>
      <c r="J350" s="1" t="s">
        <v>30</v>
      </c>
      <c r="K350" s="1" t="s">
        <v>4941</v>
      </c>
      <c r="L350" s="1" t="s">
        <v>4941</v>
      </c>
      <c r="M350" s="1" t="s">
        <v>2841</v>
      </c>
      <c r="N350" s="1" t="s">
        <v>2841</v>
      </c>
      <c r="O350" s="1" t="s">
        <v>2826</v>
      </c>
      <c r="P350" s="1" t="s">
        <v>2827</v>
      </c>
      <c r="Q350" s="1" t="s">
        <v>2828</v>
      </c>
      <c r="R350" s="1" t="s">
        <v>4942</v>
      </c>
      <c r="S350" s="1" t="s">
        <v>2830</v>
      </c>
      <c r="T350" s="1" t="s">
        <v>2831</v>
      </c>
      <c r="U350" s="1" t="s">
        <v>2788</v>
      </c>
      <c r="V350" s="1" t="s">
        <v>3022</v>
      </c>
    </row>
    <row r="351" s="1" customFormat="1" spans="1:22">
      <c r="A351" s="3">
        <v>999228073088277</v>
      </c>
      <c r="B351" s="1" t="s">
        <v>2924</v>
      </c>
      <c r="C351" s="1" t="s">
        <v>4943</v>
      </c>
      <c r="D351" s="1" t="s">
        <v>4944</v>
      </c>
      <c r="E351" s="1" t="s">
        <v>4945</v>
      </c>
      <c r="F351" s="1" t="s">
        <v>2837</v>
      </c>
      <c r="G351" s="1" t="s">
        <v>2818</v>
      </c>
      <c r="H351" s="1" t="s">
        <v>2820</v>
      </c>
      <c r="I351" s="1" t="s">
        <v>4946</v>
      </c>
      <c r="J351" s="1" t="s">
        <v>30</v>
      </c>
      <c r="K351" s="1" t="s">
        <v>4947</v>
      </c>
      <c r="L351" s="1" t="s">
        <v>4947</v>
      </c>
      <c r="M351" s="1" t="s">
        <v>2841</v>
      </c>
      <c r="N351" s="1" t="s">
        <v>2841</v>
      </c>
      <c r="O351" s="1" t="s">
        <v>2826</v>
      </c>
      <c r="P351" s="1" t="s">
        <v>2827</v>
      </c>
      <c r="Q351" s="1" t="s">
        <v>2828</v>
      </c>
      <c r="R351" s="1" t="s">
        <v>4948</v>
      </c>
      <c r="S351" s="1" t="s">
        <v>2830</v>
      </c>
      <c r="T351" s="1" t="s">
        <v>2831</v>
      </c>
      <c r="U351" s="1" t="s">
        <v>2868</v>
      </c>
      <c r="V351" s="1" t="s">
        <v>2869</v>
      </c>
    </row>
    <row r="352" s="1" customFormat="1" spans="1:22">
      <c r="A352" s="3">
        <v>999228073289960</v>
      </c>
      <c r="B352" s="1" t="s">
        <v>2924</v>
      </c>
      <c r="C352" s="1" t="s">
        <v>4949</v>
      </c>
      <c r="D352" s="1" t="s">
        <v>3305</v>
      </c>
      <c r="E352" s="1" t="s">
        <v>4950</v>
      </c>
      <c r="F352" s="1" t="s">
        <v>2837</v>
      </c>
      <c r="G352" s="1" t="s">
        <v>2818</v>
      </c>
      <c r="H352" s="1" t="s">
        <v>2820</v>
      </c>
      <c r="I352" s="1" t="s">
        <v>4951</v>
      </c>
      <c r="J352" s="1" t="s">
        <v>30</v>
      </c>
      <c r="K352" s="1" t="s">
        <v>4952</v>
      </c>
      <c r="L352" s="1" t="s">
        <v>4952</v>
      </c>
      <c r="M352" s="1" t="s">
        <v>2841</v>
      </c>
      <c r="N352" s="1" t="s">
        <v>2841</v>
      </c>
      <c r="O352" s="1" t="s">
        <v>2826</v>
      </c>
      <c r="P352" s="1" t="s">
        <v>2827</v>
      </c>
      <c r="Q352" s="1" t="s">
        <v>2828</v>
      </c>
      <c r="R352" s="1" t="s">
        <v>4953</v>
      </c>
      <c r="S352" s="1" t="s">
        <v>2830</v>
      </c>
      <c r="T352" s="1" t="s">
        <v>2831</v>
      </c>
      <c r="U352" s="1" t="s">
        <v>2788</v>
      </c>
      <c r="V352" s="1" t="s">
        <v>3071</v>
      </c>
    </row>
    <row r="353" s="1" customFormat="1" spans="1:22">
      <c r="A353" s="3">
        <v>999228073572407</v>
      </c>
      <c r="B353" s="1" t="s">
        <v>2924</v>
      </c>
      <c r="C353" s="1" t="s">
        <v>4954</v>
      </c>
      <c r="D353" s="1" t="s">
        <v>4502</v>
      </c>
      <c r="E353" s="1" t="s">
        <v>4955</v>
      </c>
      <c r="F353" s="1" t="s">
        <v>2837</v>
      </c>
      <c r="G353" s="1" t="s">
        <v>2819</v>
      </c>
      <c r="H353" s="1" t="s">
        <v>2820</v>
      </c>
      <c r="I353" s="1" t="s">
        <v>4956</v>
      </c>
      <c r="J353" s="1" t="s">
        <v>30</v>
      </c>
      <c r="K353" s="1" t="s">
        <v>4957</v>
      </c>
      <c r="L353" s="1" t="s">
        <v>4957</v>
      </c>
      <c r="M353" s="1" t="s">
        <v>2841</v>
      </c>
      <c r="N353" s="1" t="s">
        <v>2841</v>
      </c>
      <c r="O353" s="1" t="s">
        <v>2826</v>
      </c>
      <c r="P353" s="1" t="s">
        <v>2827</v>
      </c>
      <c r="Q353" s="1" t="s">
        <v>2828</v>
      </c>
      <c r="R353" s="1" t="s">
        <v>4958</v>
      </c>
      <c r="S353" s="1" t="s">
        <v>2830</v>
      </c>
      <c r="T353" s="1" t="s">
        <v>2831</v>
      </c>
      <c r="U353" s="1" t="s">
        <v>2788</v>
      </c>
      <c r="V353" s="1" t="s">
        <v>2869</v>
      </c>
    </row>
    <row r="354" s="1" customFormat="1" spans="1:22">
      <c r="A354" s="3">
        <v>999228073831567</v>
      </c>
      <c r="B354" s="1" t="s">
        <v>2924</v>
      </c>
      <c r="C354" s="1" t="s">
        <v>4959</v>
      </c>
      <c r="D354" s="1" t="s">
        <v>4598</v>
      </c>
      <c r="E354" s="1" t="s">
        <v>4599</v>
      </c>
      <c r="F354" s="1" t="s">
        <v>2818</v>
      </c>
      <c r="G354" s="1" t="s">
        <v>2838</v>
      </c>
      <c r="H354" s="1" t="s">
        <v>2820</v>
      </c>
      <c r="I354" s="1" t="s">
        <v>4960</v>
      </c>
      <c r="J354" s="1" t="s">
        <v>30</v>
      </c>
      <c r="K354" s="1" t="s">
        <v>4961</v>
      </c>
      <c r="L354" s="1" t="s">
        <v>4961</v>
      </c>
      <c r="M354" s="1" t="s">
        <v>2841</v>
      </c>
      <c r="N354" s="1" t="s">
        <v>2841</v>
      </c>
      <c r="O354" s="1" t="s">
        <v>2826</v>
      </c>
      <c r="P354" s="1" t="s">
        <v>2827</v>
      </c>
      <c r="Q354" s="1" t="s">
        <v>2828</v>
      </c>
      <c r="R354" s="1" t="s">
        <v>4962</v>
      </c>
      <c r="S354" s="1" t="s">
        <v>2830</v>
      </c>
      <c r="T354" s="1" t="s">
        <v>2831</v>
      </c>
      <c r="U354" s="1" t="s">
        <v>2788</v>
      </c>
      <c r="V354" s="1" t="s">
        <v>2869</v>
      </c>
    </row>
    <row r="355" s="1" customFormat="1" spans="1:22">
      <c r="A355" s="3">
        <v>999228073867342</v>
      </c>
      <c r="B355" s="1" t="s">
        <v>2924</v>
      </c>
      <c r="C355" s="1" t="s">
        <v>4963</v>
      </c>
      <c r="D355" s="1" t="s">
        <v>4520</v>
      </c>
      <c r="E355" s="1" t="s">
        <v>4964</v>
      </c>
      <c r="F355" s="1" t="s">
        <v>2818</v>
      </c>
      <c r="G355" s="1" t="s">
        <v>2838</v>
      </c>
      <c r="H355" s="1" t="s">
        <v>2820</v>
      </c>
      <c r="I355" s="1" t="s">
        <v>4965</v>
      </c>
      <c r="J355" s="1" t="s">
        <v>30</v>
      </c>
      <c r="K355" s="1" t="s">
        <v>4966</v>
      </c>
      <c r="L355" s="1" t="s">
        <v>4966</v>
      </c>
      <c r="M355" s="1" t="s">
        <v>2841</v>
      </c>
      <c r="N355" s="1" t="s">
        <v>2841</v>
      </c>
      <c r="O355" s="1" t="s">
        <v>2826</v>
      </c>
      <c r="P355" s="1" t="s">
        <v>2827</v>
      </c>
      <c r="Q355" s="1" t="s">
        <v>2828</v>
      </c>
      <c r="R355" s="1" t="s">
        <v>4967</v>
      </c>
      <c r="S355" s="1" t="s">
        <v>2830</v>
      </c>
      <c r="T355" s="1" t="s">
        <v>2831</v>
      </c>
      <c r="U355" s="1" t="s">
        <v>2788</v>
      </c>
      <c r="V355" s="1" t="s">
        <v>2860</v>
      </c>
    </row>
    <row r="356" s="1" customFormat="1" spans="1:22">
      <c r="A356" s="3">
        <v>999228074101043</v>
      </c>
      <c r="B356" s="1" t="s">
        <v>2924</v>
      </c>
      <c r="C356" s="1" t="s">
        <v>4968</v>
      </c>
      <c r="D356" s="1" t="s">
        <v>4142</v>
      </c>
      <c r="E356" s="1" t="s">
        <v>4969</v>
      </c>
      <c r="F356" s="1" t="s">
        <v>2818</v>
      </c>
      <c r="G356" s="1" t="s">
        <v>2838</v>
      </c>
      <c r="H356" s="1" t="s">
        <v>2820</v>
      </c>
      <c r="I356" s="1" t="s">
        <v>4970</v>
      </c>
      <c r="J356" s="1" t="s">
        <v>30</v>
      </c>
      <c r="K356" s="1" t="s">
        <v>4971</v>
      </c>
      <c r="L356" s="1" t="s">
        <v>4971</v>
      </c>
      <c r="M356" s="1" t="s">
        <v>2841</v>
      </c>
      <c r="N356" s="1" t="s">
        <v>2841</v>
      </c>
      <c r="O356" s="1" t="s">
        <v>2826</v>
      </c>
      <c r="P356" s="1" t="s">
        <v>2827</v>
      </c>
      <c r="Q356" s="1" t="s">
        <v>2828</v>
      </c>
      <c r="R356" s="1" t="s">
        <v>4972</v>
      </c>
      <c r="S356" s="1" t="s">
        <v>2830</v>
      </c>
      <c r="T356" s="1" t="s">
        <v>2831</v>
      </c>
      <c r="U356" s="1" t="s">
        <v>2788</v>
      </c>
      <c r="V356" s="1" t="s">
        <v>2869</v>
      </c>
    </row>
    <row r="357" s="1" customFormat="1" spans="1:22">
      <c r="A357" s="3">
        <v>999228074870109</v>
      </c>
      <c r="B357" s="1" t="s">
        <v>2924</v>
      </c>
      <c r="C357" s="1" t="s">
        <v>4973</v>
      </c>
      <c r="D357" s="1" t="s">
        <v>4974</v>
      </c>
      <c r="E357" s="1" t="s">
        <v>4975</v>
      </c>
      <c r="F357" s="1" t="s">
        <v>2837</v>
      </c>
      <c r="G357" s="1" t="s">
        <v>2819</v>
      </c>
      <c r="H357" s="1" t="s">
        <v>2820</v>
      </c>
      <c r="I357" s="1" t="s">
        <v>4976</v>
      </c>
      <c r="J357" s="1" t="s">
        <v>30</v>
      </c>
      <c r="K357" s="1" t="s">
        <v>4977</v>
      </c>
      <c r="L357" s="1" t="s">
        <v>4977</v>
      </c>
      <c r="M357" s="1" t="s">
        <v>2841</v>
      </c>
      <c r="N357" s="1" t="s">
        <v>2841</v>
      </c>
      <c r="O357" s="1" t="s">
        <v>2826</v>
      </c>
      <c r="P357" s="1" t="s">
        <v>2827</v>
      </c>
      <c r="Q357" s="1" t="s">
        <v>2828</v>
      </c>
      <c r="R357" s="1" t="s">
        <v>4978</v>
      </c>
      <c r="S357" s="1" t="s">
        <v>2830</v>
      </c>
      <c r="T357" s="1" t="s">
        <v>2831</v>
      </c>
      <c r="U357" s="1" t="s">
        <v>2788</v>
      </c>
      <c r="V357" s="1" t="s">
        <v>2860</v>
      </c>
    </row>
    <row r="358" s="1" customFormat="1" spans="1:22">
      <c r="A358" s="3">
        <v>28075018934</v>
      </c>
      <c r="B358" s="1" t="s">
        <v>2924</v>
      </c>
      <c r="C358" s="1" t="s">
        <v>4979</v>
      </c>
      <c r="D358" s="1" t="s">
        <v>4255</v>
      </c>
      <c r="E358" s="1" t="s">
        <v>4980</v>
      </c>
      <c r="F358" s="1" t="s">
        <v>2837</v>
      </c>
      <c r="G358" s="1" t="s">
        <v>2818</v>
      </c>
      <c r="H358" s="1" t="s">
        <v>2820</v>
      </c>
      <c r="I358" s="1" t="s">
        <v>4981</v>
      </c>
      <c r="J358" s="1" t="s">
        <v>30</v>
      </c>
      <c r="K358" s="1" t="s">
        <v>4982</v>
      </c>
      <c r="L358" s="1" t="s">
        <v>4982</v>
      </c>
      <c r="M358" s="1" t="s">
        <v>2841</v>
      </c>
      <c r="N358" s="1" t="s">
        <v>2841</v>
      </c>
      <c r="O358" s="1" t="s">
        <v>2826</v>
      </c>
      <c r="P358" s="1" t="s">
        <v>2827</v>
      </c>
      <c r="Q358" s="1" t="s">
        <v>2828</v>
      </c>
      <c r="R358" s="1" t="s">
        <v>4983</v>
      </c>
      <c r="S358" s="1" t="s">
        <v>2830</v>
      </c>
      <c r="T358" s="1" t="s">
        <v>2831</v>
      </c>
      <c r="U358" s="1" t="s">
        <v>2788</v>
      </c>
      <c r="V358" s="1" t="s">
        <v>2869</v>
      </c>
    </row>
    <row r="359" s="1" customFormat="1" spans="1:22">
      <c r="A359" s="3">
        <v>999228075030271</v>
      </c>
      <c r="B359" s="1" t="s">
        <v>2924</v>
      </c>
      <c r="C359" s="1" t="s">
        <v>4984</v>
      </c>
      <c r="D359" s="1" t="s">
        <v>4985</v>
      </c>
      <c r="E359" s="1" t="s">
        <v>4986</v>
      </c>
      <c r="F359" s="1" t="s">
        <v>2837</v>
      </c>
      <c r="G359" s="1" t="s">
        <v>2819</v>
      </c>
      <c r="H359" s="1" t="s">
        <v>2820</v>
      </c>
      <c r="I359" s="1" t="s">
        <v>4987</v>
      </c>
      <c r="J359" s="1" t="s">
        <v>30</v>
      </c>
      <c r="K359" s="1" t="s">
        <v>4988</v>
      </c>
      <c r="L359" s="1" t="s">
        <v>4988</v>
      </c>
      <c r="M359" s="1" t="s">
        <v>2841</v>
      </c>
      <c r="N359" s="1" t="s">
        <v>2841</v>
      </c>
      <c r="O359" s="1" t="s">
        <v>2826</v>
      </c>
      <c r="P359" s="1" t="s">
        <v>2827</v>
      </c>
      <c r="Q359" s="1" t="s">
        <v>2828</v>
      </c>
      <c r="R359" s="1" t="s">
        <v>4989</v>
      </c>
      <c r="S359" s="1" t="s">
        <v>2830</v>
      </c>
      <c r="T359" s="1" t="s">
        <v>2831</v>
      </c>
      <c r="U359" s="1" t="s">
        <v>2788</v>
      </c>
      <c r="V359" s="1" t="s">
        <v>4990</v>
      </c>
    </row>
    <row r="360" s="1" customFormat="1" spans="1:22">
      <c r="A360" s="3">
        <v>999228075288191</v>
      </c>
      <c r="B360" s="1" t="s">
        <v>2837</v>
      </c>
      <c r="C360" s="1" t="s">
        <v>4991</v>
      </c>
      <c r="D360" s="1" t="s">
        <v>4992</v>
      </c>
      <c r="E360" s="1" t="s">
        <v>4993</v>
      </c>
      <c r="F360" s="1" t="s">
        <v>2818</v>
      </c>
      <c r="G360" s="1" t="s">
        <v>2838</v>
      </c>
      <c r="H360" s="1" t="s">
        <v>2820</v>
      </c>
      <c r="I360" s="1" t="s">
        <v>4994</v>
      </c>
      <c r="J360" s="1" t="s">
        <v>30</v>
      </c>
      <c r="K360" s="1" t="s">
        <v>4995</v>
      </c>
      <c r="L360" s="1" t="s">
        <v>4995</v>
      </c>
      <c r="M360" s="1" t="s">
        <v>2841</v>
      </c>
      <c r="N360" s="1" t="s">
        <v>2841</v>
      </c>
      <c r="O360" s="1" t="s">
        <v>2826</v>
      </c>
      <c r="P360" s="1" t="s">
        <v>2827</v>
      </c>
      <c r="Q360" s="1" t="s">
        <v>2828</v>
      </c>
      <c r="R360" s="1" t="s">
        <v>4996</v>
      </c>
      <c r="S360" s="1" t="s">
        <v>2830</v>
      </c>
      <c r="T360" s="1" t="s">
        <v>2831</v>
      </c>
      <c r="U360" s="1" t="s">
        <v>2788</v>
      </c>
      <c r="V360" s="1" t="s">
        <v>3335</v>
      </c>
    </row>
    <row r="361" s="1" customFormat="1" spans="1:22">
      <c r="A361" s="3">
        <v>999228075612882</v>
      </c>
      <c r="B361" s="1" t="s">
        <v>2837</v>
      </c>
      <c r="C361" s="1" t="s">
        <v>4997</v>
      </c>
      <c r="D361" s="1" t="s">
        <v>4998</v>
      </c>
      <c r="E361" s="1" t="s">
        <v>4999</v>
      </c>
      <c r="F361" s="1" t="s">
        <v>2818</v>
      </c>
      <c r="G361" s="1" t="s">
        <v>2819</v>
      </c>
      <c r="H361" s="1" t="s">
        <v>2820</v>
      </c>
      <c r="I361" s="1" t="s">
        <v>5000</v>
      </c>
      <c r="J361" s="1" t="s">
        <v>30</v>
      </c>
      <c r="K361" s="1" t="s">
        <v>5001</v>
      </c>
      <c r="L361" s="1" t="s">
        <v>5001</v>
      </c>
      <c r="M361" s="1" t="s">
        <v>2841</v>
      </c>
      <c r="N361" s="1" t="s">
        <v>2841</v>
      </c>
      <c r="O361" s="1" t="s">
        <v>2826</v>
      </c>
      <c r="P361" s="1" t="s">
        <v>2827</v>
      </c>
      <c r="Q361" s="1" t="s">
        <v>2828</v>
      </c>
      <c r="R361" s="1" t="s">
        <v>5002</v>
      </c>
      <c r="S361" s="1" t="s">
        <v>2830</v>
      </c>
      <c r="T361" s="1" t="s">
        <v>2831</v>
      </c>
      <c r="U361" s="1" t="s">
        <v>2788</v>
      </c>
      <c r="V361" s="1" t="s">
        <v>2869</v>
      </c>
    </row>
    <row r="362" s="1" customFormat="1" spans="1:22">
      <c r="A362" s="3">
        <v>999228075772015</v>
      </c>
      <c r="B362" s="1" t="s">
        <v>2837</v>
      </c>
      <c r="C362" s="1" t="s">
        <v>5003</v>
      </c>
      <c r="D362" s="1" t="s">
        <v>5004</v>
      </c>
      <c r="E362" s="1" t="s">
        <v>5005</v>
      </c>
      <c r="F362" s="1" t="s">
        <v>2818</v>
      </c>
      <c r="G362" s="1" t="s">
        <v>2838</v>
      </c>
      <c r="H362" s="1" t="s">
        <v>2820</v>
      </c>
      <c r="I362" s="1" t="s">
        <v>5006</v>
      </c>
      <c r="J362" s="1" t="s">
        <v>30</v>
      </c>
      <c r="K362" s="1" t="s">
        <v>5007</v>
      </c>
      <c r="L362" s="1" t="s">
        <v>5007</v>
      </c>
      <c r="M362" s="1" t="s">
        <v>2841</v>
      </c>
      <c r="N362" s="1" t="s">
        <v>2841</v>
      </c>
      <c r="O362" s="1" t="s">
        <v>2826</v>
      </c>
      <c r="P362" s="1" t="s">
        <v>2827</v>
      </c>
      <c r="Q362" s="1" t="s">
        <v>2828</v>
      </c>
      <c r="R362" s="1" t="s">
        <v>5008</v>
      </c>
      <c r="S362" s="1" t="s">
        <v>2830</v>
      </c>
      <c r="T362" s="1" t="s">
        <v>2831</v>
      </c>
      <c r="U362" s="1" t="s">
        <v>2788</v>
      </c>
      <c r="V362" s="1" t="s">
        <v>2869</v>
      </c>
    </row>
    <row r="363" s="1" customFormat="1" spans="1:22">
      <c r="A363" s="3">
        <v>999228077542148</v>
      </c>
      <c r="B363" s="1" t="s">
        <v>2837</v>
      </c>
      <c r="C363" s="1" t="s">
        <v>5009</v>
      </c>
      <c r="D363" s="1" t="s">
        <v>3924</v>
      </c>
      <c r="E363" s="1" t="s">
        <v>5010</v>
      </c>
      <c r="F363" s="1" t="s">
        <v>2819</v>
      </c>
      <c r="G363" s="1" t="s">
        <v>2838</v>
      </c>
      <c r="H363" s="1" t="s">
        <v>2820</v>
      </c>
      <c r="I363" s="1" t="s">
        <v>5011</v>
      </c>
      <c r="J363" s="1" t="s">
        <v>30</v>
      </c>
      <c r="K363" s="1" t="s">
        <v>5012</v>
      </c>
      <c r="L363" s="1" t="s">
        <v>5012</v>
      </c>
      <c r="M363" s="1" t="s">
        <v>2841</v>
      </c>
      <c r="N363" s="1" t="s">
        <v>2841</v>
      </c>
      <c r="O363" s="1" t="s">
        <v>2826</v>
      </c>
      <c r="P363" s="1" t="s">
        <v>2827</v>
      </c>
      <c r="Q363" s="1" t="s">
        <v>2828</v>
      </c>
      <c r="R363" s="1" t="s">
        <v>5013</v>
      </c>
      <c r="S363" s="1" t="s">
        <v>2830</v>
      </c>
      <c r="T363" s="1" t="s">
        <v>2831</v>
      </c>
      <c r="U363" s="1" t="s">
        <v>2788</v>
      </c>
      <c r="V363" s="1" t="s">
        <v>3335</v>
      </c>
    </row>
    <row r="364" s="1" customFormat="1" spans="1:22">
      <c r="A364" s="3">
        <v>999228086231202</v>
      </c>
      <c r="B364" s="1" t="s">
        <v>2837</v>
      </c>
      <c r="C364" s="1" t="s">
        <v>5014</v>
      </c>
      <c r="D364" s="1" t="s">
        <v>5015</v>
      </c>
      <c r="E364" s="1" t="s">
        <v>5016</v>
      </c>
      <c r="F364" s="1" t="s">
        <v>2819</v>
      </c>
      <c r="G364" s="1" t="s">
        <v>2838</v>
      </c>
      <c r="H364" s="1" t="s">
        <v>2820</v>
      </c>
      <c r="I364" s="1" t="s">
        <v>5017</v>
      </c>
      <c r="J364" s="1" t="s">
        <v>30</v>
      </c>
      <c r="K364" s="1" t="s">
        <v>5018</v>
      </c>
      <c r="L364" s="1" t="s">
        <v>5018</v>
      </c>
      <c r="M364" s="1" t="s">
        <v>2841</v>
      </c>
      <c r="N364" s="1" t="s">
        <v>2841</v>
      </c>
      <c r="O364" s="1" t="s">
        <v>2826</v>
      </c>
      <c r="P364" s="1" t="s">
        <v>2827</v>
      </c>
      <c r="Q364" s="1" t="s">
        <v>2828</v>
      </c>
      <c r="R364" s="1" t="s">
        <v>5019</v>
      </c>
      <c r="S364" s="1" t="s">
        <v>2830</v>
      </c>
      <c r="T364" s="1" t="s">
        <v>2831</v>
      </c>
      <c r="U364" s="1" t="s">
        <v>2788</v>
      </c>
      <c r="V364" s="1" t="s">
        <v>3335</v>
      </c>
    </row>
    <row r="365" s="1" customFormat="1" spans="1:22">
      <c r="A365" s="3">
        <v>999228087099399</v>
      </c>
      <c r="B365" s="1" t="s">
        <v>2837</v>
      </c>
      <c r="C365" s="1" t="s">
        <v>5020</v>
      </c>
      <c r="D365" s="1" t="s">
        <v>5021</v>
      </c>
      <c r="E365" s="1" t="s">
        <v>5022</v>
      </c>
      <c r="F365" s="1" t="s">
        <v>2819</v>
      </c>
      <c r="G365" s="1" t="s">
        <v>2838</v>
      </c>
      <c r="H365" s="1" t="s">
        <v>2820</v>
      </c>
      <c r="I365" s="1" t="s">
        <v>5023</v>
      </c>
      <c r="J365" s="1" t="s">
        <v>30</v>
      </c>
      <c r="K365" s="1" t="s">
        <v>5024</v>
      </c>
      <c r="L365" s="1" t="s">
        <v>5024</v>
      </c>
      <c r="M365" s="1" t="s">
        <v>2841</v>
      </c>
      <c r="N365" s="1" t="s">
        <v>2841</v>
      </c>
      <c r="O365" s="1" t="s">
        <v>2826</v>
      </c>
      <c r="P365" s="1" t="s">
        <v>2827</v>
      </c>
      <c r="Q365" s="1" t="s">
        <v>2828</v>
      </c>
      <c r="R365" s="1" t="s">
        <v>5025</v>
      </c>
      <c r="S365" s="1" t="s">
        <v>2830</v>
      </c>
      <c r="T365" s="1" t="s">
        <v>2831</v>
      </c>
      <c r="U365" s="1" t="s">
        <v>2788</v>
      </c>
      <c r="V365" s="1" t="s">
        <v>3071</v>
      </c>
    </row>
    <row r="366" s="1" customFormat="1" spans="1:22">
      <c r="A366" s="3">
        <v>999228088312901</v>
      </c>
      <c r="B366" s="1" t="s">
        <v>2837</v>
      </c>
      <c r="C366" s="1" t="s">
        <v>5026</v>
      </c>
      <c r="D366" s="1" t="s">
        <v>3924</v>
      </c>
      <c r="E366" s="1" t="s">
        <v>4471</v>
      </c>
      <c r="F366" s="1" t="s">
        <v>2819</v>
      </c>
      <c r="G366" s="1" t="s">
        <v>2838</v>
      </c>
      <c r="H366" s="1" t="s">
        <v>2820</v>
      </c>
      <c r="I366" s="1" t="s">
        <v>5027</v>
      </c>
      <c r="J366" s="1" t="s">
        <v>30</v>
      </c>
      <c r="K366" s="1" t="s">
        <v>5028</v>
      </c>
      <c r="L366" s="1" t="s">
        <v>5028</v>
      </c>
      <c r="M366" s="1" t="s">
        <v>2841</v>
      </c>
      <c r="N366" s="1" t="s">
        <v>2841</v>
      </c>
      <c r="O366" s="1" t="s">
        <v>2826</v>
      </c>
      <c r="P366" s="1" t="s">
        <v>2827</v>
      </c>
      <c r="Q366" s="1" t="s">
        <v>2828</v>
      </c>
      <c r="R366" s="1" t="s">
        <v>5029</v>
      </c>
      <c r="S366" s="1" t="s">
        <v>2830</v>
      </c>
      <c r="T366" s="1" t="s">
        <v>2831</v>
      </c>
      <c r="U366" s="1" t="s">
        <v>2788</v>
      </c>
      <c r="V366" s="1" t="s">
        <v>3335</v>
      </c>
    </row>
    <row r="367" s="1" customFormat="1" spans="1:22">
      <c r="A367" s="3">
        <v>999228088653508</v>
      </c>
      <c r="B367" s="1" t="s">
        <v>2837</v>
      </c>
      <c r="C367" s="1" t="s">
        <v>5030</v>
      </c>
      <c r="D367" s="1" t="s">
        <v>5031</v>
      </c>
      <c r="E367" s="1" t="s">
        <v>5032</v>
      </c>
      <c r="F367" s="1" t="s">
        <v>2818</v>
      </c>
      <c r="G367" s="1" t="s">
        <v>2819</v>
      </c>
      <c r="H367" s="1" t="s">
        <v>2820</v>
      </c>
      <c r="I367" s="1" t="s">
        <v>5033</v>
      </c>
      <c r="J367" s="1" t="s">
        <v>30</v>
      </c>
      <c r="K367" s="1" t="s">
        <v>5034</v>
      </c>
      <c r="L367" s="1" t="s">
        <v>5034</v>
      </c>
      <c r="M367" s="1" t="s">
        <v>2841</v>
      </c>
      <c r="N367" s="1" t="s">
        <v>2841</v>
      </c>
      <c r="O367" s="1" t="s">
        <v>2826</v>
      </c>
      <c r="P367" s="1" t="s">
        <v>2827</v>
      </c>
      <c r="Q367" s="1" t="s">
        <v>2828</v>
      </c>
      <c r="R367" s="1" t="s">
        <v>5035</v>
      </c>
      <c r="S367" s="1" t="s">
        <v>2830</v>
      </c>
      <c r="T367" s="1" t="s">
        <v>2831</v>
      </c>
      <c r="U367" s="1" t="s">
        <v>2788</v>
      </c>
      <c r="V367" s="1" t="s">
        <v>3146</v>
      </c>
    </row>
    <row r="368" s="1" customFormat="1" spans="1:22">
      <c r="A368" s="3">
        <v>999228088784496</v>
      </c>
      <c r="B368" s="1" t="s">
        <v>2837</v>
      </c>
      <c r="C368" s="1" t="s">
        <v>5036</v>
      </c>
      <c r="D368" s="1" t="s">
        <v>5037</v>
      </c>
      <c r="E368" s="1" t="s">
        <v>5038</v>
      </c>
      <c r="F368" s="1" t="s">
        <v>2818</v>
      </c>
      <c r="G368" s="1" t="s">
        <v>2838</v>
      </c>
      <c r="H368" s="1" t="s">
        <v>2820</v>
      </c>
      <c r="I368" s="1" t="s">
        <v>5039</v>
      </c>
      <c r="J368" s="1" t="s">
        <v>30</v>
      </c>
      <c r="K368" s="1" t="s">
        <v>5040</v>
      </c>
      <c r="L368" s="1" t="s">
        <v>5040</v>
      </c>
      <c r="M368" s="1" t="s">
        <v>2841</v>
      </c>
      <c r="N368" s="1" t="s">
        <v>2841</v>
      </c>
      <c r="O368" s="1" t="s">
        <v>2826</v>
      </c>
      <c r="P368" s="1" t="s">
        <v>2827</v>
      </c>
      <c r="Q368" s="1" t="s">
        <v>2828</v>
      </c>
      <c r="R368" s="1" t="s">
        <v>5041</v>
      </c>
      <c r="S368" s="1" t="s">
        <v>2830</v>
      </c>
      <c r="T368" s="1" t="s">
        <v>2831</v>
      </c>
      <c r="U368" s="1" t="s">
        <v>2788</v>
      </c>
      <c r="V368" s="1" t="s">
        <v>2869</v>
      </c>
    </row>
    <row r="369" s="1" customFormat="1" spans="1:22">
      <c r="A369" s="3">
        <v>999228089151650</v>
      </c>
      <c r="B369" s="1" t="s">
        <v>2837</v>
      </c>
      <c r="C369" s="1" t="s">
        <v>5042</v>
      </c>
      <c r="D369" s="1" t="s">
        <v>5043</v>
      </c>
      <c r="E369" s="1" t="s">
        <v>5044</v>
      </c>
      <c r="F369" s="1" t="s">
        <v>2819</v>
      </c>
      <c r="G369" s="1" t="s">
        <v>2838</v>
      </c>
      <c r="H369" s="1" t="s">
        <v>2820</v>
      </c>
      <c r="I369" s="1" t="s">
        <v>5045</v>
      </c>
      <c r="J369" s="1" t="s">
        <v>30</v>
      </c>
      <c r="K369" s="1" t="s">
        <v>5046</v>
      </c>
      <c r="L369" s="1" t="s">
        <v>5046</v>
      </c>
      <c r="M369" s="1" t="s">
        <v>2841</v>
      </c>
      <c r="N369" s="1" t="s">
        <v>2841</v>
      </c>
      <c r="O369" s="1" t="s">
        <v>2826</v>
      </c>
      <c r="P369" s="1" t="s">
        <v>2827</v>
      </c>
      <c r="Q369" s="1" t="s">
        <v>2828</v>
      </c>
      <c r="R369" s="1" t="s">
        <v>5047</v>
      </c>
      <c r="S369" s="1" t="s">
        <v>2830</v>
      </c>
      <c r="T369" s="1" t="s">
        <v>2831</v>
      </c>
      <c r="U369" s="1" t="s">
        <v>2788</v>
      </c>
      <c r="V369" s="1" t="s">
        <v>3071</v>
      </c>
    </row>
    <row r="370" s="1" customFormat="1" spans="1:22">
      <c r="A370" s="3">
        <v>999228090055711</v>
      </c>
      <c r="B370" s="1" t="s">
        <v>2837</v>
      </c>
      <c r="C370" s="1" t="s">
        <v>5048</v>
      </c>
      <c r="D370" s="1" t="s">
        <v>5049</v>
      </c>
      <c r="E370" s="1" t="s">
        <v>5050</v>
      </c>
      <c r="F370" s="1" t="s">
        <v>2818</v>
      </c>
      <c r="G370" s="1" t="s">
        <v>2838</v>
      </c>
      <c r="H370" s="1" t="s">
        <v>2820</v>
      </c>
      <c r="I370" s="1" t="s">
        <v>5051</v>
      </c>
      <c r="J370" s="1" t="s">
        <v>30</v>
      </c>
      <c r="K370" s="1" t="s">
        <v>5052</v>
      </c>
      <c r="L370" s="1" t="s">
        <v>5052</v>
      </c>
      <c r="M370" s="1" t="s">
        <v>2841</v>
      </c>
      <c r="N370" s="1" t="s">
        <v>2841</v>
      </c>
      <c r="O370" s="1" t="s">
        <v>2826</v>
      </c>
      <c r="P370" s="1" t="s">
        <v>2827</v>
      </c>
      <c r="Q370" s="1" t="s">
        <v>2828</v>
      </c>
      <c r="R370" s="1" t="s">
        <v>5053</v>
      </c>
      <c r="S370" s="1" t="s">
        <v>2830</v>
      </c>
      <c r="T370" s="1" t="s">
        <v>2831</v>
      </c>
      <c r="U370" s="1" t="s">
        <v>2788</v>
      </c>
      <c r="V370" s="1" t="s">
        <v>3347</v>
      </c>
    </row>
    <row r="371" s="1" customFormat="1" spans="1:22">
      <c r="A371" s="3">
        <v>999228090112750</v>
      </c>
      <c r="B371" s="1" t="s">
        <v>2837</v>
      </c>
      <c r="C371" s="1" t="s">
        <v>5054</v>
      </c>
      <c r="D371" s="1" t="s">
        <v>4502</v>
      </c>
      <c r="E371" s="1" t="s">
        <v>5055</v>
      </c>
      <c r="F371" s="1" t="s">
        <v>2819</v>
      </c>
      <c r="G371" s="1" t="s">
        <v>2838</v>
      </c>
      <c r="H371" s="1" t="s">
        <v>2820</v>
      </c>
      <c r="I371" s="1" t="s">
        <v>5056</v>
      </c>
      <c r="J371" s="1" t="s">
        <v>30</v>
      </c>
      <c r="K371" s="1" t="s">
        <v>5057</v>
      </c>
      <c r="L371" s="1" t="s">
        <v>5057</v>
      </c>
      <c r="M371" s="1" t="s">
        <v>2841</v>
      </c>
      <c r="N371" s="1" t="s">
        <v>2841</v>
      </c>
      <c r="O371" s="1" t="s">
        <v>2826</v>
      </c>
      <c r="P371" s="1" t="s">
        <v>2827</v>
      </c>
      <c r="Q371" s="1" t="s">
        <v>2828</v>
      </c>
      <c r="R371" s="1" t="s">
        <v>5058</v>
      </c>
      <c r="S371" s="1" t="s">
        <v>2830</v>
      </c>
      <c r="T371" s="1" t="s">
        <v>2831</v>
      </c>
      <c r="U371" s="1" t="s">
        <v>2868</v>
      </c>
      <c r="V371" s="1" t="s">
        <v>2869</v>
      </c>
    </row>
    <row r="372" s="1" customFormat="1" spans="1:22">
      <c r="A372" s="3">
        <v>999228090486022</v>
      </c>
      <c r="B372" s="1" t="s">
        <v>2837</v>
      </c>
      <c r="C372" s="1" t="s">
        <v>5059</v>
      </c>
      <c r="D372" s="1" t="s">
        <v>4255</v>
      </c>
      <c r="E372" s="1" t="s">
        <v>5060</v>
      </c>
      <c r="F372" s="1" t="s">
        <v>2818</v>
      </c>
      <c r="G372" s="1" t="s">
        <v>2819</v>
      </c>
      <c r="H372" s="1" t="s">
        <v>2820</v>
      </c>
      <c r="I372" s="1" t="s">
        <v>5061</v>
      </c>
      <c r="J372" s="1" t="s">
        <v>30</v>
      </c>
      <c r="K372" s="1" t="s">
        <v>5062</v>
      </c>
      <c r="L372" s="1" t="s">
        <v>5062</v>
      </c>
      <c r="M372" s="1" t="s">
        <v>2841</v>
      </c>
      <c r="N372" s="1" t="s">
        <v>2841</v>
      </c>
      <c r="O372" s="1" t="s">
        <v>2826</v>
      </c>
      <c r="P372" s="1" t="s">
        <v>2827</v>
      </c>
      <c r="Q372" s="1" t="s">
        <v>2828</v>
      </c>
      <c r="R372" s="1" t="s">
        <v>5063</v>
      </c>
      <c r="S372" s="1" t="s">
        <v>2830</v>
      </c>
      <c r="T372" s="1" t="s">
        <v>2831</v>
      </c>
      <c r="U372" s="1" t="s">
        <v>2788</v>
      </c>
      <c r="V372" s="1" t="s">
        <v>2869</v>
      </c>
    </row>
    <row r="373" s="1" customFormat="1" spans="1:22">
      <c r="A373" s="3">
        <v>999228092431994</v>
      </c>
      <c r="B373" s="1" t="s">
        <v>2837</v>
      </c>
      <c r="C373" s="1" t="s">
        <v>5064</v>
      </c>
      <c r="D373" s="1" t="s">
        <v>4255</v>
      </c>
      <c r="E373" s="1" t="s">
        <v>5065</v>
      </c>
      <c r="F373" s="1" t="s">
        <v>2818</v>
      </c>
      <c r="G373" s="1" t="s">
        <v>2819</v>
      </c>
      <c r="H373" s="1" t="s">
        <v>2820</v>
      </c>
      <c r="I373" s="1" t="s">
        <v>5066</v>
      </c>
      <c r="J373" s="1" t="s">
        <v>30</v>
      </c>
      <c r="K373" s="1" t="s">
        <v>5067</v>
      </c>
      <c r="L373" s="1" t="s">
        <v>5067</v>
      </c>
      <c r="M373" s="1" t="s">
        <v>2841</v>
      </c>
      <c r="N373" s="1" t="s">
        <v>2841</v>
      </c>
      <c r="O373" s="1" t="s">
        <v>2826</v>
      </c>
      <c r="P373" s="1" t="s">
        <v>2827</v>
      </c>
      <c r="Q373" s="1" t="s">
        <v>2828</v>
      </c>
      <c r="R373" s="1" t="s">
        <v>5068</v>
      </c>
      <c r="S373" s="1" t="s">
        <v>2830</v>
      </c>
      <c r="T373" s="1" t="s">
        <v>2831</v>
      </c>
      <c r="U373" s="1" t="s">
        <v>2788</v>
      </c>
      <c r="V373" s="1" t="s">
        <v>2869</v>
      </c>
    </row>
    <row r="374" s="1" customFormat="1" spans="1:22">
      <c r="A374" s="3">
        <v>999228093467916</v>
      </c>
      <c r="B374" s="1" t="s">
        <v>2837</v>
      </c>
      <c r="C374" s="1" t="s">
        <v>5069</v>
      </c>
      <c r="D374" s="1" t="s">
        <v>5070</v>
      </c>
      <c r="E374" s="1" t="s">
        <v>5071</v>
      </c>
      <c r="F374" s="1" t="s">
        <v>2818</v>
      </c>
      <c r="G374" s="1" t="s">
        <v>2819</v>
      </c>
      <c r="H374" s="1" t="s">
        <v>2820</v>
      </c>
      <c r="I374" s="1" t="s">
        <v>5072</v>
      </c>
      <c r="J374" s="1" t="s">
        <v>30</v>
      </c>
      <c r="K374" s="1" t="s">
        <v>5073</v>
      </c>
      <c r="L374" s="1" t="s">
        <v>5073</v>
      </c>
      <c r="M374" s="1" t="s">
        <v>2841</v>
      </c>
      <c r="N374" s="1" t="s">
        <v>2841</v>
      </c>
      <c r="O374" s="1" t="s">
        <v>2826</v>
      </c>
      <c r="P374" s="1" t="s">
        <v>2827</v>
      </c>
      <c r="Q374" s="1" t="s">
        <v>2828</v>
      </c>
      <c r="R374" s="1" t="s">
        <v>5074</v>
      </c>
      <c r="S374" s="1" t="s">
        <v>2830</v>
      </c>
      <c r="T374" s="1" t="s">
        <v>2831</v>
      </c>
      <c r="U374" s="1" t="s">
        <v>2788</v>
      </c>
      <c r="V374" s="1" t="s">
        <v>2869</v>
      </c>
    </row>
    <row r="375" s="1" customFormat="1" spans="1:22">
      <c r="A375" s="3">
        <v>999228093504496</v>
      </c>
      <c r="B375" s="1" t="s">
        <v>2837</v>
      </c>
      <c r="C375" s="1" t="s">
        <v>5075</v>
      </c>
      <c r="D375" s="1" t="s">
        <v>4213</v>
      </c>
      <c r="E375" s="1" t="s">
        <v>5076</v>
      </c>
      <c r="F375" s="1" t="s">
        <v>2818</v>
      </c>
      <c r="G375" s="1" t="s">
        <v>2838</v>
      </c>
      <c r="H375" s="1" t="s">
        <v>2820</v>
      </c>
      <c r="I375" s="1" t="s">
        <v>5077</v>
      </c>
      <c r="J375" s="1" t="s">
        <v>30</v>
      </c>
      <c r="K375" s="1" t="s">
        <v>5078</v>
      </c>
      <c r="L375" s="1" t="s">
        <v>5078</v>
      </c>
      <c r="M375" s="1" t="s">
        <v>2841</v>
      </c>
      <c r="N375" s="1" t="s">
        <v>2841</v>
      </c>
      <c r="O375" s="1" t="s">
        <v>2826</v>
      </c>
      <c r="P375" s="1" t="s">
        <v>2827</v>
      </c>
      <c r="Q375" s="1" t="s">
        <v>2828</v>
      </c>
      <c r="R375" s="1" t="s">
        <v>5079</v>
      </c>
      <c r="S375" s="1" t="s">
        <v>2830</v>
      </c>
      <c r="T375" s="1" t="s">
        <v>2831</v>
      </c>
      <c r="U375" s="1" t="s">
        <v>2788</v>
      </c>
      <c r="V375" s="1" t="s">
        <v>3347</v>
      </c>
    </row>
    <row r="376" s="1" customFormat="1" spans="1:22">
      <c r="A376" s="3">
        <v>999228094611928</v>
      </c>
      <c r="B376" s="1" t="s">
        <v>2837</v>
      </c>
      <c r="C376" s="1" t="s">
        <v>5080</v>
      </c>
      <c r="D376" s="1" t="s">
        <v>5081</v>
      </c>
      <c r="E376" s="1" t="s">
        <v>5082</v>
      </c>
      <c r="F376" s="1" t="s">
        <v>2819</v>
      </c>
      <c r="G376" s="1" t="s">
        <v>2838</v>
      </c>
      <c r="H376" s="1" t="s">
        <v>2820</v>
      </c>
      <c r="I376" s="1" t="s">
        <v>5083</v>
      </c>
      <c r="J376" s="1" t="s">
        <v>30</v>
      </c>
      <c r="K376" s="1" t="s">
        <v>5084</v>
      </c>
      <c r="L376" s="1" t="s">
        <v>5084</v>
      </c>
      <c r="M376" s="1" t="s">
        <v>2841</v>
      </c>
      <c r="N376" s="1" t="s">
        <v>2841</v>
      </c>
      <c r="O376" s="1" t="s">
        <v>2826</v>
      </c>
      <c r="P376" s="1" t="s">
        <v>2827</v>
      </c>
      <c r="Q376" s="1" t="s">
        <v>2828</v>
      </c>
      <c r="R376" s="1" t="s">
        <v>5085</v>
      </c>
      <c r="S376" s="1" t="s">
        <v>2830</v>
      </c>
      <c r="T376" s="1" t="s">
        <v>2831</v>
      </c>
      <c r="U376" s="1" t="s">
        <v>2788</v>
      </c>
      <c r="V376" s="1" t="s">
        <v>3335</v>
      </c>
    </row>
    <row r="377" s="1" customFormat="1" spans="1:22">
      <c r="A377" s="3">
        <v>999228094801428</v>
      </c>
      <c r="B377" s="1" t="s">
        <v>2837</v>
      </c>
      <c r="C377" s="1" t="s">
        <v>5086</v>
      </c>
      <c r="D377" s="1" t="s">
        <v>5087</v>
      </c>
      <c r="E377" s="1" t="s">
        <v>5088</v>
      </c>
      <c r="F377" s="1" t="s">
        <v>2818</v>
      </c>
      <c r="G377" s="1" t="s">
        <v>2819</v>
      </c>
      <c r="H377" s="1" t="s">
        <v>2820</v>
      </c>
      <c r="I377" s="1" t="s">
        <v>5089</v>
      </c>
      <c r="J377" s="1" t="s">
        <v>30</v>
      </c>
      <c r="K377" s="1" t="s">
        <v>5090</v>
      </c>
      <c r="L377" s="1" t="s">
        <v>5090</v>
      </c>
      <c r="M377" s="1" t="s">
        <v>2841</v>
      </c>
      <c r="N377" s="1" t="s">
        <v>2841</v>
      </c>
      <c r="O377" s="1" t="s">
        <v>2826</v>
      </c>
      <c r="P377" s="1" t="s">
        <v>2827</v>
      </c>
      <c r="Q377" s="1" t="s">
        <v>2828</v>
      </c>
      <c r="R377" s="1" t="s">
        <v>5091</v>
      </c>
      <c r="S377" s="1" t="s">
        <v>2830</v>
      </c>
      <c r="T377" s="1" t="s">
        <v>2831</v>
      </c>
      <c r="U377" s="1" t="s">
        <v>2788</v>
      </c>
      <c r="V377" s="1" t="s">
        <v>2843</v>
      </c>
    </row>
    <row r="378" s="1" customFormat="1" spans="1:22">
      <c r="A378" s="3">
        <v>999228095768899</v>
      </c>
      <c r="B378" s="1" t="s">
        <v>2837</v>
      </c>
      <c r="C378" s="1" t="s">
        <v>5092</v>
      </c>
      <c r="D378" s="1" t="s">
        <v>5093</v>
      </c>
      <c r="E378" s="1" t="s">
        <v>5094</v>
      </c>
      <c r="F378" s="1" t="s">
        <v>2818</v>
      </c>
      <c r="G378" s="1" t="s">
        <v>2819</v>
      </c>
      <c r="H378" s="1" t="s">
        <v>2820</v>
      </c>
      <c r="I378" s="1" t="s">
        <v>5095</v>
      </c>
      <c r="J378" s="1" t="s">
        <v>30</v>
      </c>
      <c r="K378" s="1" t="s">
        <v>5096</v>
      </c>
      <c r="L378" s="1" t="s">
        <v>5096</v>
      </c>
      <c r="M378" s="1" t="s">
        <v>2841</v>
      </c>
      <c r="N378" s="1" t="s">
        <v>2841</v>
      </c>
      <c r="O378" s="1" t="s">
        <v>2826</v>
      </c>
      <c r="P378" s="1" t="s">
        <v>2827</v>
      </c>
      <c r="Q378" s="1" t="s">
        <v>2828</v>
      </c>
      <c r="R378" s="1" t="s">
        <v>5097</v>
      </c>
      <c r="S378" s="1" t="s">
        <v>2830</v>
      </c>
      <c r="T378" s="1" t="s">
        <v>2831</v>
      </c>
      <c r="U378" s="1" t="s">
        <v>2788</v>
      </c>
      <c r="V378" s="1" t="s">
        <v>3071</v>
      </c>
    </row>
    <row r="379" s="1" customFormat="1" spans="1:22">
      <c r="A379" s="3">
        <v>999228096604402</v>
      </c>
      <c r="B379" s="1" t="s">
        <v>2837</v>
      </c>
      <c r="C379" s="1" t="s">
        <v>5098</v>
      </c>
      <c r="D379" s="1" t="s">
        <v>3267</v>
      </c>
      <c r="E379" s="1" t="s">
        <v>5099</v>
      </c>
      <c r="F379" s="1" t="s">
        <v>2819</v>
      </c>
      <c r="G379" s="1" t="s">
        <v>2838</v>
      </c>
      <c r="H379" s="1" t="s">
        <v>2820</v>
      </c>
      <c r="I379" s="1" t="s">
        <v>5100</v>
      </c>
      <c r="J379" s="1" t="s">
        <v>30</v>
      </c>
      <c r="K379" s="1" t="s">
        <v>5101</v>
      </c>
      <c r="L379" s="1" t="s">
        <v>5101</v>
      </c>
      <c r="M379" s="1" t="s">
        <v>2841</v>
      </c>
      <c r="N379" s="1" t="s">
        <v>2841</v>
      </c>
      <c r="O379" s="1" t="s">
        <v>2826</v>
      </c>
      <c r="P379" s="1" t="s">
        <v>2827</v>
      </c>
      <c r="Q379" s="1" t="s">
        <v>2828</v>
      </c>
      <c r="R379" s="1" t="s">
        <v>5102</v>
      </c>
      <c r="S379" s="1" t="s">
        <v>2830</v>
      </c>
      <c r="T379" s="1" t="s">
        <v>2831</v>
      </c>
      <c r="U379" s="1" t="s">
        <v>2788</v>
      </c>
      <c r="V379" s="1" t="s">
        <v>2832</v>
      </c>
    </row>
    <row r="380" s="1" customFormat="1" spans="1:22">
      <c r="A380" s="3">
        <v>999228096712338</v>
      </c>
      <c r="B380" s="1" t="s">
        <v>2837</v>
      </c>
      <c r="C380" s="1" t="s">
        <v>5103</v>
      </c>
      <c r="D380" s="1" t="s">
        <v>3535</v>
      </c>
      <c r="E380" s="1" t="s">
        <v>5104</v>
      </c>
      <c r="F380" s="1" t="s">
        <v>2818</v>
      </c>
      <c r="G380" s="1" t="s">
        <v>2838</v>
      </c>
      <c r="H380" s="1" t="s">
        <v>2820</v>
      </c>
      <c r="I380" s="1" t="s">
        <v>5105</v>
      </c>
      <c r="J380" s="1" t="s">
        <v>30</v>
      </c>
      <c r="K380" s="1" t="s">
        <v>5106</v>
      </c>
      <c r="L380" s="1" t="s">
        <v>5106</v>
      </c>
      <c r="M380" s="1" t="s">
        <v>2841</v>
      </c>
      <c r="N380" s="1" t="s">
        <v>2841</v>
      </c>
      <c r="O380" s="1" t="s">
        <v>2826</v>
      </c>
      <c r="P380" s="1" t="s">
        <v>2827</v>
      </c>
      <c r="Q380" s="1" t="s">
        <v>2828</v>
      </c>
      <c r="R380" s="1" t="s">
        <v>5107</v>
      </c>
      <c r="S380" s="1" t="s">
        <v>2830</v>
      </c>
      <c r="T380" s="1" t="s">
        <v>2831</v>
      </c>
      <c r="U380" s="1" t="s">
        <v>2788</v>
      </c>
      <c r="V380" s="1" t="s">
        <v>2869</v>
      </c>
    </row>
    <row r="381" s="1" customFormat="1" spans="1:22">
      <c r="A381" s="3">
        <v>999228098005502</v>
      </c>
      <c r="B381" s="1" t="s">
        <v>2837</v>
      </c>
      <c r="C381" s="1" t="s">
        <v>5108</v>
      </c>
      <c r="D381" s="1" t="s">
        <v>3924</v>
      </c>
      <c r="E381" s="1" t="s">
        <v>5109</v>
      </c>
      <c r="F381" s="1" t="s">
        <v>2818</v>
      </c>
      <c r="G381" s="1" t="s">
        <v>2819</v>
      </c>
      <c r="H381" s="1" t="s">
        <v>2820</v>
      </c>
      <c r="I381" s="1" t="s">
        <v>5110</v>
      </c>
      <c r="J381" s="1" t="s">
        <v>30</v>
      </c>
      <c r="K381" s="1" t="s">
        <v>5111</v>
      </c>
      <c r="L381" s="1" t="s">
        <v>5111</v>
      </c>
      <c r="M381" s="1" t="s">
        <v>2841</v>
      </c>
      <c r="N381" s="1" t="s">
        <v>2841</v>
      </c>
      <c r="O381" s="1" t="s">
        <v>2826</v>
      </c>
      <c r="P381" s="1" t="s">
        <v>2827</v>
      </c>
      <c r="Q381" s="1" t="s">
        <v>2828</v>
      </c>
      <c r="R381" s="1" t="s">
        <v>5112</v>
      </c>
      <c r="S381" s="1" t="s">
        <v>2830</v>
      </c>
      <c r="T381" s="1" t="s">
        <v>2831</v>
      </c>
      <c r="U381" s="1" t="s">
        <v>2788</v>
      </c>
      <c r="V381" s="1" t="s">
        <v>3335</v>
      </c>
    </row>
    <row r="382" s="1" customFormat="1" spans="1:22">
      <c r="A382" s="3">
        <v>999228098058335</v>
      </c>
      <c r="B382" s="1" t="s">
        <v>2837</v>
      </c>
      <c r="C382" s="1" t="s">
        <v>5113</v>
      </c>
      <c r="D382" s="1" t="s">
        <v>3760</v>
      </c>
      <c r="E382" s="1" t="s">
        <v>5114</v>
      </c>
      <c r="F382" s="1" t="s">
        <v>2818</v>
      </c>
      <c r="G382" s="1" t="s">
        <v>2819</v>
      </c>
      <c r="H382" s="1" t="s">
        <v>2820</v>
      </c>
      <c r="I382" s="1" t="s">
        <v>5115</v>
      </c>
      <c r="J382" s="1" t="s">
        <v>30</v>
      </c>
      <c r="K382" s="1" t="s">
        <v>5116</v>
      </c>
      <c r="L382" s="1" t="s">
        <v>5116</v>
      </c>
      <c r="M382" s="1" t="s">
        <v>2841</v>
      </c>
      <c r="N382" s="1" t="s">
        <v>2841</v>
      </c>
      <c r="O382" s="1" t="s">
        <v>2826</v>
      </c>
      <c r="P382" s="1" t="s">
        <v>2827</v>
      </c>
      <c r="Q382" s="1" t="s">
        <v>2828</v>
      </c>
      <c r="R382" s="1" t="s">
        <v>5117</v>
      </c>
      <c r="S382" s="1" t="s">
        <v>2830</v>
      </c>
      <c r="T382" s="1" t="s">
        <v>2831</v>
      </c>
      <c r="U382" s="1" t="s">
        <v>2788</v>
      </c>
      <c r="V382" s="1" t="s">
        <v>2869</v>
      </c>
    </row>
    <row r="383" s="1" customFormat="1" spans="1:22">
      <c r="A383" s="3">
        <v>999228098406095</v>
      </c>
      <c r="B383" s="1" t="s">
        <v>2837</v>
      </c>
      <c r="C383" s="1" t="s">
        <v>5118</v>
      </c>
      <c r="D383" s="1" t="s">
        <v>5015</v>
      </c>
      <c r="E383" s="1" t="s">
        <v>5119</v>
      </c>
      <c r="F383" s="1" t="s">
        <v>2818</v>
      </c>
      <c r="G383" s="1" t="s">
        <v>2819</v>
      </c>
      <c r="H383" s="1" t="s">
        <v>2820</v>
      </c>
      <c r="I383" s="1" t="s">
        <v>5120</v>
      </c>
      <c r="J383" s="1" t="s">
        <v>30</v>
      </c>
      <c r="K383" s="1" t="s">
        <v>5121</v>
      </c>
      <c r="L383" s="1" t="s">
        <v>5121</v>
      </c>
      <c r="M383" s="1" t="s">
        <v>2841</v>
      </c>
      <c r="N383" s="1" t="s">
        <v>2841</v>
      </c>
      <c r="O383" s="1" t="s">
        <v>2826</v>
      </c>
      <c r="P383" s="1" t="s">
        <v>2827</v>
      </c>
      <c r="Q383" s="1" t="s">
        <v>2828</v>
      </c>
      <c r="R383" s="1" t="s">
        <v>5122</v>
      </c>
      <c r="S383" s="1" t="s">
        <v>2830</v>
      </c>
      <c r="T383" s="1" t="s">
        <v>2831</v>
      </c>
      <c r="U383" s="1" t="s">
        <v>2788</v>
      </c>
      <c r="V383" s="1" t="s">
        <v>3335</v>
      </c>
    </row>
    <row r="384" s="1" customFormat="1" spans="1:22">
      <c r="A384" s="3">
        <v>999228098590089</v>
      </c>
      <c r="B384" s="1" t="s">
        <v>2837</v>
      </c>
      <c r="C384" s="1" t="s">
        <v>5123</v>
      </c>
      <c r="D384" s="1" t="s">
        <v>5124</v>
      </c>
      <c r="E384" s="1" t="s">
        <v>5125</v>
      </c>
      <c r="F384" s="1" t="s">
        <v>2818</v>
      </c>
      <c r="G384" s="1" t="s">
        <v>2819</v>
      </c>
      <c r="H384" s="1" t="s">
        <v>2820</v>
      </c>
      <c r="I384" s="1" t="s">
        <v>5126</v>
      </c>
      <c r="J384" s="1" t="s">
        <v>30</v>
      </c>
      <c r="K384" s="1" t="s">
        <v>5127</v>
      </c>
      <c r="L384" s="1" t="s">
        <v>5127</v>
      </c>
      <c r="M384" s="1" t="s">
        <v>2841</v>
      </c>
      <c r="N384" s="1" t="s">
        <v>2841</v>
      </c>
      <c r="O384" s="1" t="s">
        <v>2826</v>
      </c>
      <c r="P384" s="1" t="s">
        <v>2827</v>
      </c>
      <c r="Q384" s="1" t="s">
        <v>2828</v>
      </c>
      <c r="R384" s="1" t="s">
        <v>5128</v>
      </c>
      <c r="S384" s="1" t="s">
        <v>2830</v>
      </c>
      <c r="T384" s="1" t="s">
        <v>2831</v>
      </c>
      <c r="U384" s="1" t="s">
        <v>2788</v>
      </c>
      <c r="V384" s="1" t="s">
        <v>2869</v>
      </c>
    </row>
    <row r="385" s="1" customFormat="1" spans="1:22">
      <c r="A385" s="3">
        <v>999228098615813</v>
      </c>
      <c r="B385" s="1" t="s">
        <v>2837</v>
      </c>
      <c r="C385" s="1" t="s">
        <v>5129</v>
      </c>
      <c r="D385" s="1" t="s">
        <v>5130</v>
      </c>
      <c r="E385" s="1" t="s">
        <v>5131</v>
      </c>
      <c r="F385" s="1" t="s">
        <v>2818</v>
      </c>
      <c r="G385" s="1" t="s">
        <v>2838</v>
      </c>
      <c r="H385" s="1" t="s">
        <v>2820</v>
      </c>
      <c r="I385" s="1" t="s">
        <v>5132</v>
      </c>
      <c r="J385" s="1" t="s">
        <v>30</v>
      </c>
      <c r="K385" s="1" t="s">
        <v>5133</v>
      </c>
      <c r="L385" s="1" t="s">
        <v>5133</v>
      </c>
      <c r="M385" s="1" t="s">
        <v>2841</v>
      </c>
      <c r="N385" s="1" t="s">
        <v>2841</v>
      </c>
      <c r="O385" s="1" t="s">
        <v>2826</v>
      </c>
      <c r="P385" s="1" t="s">
        <v>2827</v>
      </c>
      <c r="Q385" s="1" t="s">
        <v>2828</v>
      </c>
      <c r="R385" s="1" t="s">
        <v>5134</v>
      </c>
      <c r="S385" s="1" t="s">
        <v>2830</v>
      </c>
      <c r="T385" s="1" t="s">
        <v>2831</v>
      </c>
      <c r="U385" s="1" t="s">
        <v>2788</v>
      </c>
      <c r="V385" s="1" t="s">
        <v>2869</v>
      </c>
    </row>
    <row r="386" s="1" customFormat="1" spans="1:22">
      <c r="A386" s="3">
        <v>999228098638826</v>
      </c>
      <c r="B386" s="1" t="s">
        <v>2837</v>
      </c>
      <c r="C386" s="1" t="s">
        <v>5135</v>
      </c>
      <c r="D386" s="1" t="s">
        <v>5136</v>
      </c>
      <c r="E386" s="1" t="s">
        <v>5137</v>
      </c>
      <c r="F386" s="1" t="s">
        <v>2818</v>
      </c>
      <c r="G386" s="1" t="s">
        <v>2819</v>
      </c>
      <c r="H386" s="1" t="s">
        <v>2820</v>
      </c>
      <c r="I386" s="1" t="s">
        <v>5138</v>
      </c>
      <c r="J386" s="1" t="s">
        <v>30</v>
      </c>
      <c r="K386" s="1" t="s">
        <v>5139</v>
      </c>
      <c r="L386" s="1" t="s">
        <v>5139</v>
      </c>
      <c r="M386" s="1" t="s">
        <v>2841</v>
      </c>
      <c r="N386" s="1" t="s">
        <v>2841</v>
      </c>
      <c r="O386" s="1" t="s">
        <v>2826</v>
      </c>
      <c r="P386" s="1" t="s">
        <v>2827</v>
      </c>
      <c r="Q386" s="1" t="s">
        <v>2828</v>
      </c>
      <c r="R386" s="1" t="s">
        <v>5140</v>
      </c>
      <c r="S386" s="1" t="s">
        <v>2830</v>
      </c>
      <c r="T386" s="1" t="s">
        <v>2831</v>
      </c>
      <c r="U386" s="1" t="s">
        <v>2788</v>
      </c>
      <c r="V386" s="1" t="s">
        <v>3335</v>
      </c>
    </row>
    <row r="387" s="1" customFormat="1" spans="1:22">
      <c r="A387" s="3">
        <v>999228098841842</v>
      </c>
      <c r="B387" s="1" t="s">
        <v>2837</v>
      </c>
      <c r="C387" s="1" t="s">
        <v>5141</v>
      </c>
      <c r="D387" s="1" t="s">
        <v>5142</v>
      </c>
      <c r="E387" s="1" t="s">
        <v>5143</v>
      </c>
      <c r="F387" s="1" t="s">
        <v>2818</v>
      </c>
      <c r="G387" s="1" t="s">
        <v>2819</v>
      </c>
      <c r="H387" s="1" t="s">
        <v>2820</v>
      </c>
      <c r="I387" s="1" t="s">
        <v>5144</v>
      </c>
      <c r="J387" s="1" t="s">
        <v>30</v>
      </c>
      <c r="K387" s="1" t="s">
        <v>5145</v>
      </c>
      <c r="L387" s="1" t="s">
        <v>5145</v>
      </c>
      <c r="M387" s="1" t="s">
        <v>2841</v>
      </c>
      <c r="N387" s="1" t="s">
        <v>2841</v>
      </c>
      <c r="O387" s="1" t="s">
        <v>2826</v>
      </c>
      <c r="P387" s="1" t="s">
        <v>2827</v>
      </c>
      <c r="Q387" s="1" t="s">
        <v>2828</v>
      </c>
      <c r="R387" s="1" t="s">
        <v>5146</v>
      </c>
      <c r="S387" s="1" t="s">
        <v>2830</v>
      </c>
      <c r="T387" s="1" t="s">
        <v>2831</v>
      </c>
      <c r="U387" s="1" t="s">
        <v>2788</v>
      </c>
      <c r="V387" s="1" t="s">
        <v>2869</v>
      </c>
    </row>
    <row r="388" s="1" customFormat="1" spans="1:22">
      <c r="A388" s="3">
        <v>999228099085945</v>
      </c>
      <c r="B388" s="1" t="s">
        <v>2837</v>
      </c>
      <c r="C388" s="1" t="s">
        <v>5147</v>
      </c>
      <c r="D388" s="1" t="s">
        <v>4869</v>
      </c>
      <c r="E388" s="1" t="s">
        <v>5148</v>
      </c>
      <c r="F388" s="1" t="s">
        <v>2818</v>
      </c>
      <c r="G388" s="1" t="s">
        <v>2819</v>
      </c>
      <c r="H388" s="1" t="s">
        <v>2820</v>
      </c>
      <c r="I388" s="1" t="s">
        <v>5144</v>
      </c>
      <c r="J388" s="1" t="s">
        <v>30</v>
      </c>
      <c r="K388" s="1" t="s">
        <v>5145</v>
      </c>
      <c r="L388" s="1" t="s">
        <v>5145</v>
      </c>
      <c r="M388" s="1" t="s">
        <v>2841</v>
      </c>
      <c r="N388" s="1" t="s">
        <v>2841</v>
      </c>
      <c r="O388" s="1" t="s">
        <v>2826</v>
      </c>
      <c r="P388" s="1" t="s">
        <v>2827</v>
      </c>
      <c r="Q388" s="1" t="s">
        <v>2828</v>
      </c>
      <c r="R388" s="1" t="s">
        <v>5149</v>
      </c>
      <c r="S388" s="1" t="s">
        <v>2830</v>
      </c>
      <c r="T388" s="1" t="s">
        <v>2831</v>
      </c>
      <c r="U388" s="1" t="s">
        <v>2788</v>
      </c>
      <c r="V388" s="1" t="s">
        <v>2869</v>
      </c>
    </row>
    <row r="389" s="1" customFormat="1" spans="1:22">
      <c r="A389" s="3">
        <v>999228099090825</v>
      </c>
      <c r="B389" s="1" t="s">
        <v>2837</v>
      </c>
      <c r="C389" s="1" t="s">
        <v>5150</v>
      </c>
      <c r="D389" s="1" t="s">
        <v>4502</v>
      </c>
      <c r="E389" s="1" t="s">
        <v>5151</v>
      </c>
      <c r="F389" s="1" t="s">
        <v>2818</v>
      </c>
      <c r="G389" s="1" t="s">
        <v>2838</v>
      </c>
      <c r="H389" s="1" t="s">
        <v>2820</v>
      </c>
      <c r="I389" s="1" t="s">
        <v>5152</v>
      </c>
      <c r="J389" s="1" t="s">
        <v>30</v>
      </c>
      <c r="K389" s="1" t="s">
        <v>5153</v>
      </c>
      <c r="L389" s="1" t="s">
        <v>5153</v>
      </c>
      <c r="M389" s="1" t="s">
        <v>2841</v>
      </c>
      <c r="N389" s="1" t="s">
        <v>2841</v>
      </c>
      <c r="O389" s="1" t="s">
        <v>2826</v>
      </c>
      <c r="P389" s="1" t="s">
        <v>2827</v>
      </c>
      <c r="Q389" s="1" t="s">
        <v>2828</v>
      </c>
      <c r="R389" s="1" t="s">
        <v>5154</v>
      </c>
      <c r="S389" s="1" t="s">
        <v>2830</v>
      </c>
      <c r="T389" s="1" t="s">
        <v>2831</v>
      </c>
      <c r="U389" s="1" t="s">
        <v>2788</v>
      </c>
      <c r="V389" s="1" t="s">
        <v>2869</v>
      </c>
    </row>
    <row r="390" s="1" customFormat="1" spans="1:22">
      <c r="A390" s="3">
        <v>999228099398989</v>
      </c>
      <c r="B390" s="1" t="s">
        <v>2818</v>
      </c>
      <c r="C390" s="1" t="s">
        <v>5155</v>
      </c>
      <c r="D390" s="1" t="s">
        <v>5156</v>
      </c>
      <c r="E390" s="1" t="s">
        <v>5157</v>
      </c>
      <c r="F390" s="1" t="s">
        <v>2819</v>
      </c>
      <c r="G390" s="1" t="s">
        <v>2838</v>
      </c>
      <c r="H390" s="1" t="s">
        <v>2820</v>
      </c>
      <c r="I390" s="1" t="s">
        <v>5158</v>
      </c>
      <c r="J390" s="1" t="s">
        <v>30</v>
      </c>
      <c r="K390" s="1" t="s">
        <v>5159</v>
      </c>
      <c r="L390" s="1" t="s">
        <v>5159</v>
      </c>
      <c r="M390" s="1" t="s">
        <v>2841</v>
      </c>
      <c r="N390" s="1" t="s">
        <v>2841</v>
      </c>
      <c r="O390" s="1" t="s">
        <v>2826</v>
      </c>
      <c r="P390" s="1" t="s">
        <v>2827</v>
      </c>
      <c r="Q390" s="1" t="s">
        <v>2828</v>
      </c>
      <c r="R390" s="1" t="s">
        <v>5160</v>
      </c>
      <c r="S390" s="1" t="s">
        <v>2830</v>
      </c>
      <c r="T390" s="1" t="s">
        <v>2831</v>
      </c>
      <c r="U390" s="1" t="s">
        <v>2788</v>
      </c>
      <c r="V390" s="1" t="s">
        <v>2869</v>
      </c>
    </row>
    <row r="391" s="1" customFormat="1" spans="1:22">
      <c r="A391" s="3">
        <v>999228100203135</v>
      </c>
      <c r="B391" s="1" t="s">
        <v>2818</v>
      </c>
      <c r="C391" s="1" t="s">
        <v>5161</v>
      </c>
      <c r="D391" s="1" t="s">
        <v>4446</v>
      </c>
      <c r="E391" s="1" t="s">
        <v>5162</v>
      </c>
      <c r="F391" s="1" t="s">
        <v>2819</v>
      </c>
      <c r="G391" s="1" t="s">
        <v>2838</v>
      </c>
      <c r="H391" s="1" t="s">
        <v>2820</v>
      </c>
      <c r="I391" s="1" t="s">
        <v>5163</v>
      </c>
      <c r="J391" s="1" t="s">
        <v>30</v>
      </c>
      <c r="K391" s="1" t="s">
        <v>5164</v>
      </c>
      <c r="L391" s="1" t="s">
        <v>5164</v>
      </c>
      <c r="M391" s="1" t="s">
        <v>2841</v>
      </c>
      <c r="N391" s="1" t="s">
        <v>2841</v>
      </c>
      <c r="O391" s="1" t="s">
        <v>2826</v>
      </c>
      <c r="P391" s="1" t="s">
        <v>2827</v>
      </c>
      <c r="Q391" s="1" t="s">
        <v>2828</v>
      </c>
      <c r="R391" s="1" t="s">
        <v>5165</v>
      </c>
      <c r="S391" s="1" t="s">
        <v>2830</v>
      </c>
      <c r="T391" s="1" t="s">
        <v>2831</v>
      </c>
      <c r="U391" s="1" t="s">
        <v>2788</v>
      </c>
      <c r="V391" s="1" t="s">
        <v>2860</v>
      </c>
    </row>
    <row r="392" s="1" customFormat="1" spans="1:22">
      <c r="A392" s="3">
        <v>999228101344758</v>
      </c>
      <c r="B392" s="1" t="s">
        <v>2818</v>
      </c>
      <c r="C392" s="1" t="s">
        <v>5166</v>
      </c>
      <c r="D392" s="1" t="s">
        <v>5167</v>
      </c>
      <c r="E392" s="1" t="s">
        <v>5168</v>
      </c>
      <c r="F392" s="1" t="s">
        <v>2819</v>
      </c>
      <c r="G392" s="1" t="s">
        <v>2838</v>
      </c>
      <c r="H392" s="1" t="s">
        <v>2820</v>
      </c>
      <c r="I392" s="1" t="s">
        <v>5169</v>
      </c>
      <c r="J392" s="1" t="s">
        <v>30</v>
      </c>
      <c r="K392" s="1" t="s">
        <v>5170</v>
      </c>
      <c r="L392" s="1" t="s">
        <v>5170</v>
      </c>
      <c r="M392" s="1" t="s">
        <v>2841</v>
      </c>
      <c r="N392" s="1" t="s">
        <v>2841</v>
      </c>
      <c r="O392" s="1" t="s">
        <v>2826</v>
      </c>
      <c r="P392" s="1" t="s">
        <v>2827</v>
      </c>
      <c r="Q392" s="1" t="s">
        <v>2828</v>
      </c>
      <c r="R392" s="1" t="s">
        <v>5171</v>
      </c>
      <c r="S392" s="1" t="s">
        <v>2830</v>
      </c>
      <c r="T392" s="1" t="s">
        <v>2831</v>
      </c>
      <c r="U392" s="1" t="s">
        <v>2788</v>
      </c>
      <c r="V392" s="1" t="s">
        <v>2869</v>
      </c>
    </row>
    <row r="393" s="1" customFormat="1" spans="1:22">
      <c r="A393" s="3">
        <v>999228108919800</v>
      </c>
      <c r="B393" s="1" t="s">
        <v>2818</v>
      </c>
      <c r="C393" s="1" t="s">
        <v>5172</v>
      </c>
      <c r="D393" s="1" t="s">
        <v>4672</v>
      </c>
      <c r="E393" s="1" t="s">
        <v>5173</v>
      </c>
      <c r="F393" s="1" t="s">
        <v>2819</v>
      </c>
      <c r="G393" s="1" t="s">
        <v>2838</v>
      </c>
      <c r="H393" s="1" t="s">
        <v>2820</v>
      </c>
      <c r="I393" s="1" t="s">
        <v>5174</v>
      </c>
      <c r="J393" s="1" t="s">
        <v>30</v>
      </c>
      <c r="K393" s="1" t="s">
        <v>5175</v>
      </c>
      <c r="L393" s="1" t="s">
        <v>5175</v>
      </c>
      <c r="M393" s="1" t="s">
        <v>2841</v>
      </c>
      <c r="N393" s="1" t="s">
        <v>2841</v>
      </c>
      <c r="O393" s="1" t="s">
        <v>2826</v>
      </c>
      <c r="P393" s="1" t="s">
        <v>2827</v>
      </c>
      <c r="Q393" s="1" t="s">
        <v>2828</v>
      </c>
      <c r="R393" s="1" t="s">
        <v>5176</v>
      </c>
      <c r="S393" s="1" t="s">
        <v>2830</v>
      </c>
      <c r="T393" s="1" t="s">
        <v>2831</v>
      </c>
      <c r="U393" s="1" t="s">
        <v>2788</v>
      </c>
      <c r="V393" s="1" t="s">
        <v>3071</v>
      </c>
    </row>
    <row r="394" s="1" customFormat="1" spans="1:22">
      <c r="A394" s="3">
        <v>999228113666890</v>
      </c>
      <c r="B394" s="1" t="s">
        <v>2818</v>
      </c>
      <c r="C394" s="1" t="s">
        <v>5177</v>
      </c>
      <c r="D394" s="1" t="s">
        <v>5178</v>
      </c>
      <c r="E394" s="1" t="s">
        <v>5179</v>
      </c>
      <c r="F394" s="1" t="s">
        <v>2819</v>
      </c>
      <c r="G394" s="1" t="s">
        <v>2838</v>
      </c>
      <c r="H394" s="1" t="s">
        <v>2820</v>
      </c>
      <c r="I394" s="1" t="s">
        <v>5180</v>
      </c>
      <c r="J394" s="1" t="s">
        <v>30</v>
      </c>
      <c r="K394" s="1" t="s">
        <v>5181</v>
      </c>
      <c r="L394" s="1" t="s">
        <v>5181</v>
      </c>
      <c r="M394" s="1" t="s">
        <v>2841</v>
      </c>
      <c r="N394" s="1" t="s">
        <v>2841</v>
      </c>
      <c r="O394" s="1" t="s">
        <v>2826</v>
      </c>
      <c r="P394" s="1" t="s">
        <v>2827</v>
      </c>
      <c r="Q394" s="1" t="s">
        <v>2828</v>
      </c>
      <c r="R394" s="1" t="s">
        <v>5182</v>
      </c>
      <c r="S394" s="1" t="s">
        <v>2830</v>
      </c>
      <c r="T394" s="1" t="s">
        <v>2831</v>
      </c>
      <c r="U394" s="1" t="s">
        <v>2788</v>
      </c>
      <c r="V394" s="1" t="s">
        <v>3022</v>
      </c>
    </row>
    <row r="395" s="1" customFormat="1" spans="1:22">
      <c r="A395" s="3">
        <v>999228113813008</v>
      </c>
      <c r="B395" s="1" t="s">
        <v>2818</v>
      </c>
      <c r="C395" s="1" t="s">
        <v>5183</v>
      </c>
      <c r="D395" s="1" t="s">
        <v>5184</v>
      </c>
      <c r="E395" s="1" t="s">
        <v>5185</v>
      </c>
      <c r="F395" s="1" t="s">
        <v>2819</v>
      </c>
      <c r="G395" s="1" t="s">
        <v>2838</v>
      </c>
      <c r="H395" s="1" t="s">
        <v>2820</v>
      </c>
      <c r="I395" s="1" t="s">
        <v>5186</v>
      </c>
      <c r="J395" s="1" t="s">
        <v>30</v>
      </c>
      <c r="K395" s="1" t="s">
        <v>5187</v>
      </c>
      <c r="L395" s="1" t="s">
        <v>5187</v>
      </c>
      <c r="M395" s="1" t="s">
        <v>2841</v>
      </c>
      <c r="N395" s="1" t="s">
        <v>2841</v>
      </c>
      <c r="O395" s="1" t="s">
        <v>2826</v>
      </c>
      <c r="P395" s="1" t="s">
        <v>2827</v>
      </c>
      <c r="Q395" s="1" t="s">
        <v>2828</v>
      </c>
      <c r="R395" s="1" t="s">
        <v>5188</v>
      </c>
      <c r="S395" s="1" t="s">
        <v>2830</v>
      </c>
      <c r="T395" s="1" t="s">
        <v>2831</v>
      </c>
      <c r="U395" s="1" t="s">
        <v>2788</v>
      </c>
      <c r="V395" s="1" t="s">
        <v>3335</v>
      </c>
    </row>
    <row r="396" s="1" customFormat="1" spans="1:22">
      <c r="A396" s="3">
        <v>999228113938982</v>
      </c>
      <c r="B396" s="1" t="s">
        <v>2818</v>
      </c>
      <c r="C396" s="1" t="s">
        <v>5189</v>
      </c>
      <c r="D396" s="1" t="s">
        <v>5190</v>
      </c>
      <c r="E396" s="1" t="s">
        <v>5191</v>
      </c>
      <c r="F396" s="1" t="s">
        <v>2819</v>
      </c>
      <c r="G396" s="1" t="s">
        <v>2838</v>
      </c>
      <c r="H396" s="1" t="s">
        <v>2820</v>
      </c>
      <c r="I396" s="1" t="s">
        <v>5192</v>
      </c>
      <c r="J396" s="1" t="s">
        <v>30</v>
      </c>
      <c r="K396" s="1" t="s">
        <v>5193</v>
      </c>
      <c r="L396" s="1" t="s">
        <v>5193</v>
      </c>
      <c r="M396" s="1" t="s">
        <v>2841</v>
      </c>
      <c r="N396" s="1" t="s">
        <v>2841</v>
      </c>
      <c r="O396" s="1" t="s">
        <v>2826</v>
      </c>
      <c r="P396" s="1" t="s">
        <v>2827</v>
      </c>
      <c r="Q396" s="1" t="s">
        <v>2828</v>
      </c>
      <c r="R396" s="1" t="s">
        <v>5194</v>
      </c>
      <c r="S396" s="1" t="s">
        <v>2830</v>
      </c>
      <c r="T396" s="1" t="s">
        <v>2831</v>
      </c>
      <c r="U396" s="1" t="s">
        <v>2788</v>
      </c>
      <c r="V396" s="1" t="s">
        <v>2869</v>
      </c>
    </row>
    <row r="397" s="1" customFormat="1" spans="1:22">
      <c r="A397" s="3">
        <v>999228114015770</v>
      </c>
      <c r="B397" s="1" t="s">
        <v>2818</v>
      </c>
      <c r="C397" s="1" t="s">
        <v>5195</v>
      </c>
      <c r="D397" s="1" t="s">
        <v>5031</v>
      </c>
      <c r="E397" s="1" t="s">
        <v>5032</v>
      </c>
      <c r="F397" s="1" t="s">
        <v>2819</v>
      </c>
      <c r="G397" s="1" t="s">
        <v>2838</v>
      </c>
      <c r="H397" s="1" t="s">
        <v>2820</v>
      </c>
      <c r="I397" s="1" t="s">
        <v>5196</v>
      </c>
      <c r="J397" s="1" t="s">
        <v>30</v>
      </c>
      <c r="K397" s="1" t="s">
        <v>5197</v>
      </c>
      <c r="L397" s="1" t="s">
        <v>5197</v>
      </c>
      <c r="M397" s="1" t="s">
        <v>2841</v>
      </c>
      <c r="N397" s="1" t="s">
        <v>2841</v>
      </c>
      <c r="O397" s="1" t="s">
        <v>2826</v>
      </c>
      <c r="P397" s="1" t="s">
        <v>2827</v>
      </c>
      <c r="Q397" s="1" t="s">
        <v>2828</v>
      </c>
      <c r="R397" s="1" t="s">
        <v>5198</v>
      </c>
      <c r="S397" s="1" t="s">
        <v>2830</v>
      </c>
      <c r="T397" s="1" t="s">
        <v>2831</v>
      </c>
      <c r="U397" s="1" t="s">
        <v>2788</v>
      </c>
      <c r="V397" s="1" t="s">
        <v>3146</v>
      </c>
    </row>
    <row r="398" s="1" customFormat="1" spans="1:22">
      <c r="A398" s="3">
        <v>999228114375661</v>
      </c>
      <c r="B398" s="1" t="s">
        <v>2818</v>
      </c>
      <c r="C398" s="1" t="s">
        <v>5199</v>
      </c>
      <c r="D398" s="1" t="s">
        <v>3397</v>
      </c>
      <c r="E398" s="1" t="s">
        <v>5200</v>
      </c>
      <c r="F398" s="1" t="s">
        <v>2818</v>
      </c>
      <c r="G398" s="1" t="s">
        <v>2819</v>
      </c>
      <c r="H398" s="1" t="s">
        <v>2820</v>
      </c>
      <c r="I398" s="1" t="s">
        <v>5201</v>
      </c>
      <c r="J398" s="1" t="s">
        <v>30</v>
      </c>
      <c r="K398" s="1" t="s">
        <v>5202</v>
      </c>
      <c r="L398" s="1" t="s">
        <v>5202</v>
      </c>
      <c r="M398" s="1" t="s">
        <v>2841</v>
      </c>
      <c r="N398" s="1" t="s">
        <v>2841</v>
      </c>
      <c r="O398" s="1" t="s">
        <v>2826</v>
      </c>
      <c r="P398" s="1" t="s">
        <v>2827</v>
      </c>
      <c r="Q398" s="1" t="s">
        <v>2828</v>
      </c>
      <c r="R398" s="1" t="s">
        <v>5203</v>
      </c>
      <c r="S398" s="1" t="s">
        <v>2830</v>
      </c>
      <c r="T398" s="1" t="s">
        <v>2831</v>
      </c>
      <c r="U398" s="1" t="s">
        <v>2788</v>
      </c>
      <c r="V398" s="1" t="s">
        <v>2869</v>
      </c>
    </row>
    <row r="399" s="1" customFormat="1" spans="1:22">
      <c r="A399" s="3">
        <v>999228115114129</v>
      </c>
      <c r="B399" s="1" t="s">
        <v>2818</v>
      </c>
      <c r="C399" s="1" t="s">
        <v>5204</v>
      </c>
      <c r="D399" s="1" t="s">
        <v>5205</v>
      </c>
      <c r="E399" s="1" t="s">
        <v>5206</v>
      </c>
      <c r="F399" s="1" t="s">
        <v>2819</v>
      </c>
      <c r="G399" s="1" t="s">
        <v>2838</v>
      </c>
      <c r="H399" s="1" t="s">
        <v>2820</v>
      </c>
      <c r="I399" s="1" t="s">
        <v>5207</v>
      </c>
      <c r="J399" s="1" t="s">
        <v>30</v>
      </c>
      <c r="K399" s="1" t="s">
        <v>5208</v>
      </c>
      <c r="L399" s="1" t="s">
        <v>5208</v>
      </c>
      <c r="M399" s="1" t="s">
        <v>2841</v>
      </c>
      <c r="N399" s="1" t="s">
        <v>2841</v>
      </c>
      <c r="O399" s="1" t="s">
        <v>2826</v>
      </c>
      <c r="P399" s="1" t="s">
        <v>2827</v>
      </c>
      <c r="Q399" s="1" t="s">
        <v>2828</v>
      </c>
      <c r="R399" s="1" t="s">
        <v>5209</v>
      </c>
      <c r="S399" s="1" t="s">
        <v>2830</v>
      </c>
      <c r="T399" s="1" t="s">
        <v>2831</v>
      </c>
      <c r="U399" s="1" t="s">
        <v>2788</v>
      </c>
      <c r="V399" s="1" t="s">
        <v>3335</v>
      </c>
    </row>
    <row r="400" s="1" customFormat="1" spans="1:22">
      <c r="A400" s="3">
        <v>999228115179171</v>
      </c>
      <c r="B400" s="1" t="s">
        <v>2818</v>
      </c>
      <c r="C400" s="1" t="s">
        <v>5210</v>
      </c>
      <c r="D400" s="1" t="s">
        <v>5211</v>
      </c>
      <c r="E400" s="1" t="s">
        <v>5212</v>
      </c>
      <c r="F400" s="1" t="s">
        <v>2818</v>
      </c>
      <c r="G400" s="1" t="s">
        <v>2819</v>
      </c>
      <c r="H400" s="1" t="s">
        <v>2820</v>
      </c>
      <c r="I400" s="1" t="s">
        <v>5213</v>
      </c>
      <c r="J400" s="1" t="s">
        <v>30</v>
      </c>
      <c r="K400" s="1" t="s">
        <v>5214</v>
      </c>
      <c r="L400" s="1" t="s">
        <v>5214</v>
      </c>
      <c r="M400" s="1" t="s">
        <v>2841</v>
      </c>
      <c r="N400" s="1" t="s">
        <v>2841</v>
      </c>
      <c r="O400" s="1" t="s">
        <v>2826</v>
      </c>
      <c r="P400" s="1" t="s">
        <v>2827</v>
      </c>
      <c r="Q400" s="1" t="s">
        <v>2828</v>
      </c>
      <c r="R400" s="1" t="s">
        <v>5215</v>
      </c>
      <c r="S400" s="1" t="s">
        <v>2830</v>
      </c>
      <c r="T400" s="1" t="s">
        <v>2831</v>
      </c>
      <c r="U400" s="1" t="s">
        <v>2788</v>
      </c>
      <c r="V400" s="1" t="s">
        <v>3071</v>
      </c>
    </row>
    <row r="401" s="1" customFormat="1" spans="1:22">
      <c r="A401" s="3">
        <v>999228115248822</v>
      </c>
      <c r="B401" s="1" t="s">
        <v>2818</v>
      </c>
      <c r="C401" s="1" t="s">
        <v>5216</v>
      </c>
      <c r="D401" s="1" t="s">
        <v>5217</v>
      </c>
      <c r="E401" s="1" t="s">
        <v>5218</v>
      </c>
      <c r="F401" s="1" t="s">
        <v>2818</v>
      </c>
      <c r="G401" s="1" t="s">
        <v>2819</v>
      </c>
      <c r="H401" s="1" t="s">
        <v>2820</v>
      </c>
      <c r="I401" s="1" t="s">
        <v>5219</v>
      </c>
      <c r="J401" s="1" t="s">
        <v>30</v>
      </c>
      <c r="K401" s="1" t="s">
        <v>5220</v>
      </c>
      <c r="L401" s="1" t="s">
        <v>5220</v>
      </c>
      <c r="M401" s="1" t="s">
        <v>2841</v>
      </c>
      <c r="N401" s="1" t="s">
        <v>2841</v>
      </c>
      <c r="O401" s="1" t="s">
        <v>2826</v>
      </c>
      <c r="P401" s="1" t="s">
        <v>2827</v>
      </c>
      <c r="Q401" s="1" t="s">
        <v>2828</v>
      </c>
      <c r="R401" s="1" t="s">
        <v>5221</v>
      </c>
      <c r="S401" s="1" t="s">
        <v>2830</v>
      </c>
      <c r="T401" s="1" t="s">
        <v>2831</v>
      </c>
      <c r="U401" s="1" t="s">
        <v>2788</v>
      </c>
      <c r="V401" s="1" t="s">
        <v>3335</v>
      </c>
    </row>
    <row r="402" s="1" customFormat="1" spans="1:22">
      <c r="A402" s="3">
        <v>999228115587159</v>
      </c>
      <c r="B402" s="1" t="s">
        <v>2818</v>
      </c>
      <c r="C402" s="1" t="s">
        <v>5222</v>
      </c>
      <c r="D402" s="1" t="s">
        <v>5223</v>
      </c>
      <c r="E402" s="1" t="s">
        <v>5224</v>
      </c>
      <c r="F402" s="1" t="s">
        <v>2818</v>
      </c>
      <c r="G402" s="1" t="s">
        <v>2819</v>
      </c>
      <c r="H402" s="1" t="s">
        <v>2820</v>
      </c>
      <c r="I402" s="1" t="s">
        <v>5225</v>
      </c>
      <c r="J402" s="1" t="s">
        <v>30</v>
      </c>
      <c r="K402" s="1" t="s">
        <v>5226</v>
      </c>
      <c r="L402" s="1" t="s">
        <v>5226</v>
      </c>
      <c r="M402" s="1" t="s">
        <v>2841</v>
      </c>
      <c r="N402" s="1" t="s">
        <v>2841</v>
      </c>
      <c r="O402" s="1" t="s">
        <v>2826</v>
      </c>
      <c r="P402" s="1" t="s">
        <v>2827</v>
      </c>
      <c r="Q402" s="1" t="s">
        <v>2828</v>
      </c>
      <c r="R402" s="1" t="s">
        <v>5227</v>
      </c>
      <c r="S402" s="1" t="s">
        <v>2830</v>
      </c>
      <c r="T402" s="1" t="s">
        <v>2831</v>
      </c>
      <c r="U402" s="1" t="s">
        <v>2788</v>
      </c>
      <c r="V402" s="1" t="s">
        <v>2869</v>
      </c>
    </row>
    <row r="403" s="1" customFormat="1" spans="1:22">
      <c r="A403" s="3">
        <v>999228115620802</v>
      </c>
      <c r="B403" s="1" t="s">
        <v>2818</v>
      </c>
      <c r="C403" s="1" t="s">
        <v>5228</v>
      </c>
      <c r="D403" s="1" t="s">
        <v>5229</v>
      </c>
      <c r="E403" s="1" t="s">
        <v>5230</v>
      </c>
      <c r="F403" s="1" t="s">
        <v>2819</v>
      </c>
      <c r="G403" s="1" t="s">
        <v>2838</v>
      </c>
      <c r="H403" s="1" t="s">
        <v>2820</v>
      </c>
      <c r="I403" s="1" t="s">
        <v>5231</v>
      </c>
      <c r="J403" s="1" t="s">
        <v>30</v>
      </c>
      <c r="K403" s="1" t="s">
        <v>5232</v>
      </c>
      <c r="L403" s="1" t="s">
        <v>5232</v>
      </c>
      <c r="M403" s="1" t="s">
        <v>2841</v>
      </c>
      <c r="N403" s="1" t="s">
        <v>2841</v>
      </c>
      <c r="O403" s="1" t="s">
        <v>2826</v>
      </c>
      <c r="P403" s="1" t="s">
        <v>2827</v>
      </c>
      <c r="Q403" s="1" t="s">
        <v>2828</v>
      </c>
      <c r="R403" s="1" t="s">
        <v>5233</v>
      </c>
      <c r="S403" s="1" t="s">
        <v>2830</v>
      </c>
      <c r="T403" s="1" t="s">
        <v>2831</v>
      </c>
      <c r="U403" s="1" t="s">
        <v>2788</v>
      </c>
      <c r="V403" s="1" t="s">
        <v>2869</v>
      </c>
    </row>
    <row r="404" s="1" customFormat="1" spans="1:22">
      <c r="A404" s="3">
        <v>999228115984952</v>
      </c>
      <c r="B404" s="1" t="s">
        <v>2818</v>
      </c>
      <c r="C404" s="1" t="s">
        <v>5234</v>
      </c>
      <c r="D404" s="1" t="s">
        <v>5235</v>
      </c>
      <c r="E404" s="1" t="s">
        <v>5236</v>
      </c>
      <c r="F404" s="1" t="s">
        <v>2818</v>
      </c>
      <c r="G404" s="1" t="s">
        <v>2819</v>
      </c>
      <c r="H404" s="1" t="s">
        <v>2820</v>
      </c>
      <c r="I404" s="1" t="s">
        <v>5237</v>
      </c>
      <c r="J404" s="1" t="s">
        <v>30</v>
      </c>
      <c r="K404" s="1" t="s">
        <v>5238</v>
      </c>
      <c r="L404" s="1" t="s">
        <v>5238</v>
      </c>
      <c r="M404" s="1" t="s">
        <v>2841</v>
      </c>
      <c r="N404" s="1" t="s">
        <v>2841</v>
      </c>
      <c r="O404" s="1" t="s">
        <v>2826</v>
      </c>
      <c r="P404" s="1" t="s">
        <v>2827</v>
      </c>
      <c r="Q404" s="1" t="s">
        <v>2828</v>
      </c>
      <c r="R404" s="1" t="s">
        <v>5239</v>
      </c>
      <c r="S404" s="1" t="s">
        <v>2830</v>
      </c>
      <c r="T404" s="1" t="s">
        <v>2831</v>
      </c>
      <c r="U404" s="1" t="s">
        <v>2788</v>
      </c>
      <c r="V404" s="1" t="s">
        <v>5240</v>
      </c>
    </row>
    <row r="405" s="1" customFormat="1" spans="1:22">
      <c r="A405" s="3">
        <v>999228116035385</v>
      </c>
      <c r="B405" s="1" t="s">
        <v>2818</v>
      </c>
      <c r="C405" s="1" t="s">
        <v>5241</v>
      </c>
      <c r="D405" s="1" t="s">
        <v>5242</v>
      </c>
      <c r="E405" s="1" t="s">
        <v>5243</v>
      </c>
      <c r="F405" s="1" t="s">
        <v>2818</v>
      </c>
      <c r="G405" s="1" t="s">
        <v>2838</v>
      </c>
      <c r="H405" s="1" t="s">
        <v>2820</v>
      </c>
      <c r="I405" s="1" t="s">
        <v>5244</v>
      </c>
      <c r="J405" s="1" t="s">
        <v>30</v>
      </c>
      <c r="K405" s="1" t="s">
        <v>5245</v>
      </c>
      <c r="L405" s="1" t="s">
        <v>5245</v>
      </c>
      <c r="M405" s="1" t="s">
        <v>2841</v>
      </c>
      <c r="N405" s="1" t="s">
        <v>2841</v>
      </c>
      <c r="O405" s="1" t="s">
        <v>2826</v>
      </c>
      <c r="P405" s="1" t="s">
        <v>2827</v>
      </c>
      <c r="Q405" s="1" t="s">
        <v>2828</v>
      </c>
      <c r="R405" s="1" t="s">
        <v>5246</v>
      </c>
      <c r="S405" s="1" t="s">
        <v>2830</v>
      </c>
      <c r="T405" s="1" t="s">
        <v>2831</v>
      </c>
      <c r="U405" s="1" t="s">
        <v>2788</v>
      </c>
      <c r="V405" s="1" t="s">
        <v>2895</v>
      </c>
    </row>
    <row r="406" s="1" customFormat="1" spans="1:22">
      <c r="A406" s="3">
        <v>999228116175138</v>
      </c>
      <c r="B406" s="1" t="s">
        <v>2818</v>
      </c>
      <c r="C406" s="1" t="s">
        <v>5247</v>
      </c>
      <c r="D406" s="1" t="s">
        <v>5015</v>
      </c>
      <c r="E406" s="1" t="s">
        <v>5248</v>
      </c>
      <c r="F406" s="1" t="s">
        <v>2819</v>
      </c>
      <c r="G406" s="1" t="s">
        <v>2838</v>
      </c>
      <c r="H406" s="1" t="s">
        <v>2820</v>
      </c>
      <c r="I406" s="1" t="s">
        <v>5249</v>
      </c>
      <c r="J406" s="1" t="s">
        <v>30</v>
      </c>
      <c r="K406" s="1" t="s">
        <v>5250</v>
      </c>
      <c r="L406" s="1" t="s">
        <v>5250</v>
      </c>
      <c r="M406" s="1" t="s">
        <v>2841</v>
      </c>
      <c r="N406" s="1" t="s">
        <v>2841</v>
      </c>
      <c r="O406" s="1" t="s">
        <v>2826</v>
      </c>
      <c r="P406" s="1" t="s">
        <v>2827</v>
      </c>
      <c r="Q406" s="1" t="s">
        <v>2828</v>
      </c>
      <c r="R406" s="1" t="s">
        <v>5251</v>
      </c>
      <c r="S406" s="1" t="s">
        <v>2830</v>
      </c>
      <c r="T406" s="1" t="s">
        <v>2831</v>
      </c>
      <c r="U406" s="1" t="s">
        <v>2788</v>
      </c>
      <c r="V406" s="1" t="s">
        <v>3335</v>
      </c>
    </row>
    <row r="407" s="1" customFormat="1" spans="1:22">
      <c r="A407" s="3">
        <v>999228116448434</v>
      </c>
      <c r="B407" s="1" t="s">
        <v>2818</v>
      </c>
      <c r="C407" s="1" t="s">
        <v>5252</v>
      </c>
      <c r="D407" s="1" t="s">
        <v>5253</v>
      </c>
      <c r="E407" s="1" t="s">
        <v>5254</v>
      </c>
      <c r="F407" s="1" t="s">
        <v>2818</v>
      </c>
      <c r="G407" s="1" t="s">
        <v>2819</v>
      </c>
      <c r="H407" s="1" t="s">
        <v>2820</v>
      </c>
      <c r="I407" s="1" t="s">
        <v>5255</v>
      </c>
      <c r="J407" s="1" t="s">
        <v>30</v>
      </c>
      <c r="K407" s="1" t="s">
        <v>5256</v>
      </c>
      <c r="L407" s="1" t="s">
        <v>5256</v>
      </c>
      <c r="M407" s="1" t="s">
        <v>2841</v>
      </c>
      <c r="N407" s="1" t="s">
        <v>2841</v>
      </c>
      <c r="O407" s="1" t="s">
        <v>2826</v>
      </c>
      <c r="P407" s="1" t="s">
        <v>2827</v>
      </c>
      <c r="Q407" s="1" t="s">
        <v>2828</v>
      </c>
      <c r="R407" s="1" t="s">
        <v>5257</v>
      </c>
      <c r="S407" s="1" t="s">
        <v>2830</v>
      </c>
      <c r="T407" s="1" t="s">
        <v>2831</v>
      </c>
      <c r="U407" s="1" t="s">
        <v>2788</v>
      </c>
      <c r="V407" s="1" t="s">
        <v>3335</v>
      </c>
    </row>
    <row r="408" s="1" customFormat="1" spans="1:22">
      <c r="A408" s="3">
        <v>999228116906398</v>
      </c>
      <c r="B408" s="1" t="s">
        <v>2818</v>
      </c>
      <c r="C408" s="1" t="s">
        <v>5258</v>
      </c>
      <c r="D408" s="1" t="s">
        <v>5259</v>
      </c>
      <c r="E408" s="1" t="s">
        <v>5260</v>
      </c>
      <c r="F408" s="1" t="s">
        <v>2818</v>
      </c>
      <c r="G408" s="1" t="s">
        <v>2838</v>
      </c>
      <c r="H408" s="1" t="s">
        <v>2820</v>
      </c>
      <c r="I408" s="1" t="s">
        <v>5261</v>
      </c>
      <c r="J408" s="1" t="s">
        <v>30</v>
      </c>
      <c r="K408" s="1" t="s">
        <v>5262</v>
      </c>
      <c r="L408" s="1" t="s">
        <v>5262</v>
      </c>
      <c r="M408" s="1" t="s">
        <v>2841</v>
      </c>
      <c r="N408" s="1" t="s">
        <v>2841</v>
      </c>
      <c r="O408" s="1" t="s">
        <v>2826</v>
      </c>
      <c r="P408" s="1" t="s">
        <v>2827</v>
      </c>
      <c r="Q408" s="1" t="s">
        <v>2828</v>
      </c>
      <c r="R408" s="1" t="s">
        <v>5263</v>
      </c>
      <c r="S408" s="1" t="s">
        <v>2830</v>
      </c>
      <c r="T408" s="1" t="s">
        <v>2831</v>
      </c>
      <c r="U408" s="1" t="s">
        <v>2788</v>
      </c>
      <c r="V408" s="1" t="s">
        <v>2885</v>
      </c>
    </row>
    <row r="409" s="1" customFormat="1" spans="1:22">
      <c r="A409" s="3">
        <v>999228117179991</v>
      </c>
      <c r="B409" s="1" t="s">
        <v>2818</v>
      </c>
      <c r="C409" s="1" t="s">
        <v>5264</v>
      </c>
      <c r="D409" s="1" t="s">
        <v>5265</v>
      </c>
      <c r="E409" s="1" t="s">
        <v>5266</v>
      </c>
      <c r="F409" s="1" t="s">
        <v>2818</v>
      </c>
      <c r="G409" s="1" t="s">
        <v>2819</v>
      </c>
      <c r="H409" s="1" t="s">
        <v>2820</v>
      </c>
      <c r="I409" s="1" t="s">
        <v>5267</v>
      </c>
      <c r="J409" s="1" t="s">
        <v>30</v>
      </c>
      <c r="K409" s="1" t="s">
        <v>5268</v>
      </c>
      <c r="L409" s="1" t="s">
        <v>5268</v>
      </c>
      <c r="M409" s="1" t="s">
        <v>2841</v>
      </c>
      <c r="N409" s="1" t="s">
        <v>2841</v>
      </c>
      <c r="O409" s="1" t="s">
        <v>2826</v>
      </c>
      <c r="P409" s="1" t="s">
        <v>2827</v>
      </c>
      <c r="Q409" s="1" t="s">
        <v>2828</v>
      </c>
      <c r="R409" s="1" t="s">
        <v>5269</v>
      </c>
      <c r="S409" s="1" t="s">
        <v>2830</v>
      </c>
      <c r="T409" s="1" t="s">
        <v>2831</v>
      </c>
      <c r="U409" s="1" t="s">
        <v>2788</v>
      </c>
      <c r="V409" s="1" t="s">
        <v>3335</v>
      </c>
    </row>
    <row r="410" s="1" customFormat="1" spans="1:22">
      <c r="A410" s="3">
        <v>999228117203562</v>
      </c>
      <c r="B410" s="1" t="s">
        <v>2818</v>
      </c>
      <c r="C410" s="1" t="s">
        <v>5270</v>
      </c>
      <c r="D410" s="1" t="s">
        <v>5015</v>
      </c>
      <c r="E410" s="1" t="s">
        <v>5271</v>
      </c>
      <c r="F410" s="1" t="s">
        <v>2819</v>
      </c>
      <c r="G410" s="1" t="s">
        <v>2838</v>
      </c>
      <c r="H410" s="1" t="s">
        <v>2820</v>
      </c>
      <c r="I410" s="1" t="s">
        <v>5272</v>
      </c>
      <c r="J410" s="1" t="s">
        <v>30</v>
      </c>
      <c r="K410" s="1" t="s">
        <v>5273</v>
      </c>
      <c r="L410" s="1" t="s">
        <v>5273</v>
      </c>
      <c r="M410" s="1" t="s">
        <v>2841</v>
      </c>
      <c r="N410" s="1" t="s">
        <v>2841</v>
      </c>
      <c r="O410" s="1" t="s">
        <v>2826</v>
      </c>
      <c r="P410" s="1" t="s">
        <v>2827</v>
      </c>
      <c r="Q410" s="1" t="s">
        <v>2828</v>
      </c>
      <c r="R410" s="1" t="s">
        <v>5274</v>
      </c>
      <c r="S410" s="1" t="s">
        <v>2830</v>
      </c>
      <c r="T410" s="1" t="s">
        <v>2831</v>
      </c>
      <c r="U410" s="1" t="s">
        <v>2788</v>
      </c>
      <c r="V410" s="1" t="s">
        <v>3335</v>
      </c>
    </row>
    <row r="411" s="1" customFormat="1" spans="1:22">
      <c r="A411" s="3">
        <v>999228117304052</v>
      </c>
      <c r="B411" s="1" t="s">
        <v>2818</v>
      </c>
      <c r="C411" s="1" t="s">
        <v>5275</v>
      </c>
      <c r="D411" s="1" t="s">
        <v>5276</v>
      </c>
      <c r="E411" s="1" t="s">
        <v>5277</v>
      </c>
      <c r="F411" s="1" t="s">
        <v>2818</v>
      </c>
      <c r="G411" s="1" t="s">
        <v>2819</v>
      </c>
      <c r="H411" s="1" t="s">
        <v>2820</v>
      </c>
      <c r="I411" s="1" t="s">
        <v>5278</v>
      </c>
      <c r="J411" s="1" t="s">
        <v>30</v>
      </c>
      <c r="K411" s="1" t="s">
        <v>5279</v>
      </c>
      <c r="L411" s="1" t="s">
        <v>5279</v>
      </c>
      <c r="M411" s="1" t="s">
        <v>2841</v>
      </c>
      <c r="N411" s="1" t="s">
        <v>2841</v>
      </c>
      <c r="O411" s="1" t="s">
        <v>2826</v>
      </c>
      <c r="P411" s="1" t="s">
        <v>2827</v>
      </c>
      <c r="Q411" s="1" t="s">
        <v>2828</v>
      </c>
      <c r="R411" s="1" t="s">
        <v>5280</v>
      </c>
      <c r="S411" s="1" t="s">
        <v>2830</v>
      </c>
      <c r="T411" s="1" t="s">
        <v>2831</v>
      </c>
      <c r="U411" s="1" t="s">
        <v>2788</v>
      </c>
      <c r="V411" s="1" t="s">
        <v>2869</v>
      </c>
    </row>
    <row r="412" s="1" customFormat="1" spans="1:22">
      <c r="A412" s="3">
        <v>999228117542513</v>
      </c>
      <c r="B412" s="1" t="s">
        <v>2818</v>
      </c>
      <c r="C412" s="1" t="s">
        <v>5281</v>
      </c>
      <c r="D412" s="1" t="s">
        <v>5282</v>
      </c>
      <c r="E412" s="1" t="s">
        <v>5283</v>
      </c>
      <c r="F412" s="1" t="s">
        <v>2818</v>
      </c>
      <c r="G412" s="1" t="s">
        <v>2838</v>
      </c>
      <c r="H412" s="1" t="s">
        <v>2820</v>
      </c>
      <c r="I412" s="1" t="s">
        <v>5284</v>
      </c>
      <c r="J412" s="1" t="s">
        <v>30</v>
      </c>
      <c r="K412" s="1" t="s">
        <v>5285</v>
      </c>
      <c r="L412" s="1" t="s">
        <v>5285</v>
      </c>
      <c r="M412" s="1" t="s">
        <v>2841</v>
      </c>
      <c r="N412" s="1" t="s">
        <v>2841</v>
      </c>
      <c r="O412" s="1" t="s">
        <v>2826</v>
      </c>
      <c r="P412" s="1" t="s">
        <v>2827</v>
      </c>
      <c r="Q412" s="1" t="s">
        <v>2828</v>
      </c>
      <c r="R412" s="1" t="s">
        <v>5286</v>
      </c>
      <c r="S412" s="1" t="s">
        <v>2830</v>
      </c>
      <c r="T412" s="1" t="s">
        <v>2831</v>
      </c>
      <c r="U412" s="1" t="s">
        <v>2788</v>
      </c>
      <c r="V412" s="1" t="s">
        <v>3335</v>
      </c>
    </row>
    <row r="413" s="1" customFormat="1" spans="1:22">
      <c r="A413" s="3">
        <v>28117681292</v>
      </c>
      <c r="B413" s="1" t="s">
        <v>2818</v>
      </c>
      <c r="C413" s="1" t="s">
        <v>5287</v>
      </c>
      <c r="D413" s="1" t="s">
        <v>5288</v>
      </c>
      <c r="E413" s="1" t="s">
        <v>5289</v>
      </c>
      <c r="F413" s="1" t="s">
        <v>2819</v>
      </c>
      <c r="G413" s="1" t="s">
        <v>2838</v>
      </c>
      <c r="H413" s="1" t="s">
        <v>2820</v>
      </c>
      <c r="I413" s="1" t="s">
        <v>5290</v>
      </c>
      <c r="J413" s="1" t="s">
        <v>30</v>
      </c>
      <c r="K413" s="1" t="s">
        <v>5291</v>
      </c>
      <c r="L413" s="1" t="s">
        <v>5291</v>
      </c>
      <c r="M413" s="1" t="s">
        <v>2841</v>
      </c>
      <c r="N413" s="1" t="s">
        <v>2841</v>
      </c>
      <c r="O413" s="1" t="s">
        <v>2826</v>
      </c>
      <c r="P413" s="1" t="s">
        <v>2827</v>
      </c>
      <c r="Q413" s="1" t="s">
        <v>2828</v>
      </c>
      <c r="R413" s="1" t="s">
        <v>5292</v>
      </c>
      <c r="S413" s="1" t="s">
        <v>2830</v>
      </c>
      <c r="T413" s="1" t="s">
        <v>2831</v>
      </c>
      <c r="U413" s="1" t="s">
        <v>2868</v>
      </c>
      <c r="V413" s="1" t="s">
        <v>3335</v>
      </c>
    </row>
    <row r="414" s="1" customFormat="1" spans="1:22">
      <c r="A414" s="3">
        <v>999228117994649</v>
      </c>
      <c r="B414" s="1" t="s">
        <v>2818</v>
      </c>
      <c r="C414" s="1" t="s">
        <v>5293</v>
      </c>
      <c r="D414" s="1" t="s">
        <v>5294</v>
      </c>
      <c r="E414" s="1" t="s">
        <v>5295</v>
      </c>
      <c r="F414" s="1" t="s">
        <v>2818</v>
      </c>
      <c r="G414" s="1" t="s">
        <v>2838</v>
      </c>
      <c r="H414" s="1" t="s">
        <v>2820</v>
      </c>
      <c r="I414" s="1" t="s">
        <v>5296</v>
      </c>
      <c r="J414" s="1" t="s">
        <v>30</v>
      </c>
      <c r="K414" s="1" t="s">
        <v>5297</v>
      </c>
      <c r="L414" s="1" t="s">
        <v>5297</v>
      </c>
      <c r="M414" s="1" t="s">
        <v>2841</v>
      </c>
      <c r="N414" s="1" t="s">
        <v>2841</v>
      </c>
      <c r="O414" s="1" t="s">
        <v>2826</v>
      </c>
      <c r="P414" s="1" t="s">
        <v>2827</v>
      </c>
      <c r="Q414" s="1" t="s">
        <v>2828</v>
      </c>
      <c r="R414" s="1" t="s">
        <v>5298</v>
      </c>
      <c r="S414" s="1" t="s">
        <v>2830</v>
      </c>
      <c r="T414" s="1" t="s">
        <v>2831</v>
      </c>
      <c r="U414" s="1" t="s">
        <v>2788</v>
      </c>
      <c r="V414" s="1" t="s">
        <v>3347</v>
      </c>
    </row>
    <row r="415" s="1" customFormat="1" spans="1:22">
      <c r="A415" s="3">
        <v>999228118326184</v>
      </c>
      <c r="B415" s="1" t="s">
        <v>2818</v>
      </c>
      <c r="C415" s="1" t="s">
        <v>5299</v>
      </c>
      <c r="D415" s="1" t="s">
        <v>5130</v>
      </c>
      <c r="E415" s="1" t="s">
        <v>5300</v>
      </c>
      <c r="F415" s="1" t="s">
        <v>2818</v>
      </c>
      <c r="G415" s="1" t="s">
        <v>2838</v>
      </c>
      <c r="H415" s="1" t="s">
        <v>2820</v>
      </c>
      <c r="I415" s="1" t="s">
        <v>5301</v>
      </c>
      <c r="J415" s="1" t="s">
        <v>30</v>
      </c>
      <c r="K415" s="1" t="s">
        <v>5302</v>
      </c>
      <c r="L415" s="1" t="s">
        <v>5302</v>
      </c>
      <c r="M415" s="1" t="s">
        <v>2841</v>
      </c>
      <c r="N415" s="1" t="s">
        <v>2841</v>
      </c>
      <c r="O415" s="1" t="s">
        <v>2826</v>
      </c>
      <c r="P415" s="1" t="s">
        <v>2827</v>
      </c>
      <c r="Q415" s="1" t="s">
        <v>2828</v>
      </c>
      <c r="R415" s="1" t="s">
        <v>5303</v>
      </c>
      <c r="S415" s="1" t="s">
        <v>2830</v>
      </c>
      <c r="T415" s="1" t="s">
        <v>2831</v>
      </c>
      <c r="U415" s="1" t="s">
        <v>2788</v>
      </c>
      <c r="V415" s="1" t="s">
        <v>2869</v>
      </c>
    </row>
    <row r="416" s="1" customFormat="1" spans="1:22">
      <c r="A416" s="3">
        <v>999228118359229</v>
      </c>
      <c r="B416" s="1" t="s">
        <v>2818</v>
      </c>
      <c r="C416" s="1" t="s">
        <v>5304</v>
      </c>
      <c r="D416" s="1" t="s">
        <v>5305</v>
      </c>
      <c r="E416" s="1" t="s">
        <v>5306</v>
      </c>
      <c r="F416" s="1" t="s">
        <v>2819</v>
      </c>
      <c r="G416" s="1" t="s">
        <v>2838</v>
      </c>
      <c r="H416" s="1" t="s">
        <v>2820</v>
      </c>
      <c r="I416" s="1" t="s">
        <v>5307</v>
      </c>
      <c r="J416" s="1" t="s">
        <v>30</v>
      </c>
      <c r="K416" s="1" t="s">
        <v>5308</v>
      </c>
      <c r="L416" s="1" t="s">
        <v>5308</v>
      </c>
      <c r="M416" s="1" t="s">
        <v>2841</v>
      </c>
      <c r="N416" s="1" t="s">
        <v>2841</v>
      </c>
      <c r="O416" s="1" t="s">
        <v>2826</v>
      </c>
      <c r="P416" s="1" t="s">
        <v>2827</v>
      </c>
      <c r="Q416" s="1" t="s">
        <v>2828</v>
      </c>
      <c r="R416" s="1" t="s">
        <v>5309</v>
      </c>
      <c r="S416" s="1" t="s">
        <v>2830</v>
      </c>
      <c r="T416" s="1" t="s">
        <v>2831</v>
      </c>
      <c r="U416" s="1" t="s">
        <v>2788</v>
      </c>
      <c r="V416" s="1" t="s">
        <v>2869</v>
      </c>
    </row>
    <row r="417" s="1" customFormat="1" spans="1:22">
      <c r="A417" s="3">
        <v>999228118453297</v>
      </c>
      <c r="B417" s="1" t="s">
        <v>2818</v>
      </c>
      <c r="C417" s="1" t="s">
        <v>5310</v>
      </c>
      <c r="D417" s="1" t="s">
        <v>5311</v>
      </c>
      <c r="E417" s="1" t="s">
        <v>5312</v>
      </c>
      <c r="F417" s="1" t="s">
        <v>2819</v>
      </c>
      <c r="G417" s="1" t="s">
        <v>2838</v>
      </c>
      <c r="H417" s="1" t="s">
        <v>2820</v>
      </c>
      <c r="I417" s="1" t="s">
        <v>5313</v>
      </c>
      <c r="J417" s="1" t="s">
        <v>30</v>
      </c>
      <c r="K417" s="1" t="s">
        <v>5314</v>
      </c>
      <c r="L417" s="1" t="s">
        <v>5314</v>
      </c>
      <c r="M417" s="1" t="s">
        <v>2841</v>
      </c>
      <c r="N417" s="1" t="s">
        <v>2841</v>
      </c>
      <c r="O417" s="1" t="s">
        <v>2826</v>
      </c>
      <c r="P417" s="1" t="s">
        <v>2827</v>
      </c>
      <c r="Q417" s="1" t="s">
        <v>2828</v>
      </c>
      <c r="R417" s="1" t="s">
        <v>5315</v>
      </c>
      <c r="S417" s="1" t="s">
        <v>2830</v>
      </c>
      <c r="T417" s="1" t="s">
        <v>2831</v>
      </c>
      <c r="U417" s="1" t="s">
        <v>2788</v>
      </c>
      <c r="V417" s="1" t="s">
        <v>2869</v>
      </c>
    </row>
    <row r="418" s="1" customFormat="1" spans="1:22">
      <c r="A418" s="3">
        <v>28118447624</v>
      </c>
      <c r="B418" s="1" t="s">
        <v>2818</v>
      </c>
      <c r="C418" s="1" t="s">
        <v>5316</v>
      </c>
      <c r="D418" s="1" t="s">
        <v>5317</v>
      </c>
      <c r="E418" s="1" t="s">
        <v>5318</v>
      </c>
      <c r="F418" s="1" t="s">
        <v>2818</v>
      </c>
      <c r="G418" s="1" t="s">
        <v>2819</v>
      </c>
      <c r="H418" s="1" t="s">
        <v>2820</v>
      </c>
      <c r="I418" s="1" t="s">
        <v>5319</v>
      </c>
      <c r="J418" s="1" t="s">
        <v>30</v>
      </c>
      <c r="K418" s="1" t="s">
        <v>5320</v>
      </c>
      <c r="L418" s="1" t="s">
        <v>5320</v>
      </c>
      <c r="M418" s="1" t="s">
        <v>2841</v>
      </c>
      <c r="N418" s="1" t="s">
        <v>2841</v>
      </c>
      <c r="O418" s="1" t="s">
        <v>2826</v>
      </c>
      <c r="P418" s="1" t="s">
        <v>2827</v>
      </c>
      <c r="Q418" s="1" t="s">
        <v>2828</v>
      </c>
      <c r="R418" s="1" t="s">
        <v>5321</v>
      </c>
      <c r="S418" s="1" t="s">
        <v>2830</v>
      </c>
      <c r="T418" s="1" t="s">
        <v>2831</v>
      </c>
      <c r="U418" s="1" t="s">
        <v>2788</v>
      </c>
      <c r="V418" s="1" t="s">
        <v>2843</v>
      </c>
    </row>
    <row r="419" s="1" customFormat="1" spans="1:22">
      <c r="A419" s="3">
        <v>28118647127</v>
      </c>
      <c r="B419" s="1" t="s">
        <v>2818</v>
      </c>
      <c r="C419" s="1" t="s">
        <v>5322</v>
      </c>
      <c r="D419" s="1" t="s">
        <v>3971</v>
      </c>
      <c r="E419" s="1" t="s">
        <v>5323</v>
      </c>
      <c r="F419" s="1" t="s">
        <v>2818</v>
      </c>
      <c r="G419" s="1" t="s">
        <v>2819</v>
      </c>
      <c r="H419" s="1" t="s">
        <v>2820</v>
      </c>
      <c r="I419" s="1" t="s">
        <v>5324</v>
      </c>
      <c r="J419" s="1" t="s">
        <v>30</v>
      </c>
      <c r="K419" s="1" t="s">
        <v>5325</v>
      </c>
      <c r="L419" s="1" t="s">
        <v>5325</v>
      </c>
      <c r="M419" s="1" t="s">
        <v>2841</v>
      </c>
      <c r="N419" s="1" t="s">
        <v>2841</v>
      </c>
      <c r="O419" s="1" t="s">
        <v>2826</v>
      </c>
      <c r="P419" s="1" t="s">
        <v>2827</v>
      </c>
      <c r="Q419" s="1" t="s">
        <v>2828</v>
      </c>
      <c r="R419" s="1" t="s">
        <v>5326</v>
      </c>
      <c r="S419" s="1" t="s">
        <v>2830</v>
      </c>
      <c r="T419" s="1" t="s">
        <v>2831</v>
      </c>
      <c r="U419" s="1" t="s">
        <v>2788</v>
      </c>
      <c r="V419" s="1" t="s">
        <v>2869</v>
      </c>
    </row>
    <row r="420" s="1" customFormat="1" spans="1:22">
      <c r="A420" s="3">
        <v>999228118898265</v>
      </c>
      <c r="B420" s="1" t="s">
        <v>2818</v>
      </c>
      <c r="C420" s="1" t="s">
        <v>5327</v>
      </c>
      <c r="D420" s="1" t="s">
        <v>5328</v>
      </c>
      <c r="E420" s="1" t="s">
        <v>5329</v>
      </c>
      <c r="F420" s="1" t="s">
        <v>2819</v>
      </c>
      <c r="G420" s="1" t="s">
        <v>2838</v>
      </c>
      <c r="H420" s="1" t="s">
        <v>2820</v>
      </c>
      <c r="I420" s="1" t="s">
        <v>5330</v>
      </c>
      <c r="J420" s="1" t="s">
        <v>30</v>
      </c>
      <c r="K420" s="1" t="s">
        <v>5331</v>
      </c>
      <c r="L420" s="1" t="s">
        <v>5331</v>
      </c>
      <c r="M420" s="1" t="s">
        <v>2841</v>
      </c>
      <c r="N420" s="1" t="s">
        <v>2841</v>
      </c>
      <c r="O420" s="1" t="s">
        <v>2826</v>
      </c>
      <c r="P420" s="1" t="s">
        <v>2827</v>
      </c>
      <c r="Q420" s="1" t="s">
        <v>2828</v>
      </c>
      <c r="R420" s="1" t="s">
        <v>5332</v>
      </c>
      <c r="S420" s="1" t="s">
        <v>2830</v>
      </c>
      <c r="T420" s="1" t="s">
        <v>2831</v>
      </c>
      <c r="U420" s="1" t="s">
        <v>2788</v>
      </c>
      <c r="V420" s="1" t="s">
        <v>5333</v>
      </c>
    </row>
    <row r="421" s="1" customFormat="1" spans="1:22">
      <c r="A421" s="3">
        <v>999228118937557</v>
      </c>
      <c r="B421" s="1" t="s">
        <v>2818</v>
      </c>
      <c r="C421" s="1" t="s">
        <v>5334</v>
      </c>
      <c r="D421" s="1" t="s">
        <v>5335</v>
      </c>
      <c r="E421" s="1" t="s">
        <v>5336</v>
      </c>
      <c r="F421" s="1" t="s">
        <v>2818</v>
      </c>
      <c r="G421" s="1" t="s">
        <v>2819</v>
      </c>
      <c r="H421" s="1" t="s">
        <v>2820</v>
      </c>
      <c r="I421" s="1" t="s">
        <v>5337</v>
      </c>
      <c r="J421" s="1" t="s">
        <v>30</v>
      </c>
      <c r="K421" s="1" t="s">
        <v>5338</v>
      </c>
      <c r="L421" s="1" t="s">
        <v>5338</v>
      </c>
      <c r="M421" s="1" t="s">
        <v>2841</v>
      </c>
      <c r="N421" s="1" t="s">
        <v>2841</v>
      </c>
      <c r="O421" s="1" t="s">
        <v>2826</v>
      </c>
      <c r="P421" s="1" t="s">
        <v>2827</v>
      </c>
      <c r="Q421" s="1" t="s">
        <v>2828</v>
      </c>
      <c r="R421" s="1" t="s">
        <v>5339</v>
      </c>
      <c r="S421" s="1" t="s">
        <v>2830</v>
      </c>
      <c r="T421" s="1" t="s">
        <v>2831</v>
      </c>
      <c r="U421" s="1" t="s">
        <v>2788</v>
      </c>
      <c r="V421" s="1" t="s">
        <v>3146</v>
      </c>
    </row>
    <row r="422" s="1" customFormat="1" spans="1:22">
      <c r="A422" s="3">
        <v>999228119289680</v>
      </c>
      <c r="B422" s="1" t="s">
        <v>2818</v>
      </c>
      <c r="C422" s="1" t="s">
        <v>5340</v>
      </c>
      <c r="D422" s="1" t="s">
        <v>3634</v>
      </c>
      <c r="E422" s="1" t="s">
        <v>5341</v>
      </c>
      <c r="F422" s="1" t="s">
        <v>2819</v>
      </c>
      <c r="G422" s="1" t="s">
        <v>2838</v>
      </c>
      <c r="H422" s="1" t="s">
        <v>2820</v>
      </c>
      <c r="I422" s="1" t="s">
        <v>5342</v>
      </c>
      <c r="J422" s="1" t="s">
        <v>30</v>
      </c>
      <c r="K422" s="1" t="s">
        <v>5343</v>
      </c>
      <c r="L422" s="1" t="s">
        <v>5343</v>
      </c>
      <c r="M422" s="1" t="s">
        <v>2841</v>
      </c>
      <c r="N422" s="1" t="s">
        <v>2841</v>
      </c>
      <c r="O422" s="1" t="s">
        <v>2826</v>
      </c>
      <c r="P422" s="1" t="s">
        <v>2827</v>
      </c>
      <c r="Q422" s="1" t="s">
        <v>2828</v>
      </c>
      <c r="R422" s="1" t="s">
        <v>5344</v>
      </c>
      <c r="S422" s="1" t="s">
        <v>2830</v>
      </c>
      <c r="T422" s="1" t="s">
        <v>2831</v>
      </c>
      <c r="U422" s="1" t="s">
        <v>2868</v>
      </c>
      <c r="V422" s="1" t="s">
        <v>2869</v>
      </c>
    </row>
    <row r="423" s="1" customFormat="1" spans="1:22">
      <c r="A423" s="3">
        <v>999228120902659</v>
      </c>
      <c r="B423" s="1" t="s">
        <v>2818</v>
      </c>
      <c r="C423" s="1" t="s">
        <v>5345</v>
      </c>
      <c r="D423" s="1" t="s">
        <v>5346</v>
      </c>
      <c r="E423" s="1" t="s">
        <v>5347</v>
      </c>
      <c r="F423" s="1" t="s">
        <v>2819</v>
      </c>
      <c r="G423" s="1" t="s">
        <v>2838</v>
      </c>
      <c r="H423" s="1" t="s">
        <v>2820</v>
      </c>
      <c r="I423" s="1" t="s">
        <v>5348</v>
      </c>
      <c r="J423" s="1" t="s">
        <v>30</v>
      </c>
      <c r="K423" s="1" t="s">
        <v>5349</v>
      </c>
      <c r="L423" s="1" t="s">
        <v>5349</v>
      </c>
      <c r="M423" s="1" t="s">
        <v>2841</v>
      </c>
      <c r="N423" s="1" t="s">
        <v>2841</v>
      </c>
      <c r="O423" s="1" t="s">
        <v>2826</v>
      </c>
      <c r="P423" s="1" t="s">
        <v>2827</v>
      </c>
      <c r="Q423" s="1" t="s">
        <v>2828</v>
      </c>
      <c r="R423" s="1" t="s">
        <v>5350</v>
      </c>
      <c r="S423" s="1" t="s">
        <v>2830</v>
      </c>
      <c r="T423" s="1" t="s">
        <v>2831</v>
      </c>
      <c r="U423" s="1" t="s">
        <v>2788</v>
      </c>
      <c r="V423" s="1" t="s">
        <v>3335</v>
      </c>
    </row>
    <row r="424" s="1" customFormat="1" spans="1:22">
      <c r="A424" s="3">
        <v>999228121018615</v>
      </c>
      <c r="B424" s="1" t="s">
        <v>2818</v>
      </c>
      <c r="C424" s="1" t="s">
        <v>5351</v>
      </c>
      <c r="D424" s="1" t="s">
        <v>5352</v>
      </c>
      <c r="E424" s="1" t="s">
        <v>5353</v>
      </c>
      <c r="F424" s="1" t="s">
        <v>2819</v>
      </c>
      <c r="G424" s="1" t="s">
        <v>2838</v>
      </c>
      <c r="H424" s="1" t="s">
        <v>2820</v>
      </c>
      <c r="I424" s="1" t="s">
        <v>5354</v>
      </c>
      <c r="J424" s="1" t="s">
        <v>30</v>
      </c>
      <c r="K424" s="1" t="s">
        <v>5355</v>
      </c>
      <c r="L424" s="1" t="s">
        <v>5355</v>
      </c>
      <c r="M424" s="1" t="s">
        <v>2841</v>
      </c>
      <c r="N424" s="1" t="s">
        <v>2841</v>
      </c>
      <c r="O424" s="1" t="s">
        <v>2826</v>
      </c>
      <c r="P424" s="1" t="s">
        <v>2827</v>
      </c>
      <c r="Q424" s="1" t="s">
        <v>2828</v>
      </c>
      <c r="R424" s="1" t="s">
        <v>5356</v>
      </c>
      <c r="S424" s="1" t="s">
        <v>2830</v>
      </c>
      <c r="T424" s="1" t="s">
        <v>2831</v>
      </c>
      <c r="U424" s="1" t="s">
        <v>2788</v>
      </c>
      <c r="V424" s="1" t="s">
        <v>3022</v>
      </c>
    </row>
    <row r="425" s="1" customFormat="1" spans="1:22">
      <c r="A425" s="3">
        <v>999228121183800</v>
      </c>
      <c r="B425" s="1" t="s">
        <v>2818</v>
      </c>
      <c r="C425" s="1" t="s">
        <v>5357</v>
      </c>
      <c r="D425" s="1" t="s">
        <v>5015</v>
      </c>
      <c r="E425" s="1" t="s">
        <v>5358</v>
      </c>
      <c r="F425" s="1" t="s">
        <v>2819</v>
      </c>
      <c r="G425" s="1" t="s">
        <v>2838</v>
      </c>
      <c r="H425" s="1" t="s">
        <v>2820</v>
      </c>
      <c r="I425" s="1" t="s">
        <v>5359</v>
      </c>
      <c r="J425" s="1" t="s">
        <v>30</v>
      </c>
      <c r="K425" s="1" t="s">
        <v>5360</v>
      </c>
      <c r="L425" s="1" t="s">
        <v>5360</v>
      </c>
      <c r="M425" s="1" t="s">
        <v>2841</v>
      </c>
      <c r="N425" s="1" t="s">
        <v>2841</v>
      </c>
      <c r="O425" s="1" t="s">
        <v>2826</v>
      </c>
      <c r="P425" s="1" t="s">
        <v>2827</v>
      </c>
      <c r="Q425" s="1" t="s">
        <v>2828</v>
      </c>
      <c r="R425" s="1" t="s">
        <v>5361</v>
      </c>
      <c r="S425" s="1" t="s">
        <v>2830</v>
      </c>
      <c r="T425" s="1" t="s">
        <v>2831</v>
      </c>
      <c r="U425" s="1" t="s">
        <v>2788</v>
      </c>
      <c r="V425" s="1" t="s">
        <v>3335</v>
      </c>
    </row>
    <row r="426" s="1" customFormat="1" spans="1:22">
      <c r="A426" s="3">
        <v>999228121241908</v>
      </c>
      <c r="B426" s="1" t="s">
        <v>2818</v>
      </c>
      <c r="C426" s="1" t="s">
        <v>5362</v>
      </c>
      <c r="D426" s="1" t="s">
        <v>5363</v>
      </c>
      <c r="E426" s="1" t="s">
        <v>5364</v>
      </c>
      <c r="F426" s="1" t="s">
        <v>2819</v>
      </c>
      <c r="G426" s="1" t="s">
        <v>2838</v>
      </c>
      <c r="H426" s="1" t="s">
        <v>2820</v>
      </c>
      <c r="I426" s="1" t="s">
        <v>5365</v>
      </c>
      <c r="J426" s="1" t="s">
        <v>30</v>
      </c>
      <c r="K426" s="1" t="s">
        <v>5366</v>
      </c>
      <c r="L426" s="1" t="s">
        <v>5366</v>
      </c>
      <c r="M426" s="1" t="s">
        <v>2841</v>
      </c>
      <c r="N426" s="1" t="s">
        <v>2841</v>
      </c>
      <c r="O426" s="1" t="s">
        <v>2826</v>
      </c>
      <c r="P426" s="1" t="s">
        <v>2827</v>
      </c>
      <c r="Q426" s="1" t="s">
        <v>2828</v>
      </c>
      <c r="R426" s="1" t="s">
        <v>5367</v>
      </c>
      <c r="S426" s="1" t="s">
        <v>2830</v>
      </c>
      <c r="T426" s="1" t="s">
        <v>2831</v>
      </c>
      <c r="U426" s="1" t="s">
        <v>2788</v>
      </c>
      <c r="V426" s="1" t="s">
        <v>2869</v>
      </c>
    </row>
    <row r="427" s="1" customFormat="1" spans="1:22">
      <c r="A427" s="3">
        <v>28121621644</v>
      </c>
      <c r="B427" s="1" t="s">
        <v>2819</v>
      </c>
      <c r="C427" s="1" t="s">
        <v>5368</v>
      </c>
      <c r="D427" s="1" t="s">
        <v>5369</v>
      </c>
      <c r="E427" s="1" t="s">
        <v>5370</v>
      </c>
      <c r="F427" s="1" t="s">
        <v>2819</v>
      </c>
      <c r="G427" s="1" t="s">
        <v>2838</v>
      </c>
      <c r="H427" s="1" t="s">
        <v>2820</v>
      </c>
      <c r="I427" s="1" t="s">
        <v>5371</v>
      </c>
      <c r="J427" s="1" t="s">
        <v>30</v>
      </c>
      <c r="K427" s="1" t="s">
        <v>5372</v>
      </c>
      <c r="L427" s="1" t="s">
        <v>5372</v>
      </c>
      <c r="M427" s="1" t="s">
        <v>2841</v>
      </c>
      <c r="N427" s="1" t="s">
        <v>2841</v>
      </c>
      <c r="O427" s="1" t="s">
        <v>2826</v>
      </c>
      <c r="P427" s="1" t="s">
        <v>2827</v>
      </c>
      <c r="Q427" s="1" t="s">
        <v>2828</v>
      </c>
      <c r="R427" s="1" t="s">
        <v>5373</v>
      </c>
      <c r="S427" s="1" t="s">
        <v>2830</v>
      </c>
      <c r="T427" s="1" t="s">
        <v>2831</v>
      </c>
      <c r="U427" s="1" t="s">
        <v>2788</v>
      </c>
      <c r="V427" s="1" t="s">
        <v>2869</v>
      </c>
    </row>
    <row r="428" s="1" customFormat="1" spans="1:22">
      <c r="A428" s="3">
        <v>999228121719543</v>
      </c>
      <c r="B428" s="1" t="s">
        <v>2819</v>
      </c>
      <c r="C428" s="1" t="s">
        <v>5374</v>
      </c>
      <c r="D428" s="1" t="s">
        <v>5375</v>
      </c>
      <c r="E428" s="1" t="s">
        <v>5376</v>
      </c>
      <c r="F428" s="1" t="s">
        <v>2819</v>
      </c>
      <c r="G428" s="1" t="s">
        <v>2838</v>
      </c>
      <c r="H428" s="1" t="s">
        <v>2820</v>
      </c>
      <c r="I428" s="1" t="s">
        <v>5377</v>
      </c>
      <c r="J428" s="1" t="s">
        <v>30</v>
      </c>
      <c r="K428" s="1" t="s">
        <v>5378</v>
      </c>
      <c r="L428" s="1" t="s">
        <v>5378</v>
      </c>
      <c r="M428" s="1" t="s">
        <v>2841</v>
      </c>
      <c r="N428" s="1" t="s">
        <v>2841</v>
      </c>
      <c r="O428" s="1" t="s">
        <v>2826</v>
      </c>
      <c r="P428" s="1" t="s">
        <v>2827</v>
      </c>
      <c r="Q428" s="1" t="s">
        <v>2828</v>
      </c>
      <c r="R428" s="1" t="s">
        <v>5379</v>
      </c>
      <c r="S428" s="1" t="s">
        <v>2830</v>
      </c>
      <c r="T428" s="1" t="s">
        <v>2831</v>
      </c>
      <c r="U428" s="1" t="s">
        <v>2788</v>
      </c>
      <c r="V428" s="1" t="s">
        <v>3335</v>
      </c>
    </row>
    <row r="429" s="1" customFormat="1" spans="1:22">
      <c r="A429" s="3">
        <v>999228122034408</v>
      </c>
      <c r="B429" s="1" t="s">
        <v>2819</v>
      </c>
      <c r="C429" s="1" t="s">
        <v>5380</v>
      </c>
      <c r="D429" s="1" t="s">
        <v>5381</v>
      </c>
      <c r="E429" s="1" t="s">
        <v>5382</v>
      </c>
      <c r="F429" s="1" t="s">
        <v>2819</v>
      </c>
      <c r="G429" s="1" t="s">
        <v>2838</v>
      </c>
      <c r="H429" s="1" t="s">
        <v>2820</v>
      </c>
      <c r="I429" s="1" t="s">
        <v>5383</v>
      </c>
      <c r="J429" s="1" t="s">
        <v>30</v>
      </c>
      <c r="K429" s="1" t="s">
        <v>5384</v>
      </c>
      <c r="L429" s="1" t="s">
        <v>5384</v>
      </c>
      <c r="M429" s="1" t="s">
        <v>2841</v>
      </c>
      <c r="N429" s="1" t="s">
        <v>2841</v>
      </c>
      <c r="O429" s="1" t="s">
        <v>2826</v>
      </c>
      <c r="P429" s="1" t="s">
        <v>2827</v>
      </c>
      <c r="Q429" s="1" t="s">
        <v>2828</v>
      </c>
      <c r="R429" s="1" t="s">
        <v>5385</v>
      </c>
      <c r="S429" s="1" t="s">
        <v>2830</v>
      </c>
      <c r="T429" s="1" t="s">
        <v>2831</v>
      </c>
      <c r="U429" s="1" t="s">
        <v>2788</v>
      </c>
      <c r="V429" s="1" t="s">
        <v>2973</v>
      </c>
    </row>
    <row r="430" s="1" customFormat="1" spans="1:22">
      <c r="A430" s="3">
        <v>999228122088398</v>
      </c>
      <c r="B430" s="1" t="s">
        <v>2819</v>
      </c>
      <c r="C430" s="1" t="s">
        <v>5386</v>
      </c>
      <c r="D430" s="1" t="s">
        <v>5387</v>
      </c>
      <c r="E430" s="1" t="s">
        <v>5388</v>
      </c>
      <c r="F430" s="1" t="s">
        <v>2819</v>
      </c>
      <c r="G430" s="1" t="s">
        <v>2838</v>
      </c>
      <c r="H430" s="1" t="s">
        <v>2820</v>
      </c>
      <c r="I430" s="1" t="s">
        <v>5389</v>
      </c>
      <c r="J430" s="1" t="s">
        <v>30</v>
      </c>
      <c r="K430" s="1" t="s">
        <v>5390</v>
      </c>
      <c r="L430" s="1" t="s">
        <v>5390</v>
      </c>
      <c r="M430" s="1" t="s">
        <v>2841</v>
      </c>
      <c r="N430" s="1" t="s">
        <v>2841</v>
      </c>
      <c r="O430" s="1" t="s">
        <v>2826</v>
      </c>
      <c r="P430" s="1" t="s">
        <v>2827</v>
      </c>
      <c r="Q430" s="1" t="s">
        <v>2828</v>
      </c>
      <c r="R430" s="1" t="s">
        <v>5391</v>
      </c>
      <c r="S430" s="1" t="s">
        <v>2830</v>
      </c>
      <c r="T430" s="1" t="s">
        <v>2831</v>
      </c>
      <c r="U430" s="1" t="s">
        <v>2788</v>
      </c>
      <c r="V430" s="1" t="s">
        <v>3264</v>
      </c>
    </row>
    <row r="431" s="1" customFormat="1" spans="1:22">
      <c r="A431" s="3">
        <v>999228122228133</v>
      </c>
      <c r="B431" s="1" t="s">
        <v>2819</v>
      </c>
      <c r="C431" s="1" t="s">
        <v>5392</v>
      </c>
      <c r="D431" s="1" t="s">
        <v>5393</v>
      </c>
      <c r="E431" s="1" t="s">
        <v>5394</v>
      </c>
      <c r="F431" s="1" t="s">
        <v>2819</v>
      </c>
      <c r="G431" s="1" t="s">
        <v>2838</v>
      </c>
      <c r="H431" s="1" t="s">
        <v>2820</v>
      </c>
      <c r="I431" s="1" t="s">
        <v>5395</v>
      </c>
      <c r="J431" s="1" t="s">
        <v>30</v>
      </c>
      <c r="K431" s="1" t="s">
        <v>5396</v>
      </c>
      <c r="L431" s="1" t="s">
        <v>5396</v>
      </c>
      <c r="M431" s="1" t="s">
        <v>2841</v>
      </c>
      <c r="N431" s="1" t="s">
        <v>2841</v>
      </c>
      <c r="O431" s="1" t="s">
        <v>2826</v>
      </c>
      <c r="P431" s="1" t="s">
        <v>2827</v>
      </c>
      <c r="Q431" s="1" t="s">
        <v>2828</v>
      </c>
      <c r="R431" s="1" t="s">
        <v>5397</v>
      </c>
      <c r="S431" s="1" t="s">
        <v>2830</v>
      </c>
      <c r="T431" s="1" t="s">
        <v>2831</v>
      </c>
      <c r="U431" s="1" t="s">
        <v>2788</v>
      </c>
      <c r="V431" s="1" t="s">
        <v>3186</v>
      </c>
    </row>
    <row r="432" s="1" customFormat="1" spans="1:22">
      <c r="A432" s="3">
        <v>999228122450334</v>
      </c>
      <c r="B432" s="1" t="s">
        <v>2819</v>
      </c>
      <c r="C432" s="1" t="s">
        <v>5398</v>
      </c>
      <c r="D432" s="1" t="s">
        <v>5399</v>
      </c>
      <c r="E432" s="1" t="s">
        <v>5400</v>
      </c>
      <c r="F432" s="1" t="s">
        <v>2819</v>
      </c>
      <c r="G432" s="1" t="s">
        <v>2838</v>
      </c>
      <c r="H432" s="1" t="s">
        <v>2820</v>
      </c>
      <c r="I432" s="1" t="s">
        <v>5401</v>
      </c>
      <c r="J432" s="1" t="s">
        <v>30</v>
      </c>
      <c r="K432" s="1" t="s">
        <v>5402</v>
      </c>
      <c r="L432" s="1" t="s">
        <v>5402</v>
      </c>
      <c r="M432" s="1" t="s">
        <v>2841</v>
      </c>
      <c r="N432" s="1" t="s">
        <v>2841</v>
      </c>
      <c r="O432" s="1" t="s">
        <v>2826</v>
      </c>
      <c r="P432" s="1" t="s">
        <v>2827</v>
      </c>
      <c r="Q432" s="1" t="s">
        <v>2828</v>
      </c>
      <c r="R432" s="1" t="s">
        <v>5403</v>
      </c>
      <c r="S432" s="1" t="s">
        <v>2830</v>
      </c>
      <c r="T432" s="1" t="s">
        <v>2831</v>
      </c>
      <c r="U432" s="1" t="s">
        <v>2788</v>
      </c>
      <c r="V432" s="1" t="s">
        <v>2869</v>
      </c>
    </row>
    <row r="433" s="1" customFormat="1" spans="1:22">
      <c r="A433" s="3">
        <v>999228122609101</v>
      </c>
      <c r="B433" s="1" t="s">
        <v>2819</v>
      </c>
      <c r="C433" s="1" t="s">
        <v>5404</v>
      </c>
      <c r="D433" s="1" t="s">
        <v>5405</v>
      </c>
      <c r="E433" s="1" t="s">
        <v>5406</v>
      </c>
      <c r="F433" s="1" t="s">
        <v>2819</v>
      </c>
      <c r="G433" s="1" t="s">
        <v>2838</v>
      </c>
      <c r="H433" s="1" t="s">
        <v>2820</v>
      </c>
      <c r="I433" s="1" t="s">
        <v>5407</v>
      </c>
      <c r="J433" s="1" t="s">
        <v>30</v>
      </c>
      <c r="K433" s="1" t="s">
        <v>5408</v>
      </c>
      <c r="L433" s="1" t="s">
        <v>5408</v>
      </c>
      <c r="M433" s="1" t="s">
        <v>2841</v>
      </c>
      <c r="N433" s="1" t="s">
        <v>2841</v>
      </c>
      <c r="O433" s="1" t="s">
        <v>2826</v>
      </c>
      <c r="P433" s="1" t="s">
        <v>2827</v>
      </c>
      <c r="Q433" s="1" t="s">
        <v>2828</v>
      </c>
      <c r="R433" s="1" t="s">
        <v>5409</v>
      </c>
      <c r="S433" s="1" t="s">
        <v>2830</v>
      </c>
      <c r="T433" s="1" t="s">
        <v>2831</v>
      </c>
      <c r="U433" s="1" t="s">
        <v>2788</v>
      </c>
      <c r="V433" s="1" t="s">
        <v>3347</v>
      </c>
    </row>
    <row r="434" s="1" customFormat="1" spans="1:22">
      <c r="A434" s="3">
        <v>999228122617438</v>
      </c>
      <c r="B434" s="1" t="s">
        <v>2819</v>
      </c>
      <c r="C434" s="1" t="s">
        <v>5410</v>
      </c>
      <c r="D434" s="1" t="s">
        <v>5411</v>
      </c>
      <c r="E434" s="1" t="s">
        <v>5412</v>
      </c>
      <c r="F434" s="1" t="s">
        <v>2819</v>
      </c>
      <c r="G434" s="1" t="s">
        <v>2838</v>
      </c>
      <c r="H434" s="1" t="s">
        <v>2820</v>
      </c>
      <c r="I434" s="1" t="s">
        <v>5413</v>
      </c>
      <c r="J434" s="1" t="s">
        <v>30</v>
      </c>
      <c r="K434" s="1" t="s">
        <v>5414</v>
      </c>
      <c r="L434" s="1" t="s">
        <v>5414</v>
      </c>
      <c r="M434" s="1" t="s">
        <v>2841</v>
      </c>
      <c r="N434" s="1" t="s">
        <v>2841</v>
      </c>
      <c r="O434" s="1" t="s">
        <v>2826</v>
      </c>
      <c r="P434" s="1" t="s">
        <v>2827</v>
      </c>
      <c r="Q434" s="1" t="s">
        <v>2828</v>
      </c>
      <c r="R434" s="1" t="s">
        <v>5415</v>
      </c>
      <c r="S434" s="1" t="s">
        <v>2830</v>
      </c>
      <c r="T434" s="1" t="s">
        <v>2831</v>
      </c>
      <c r="U434" s="1" t="s">
        <v>2788</v>
      </c>
      <c r="V434" s="1" t="s">
        <v>2869</v>
      </c>
    </row>
    <row r="435" s="1" customFormat="1" spans="1:22">
      <c r="A435" s="3">
        <v>999228122646060</v>
      </c>
      <c r="B435" s="1" t="s">
        <v>2819</v>
      </c>
      <c r="C435" s="1" t="s">
        <v>5416</v>
      </c>
      <c r="D435" s="1" t="s">
        <v>5037</v>
      </c>
      <c r="E435" s="1" t="s">
        <v>5417</v>
      </c>
      <c r="F435" s="1" t="s">
        <v>2819</v>
      </c>
      <c r="G435" s="1" t="s">
        <v>2838</v>
      </c>
      <c r="H435" s="1" t="s">
        <v>2820</v>
      </c>
      <c r="I435" s="1" t="s">
        <v>5418</v>
      </c>
      <c r="J435" s="1" t="s">
        <v>30</v>
      </c>
      <c r="K435" s="1" t="s">
        <v>5419</v>
      </c>
      <c r="L435" s="1" t="s">
        <v>5419</v>
      </c>
      <c r="M435" s="1" t="s">
        <v>2841</v>
      </c>
      <c r="N435" s="1" t="s">
        <v>2841</v>
      </c>
      <c r="O435" s="1" t="s">
        <v>2826</v>
      </c>
      <c r="P435" s="1" t="s">
        <v>2827</v>
      </c>
      <c r="Q435" s="1" t="s">
        <v>2828</v>
      </c>
      <c r="R435" s="1" t="s">
        <v>5420</v>
      </c>
      <c r="S435" s="1" t="s">
        <v>2830</v>
      </c>
      <c r="T435" s="1" t="s">
        <v>2831</v>
      </c>
      <c r="U435" s="1" t="s">
        <v>2788</v>
      </c>
      <c r="V435" s="1" t="s">
        <v>2869</v>
      </c>
    </row>
    <row r="436" s="1" customFormat="1" spans="1:22">
      <c r="A436" s="3">
        <v>999228123239902</v>
      </c>
      <c r="B436" s="1" t="s">
        <v>2819</v>
      </c>
      <c r="C436" s="1" t="s">
        <v>5421</v>
      </c>
      <c r="D436" s="1" t="s">
        <v>5422</v>
      </c>
      <c r="E436" s="1" t="s">
        <v>5423</v>
      </c>
      <c r="F436" s="1" t="s">
        <v>2819</v>
      </c>
      <c r="G436" s="1" t="s">
        <v>2838</v>
      </c>
      <c r="H436" s="1" t="s">
        <v>2820</v>
      </c>
      <c r="I436" s="1" t="s">
        <v>5424</v>
      </c>
      <c r="J436" s="1" t="s">
        <v>30</v>
      </c>
      <c r="K436" s="1" t="s">
        <v>5425</v>
      </c>
      <c r="L436" s="1" t="s">
        <v>5425</v>
      </c>
      <c r="M436" s="1" t="s">
        <v>2841</v>
      </c>
      <c r="N436" s="1" t="s">
        <v>2841</v>
      </c>
      <c r="O436" s="1" t="s">
        <v>2826</v>
      </c>
      <c r="P436" s="1" t="s">
        <v>2827</v>
      </c>
      <c r="Q436" s="1" t="s">
        <v>2828</v>
      </c>
      <c r="R436" s="1" t="s">
        <v>5426</v>
      </c>
      <c r="S436" s="1" t="s">
        <v>2830</v>
      </c>
      <c r="T436" s="1" t="s">
        <v>2831</v>
      </c>
      <c r="U436" s="1" t="s">
        <v>2788</v>
      </c>
      <c r="V436" s="1" t="s">
        <v>3071</v>
      </c>
    </row>
    <row r="437" s="1" customFormat="1" spans="1:22">
      <c r="A437" s="3">
        <v>999228123267136</v>
      </c>
      <c r="B437" s="1" t="s">
        <v>2819</v>
      </c>
      <c r="C437" s="1" t="s">
        <v>5427</v>
      </c>
      <c r="D437" s="1" t="s">
        <v>5428</v>
      </c>
      <c r="E437" s="1" t="s">
        <v>5429</v>
      </c>
      <c r="F437" s="1" t="s">
        <v>2819</v>
      </c>
      <c r="G437" s="1" t="s">
        <v>2838</v>
      </c>
      <c r="H437" s="1" t="s">
        <v>2820</v>
      </c>
      <c r="I437" s="1" t="s">
        <v>5430</v>
      </c>
      <c r="J437" s="1" t="s">
        <v>30</v>
      </c>
      <c r="K437" s="1" t="s">
        <v>5431</v>
      </c>
      <c r="L437" s="1" t="s">
        <v>5431</v>
      </c>
      <c r="M437" s="1" t="s">
        <v>2841</v>
      </c>
      <c r="N437" s="1" t="s">
        <v>2841</v>
      </c>
      <c r="O437" s="1" t="s">
        <v>2826</v>
      </c>
      <c r="P437" s="1" t="s">
        <v>2827</v>
      </c>
      <c r="Q437" s="1" t="s">
        <v>2828</v>
      </c>
      <c r="R437" s="1" t="s">
        <v>5432</v>
      </c>
      <c r="S437" s="1" t="s">
        <v>2830</v>
      </c>
      <c r="T437" s="1" t="s">
        <v>2831</v>
      </c>
      <c r="U437" s="1" t="s">
        <v>2788</v>
      </c>
      <c r="V437" s="1" t="s">
        <v>3347</v>
      </c>
    </row>
    <row r="438" s="1" customFormat="1" spans="1:22">
      <c r="A438" s="3">
        <v>999228123439074</v>
      </c>
      <c r="B438" s="1" t="s">
        <v>2819</v>
      </c>
      <c r="C438" s="1" t="s">
        <v>5433</v>
      </c>
      <c r="D438" s="1" t="s">
        <v>5217</v>
      </c>
      <c r="E438" s="1" t="s">
        <v>5434</v>
      </c>
      <c r="F438" s="1" t="s">
        <v>2819</v>
      </c>
      <c r="G438" s="1" t="s">
        <v>2838</v>
      </c>
      <c r="H438" s="1" t="s">
        <v>2820</v>
      </c>
      <c r="I438" s="1" t="s">
        <v>5435</v>
      </c>
      <c r="J438" s="1" t="s">
        <v>30</v>
      </c>
      <c r="K438" s="1" t="s">
        <v>5436</v>
      </c>
      <c r="L438" s="1" t="s">
        <v>5436</v>
      </c>
      <c r="M438" s="1" t="s">
        <v>2841</v>
      </c>
      <c r="N438" s="1" t="s">
        <v>2841</v>
      </c>
      <c r="O438" s="1" t="s">
        <v>2826</v>
      </c>
      <c r="P438" s="1" t="s">
        <v>2827</v>
      </c>
      <c r="Q438" s="1" t="s">
        <v>2828</v>
      </c>
      <c r="R438" s="1" t="s">
        <v>5437</v>
      </c>
      <c r="S438" s="1" t="s">
        <v>2830</v>
      </c>
      <c r="T438" s="1" t="s">
        <v>2831</v>
      </c>
      <c r="U438" s="1" t="s">
        <v>2788</v>
      </c>
      <c r="V438" s="1" t="s">
        <v>3335</v>
      </c>
    </row>
    <row r="439" s="1" customFormat="1" spans="1:22">
      <c r="A439" s="3">
        <v>999228123923872</v>
      </c>
      <c r="B439" s="1" t="s">
        <v>2819</v>
      </c>
      <c r="C439" s="1" t="s">
        <v>5438</v>
      </c>
      <c r="D439" s="1" t="s">
        <v>5363</v>
      </c>
      <c r="E439" s="1" t="s">
        <v>5439</v>
      </c>
      <c r="F439" s="1" t="s">
        <v>2819</v>
      </c>
      <c r="G439" s="1" t="s">
        <v>2838</v>
      </c>
      <c r="H439" s="1" t="s">
        <v>2820</v>
      </c>
      <c r="I439" s="1" t="s">
        <v>5365</v>
      </c>
      <c r="J439" s="1" t="s">
        <v>30</v>
      </c>
      <c r="K439" s="1" t="s">
        <v>5440</v>
      </c>
      <c r="L439" s="1" t="s">
        <v>5440</v>
      </c>
      <c r="M439" s="1" t="s">
        <v>2841</v>
      </c>
      <c r="N439" s="1" t="s">
        <v>2841</v>
      </c>
      <c r="O439" s="1" t="s">
        <v>2826</v>
      </c>
      <c r="P439" s="1" t="s">
        <v>2827</v>
      </c>
      <c r="Q439" s="1" t="s">
        <v>2828</v>
      </c>
      <c r="R439" s="1" t="s">
        <v>5441</v>
      </c>
      <c r="S439" s="1" t="s">
        <v>2830</v>
      </c>
      <c r="T439" s="1" t="s">
        <v>2831</v>
      </c>
      <c r="U439" s="1" t="s">
        <v>2788</v>
      </c>
      <c r="V439" s="1" t="s">
        <v>2869</v>
      </c>
    </row>
    <row r="440" s="1" customFormat="1" spans="1:22">
      <c r="A440" s="3">
        <v>999228124368343</v>
      </c>
      <c r="B440" s="1" t="s">
        <v>2819</v>
      </c>
      <c r="C440" s="1" t="s">
        <v>5442</v>
      </c>
      <c r="D440" s="1" t="s">
        <v>5443</v>
      </c>
      <c r="E440" s="1" t="s">
        <v>5444</v>
      </c>
      <c r="F440" s="1" t="s">
        <v>2819</v>
      </c>
      <c r="G440" s="1" t="s">
        <v>2838</v>
      </c>
      <c r="H440" s="1" t="s">
        <v>2820</v>
      </c>
      <c r="I440" s="1" t="s">
        <v>5445</v>
      </c>
      <c r="J440" s="1" t="s">
        <v>30</v>
      </c>
      <c r="K440" s="1" t="s">
        <v>5446</v>
      </c>
      <c r="L440" s="1" t="s">
        <v>5446</v>
      </c>
      <c r="M440" s="1" t="s">
        <v>2841</v>
      </c>
      <c r="N440" s="1" t="s">
        <v>2841</v>
      </c>
      <c r="O440" s="1" t="s">
        <v>2826</v>
      </c>
      <c r="P440" s="1" t="s">
        <v>2827</v>
      </c>
      <c r="Q440" s="1" t="s">
        <v>2828</v>
      </c>
      <c r="R440" s="1" t="s">
        <v>5447</v>
      </c>
      <c r="S440" s="1" t="s">
        <v>2830</v>
      </c>
      <c r="T440" s="1" t="s">
        <v>2831</v>
      </c>
      <c r="U440" s="1" t="s">
        <v>2788</v>
      </c>
      <c r="V440" s="1" t="s">
        <v>3071</v>
      </c>
    </row>
    <row r="441" s="1" customFormat="1" spans="1:22">
      <c r="A441" s="3">
        <v>999228124682996</v>
      </c>
      <c r="B441" s="1" t="s">
        <v>2819</v>
      </c>
      <c r="C441" s="1" t="s">
        <v>5448</v>
      </c>
      <c r="D441" s="1" t="s">
        <v>5449</v>
      </c>
      <c r="E441" s="1" t="s">
        <v>5450</v>
      </c>
      <c r="F441" s="1" t="s">
        <v>2819</v>
      </c>
      <c r="G441" s="1" t="s">
        <v>2838</v>
      </c>
      <c r="H441" s="1" t="s">
        <v>2820</v>
      </c>
      <c r="I441" s="1" t="s">
        <v>5451</v>
      </c>
      <c r="J441" s="1" t="s">
        <v>30</v>
      </c>
      <c r="K441" s="1" t="s">
        <v>5452</v>
      </c>
      <c r="L441" s="1" t="s">
        <v>5452</v>
      </c>
      <c r="M441" s="1" t="s">
        <v>2841</v>
      </c>
      <c r="N441" s="1" t="s">
        <v>2841</v>
      </c>
      <c r="O441" s="1" t="s">
        <v>2826</v>
      </c>
      <c r="P441" s="1" t="s">
        <v>2827</v>
      </c>
      <c r="Q441" s="1" t="s">
        <v>2828</v>
      </c>
      <c r="R441" s="1" t="s">
        <v>5453</v>
      </c>
      <c r="S441" s="1" t="s">
        <v>2830</v>
      </c>
      <c r="T441" s="1" t="s">
        <v>2831</v>
      </c>
      <c r="U441" s="1" t="s">
        <v>2788</v>
      </c>
      <c r="V441" s="1" t="s">
        <v>2869</v>
      </c>
    </row>
    <row r="442" s="1" customFormat="1" spans="1:22">
      <c r="A442" s="3">
        <v>999228124725307</v>
      </c>
      <c r="B442" s="1" t="s">
        <v>2819</v>
      </c>
      <c r="C442" s="1" t="s">
        <v>5454</v>
      </c>
      <c r="D442" s="1" t="s">
        <v>5455</v>
      </c>
      <c r="E442" s="1" t="s">
        <v>5456</v>
      </c>
      <c r="F442" s="1" t="s">
        <v>2819</v>
      </c>
      <c r="G442" s="1" t="s">
        <v>2838</v>
      </c>
      <c r="H442" s="1" t="s">
        <v>2820</v>
      </c>
      <c r="I442" s="1" t="s">
        <v>5457</v>
      </c>
      <c r="J442" s="1" t="s">
        <v>30</v>
      </c>
      <c r="K442" s="1" t="s">
        <v>5458</v>
      </c>
      <c r="L442" s="1" t="s">
        <v>5458</v>
      </c>
      <c r="M442" s="1" t="s">
        <v>2841</v>
      </c>
      <c r="N442" s="1" t="s">
        <v>2841</v>
      </c>
      <c r="O442" s="1" t="s">
        <v>2826</v>
      </c>
      <c r="P442" s="1" t="s">
        <v>2827</v>
      </c>
      <c r="Q442" s="1" t="s">
        <v>2828</v>
      </c>
      <c r="R442" s="1" t="s">
        <v>5459</v>
      </c>
      <c r="S442" s="1" t="s">
        <v>2830</v>
      </c>
      <c r="T442" s="1" t="s">
        <v>2831</v>
      </c>
      <c r="U442" s="1" t="s">
        <v>2788</v>
      </c>
      <c r="V442" s="1" t="s">
        <v>3347</v>
      </c>
    </row>
    <row r="443" s="1" customFormat="1" spans="1:22">
      <c r="A443" s="3">
        <v>999228125118280</v>
      </c>
      <c r="B443" s="1" t="s">
        <v>2819</v>
      </c>
      <c r="C443" s="1" t="s">
        <v>5460</v>
      </c>
      <c r="D443" s="1" t="s">
        <v>4255</v>
      </c>
      <c r="E443" s="1" t="s">
        <v>5461</v>
      </c>
      <c r="F443" s="1" t="s">
        <v>2819</v>
      </c>
      <c r="G443" s="1" t="s">
        <v>2838</v>
      </c>
      <c r="H443" s="1" t="s">
        <v>2820</v>
      </c>
      <c r="I443" s="1" t="s">
        <v>5462</v>
      </c>
      <c r="J443" s="1" t="s">
        <v>30</v>
      </c>
      <c r="K443" s="1" t="s">
        <v>5463</v>
      </c>
      <c r="L443" s="1" t="s">
        <v>5463</v>
      </c>
      <c r="M443" s="1" t="s">
        <v>2841</v>
      </c>
      <c r="N443" s="1" t="s">
        <v>2841</v>
      </c>
      <c r="O443" s="1" t="s">
        <v>2826</v>
      </c>
      <c r="P443" s="1" t="s">
        <v>2827</v>
      </c>
      <c r="Q443" s="1" t="s">
        <v>2828</v>
      </c>
      <c r="R443" s="1" t="s">
        <v>5464</v>
      </c>
      <c r="S443" s="1" t="s">
        <v>2830</v>
      </c>
      <c r="T443" s="1" t="s">
        <v>2831</v>
      </c>
      <c r="U443" s="1" t="s">
        <v>2788</v>
      </c>
      <c r="V443" s="1" t="s">
        <v>2869</v>
      </c>
    </row>
    <row r="444" s="1" customFormat="1" spans="1:22">
      <c r="A444" s="3">
        <v>999228125175451</v>
      </c>
      <c r="B444" s="1" t="s">
        <v>2819</v>
      </c>
      <c r="C444" s="1" t="s">
        <v>5465</v>
      </c>
      <c r="D444" s="1" t="s">
        <v>5466</v>
      </c>
      <c r="E444" s="1" t="s">
        <v>5467</v>
      </c>
      <c r="F444" s="1" t="s">
        <v>2819</v>
      </c>
      <c r="G444" s="1" t="s">
        <v>2838</v>
      </c>
      <c r="H444" s="1" t="s">
        <v>2820</v>
      </c>
      <c r="I444" s="1" t="s">
        <v>5468</v>
      </c>
      <c r="J444" s="1" t="s">
        <v>30</v>
      </c>
      <c r="K444" s="1" t="s">
        <v>5469</v>
      </c>
      <c r="L444" s="1" t="s">
        <v>5469</v>
      </c>
      <c r="M444" s="1" t="s">
        <v>2841</v>
      </c>
      <c r="N444" s="1" t="s">
        <v>2841</v>
      </c>
      <c r="O444" s="1" t="s">
        <v>2826</v>
      </c>
      <c r="P444" s="1" t="s">
        <v>2827</v>
      </c>
      <c r="Q444" s="1" t="s">
        <v>2828</v>
      </c>
      <c r="R444" s="1" t="s">
        <v>5470</v>
      </c>
      <c r="S444" s="1" t="s">
        <v>2830</v>
      </c>
      <c r="T444" s="1" t="s">
        <v>2831</v>
      </c>
      <c r="U444" s="1" t="s">
        <v>2788</v>
      </c>
      <c r="V444" s="1" t="s">
        <v>2860</v>
      </c>
    </row>
    <row r="445" s="1" customFormat="1" spans="1:22">
      <c r="A445" s="3">
        <v>999228125275122</v>
      </c>
      <c r="B445" s="1" t="s">
        <v>2819</v>
      </c>
      <c r="C445" s="1" t="s">
        <v>5471</v>
      </c>
      <c r="D445" s="1" t="s">
        <v>5472</v>
      </c>
      <c r="E445" s="1" t="s">
        <v>5473</v>
      </c>
      <c r="F445" s="1" t="s">
        <v>2819</v>
      </c>
      <c r="G445" s="1" t="s">
        <v>2838</v>
      </c>
      <c r="H445" s="1" t="s">
        <v>2820</v>
      </c>
      <c r="I445" s="1" t="s">
        <v>5474</v>
      </c>
      <c r="J445" s="1" t="s">
        <v>30</v>
      </c>
      <c r="K445" s="1" t="s">
        <v>5475</v>
      </c>
      <c r="L445" s="1" t="s">
        <v>5475</v>
      </c>
      <c r="M445" s="1" t="s">
        <v>2841</v>
      </c>
      <c r="N445" s="1" t="s">
        <v>2841</v>
      </c>
      <c r="O445" s="1" t="s">
        <v>2826</v>
      </c>
      <c r="P445" s="1" t="s">
        <v>2827</v>
      </c>
      <c r="Q445" s="1" t="s">
        <v>2828</v>
      </c>
      <c r="R445" s="1" t="s">
        <v>5476</v>
      </c>
      <c r="S445" s="1" t="s">
        <v>2830</v>
      </c>
      <c r="T445" s="1" t="s">
        <v>2831</v>
      </c>
      <c r="U445" s="1" t="s">
        <v>2788</v>
      </c>
      <c r="V445" s="1" t="s">
        <v>3347</v>
      </c>
    </row>
    <row r="446" s="1" customFormat="1" spans="1:22">
      <c r="A446" s="3">
        <v>999228125305312</v>
      </c>
      <c r="B446" s="1" t="s">
        <v>2819</v>
      </c>
      <c r="C446" s="1" t="s">
        <v>5477</v>
      </c>
      <c r="D446" s="1" t="s">
        <v>5478</v>
      </c>
      <c r="E446" s="1" t="s">
        <v>5479</v>
      </c>
      <c r="F446" s="1" t="s">
        <v>2819</v>
      </c>
      <c r="G446" s="1" t="s">
        <v>2838</v>
      </c>
      <c r="H446" s="1" t="s">
        <v>2820</v>
      </c>
      <c r="I446" s="1" t="s">
        <v>5480</v>
      </c>
      <c r="J446" s="1" t="s">
        <v>30</v>
      </c>
      <c r="K446" s="1" t="s">
        <v>5481</v>
      </c>
      <c r="L446" s="1" t="s">
        <v>5481</v>
      </c>
      <c r="M446" s="1" t="s">
        <v>2841</v>
      </c>
      <c r="N446" s="1" t="s">
        <v>2841</v>
      </c>
      <c r="O446" s="1" t="s">
        <v>2826</v>
      </c>
      <c r="P446" s="1" t="s">
        <v>2827</v>
      </c>
      <c r="Q446" s="1" t="s">
        <v>2828</v>
      </c>
      <c r="R446" s="1" t="s">
        <v>5482</v>
      </c>
      <c r="S446" s="1" t="s">
        <v>2830</v>
      </c>
      <c r="T446" s="1" t="s">
        <v>2831</v>
      </c>
      <c r="U446" s="1" t="s">
        <v>2788</v>
      </c>
      <c r="V446" s="1" t="s">
        <v>3335</v>
      </c>
    </row>
    <row r="447" s="1" customFormat="1" spans="1:22">
      <c r="A447" s="3">
        <v>999228125357252</v>
      </c>
      <c r="B447" s="1" t="s">
        <v>2819</v>
      </c>
      <c r="C447" s="1" t="s">
        <v>5483</v>
      </c>
      <c r="D447" s="1" t="s">
        <v>5484</v>
      </c>
      <c r="E447" s="1" t="s">
        <v>5485</v>
      </c>
      <c r="F447" s="1" t="s">
        <v>2819</v>
      </c>
      <c r="G447" s="1" t="s">
        <v>2838</v>
      </c>
      <c r="H447" s="1" t="s">
        <v>2820</v>
      </c>
      <c r="I447" s="1" t="s">
        <v>5486</v>
      </c>
      <c r="J447" s="1" t="s">
        <v>30</v>
      </c>
      <c r="K447" s="1" t="s">
        <v>5487</v>
      </c>
      <c r="L447" s="1" t="s">
        <v>5487</v>
      </c>
      <c r="M447" s="1" t="s">
        <v>2841</v>
      </c>
      <c r="N447" s="1" t="s">
        <v>2841</v>
      </c>
      <c r="O447" s="1" t="s">
        <v>2826</v>
      </c>
      <c r="P447" s="1" t="s">
        <v>2827</v>
      </c>
      <c r="Q447" s="1" t="s">
        <v>2828</v>
      </c>
      <c r="R447" s="1" t="s">
        <v>5488</v>
      </c>
      <c r="S447" s="1" t="s">
        <v>2830</v>
      </c>
      <c r="T447" s="1" t="s">
        <v>2831</v>
      </c>
      <c r="U447" s="1" t="s">
        <v>2788</v>
      </c>
      <c r="V447" s="1" t="s">
        <v>5489</v>
      </c>
    </row>
    <row r="448" s="1" customFormat="1" spans="1:22">
      <c r="A448" s="3">
        <v>999228125386775</v>
      </c>
      <c r="B448" s="1" t="s">
        <v>2819</v>
      </c>
      <c r="C448" s="1" t="s">
        <v>5490</v>
      </c>
      <c r="D448" s="1" t="s">
        <v>5491</v>
      </c>
      <c r="E448" s="1" t="s">
        <v>5492</v>
      </c>
      <c r="F448" s="1" t="s">
        <v>2819</v>
      </c>
      <c r="G448" s="1" t="s">
        <v>2838</v>
      </c>
      <c r="H448" s="1" t="s">
        <v>2820</v>
      </c>
      <c r="I448" s="1" t="s">
        <v>5493</v>
      </c>
      <c r="J448" s="1" t="s">
        <v>30</v>
      </c>
      <c r="K448" s="1" t="s">
        <v>5494</v>
      </c>
      <c r="L448" s="1" t="s">
        <v>5494</v>
      </c>
      <c r="M448" s="1" t="s">
        <v>2841</v>
      </c>
      <c r="N448" s="1" t="s">
        <v>2841</v>
      </c>
      <c r="O448" s="1" t="s">
        <v>2826</v>
      </c>
      <c r="P448" s="1" t="s">
        <v>2827</v>
      </c>
      <c r="Q448" s="1" t="s">
        <v>2828</v>
      </c>
      <c r="R448" s="1" t="s">
        <v>5495</v>
      </c>
      <c r="S448" s="1" t="s">
        <v>2830</v>
      </c>
      <c r="T448" s="1" t="s">
        <v>2831</v>
      </c>
      <c r="U448" s="1" t="s">
        <v>2788</v>
      </c>
      <c r="V448" s="1" t="s">
        <v>3264</v>
      </c>
    </row>
    <row r="449" s="1" customFormat="1" spans="1:22">
      <c r="A449" s="3">
        <v>999228125636785</v>
      </c>
      <c r="B449" s="1" t="s">
        <v>2819</v>
      </c>
      <c r="C449" s="1" t="s">
        <v>5496</v>
      </c>
      <c r="D449" s="1" t="s">
        <v>5497</v>
      </c>
      <c r="E449" s="1" t="s">
        <v>5498</v>
      </c>
      <c r="F449" s="1" t="s">
        <v>2819</v>
      </c>
      <c r="G449" s="1" t="s">
        <v>2838</v>
      </c>
      <c r="H449" s="1" t="s">
        <v>2820</v>
      </c>
      <c r="I449" s="1" t="s">
        <v>5499</v>
      </c>
      <c r="J449" s="1" t="s">
        <v>30</v>
      </c>
      <c r="K449" s="1" t="s">
        <v>5500</v>
      </c>
      <c r="L449" s="1" t="s">
        <v>5500</v>
      </c>
      <c r="M449" s="1" t="s">
        <v>2841</v>
      </c>
      <c r="N449" s="1" t="s">
        <v>2841</v>
      </c>
      <c r="O449" s="1" t="s">
        <v>2826</v>
      </c>
      <c r="P449" s="1" t="s">
        <v>2827</v>
      </c>
      <c r="Q449" s="1" t="s">
        <v>2828</v>
      </c>
      <c r="R449" s="1" t="s">
        <v>5501</v>
      </c>
      <c r="S449" s="1" t="s">
        <v>2830</v>
      </c>
      <c r="T449" s="1" t="s">
        <v>2831</v>
      </c>
      <c r="U449" s="1" t="s">
        <v>2788</v>
      </c>
      <c r="V449" s="1" t="s">
        <v>3335</v>
      </c>
    </row>
    <row r="450" s="1" customFormat="1" spans="1:22">
      <c r="A450" s="3">
        <v>999228125754366</v>
      </c>
      <c r="B450" s="1" t="s">
        <v>2819</v>
      </c>
      <c r="C450" s="1" t="s">
        <v>5502</v>
      </c>
      <c r="D450" s="1" t="s">
        <v>5503</v>
      </c>
      <c r="E450" s="1" t="s">
        <v>5504</v>
      </c>
      <c r="F450" s="1" t="s">
        <v>2819</v>
      </c>
      <c r="G450" s="1" t="s">
        <v>2838</v>
      </c>
      <c r="H450" s="1" t="s">
        <v>2820</v>
      </c>
      <c r="I450" s="1" t="s">
        <v>5505</v>
      </c>
      <c r="J450" s="1" t="s">
        <v>30</v>
      </c>
      <c r="K450" s="1" t="s">
        <v>5506</v>
      </c>
      <c r="L450" s="1" t="s">
        <v>5506</v>
      </c>
      <c r="M450" s="1" t="s">
        <v>2841</v>
      </c>
      <c r="N450" s="1" t="s">
        <v>2841</v>
      </c>
      <c r="O450" s="1" t="s">
        <v>2826</v>
      </c>
      <c r="P450" s="1" t="s">
        <v>2827</v>
      </c>
      <c r="Q450" s="1" t="s">
        <v>2828</v>
      </c>
      <c r="R450" s="1" t="s">
        <v>5507</v>
      </c>
      <c r="S450" s="1" t="s">
        <v>2830</v>
      </c>
      <c r="T450" s="1" t="s">
        <v>2831</v>
      </c>
      <c r="U450" s="1" t="s">
        <v>2788</v>
      </c>
      <c r="V450" s="1" t="s">
        <v>2869</v>
      </c>
    </row>
    <row r="451" s="1" customFormat="1" spans="1:22">
      <c r="A451" s="3">
        <v>999228125799272</v>
      </c>
      <c r="B451" s="1" t="s">
        <v>2819</v>
      </c>
      <c r="C451" s="1" t="s">
        <v>5508</v>
      </c>
      <c r="D451" s="1" t="s">
        <v>5509</v>
      </c>
      <c r="E451" s="1" t="s">
        <v>5510</v>
      </c>
      <c r="F451" s="1" t="s">
        <v>2819</v>
      </c>
      <c r="G451" s="1" t="s">
        <v>2838</v>
      </c>
      <c r="H451" s="1" t="s">
        <v>2820</v>
      </c>
      <c r="I451" s="1" t="s">
        <v>5511</v>
      </c>
      <c r="J451" s="1" t="s">
        <v>30</v>
      </c>
      <c r="K451" s="1" t="s">
        <v>5512</v>
      </c>
      <c r="L451" s="1" t="s">
        <v>5512</v>
      </c>
      <c r="M451" s="1" t="s">
        <v>2841</v>
      </c>
      <c r="N451" s="1" t="s">
        <v>2841</v>
      </c>
      <c r="O451" s="1" t="s">
        <v>2826</v>
      </c>
      <c r="P451" s="1" t="s">
        <v>2827</v>
      </c>
      <c r="Q451" s="1" t="s">
        <v>2828</v>
      </c>
      <c r="R451" s="1" t="s">
        <v>5513</v>
      </c>
      <c r="S451" s="1" t="s">
        <v>2830</v>
      </c>
      <c r="T451" s="1" t="s">
        <v>2831</v>
      </c>
      <c r="U451" s="1" t="s">
        <v>2788</v>
      </c>
      <c r="V451" s="1" t="s">
        <v>3071</v>
      </c>
    </row>
    <row r="452" s="1" customFormat="1" spans="1:22">
      <c r="A452" s="3">
        <v>999228125862048</v>
      </c>
      <c r="B452" s="1" t="s">
        <v>2819</v>
      </c>
      <c r="C452" s="1" t="s">
        <v>5514</v>
      </c>
      <c r="D452" s="1" t="s">
        <v>5515</v>
      </c>
      <c r="E452" s="1" t="s">
        <v>5516</v>
      </c>
      <c r="F452" s="1" t="s">
        <v>2819</v>
      </c>
      <c r="G452" s="1" t="s">
        <v>2838</v>
      </c>
      <c r="H452" s="1" t="s">
        <v>2820</v>
      </c>
      <c r="I452" s="1" t="s">
        <v>5517</v>
      </c>
      <c r="J452" s="1" t="s">
        <v>30</v>
      </c>
      <c r="K452" s="1" t="s">
        <v>5518</v>
      </c>
      <c r="L452" s="1" t="s">
        <v>5518</v>
      </c>
      <c r="M452" s="1" t="s">
        <v>2841</v>
      </c>
      <c r="N452" s="1" t="s">
        <v>2841</v>
      </c>
      <c r="O452" s="1" t="s">
        <v>2826</v>
      </c>
      <c r="P452" s="1" t="s">
        <v>2827</v>
      </c>
      <c r="Q452" s="1" t="s">
        <v>2828</v>
      </c>
      <c r="R452" s="1" t="s">
        <v>5519</v>
      </c>
      <c r="S452" s="1" t="s">
        <v>2830</v>
      </c>
      <c r="T452" s="1" t="s">
        <v>2831</v>
      </c>
      <c r="U452" s="1" t="s">
        <v>2788</v>
      </c>
      <c r="V452" s="1" t="s">
        <v>2869</v>
      </c>
    </row>
    <row r="453" s="1" customFormat="1" spans="1:22">
      <c r="A453" s="3">
        <v>999228130255030</v>
      </c>
      <c r="B453" s="1" t="s">
        <v>2819</v>
      </c>
      <c r="C453" s="1" t="s">
        <v>5520</v>
      </c>
      <c r="D453" s="1" t="s">
        <v>3831</v>
      </c>
      <c r="E453" s="1" t="s">
        <v>5521</v>
      </c>
      <c r="F453" s="1" t="s">
        <v>2819</v>
      </c>
      <c r="G453" s="1" t="s">
        <v>2838</v>
      </c>
      <c r="H453" s="1" t="s">
        <v>2820</v>
      </c>
      <c r="I453" s="1" t="s">
        <v>5522</v>
      </c>
      <c r="J453" s="1" t="s">
        <v>30</v>
      </c>
      <c r="K453" s="1" t="s">
        <v>5523</v>
      </c>
      <c r="L453" s="1" t="s">
        <v>5523</v>
      </c>
      <c r="M453" s="1" t="s">
        <v>2841</v>
      </c>
      <c r="N453" s="1" t="s">
        <v>2841</v>
      </c>
      <c r="O453" s="1" t="s">
        <v>2826</v>
      </c>
      <c r="P453" s="1" t="s">
        <v>2827</v>
      </c>
      <c r="Q453" s="1" t="s">
        <v>2828</v>
      </c>
      <c r="R453" s="1" t="s">
        <v>5524</v>
      </c>
      <c r="S453" s="1" t="s">
        <v>2830</v>
      </c>
      <c r="T453" s="1" t="s">
        <v>2831</v>
      </c>
      <c r="U453" s="1" t="s">
        <v>2788</v>
      </c>
      <c r="V453" s="1" t="s">
        <v>2869</v>
      </c>
    </row>
    <row r="454" s="1" customFormat="1" spans="1:22">
      <c r="A454" s="3">
        <v>999228130500432</v>
      </c>
      <c r="B454" s="1" t="s">
        <v>2819</v>
      </c>
      <c r="C454" s="1" t="s">
        <v>5525</v>
      </c>
      <c r="D454" s="1" t="s">
        <v>4620</v>
      </c>
      <c r="E454" s="1" t="s">
        <v>5526</v>
      </c>
      <c r="F454" s="1" t="s">
        <v>2819</v>
      </c>
      <c r="G454" s="1" t="s">
        <v>2838</v>
      </c>
      <c r="H454" s="1" t="s">
        <v>2820</v>
      </c>
      <c r="I454" s="1" t="s">
        <v>5527</v>
      </c>
      <c r="J454" s="1" t="s">
        <v>30</v>
      </c>
      <c r="K454" s="1" t="s">
        <v>5528</v>
      </c>
      <c r="L454" s="1" t="s">
        <v>5528</v>
      </c>
      <c r="M454" s="1" t="s">
        <v>2841</v>
      </c>
      <c r="N454" s="1" t="s">
        <v>2841</v>
      </c>
      <c r="O454" s="1" t="s">
        <v>2826</v>
      </c>
      <c r="P454" s="1" t="s">
        <v>2827</v>
      </c>
      <c r="Q454" s="1" t="s">
        <v>2828</v>
      </c>
      <c r="R454" s="1" t="s">
        <v>5529</v>
      </c>
      <c r="S454" s="1" t="s">
        <v>2830</v>
      </c>
      <c r="T454" s="1" t="s">
        <v>2831</v>
      </c>
      <c r="U454" s="1" t="s">
        <v>2788</v>
      </c>
      <c r="V454" s="1" t="s">
        <v>3335</v>
      </c>
    </row>
    <row r="455" s="1" customFormat="1" spans="1:22">
      <c r="A455" s="3">
        <v>999228131789462</v>
      </c>
      <c r="B455" s="1" t="s">
        <v>2819</v>
      </c>
      <c r="C455" s="1" t="s">
        <v>5530</v>
      </c>
      <c r="D455" s="1" t="s">
        <v>5531</v>
      </c>
      <c r="E455" s="1" t="s">
        <v>5532</v>
      </c>
      <c r="F455" s="1" t="s">
        <v>2819</v>
      </c>
      <c r="G455" s="1" t="s">
        <v>2838</v>
      </c>
      <c r="H455" s="1" t="s">
        <v>2820</v>
      </c>
      <c r="I455" s="1" t="s">
        <v>5533</v>
      </c>
      <c r="J455" s="1" t="s">
        <v>30</v>
      </c>
      <c r="K455" s="1" t="s">
        <v>5534</v>
      </c>
      <c r="L455" s="1" t="s">
        <v>5534</v>
      </c>
      <c r="M455" s="1" t="s">
        <v>2841</v>
      </c>
      <c r="N455" s="1" t="s">
        <v>2841</v>
      </c>
      <c r="O455" s="1" t="s">
        <v>2826</v>
      </c>
      <c r="P455" s="1" t="s">
        <v>2827</v>
      </c>
      <c r="Q455" s="1" t="s">
        <v>2828</v>
      </c>
      <c r="R455" s="1" t="s">
        <v>5535</v>
      </c>
      <c r="S455" s="1" t="s">
        <v>2830</v>
      </c>
      <c r="T455" s="1" t="s">
        <v>2831</v>
      </c>
      <c r="U455" s="1" t="s">
        <v>2788</v>
      </c>
      <c r="V455" s="1" t="s">
        <v>3347</v>
      </c>
    </row>
    <row r="456" s="1" customFormat="1" spans="1:22">
      <c r="A456" s="3">
        <v>999228132249568</v>
      </c>
      <c r="B456" s="1" t="s">
        <v>2819</v>
      </c>
      <c r="C456" s="1" t="s">
        <v>5536</v>
      </c>
      <c r="D456" s="1" t="s">
        <v>5375</v>
      </c>
      <c r="E456" s="1" t="s">
        <v>5537</v>
      </c>
      <c r="F456" s="1" t="s">
        <v>2819</v>
      </c>
      <c r="G456" s="1" t="s">
        <v>2838</v>
      </c>
      <c r="H456" s="1" t="s">
        <v>2820</v>
      </c>
      <c r="I456" s="1" t="s">
        <v>5538</v>
      </c>
      <c r="J456" s="1" t="s">
        <v>30</v>
      </c>
      <c r="K456" s="1" t="s">
        <v>5539</v>
      </c>
      <c r="L456" s="1" t="s">
        <v>5539</v>
      </c>
      <c r="M456" s="1" t="s">
        <v>2841</v>
      </c>
      <c r="N456" s="1" t="s">
        <v>2841</v>
      </c>
      <c r="O456" s="1" t="s">
        <v>2826</v>
      </c>
      <c r="P456" s="1" t="s">
        <v>2827</v>
      </c>
      <c r="Q456" s="1" t="s">
        <v>2828</v>
      </c>
      <c r="R456" s="1" t="s">
        <v>5540</v>
      </c>
      <c r="S456" s="1" t="s">
        <v>2830</v>
      </c>
      <c r="T456" s="1" t="s">
        <v>2831</v>
      </c>
      <c r="U456" s="1" t="s">
        <v>2788</v>
      </c>
      <c r="V456" s="1" t="s">
        <v>3335</v>
      </c>
    </row>
    <row r="457" s="1" customFormat="1" spans="1:22">
      <c r="A457" s="3">
        <v>999228132521059</v>
      </c>
      <c r="B457" s="1" t="s">
        <v>2819</v>
      </c>
      <c r="C457" s="1" t="s">
        <v>5541</v>
      </c>
      <c r="D457" s="1" t="s">
        <v>5375</v>
      </c>
      <c r="E457" s="1" t="s">
        <v>5542</v>
      </c>
      <c r="F457" s="1" t="s">
        <v>2819</v>
      </c>
      <c r="G457" s="1" t="s">
        <v>2838</v>
      </c>
      <c r="H457" s="1" t="s">
        <v>2820</v>
      </c>
      <c r="I457" s="1" t="s">
        <v>5538</v>
      </c>
      <c r="J457" s="1" t="s">
        <v>30</v>
      </c>
      <c r="K457" s="1" t="s">
        <v>5539</v>
      </c>
      <c r="L457" s="1" t="s">
        <v>5539</v>
      </c>
      <c r="M457" s="1" t="s">
        <v>2841</v>
      </c>
      <c r="N457" s="1" t="s">
        <v>2841</v>
      </c>
      <c r="O457" s="1" t="s">
        <v>2826</v>
      </c>
      <c r="P457" s="1" t="s">
        <v>2827</v>
      </c>
      <c r="Q457" s="1" t="s">
        <v>2828</v>
      </c>
      <c r="R457" s="1" t="s">
        <v>5543</v>
      </c>
      <c r="S457" s="1" t="s">
        <v>2830</v>
      </c>
      <c r="T457" s="1" t="s">
        <v>2831</v>
      </c>
      <c r="U457" s="1" t="s">
        <v>2788</v>
      </c>
      <c r="V457" s="1" t="s">
        <v>3335</v>
      </c>
    </row>
    <row r="458" s="1" customFormat="1" spans="1:22">
      <c r="A458" s="3">
        <v>999228132659903</v>
      </c>
      <c r="B458" s="1" t="s">
        <v>2819</v>
      </c>
      <c r="C458" s="1" t="s">
        <v>5544</v>
      </c>
      <c r="D458" s="1" t="s">
        <v>5545</v>
      </c>
      <c r="E458" s="1" t="s">
        <v>5546</v>
      </c>
      <c r="F458" s="1" t="s">
        <v>2819</v>
      </c>
      <c r="G458" s="1" t="s">
        <v>2838</v>
      </c>
      <c r="H458" s="1" t="s">
        <v>2820</v>
      </c>
      <c r="I458" s="1" t="s">
        <v>5547</v>
      </c>
      <c r="J458" s="1" t="s">
        <v>30</v>
      </c>
      <c r="K458" s="1" t="s">
        <v>5548</v>
      </c>
      <c r="L458" s="1" t="s">
        <v>5548</v>
      </c>
      <c r="M458" s="1" t="s">
        <v>2841</v>
      </c>
      <c r="N458" s="1" t="s">
        <v>2841</v>
      </c>
      <c r="O458" s="1" t="s">
        <v>2826</v>
      </c>
      <c r="P458" s="1" t="s">
        <v>2827</v>
      </c>
      <c r="Q458" s="1" t="s">
        <v>2828</v>
      </c>
      <c r="R458" s="1" t="s">
        <v>5549</v>
      </c>
      <c r="S458" s="1" t="s">
        <v>2830</v>
      </c>
      <c r="T458" s="1" t="s">
        <v>2831</v>
      </c>
      <c r="U458" s="1" t="s">
        <v>2788</v>
      </c>
      <c r="V458" s="1" t="s">
        <v>2869</v>
      </c>
    </row>
    <row r="459" s="1" customFormat="1" spans="1:22">
      <c r="A459" s="3">
        <v>999228132708294</v>
      </c>
      <c r="B459" s="1" t="s">
        <v>2819</v>
      </c>
      <c r="C459" s="1" t="s">
        <v>5550</v>
      </c>
      <c r="D459" s="1" t="s">
        <v>5551</v>
      </c>
      <c r="E459" s="1" t="s">
        <v>5552</v>
      </c>
      <c r="F459" s="1" t="s">
        <v>2819</v>
      </c>
      <c r="G459" s="1" t="s">
        <v>2838</v>
      </c>
      <c r="H459" s="1" t="s">
        <v>2820</v>
      </c>
      <c r="I459" s="1" t="s">
        <v>5553</v>
      </c>
      <c r="J459" s="1" t="s">
        <v>30</v>
      </c>
      <c r="K459" s="1" t="s">
        <v>5554</v>
      </c>
      <c r="L459" s="1" t="s">
        <v>5554</v>
      </c>
      <c r="M459" s="1" t="s">
        <v>2841</v>
      </c>
      <c r="N459" s="1" t="s">
        <v>2841</v>
      </c>
      <c r="O459" s="1" t="s">
        <v>2826</v>
      </c>
      <c r="P459" s="1" t="s">
        <v>2827</v>
      </c>
      <c r="Q459" s="1" t="s">
        <v>2828</v>
      </c>
      <c r="R459" s="1" t="s">
        <v>5555</v>
      </c>
      <c r="S459" s="1" t="s">
        <v>2830</v>
      </c>
      <c r="T459" s="1" t="s">
        <v>2831</v>
      </c>
      <c r="U459" s="1" t="s">
        <v>2788</v>
      </c>
      <c r="V459" s="1" t="s">
        <v>3071</v>
      </c>
    </row>
    <row r="460" s="1" customFormat="1" spans="1:22">
      <c r="A460" s="3">
        <v>999228133059101</v>
      </c>
      <c r="B460" s="1" t="s">
        <v>2819</v>
      </c>
      <c r="C460" s="1" t="s">
        <v>5556</v>
      </c>
      <c r="D460" s="1" t="s">
        <v>5557</v>
      </c>
      <c r="E460" s="1" t="s">
        <v>5558</v>
      </c>
      <c r="F460" s="1" t="s">
        <v>2819</v>
      </c>
      <c r="G460" s="1" t="s">
        <v>2838</v>
      </c>
      <c r="H460" s="1" t="s">
        <v>2820</v>
      </c>
      <c r="I460" s="1" t="s">
        <v>5559</v>
      </c>
      <c r="J460" s="1" t="s">
        <v>30</v>
      </c>
      <c r="K460" s="1" t="s">
        <v>5560</v>
      </c>
      <c r="L460" s="1" t="s">
        <v>5560</v>
      </c>
      <c r="M460" s="1" t="s">
        <v>2841</v>
      </c>
      <c r="N460" s="1" t="s">
        <v>2841</v>
      </c>
      <c r="O460" s="1" t="s">
        <v>2826</v>
      </c>
      <c r="P460" s="1" t="s">
        <v>2827</v>
      </c>
      <c r="Q460" s="1" t="s">
        <v>2828</v>
      </c>
      <c r="R460" s="1" t="s">
        <v>5561</v>
      </c>
      <c r="S460" s="1" t="s">
        <v>2830</v>
      </c>
      <c r="T460" s="1" t="s">
        <v>2831</v>
      </c>
      <c r="U460" s="1" t="s">
        <v>2788</v>
      </c>
      <c r="V460" s="1" t="s">
        <v>5562</v>
      </c>
    </row>
    <row r="461" s="1" customFormat="1" spans="1:22">
      <c r="A461" s="3">
        <v>999228133145262</v>
      </c>
      <c r="B461" s="1" t="s">
        <v>2819</v>
      </c>
      <c r="C461" s="1" t="s">
        <v>5563</v>
      </c>
      <c r="D461" s="1" t="s">
        <v>5564</v>
      </c>
      <c r="E461" s="1" t="s">
        <v>5565</v>
      </c>
      <c r="F461" s="1" t="s">
        <v>2819</v>
      </c>
      <c r="G461" s="1" t="s">
        <v>2838</v>
      </c>
      <c r="H461" s="1" t="s">
        <v>2820</v>
      </c>
      <c r="I461" s="1" t="s">
        <v>5566</v>
      </c>
      <c r="J461" s="1" t="s">
        <v>30</v>
      </c>
      <c r="K461" s="1" t="s">
        <v>5567</v>
      </c>
      <c r="L461" s="1" t="s">
        <v>5567</v>
      </c>
      <c r="M461" s="1" t="s">
        <v>2841</v>
      </c>
      <c r="N461" s="1" t="s">
        <v>2841</v>
      </c>
      <c r="O461" s="1" t="s">
        <v>2826</v>
      </c>
      <c r="P461" s="1" t="s">
        <v>2827</v>
      </c>
      <c r="Q461" s="1" t="s">
        <v>2828</v>
      </c>
      <c r="R461" s="1" t="s">
        <v>5568</v>
      </c>
      <c r="S461" s="1" t="s">
        <v>2830</v>
      </c>
      <c r="T461" s="1" t="s">
        <v>2831</v>
      </c>
      <c r="U461" s="1" t="s">
        <v>2788</v>
      </c>
      <c r="V461" s="1" t="s">
        <v>2869</v>
      </c>
    </row>
    <row r="462" s="1" customFormat="1" spans="1:22">
      <c r="A462" s="3">
        <v>999228133192446</v>
      </c>
      <c r="B462" s="1" t="s">
        <v>2819</v>
      </c>
      <c r="C462" s="1" t="s">
        <v>5569</v>
      </c>
      <c r="D462" s="1" t="s">
        <v>5205</v>
      </c>
      <c r="E462" s="1" t="s">
        <v>5570</v>
      </c>
      <c r="F462" s="1" t="s">
        <v>2819</v>
      </c>
      <c r="G462" s="1" t="s">
        <v>2838</v>
      </c>
      <c r="H462" s="1" t="s">
        <v>2820</v>
      </c>
      <c r="I462" s="1" t="s">
        <v>5571</v>
      </c>
      <c r="J462" s="1" t="s">
        <v>30</v>
      </c>
      <c r="K462" s="1" t="s">
        <v>5572</v>
      </c>
      <c r="L462" s="1" t="s">
        <v>5572</v>
      </c>
      <c r="M462" s="1" t="s">
        <v>2841</v>
      </c>
      <c r="N462" s="1" t="s">
        <v>2841</v>
      </c>
      <c r="O462" s="1" t="s">
        <v>2826</v>
      </c>
      <c r="P462" s="1" t="s">
        <v>2827</v>
      </c>
      <c r="Q462" s="1" t="s">
        <v>2828</v>
      </c>
      <c r="R462" s="1" t="s">
        <v>5573</v>
      </c>
      <c r="S462" s="1" t="s">
        <v>2830</v>
      </c>
      <c r="T462" s="1" t="s">
        <v>2831</v>
      </c>
      <c r="U462" s="1" t="s">
        <v>2788</v>
      </c>
      <c r="V462" s="1" t="s">
        <v>3335</v>
      </c>
    </row>
    <row r="463" s="1" customFormat="1" spans="1:22">
      <c r="A463" s="3">
        <v>999228133245138</v>
      </c>
      <c r="B463" s="1" t="s">
        <v>2819</v>
      </c>
      <c r="C463" s="1" t="s">
        <v>5574</v>
      </c>
      <c r="D463" s="1" t="s">
        <v>5575</v>
      </c>
      <c r="E463" s="1" t="s">
        <v>5576</v>
      </c>
      <c r="F463" s="1" t="s">
        <v>2819</v>
      </c>
      <c r="G463" s="1" t="s">
        <v>2838</v>
      </c>
      <c r="H463" s="1" t="s">
        <v>2820</v>
      </c>
      <c r="I463" s="1" t="s">
        <v>5577</v>
      </c>
      <c r="J463" s="1" t="s">
        <v>30</v>
      </c>
      <c r="K463" s="1" t="s">
        <v>5578</v>
      </c>
      <c r="L463" s="1" t="s">
        <v>5578</v>
      </c>
      <c r="M463" s="1" t="s">
        <v>2841</v>
      </c>
      <c r="N463" s="1" t="s">
        <v>2841</v>
      </c>
      <c r="O463" s="1" t="s">
        <v>2826</v>
      </c>
      <c r="P463" s="1" t="s">
        <v>2827</v>
      </c>
      <c r="Q463" s="1" t="s">
        <v>2828</v>
      </c>
      <c r="R463" s="1" t="s">
        <v>5579</v>
      </c>
      <c r="S463" s="1" t="s">
        <v>2830</v>
      </c>
      <c r="T463" s="1" t="s">
        <v>2831</v>
      </c>
      <c r="U463" s="1" t="s">
        <v>2788</v>
      </c>
      <c r="V463" s="1" t="s">
        <v>2869</v>
      </c>
    </row>
    <row r="464" s="1" customFormat="1" spans="1:22">
      <c r="A464" s="3">
        <v>999228133524716</v>
      </c>
      <c r="B464" s="1" t="s">
        <v>2819</v>
      </c>
      <c r="C464" s="1" t="s">
        <v>5580</v>
      </c>
      <c r="D464" s="1" t="s">
        <v>5581</v>
      </c>
      <c r="E464" s="1" t="s">
        <v>5582</v>
      </c>
      <c r="F464" s="1" t="s">
        <v>2819</v>
      </c>
      <c r="G464" s="1" t="s">
        <v>2838</v>
      </c>
      <c r="H464" s="1" t="s">
        <v>2820</v>
      </c>
      <c r="I464" s="1" t="s">
        <v>5583</v>
      </c>
      <c r="J464" s="1" t="s">
        <v>30</v>
      </c>
      <c r="K464" s="1" t="s">
        <v>5584</v>
      </c>
      <c r="L464" s="1" t="s">
        <v>5584</v>
      </c>
      <c r="M464" s="1" t="s">
        <v>2841</v>
      </c>
      <c r="N464" s="1" t="s">
        <v>2841</v>
      </c>
      <c r="O464" s="1" t="s">
        <v>2826</v>
      </c>
      <c r="P464" s="1" t="s">
        <v>2827</v>
      </c>
      <c r="Q464" s="1" t="s">
        <v>2828</v>
      </c>
      <c r="R464" s="1" t="s">
        <v>5585</v>
      </c>
      <c r="S464" s="1" t="s">
        <v>2830</v>
      </c>
      <c r="T464" s="1" t="s">
        <v>2831</v>
      </c>
      <c r="U464" s="1" t="s">
        <v>2788</v>
      </c>
      <c r="V464" s="1" t="s">
        <v>3335</v>
      </c>
    </row>
    <row r="465" s="1" customFormat="1" spans="1:22">
      <c r="A465" s="3">
        <v>999228133717205</v>
      </c>
      <c r="B465" s="1" t="s">
        <v>2819</v>
      </c>
      <c r="C465" s="1" t="s">
        <v>5586</v>
      </c>
      <c r="D465" s="1" t="s">
        <v>5587</v>
      </c>
      <c r="E465" s="1" t="s">
        <v>5588</v>
      </c>
      <c r="F465" s="1" t="s">
        <v>2819</v>
      </c>
      <c r="G465" s="1" t="s">
        <v>2838</v>
      </c>
      <c r="H465" s="1" t="s">
        <v>2820</v>
      </c>
      <c r="I465" s="1" t="s">
        <v>5589</v>
      </c>
      <c r="J465" s="1" t="s">
        <v>30</v>
      </c>
      <c r="K465" s="1" t="s">
        <v>5590</v>
      </c>
      <c r="L465" s="1" t="s">
        <v>5590</v>
      </c>
      <c r="M465" s="1" t="s">
        <v>2841</v>
      </c>
      <c r="N465" s="1" t="s">
        <v>2841</v>
      </c>
      <c r="O465" s="1" t="s">
        <v>2826</v>
      </c>
      <c r="P465" s="1" t="s">
        <v>2827</v>
      </c>
      <c r="Q465" s="1" t="s">
        <v>2828</v>
      </c>
      <c r="R465" s="1" t="s">
        <v>5591</v>
      </c>
      <c r="S465" s="1" t="s">
        <v>2830</v>
      </c>
      <c r="T465" s="1" t="s">
        <v>2831</v>
      </c>
      <c r="U465" s="1" t="s">
        <v>2788</v>
      </c>
      <c r="V465" s="1" t="s">
        <v>5592</v>
      </c>
    </row>
    <row r="466" s="1" customFormat="1" spans="1:22">
      <c r="A466" s="3">
        <v>999228133735480</v>
      </c>
      <c r="B466" s="1" t="s">
        <v>2819</v>
      </c>
      <c r="C466" s="1" t="s">
        <v>5593</v>
      </c>
      <c r="D466" s="1" t="s">
        <v>5594</v>
      </c>
      <c r="E466" s="1" t="s">
        <v>5595</v>
      </c>
      <c r="F466" s="1" t="s">
        <v>2819</v>
      </c>
      <c r="G466" s="1" t="s">
        <v>2838</v>
      </c>
      <c r="H466" s="1" t="s">
        <v>2820</v>
      </c>
      <c r="I466" s="1" t="s">
        <v>5596</v>
      </c>
      <c r="J466" s="1" t="s">
        <v>30</v>
      </c>
      <c r="K466" s="1" t="s">
        <v>5597</v>
      </c>
      <c r="L466" s="1" t="s">
        <v>5597</v>
      </c>
      <c r="M466" s="1" t="s">
        <v>2841</v>
      </c>
      <c r="N466" s="1" t="s">
        <v>2841</v>
      </c>
      <c r="O466" s="1" t="s">
        <v>2826</v>
      </c>
      <c r="P466" s="1" t="s">
        <v>2827</v>
      </c>
      <c r="Q466" s="1" t="s">
        <v>2828</v>
      </c>
      <c r="R466" s="1" t="s">
        <v>5598</v>
      </c>
      <c r="S466" s="1" t="s">
        <v>2830</v>
      </c>
      <c r="T466" s="1" t="s">
        <v>2831</v>
      </c>
      <c r="U466" s="1" t="s">
        <v>2788</v>
      </c>
      <c r="V466" s="1" t="s">
        <v>4016</v>
      </c>
    </row>
    <row r="467" s="1" customFormat="1" spans="1:22">
      <c r="A467" s="3">
        <v>999228133925390</v>
      </c>
      <c r="B467" s="1" t="s">
        <v>2819</v>
      </c>
      <c r="C467" s="1" t="s">
        <v>5599</v>
      </c>
      <c r="D467" s="1" t="s">
        <v>3484</v>
      </c>
      <c r="E467" s="1" t="s">
        <v>5600</v>
      </c>
      <c r="F467" s="1" t="s">
        <v>2819</v>
      </c>
      <c r="G467" s="1" t="s">
        <v>2838</v>
      </c>
      <c r="H467" s="1" t="s">
        <v>2820</v>
      </c>
      <c r="I467" s="1" t="s">
        <v>5601</v>
      </c>
      <c r="J467" s="1" t="s">
        <v>30</v>
      </c>
      <c r="K467" s="1" t="s">
        <v>5602</v>
      </c>
      <c r="L467" s="1" t="s">
        <v>5602</v>
      </c>
      <c r="M467" s="1" t="s">
        <v>2841</v>
      </c>
      <c r="N467" s="1" t="s">
        <v>2841</v>
      </c>
      <c r="O467" s="1" t="s">
        <v>2826</v>
      </c>
      <c r="P467" s="1" t="s">
        <v>2827</v>
      </c>
      <c r="Q467" s="1" t="s">
        <v>2828</v>
      </c>
      <c r="R467" s="1" t="s">
        <v>5603</v>
      </c>
      <c r="S467" s="1" t="s">
        <v>2830</v>
      </c>
      <c r="T467" s="1" t="s">
        <v>2831</v>
      </c>
      <c r="U467" s="1" t="s">
        <v>2788</v>
      </c>
      <c r="V467" s="1" t="s">
        <v>2869</v>
      </c>
    </row>
    <row r="468" s="1" customFormat="1" spans="1:22">
      <c r="A468" s="3">
        <v>999228133979052</v>
      </c>
      <c r="B468" s="1" t="s">
        <v>2819</v>
      </c>
      <c r="C468" s="1" t="s">
        <v>5604</v>
      </c>
      <c r="D468" s="1" t="s">
        <v>5605</v>
      </c>
      <c r="E468" s="1" t="s">
        <v>5606</v>
      </c>
      <c r="F468" s="1" t="s">
        <v>2819</v>
      </c>
      <c r="G468" s="1" t="s">
        <v>2838</v>
      </c>
      <c r="H468" s="1" t="s">
        <v>2820</v>
      </c>
      <c r="I468" s="1" t="s">
        <v>5607</v>
      </c>
      <c r="J468" s="1" t="s">
        <v>30</v>
      </c>
      <c r="K468" s="1" t="s">
        <v>5608</v>
      </c>
      <c r="L468" s="1" t="s">
        <v>5608</v>
      </c>
      <c r="M468" s="1" t="s">
        <v>2841</v>
      </c>
      <c r="N468" s="1" t="s">
        <v>2841</v>
      </c>
      <c r="O468" s="1" t="s">
        <v>2826</v>
      </c>
      <c r="P468" s="1" t="s">
        <v>2827</v>
      </c>
      <c r="Q468" s="1" t="s">
        <v>2828</v>
      </c>
      <c r="R468" s="1" t="s">
        <v>5609</v>
      </c>
      <c r="S468" s="1" t="s">
        <v>2830</v>
      </c>
      <c r="T468" s="1" t="s">
        <v>2831</v>
      </c>
      <c r="U468" s="1" t="s">
        <v>2788</v>
      </c>
      <c r="V468" s="1" t="s">
        <v>2869</v>
      </c>
    </row>
    <row r="469" s="1" customFormat="1" spans="1:22">
      <c r="A469" s="3">
        <v>999228134471151</v>
      </c>
      <c r="B469" s="1" t="s">
        <v>2819</v>
      </c>
      <c r="C469" s="1" t="s">
        <v>5610</v>
      </c>
      <c r="D469" s="1" t="s">
        <v>5611</v>
      </c>
      <c r="E469" s="1" t="s">
        <v>5612</v>
      </c>
      <c r="F469" s="1" t="s">
        <v>2819</v>
      </c>
      <c r="G469" s="1" t="s">
        <v>2838</v>
      </c>
      <c r="H469" s="1" t="s">
        <v>2820</v>
      </c>
      <c r="I469" s="1" t="s">
        <v>5613</v>
      </c>
      <c r="J469" s="1" t="s">
        <v>30</v>
      </c>
      <c r="K469" s="1" t="s">
        <v>5614</v>
      </c>
      <c r="L469" s="1" t="s">
        <v>5614</v>
      </c>
      <c r="M469" s="1" t="s">
        <v>2841</v>
      </c>
      <c r="N469" s="1" t="s">
        <v>2841</v>
      </c>
      <c r="O469" s="1" t="s">
        <v>2826</v>
      </c>
      <c r="P469" s="1" t="s">
        <v>2827</v>
      </c>
      <c r="Q469" s="1" t="s">
        <v>2828</v>
      </c>
      <c r="R469" s="1" t="s">
        <v>5615</v>
      </c>
      <c r="S469" s="1" t="s">
        <v>2830</v>
      </c>
      <c r="T469" s="1" t="s">
        <v>2831</v>
      </c>
      <c r="U469" s="1" t="s">
        <v>2788</v>
      </c>
      <c r="V469" s="1" t="s">
        <v>3867</v>
      </c>
    </row>
    <row r="470" s="1" customFormat="1" spans="1:22">
      <c r="A470" s="3">
        <v>999228134783108</v>
      </c>
      <c r="B470" s="1" t="s">
        <v>2819</v>
      </c>
      <c r="C470" s="1" t="s">
        <v>5616</v>
      </c>
      <c r="D470" s="1" t="s">
        <v>3924</v>
      </c>
      <c r="E470" s="1" t="s">
        <v>5617</v>
      </c>
      <c r="F470" s="1" t="s">
        <v>2819</v>
      </c>
      <c r="G470" s="1" t="s">
        <v>2838</v>
      </c>
      <c r="H470" s="1" t="s">
        <v>2820</v>
      </c>
      <c r="I470" s="1" t="s">
        <v>5618</v>
      </c>
      <c r="J470" s="1" t="s">
        <v>30</v>
      </c>
      <c r="K470" s="1" t="s">
        <v>5619</v>
      </c>
      <c r="L470" s="1" t="s">
        <v>5619</v>
      </c>
      <c r="M470" s="1" t="s">
        <v>2841</v>
      </c>
      <c r="N470" s="1" t="s">
        <v>2841</v>
      </c>
      <c r="O470" s="1" t="s">
        <v>2826</v>
      </c>
      <c r="P470" s="1" t="s">
        <v>2827</v>
      </c>
      <c r="Q470" s="1" t="s">
        <v>2828</v>
      </c>
      <c r="R470" s="1" t="s">
        <v>5620</v>
      </c>
      <c r="S470" s="1" t="s">
        <v>2830</v>
      </c>
      <c r="T470" s="1" t="s">
        <v>2831</v>
      </c>
      <c r="U470" s="1" t="s">
        <v>2788</v>
      </c>
      <c r="V470" s="1" t="s">
        <v>3335</v>
      </c>
    </row>
    <row r="471" s="1" customFormat="1" spans="1:22">
      <c r="A471" s="3">
        <v>999228134923273</v>
      </c>
      <c r="B471" s="1" t="s">
        <v>2819</v>
      </c>
      <c r="C471" s="1" t="s">
        <v>5621</v>
      </c>
      <c r="D471" s="1" t="s">
        <v>3535</v>
      </c>
      <c r="E471" s="1" t="s">
        <v>5622</v>
      </c>
      <c r="F471" s="1" t="s">
        <v>2819</v>
      </c>
      <c r="G471" s="1" t="s">
        <v>2838</v>
      </c>
      <c r="H471" s="1" t="s">
        <v>2820</v>
      </c>
      <c r="I471" s="1" t="s">
        <v>5623</v>
      </c>
      <c r="J471" s="1" t="s">
        <v>30</v>
      </c>
      <c r="K471" s="1" t="s">
        <v>5624</v>
      </c>
      <c r="L471" s="1" t="s">
        <v>5624</v>
      </c>
      <c r="M471" s="1" t="s">
        <v>2841</v>
      </c>
      <c r="N471" s="1" t="s">
        <v>2841</v>
      </c>
      <c r="O471" s="1" t="s">
        <v>2826</v>
      </c>
      <c r="P471" s="1" t="s">
        <v>2827</v>
      </c>
      <c r="Q471" s="1" t="s">
        <v>2828</v>
      </c>
      <c r="R471" s="1" t="s">
        <v>5625</v>
      </c>
      <c r="S471" s="1" t="s">
        <v>2830</v>
      </c>
      <c r="T471" s="1" t="s">
        <v>2831</v>
      </c>
      <c r="U471" s="1" t="s">
        <v>2788</v>
      </c>
      <c r="V471" s="1" t="s">
        <v>2869</v>
      </c>
    </row>
    <row r="472" s="1" customFormat="1" spans="1:22">
      <c r="A472" s="3">
        <v>999228135117598</v>
      </c>
      <c r="B472" s="1" t="s">
        <v>2819</v>
      </c>
      <c r="C472" s="1" t="s">
        <v>5626</v>
      </c>
      <c r="D472" s="1" t="s">
        <v>5627</v>
      </c>
      <c r="E472" s="1" t="s">
        <v>5628</v>
      </c>
      <c r="F472" s="1" t="s">
        <v>2819</v>
      </c>
      <c r="G472" s="1" t="s">
        <v>2838</v>
      </c>
      <c r="H472" s="1" t="s">
        <v>2820</v>
      </c>
      <c r="I472" s="1" t="s">
        <v>5629</v>
      </c>
      <c r="J472" s="1" t="s">
        <v>30</v>
      </c>
      <c r="K472" s="1" t="s">
        <v>5630</v>
      </c>
      <c r="L472" s="1" t="s">
        <v>5630</v>
      </c>
      <c r="M472" s="1" t="s">
        <v>2841</v>
      </c>
      <c r="N472" s="1" t="s">
        <v>2841</v>
      </c>
      <c r="O472" s="1" t="s">
        <v>2826</v>
      </c>
      <c r="P472" s="1" t="s">
        <v>2827</v>
      </c>
      <c r="Q472" s="1" t="s">
        <v>2828</v>
      </c>
      <c r="R472" s="1" t="s">
        <v>5631</v>
      </c>
      <c r="S472" s="1" t="s">
        <v>2830</v>
      </c>
      <c r="T472" s="1" t="s">
        <v>2831</v>
      </c>
      <c r="U472" s="1" t="s">
        <v>2788</v>
      </c>
      <c r="V472" s="1" t="s">
        <v>3335</v>
      </c>
    </row>
    <row r="473" s="1" customFormat="1" spans="1:22">
      <c r="A473" s="3">
        <v>999228135167687</v>
      </c>
      <c r="B473" s="1" t="s">
        <v>2819</v>
      </c>
      <c r="C473" s="1" t="s">
        <v>5632</v>
      </c>
      <c r="D473" s="1" t="s">
        <v>5633</v>
      </c>
      <c r="E473" s="1" t="s">
        <v>5634</v>
      </c>
      <c r="F473" s="1" t="s">
        <v>2819</v>
      </c>
      <c r="G473" s="1" t="s">
        <v>2838</v>
      </c>
      <c r="H473" s="1" t="s">
        <v>2820</v>
      </c>
      <c r="I473" s="1" t="s">
        <v>5635</v>
      </c>
      <c r="J473" s="1" t="s">
        <v>30</v>
      </c>
      <c r="K473" s="1" t="s">
        <v>5636</v>
      </c>
      <c r="L473" s="1" t="s">
        <v>5636</v>
      </c>
      <c r="M473" s="1" t="s">
        <v>2841</v>
      </c>
      <c r="N473" s="1" t="s">
        <v>2841</v>
      </c>
      <c r="O473" s="1" t="s">
        <v>2826</v>
      </c>
      <c r="P473" s="1" t="s">
        <v>2827</v>
      </c>
      <c r="Q473" s="1" t="s">
        <v>2828</v>
      </c>
      <c r="R473" s="1" t="s">
        <v>5637</v>
      </c>
      <c r="S473" s="1" t="s">
        <v>2830</v>
      </c>
      <c r="T473" s="1" t="s">
        <v>2831</v>
      </c>
      <c r="U473" s="1" t="s">
        <v>2788</v>
      </c>
      <c r="V473" s="1" t="s">
        <v>2869</v>
      </c>
    </row>
    <row r="474" s="1" customFormat="1" spans="1:22">
      <c r="A474" s="3">
        <v>999228135183062</v>
      </c>
      <c r="B474" s="1" t="s">
        <v>2819</v>
      </c>
      <c r="C474" s="1" t="s">
        <v>5638</v>
      </c>
      <c r="D474" s="1" t="s">
        <v>5639</v>
      </c>
      <c r="E474" s="1" t="s">
        <v>5640</v>
      </c>
      <c r="F474" s="1" t="s">
        <v>2819</v>
      </c>
      <c r="G474" s="1" t="s">
        <v>2838</v>
      </c>
      <c r="H474" s="1" t="s">
        <v>2820</v>
      </c>
      <c r="I474" s="1" t="s">
        <v>5641</v>
      </c>
      <c r="J474" s="1" t="s">
        <v>30</v>
      </c>
      <c r="K474" s="1" t="s">
        <v>5642</v>
      </c>
      <c r="L474" s="1" t="s">
        <v>5642</v>
      </c>
      <c r="M474" s="1" t="s">
        <v>2841</v>
      </c>
      <c r="N474" s="1" t="s">
        <v>2841</v>
      </c>
      <c r="O474" s="1" t="s">
        <v>2826</v>
      </c>
      <c r="P474" s="1" t="s">
        <v>2827</v>
      </c>
      <c r="Q474" s="1" t="s">
        <v>2828</v>
      </c>
      <c r="R474" s="1" t="s">
        <v>5643</v>
      </c>
      <c r="S474" s="1" t="s">
        <v>2830</v>
      </c>
      <c r="T474" s="1" t="s">
        <v>2831</v>
      </c>
      <c r="U474" s="1" t="s">
        <v>2788</v>
      </c>
      <c r="V474" s="1" t="s">
        <v>3071</v>
      </c>
    </row>
    <row r="475" s="1" customFormat="1" spans="1:22">
      <c r="A475" s="3">
        <v>999228135229663</v>
      </c>
      <c r="B475" s="1" t="s">
        <v>2819</v>
      </c>
      <c r="C475" s="1" t="s">
        <v>5644</v>
      </c>
      <c r="D475" s="1" t="s">
        <v>5645</v>
      </c>
      <c r="E475" s="1" t="s">
        <v>5646</v>
      </c>
      <c r="F475" s="1" t="s">
        <v>2819</v>
      </c>
      <c r="G475" s="1" t="s">
        <v>2838</v>
      </c>
      <c r="H475" s="1" t="s">
        <v>2820</v>
      </c>
      <c r="I475" s="1" t="s">
        <v>5647</v>
      </c>
      <c r="J475" s="1" t="s">
        <v>30</v>
      </c>
      <c r="K475" s="1" t="s">
        <v>5648</v>
      </c>
      <c r="L475" s="1" t="s">
        <v>5648</v>
      </c>
      <c r="M475" s="1" t="s">
        <v>2841</v>
      </c>
      <c r="N475" s="1" t="s">
        <v>2841</v>
      </c>
      <c r="O475" s="1" t="s">
        <v>2826</v>
      </c>
      <c r="P475" s="1" t="s">
        <v>2827</v>
      </c>
      <c r="Q475" s="1" t="s">
        <v>2828</v>
      </c>
      <c r="R475" s="1" t="s">
        <v>5649</v>
      </c>
      <c r="S475" s="1" t="s">
        <v>2830</v>
      </c>
      <c r="T475" s="1" t="s">
        <v>2831</v>
      </c>
      <c r="U475" s="1" t="s">
        <v>2788</v>
      </c>
      <c r="V475" s="1" t="s">
        <v>2860</v>
      </c>
    </row>
    <row r="476" s="1" customFormat="1" spans="1:22">
      <c r="A476" s="3">
        <v>999228135292383</v>
      </c>
      <c r="B476" s="1" t="s">
        <v>2819</v>
      </c>
      <c r="C476" s="1" t="s">
        <v>5650</v>
      </c>
      <c r="D476" s="1" t="s">
        <v>5651</v>
      </c>
      <c r="E476" s="1" t="s">
        <v>5652</v>
      </c>
      <c r="F476" s="1" t="s">
        <v>2819</v>
      </c>
      <c r="G476" s="1" t="s">
        <v>2838</v>
      </c>
      <c r="H476" s="1" t="s">
        <v>2820</v>
      </c>
      <c r="I476" s="1" t="s">
        <v>5653</v>
      </c>
      <c r="J476" s="1" t="s">
        <v>30</v>
      </c>
      <c r="K476" s="1" t="s">
        <v>5654</v>
      </c>
      <c r="L476" s="1" t="s">
        <v>5654</v>
      </c>
      <c r="M476" s="1" t="s">
        <v>2841</v>
      </c>
      <c r="N476" s="1" t="s">
        <v>2841</v>
      </c>
      <c r="O476" s="1" t="s">
        <v>2826</v>
      </c>
      <c r="P476" s="1" t="s">
        <v>2827</v>
      </c>
      <c r="Q476" s="1" t="s">
        <v>2828</v>
      </c>
      <c r="R476" s="1" t="s">
        <v>5655</v>
      </c>
      <c r="S476" s="1" t="s">
        <v>2830</v>
      </c>
      <c r="T476" s="1" t="s">
        <v>2831</v>
      </c>
      <c r="U476" s="1" t="s">
        <v>2788</v>
      </c>
      <c r="V476" s="1" t="s">
        <v>3071</v>
      </c>
    </row>
    <row r="477" s="1" customFormat="1" spans="1:22">
      <c r="A477" s="3">
        <v>999228135332806</v>
      </c>
      <c r="B477" s="1" t="s">
        <v>2819</v>
      </c>
      <c r="C477" s="1" t="s">
        <v>5656</v>
      </c>
      <c r="D477" s="1" t="s">
        <v>5657</v>
      </c>
      <c r="E477" s="1" t="s">
        <v>5658</v>
      </c>
      <c r="F477" s="1" t="s">
        <v>2819</v>
      </c>
      <c r="G477" s="1" t="s">
        <v>2838</v>
      </c>
      <c r="H477" s="1" t="s">
        <v>2820</v>
      </c>
      <c r="I477" s="1" t="s">
        <v>5659</v>
      </c>
      <c r="J477" s="1" t="s">
        <v>30</v>
      </c>
      <c r="K477" s="1" t="s">
        <v>5660</v>
      </c>
      <c r="L477" s="1" t="s">
        <v>5660</v>
      </c>
      <c r="M477" s="1" t="s">
        <v>2841</v>
      </c>
      <c r="N477" s="1" t="s">
        <v>2841</v>
      </c>
      <c r="O477" s="1" t="s">
        <v>2826</v>
      </c>
      <c r="P477" s="1" t="s">
        <v>2827</v>
      </c>
      <c r="Q477" s="1" t="s">
        <v>2828</v>
      </c>
      <c r="R477" s="1" t="s">
        <v>5661</v>
      </c>
      <c r="S477" s="1" t="s">
        <v>2830</v>
      </c>
      <c r="T477" s="1" t="s">
        <v>2831</v>
      </c>
      <c r="U477" s="1" t="s">
        <v>2788</v>
      </c>
      <c r="V477" s="1" t="s">
        <v>3335</v>
      </c>
    </row>
    <row r="478" s="1" customFormat="1" spans="1:22">
      <c r="A478" s="3">
        <v>999228135494800</v>
      </c>
      <c r="B478" s="1" t="s">
        <v>2819</v>
      </c>
      <c r="C478" s="1" t="s">
        <v>5662</v>
      </c>
      <c r="D478" s="1" t="s">
        <v>5663</v>
      </c>
      <c r="E478" s="1" t="s">
        <v>5664</v>
      </c>
      <c r="F478" s="1" t="s">
        <v>2819</v>
      </c>
      <c r="G478" s="1" t="s">
        <v>2838</v>
      </c>
      <c r="H478" s="1" t="s">
        <v>2820</v>
      </c>
      <c r="I478" s="1" t="s">
        <v>5665</v>
      </c>
      <c r="J478" s="1" t="s">
        <v>30</v>
      </c>
      <c r="K478" s="1" t="s">
        <v>5666</v>
      </c>
      <c r="L478" s="1" t="s">
        <v>5666</v>
      </c>
      <c r="M478" s="1" t="s">
        <v>2841</v>
      </c>
      <c r="N478" s="1" t="s">
        <v>2841</v>
      </c>
      <c r="O478" s="1" t="s">
        <v>2826</v>
      </c>
      <c r="P478" s="1" t="s">
        <v>2827</v>
      </c>
      <c r="Q478" s="1" t="s">
        <v>2828</v>
      </c>
      <c r="R478" s="1" t="s">
        <v>5667</v>
      </c>
      <c r="S478" s="1" t="s">
        <v>2830</v>
      </c>
      <c r="T478" s="1" t="s">
        <v>2831</v>
      </c>
      <c r="U478" s="1" t="s">
        <v>2788</v>
      </c>
      <c r="V478" s="1" t="s">
        <v>3335</v>
      </c>
    </row>
    <row r="479" s="1" customFormat="1" spans="1:22">
      <c r="A479" s="3">
        <v>999228135535775</v>
      </c>
      <c r="B479" s="1" t="s">
        <v>2819</v>
      </c>
      <c r="C479" s="1" t="s">
        <v>5668</v>
      </c>
      <c r="D479" s="1" t="s">
        <v>5669</v>
      </c>
      <c r="E479" s="1" t="s">
        <v>5670</v>
      </c>
      <c r="F479" s="1" t="s">
        <v>2819</v>
      </c>
      <c r="G479" s="1" t="s">
        <v>2838</v>
      </c>
      <c r="H479" s="1" t="s">
        <v>2820</v>
      </c>
      <c r="I479" s="1" t="s">
        <v>5671</v>
      </c>
      <c r="J479" s="1" t="s">
        <v>30</v>
      </c>
      <c r="K479" s="1" t="s">
        <v>5672</v>
      </c>
      <c r="L479" s="1" t="s">
        <v>5672</v>
      </c>
      <c r="M479" s="1" t="s">
        <v>2841</v>
      </c>
      <c r="N479" s="1" t="s">
        <v>2841</v>
      </c>
      <c r="O479" s="1" t="s">
        <v>2826</v>
      </c>
      <c r="P479" s="1" t="s">
        <v>2827</v>
      </c>
      <c r="Q479" s="1" t="s">
        <v>2828</v>
      </c>
      <c r="R479" s="1" t="s">
        <v>5673</v>
      </c>
      <c r="S479" s="1" t="s">
        <v>2830</v>
      </c>
      <c r="T479" s="1" t="s">
        <v>2831</v>
      </c>
      <c r="U479" s="1" t="s">
        <v>2788</v>
      </c>
      <c r="V479" s="1" t="s">
        <v>2860</v>
      </c>
    </row>
    <row r="480" s="1" customFormat="1" spans="1:22">
      <c r="A480" s="3">
        <v>999228135634583</v>
      </c>
      <c r="B480" s="1" t="s">
        <v>2819</v>
      </c>
      <c r="C480" s="1" t="s">
        <v>5674</v>
      </c>
      <c r="D480" s="1" t="s">
        <v>5675</v>
      </c>
      <c r="E480" s="1" t="s">
        <v>5676</v>
      </c>
      <c r="F480" s="1" t="s">
        <v>2819</v>
      </c>
      <c r="G480" s="1" t="s">
        <v>2838</v>
      </c>
      <c r="H480" s="1" t="s">
        <v>2820</v>
      </c>
      <c r="I480" s="1" t="s">
        <v>5677</v>
      </c>
      <c r="J480" s="1" t="s">
        <v>30</v>
      </c>
      <c r="K480" s="1" t="s">
        <v>5678</v>
      </c>
      <c r="L480" s="1" t="s">
        <v>5678</v>
      </c>
      <c r="M480" s="1" t="s">
        <v>2841</v>
      </c>
      <c r="N480" s="1" t="s">
        <v>2841</v>
      </c>
      <c r="O480" s="1" t="s">
        <v>2826</v>
      </c>
      <c r="P480" s="1" t="s">
        <v>2827</v>
      </c>
      <c r="Q480" s="1" t="s">
        <v>2828</v>
      </c>
      <c r="R480" s="1" t="s">
        <v>5679</v>
      </c>
      <c r="S480" s="1" t="s">
        <v>2830</v>
      </c>
      <c r="T480" s="1" t="s">
        <v>2831</v>
      </c>
      <c r="U480" s="1" t="s">
        <v>2788</v>
      </c>
      <c r="V480" s="1" t="s">
        <v>2869</v>
      </c>
    </row>
    <row r="481" s="1" customFormat="1" spans="1:22">
      <c r="A481" s="3">
        <v>999228135665348</v>
      </c>
      <c r="B481" s="1" t="s">
        <v>2819</v>
      </c>
      <c r="C481" s="1" t="s">
        <v>5680</v>
      </c>
      <c r="D481" s="1" t="s">
        <v>5681</v>
      </c>
      <c r="E481" s="1" t="s">
        <v>5682</v>
      </c>
      <c r="F481" s="1" t="s">
        <v>2819</v>
      </c>
      <c r="G481" s="1" t="s">
        <v>2838</v>
      </c>
      <c r="H481" s="1" t="s">
        <v>2820</v>
      </c>
      <c r="I481" s="1" t="s">
        <v>5683</v>
      </c>
      <c r="J481" s="1" t="s">
        <v>30</v>
      </c>
      <c r="K481" s="1" t="s">
        <v>5684</v>
      </c>
      <c r="L481" s="1" t="s">
        <v>5684</v>
      </c>
      <c r="M481" s="1" t="s">
        <v>2841</v>
      </c>
      <c r="N481" s="1" t="s">
        <v>2841</v>
      </c>
      <c r="O481" s="1" t="s">
        <v>2826</v>
      </c>
      <c r="P481" s="1" t="s">
        <v>2827</v>
      </c>
      <c r="Q481" s="1" t="s">
        <v>2828</v>
      </c>
      <c r="R481" s="1" t="s">
        <v>5685</v>
      </c>
      <c r="S481" s="1" t="s">
        <v>2830</v>
      </c>
      <c r="T481" s="1" t="s">
        <v>2831</v>
      </c>
      <c r="U481" s="1" t="s">
        <v>2788</v>
      </c>
      <c r="V481" s="1" t="s">
        <v>2869</v>
      </c>
    </row>
    <row r="482" s="1" customFormat="1" spans="1:22">
      <c r="A482" s="3">
        <v>999228135873940</v>
      </c>
      <c r="B482" s="1" t="s">
        <v>2819</v>
      </c>
      <c r="C482" s="1" t="s">
        <v>5686</v>
      </c>
      <c r="D482" s="1" t="s">
        <v>4428</v>
      </c>
      <c r="E482" s="1" t="s">
        <v>5687</v>
      </c>
      <c r="F482" s="1" t="s">
        <v>2819</v>
      </c>
      <c r="G482" s="1" t="s">
        <v>2838</v>
      </c>
      <c r="H482" s="1" t="s">
        <v>2820</v>
      </c>
      <c r="I482" s="1" t="s">
        <v>5688</v>
      </c>
      <c r="J482" s="1" t="s">
        <v>30</v>
      </c>
      <c r="K482" s="1" t="s">
        <v>5689</v>
      </c>
      <c r="L482" s="1" t="s">
        <v>5689</v>
      </c>
      <c r="M482" s="1" t="s">
        <v>2841</v>
      </c>
      <c r="N482" s="1" t="s">
        <v>2841</v>
      </c>
      <c r="O482" s="1" t="s">
        <v>2826</v>
      </c>
      <c r="P482" s="1" t="s">
        <v>2827</v>
      </c>
      <c r="Q482" s="1" t="s">
        <v>2828</v>
      </c>
      <c r="R482" s="1" t="s">
        <v>5690</v>
      </c>
      <c r="S482" s="1" t="s">
        <v>2830</v>
      </c>
      <c r="T482" s="1" t="s">
        <v>2831</v>
      </c>
      <c r="U482" s="1" t="s">
        <v>2788</v>
      </c>
      <c r="V482" s="1" t="s">
        <v>2869</v>
      </c>
    </row>
    <row r="483" s="1" customFormat="1" spans="1:22">
      <c r="A483" s="3">
        <v>999228136397309</v>
      </c>
      <c r="B483" s="1" t="s">
        <v>2819</v>
      </c>
      <c r="C483" s="1" t="s">
        <v>5691</v>
      </c>
      <c r="D483" s="1" t="s">
        <v>5692</v>
      </c>
      <c r="E483" s="1" t="s">
        <v>5693</v>
      </c>
      <c r="F483" s="1" t="s">
        <v>2819</v>
      </c>
      <c r="G483" s="1" t="s">
        <v>2838</v>
      </c>
      <c r="H483" s="1" t="s">
        <v>2820</v>
      </c>
      <c r="I483" s="1" t="s">
        <v>5694</v>
      </c>
      <c r="J483" s="1" t="s">
        <v>30</v>
      </c>
      <c r="K483" s="1" t="s">
        <v>5695</v>
      </c>
      <c r="L483" s="1" t="s">
        <v>5695</v>
      </c>
      <c r="M483" s="1" t="s">
        <v>2841</v>
      </c>
      <c r="N483" s="1" t="s">
        <v>2841</v>
      </c>
      <c r="O483" s="1" t="s">
        <v>2826</v>
      </c>
      <c r="P483" s="1" t="s">
        <v>2827</v>
      </c>
      <c r="Q483" s="1" t="s">
        <v>2828</v>
      </c>
      <c r="R483" s="1" t="s">
        <v>5696</v>
      </c>
      <c r="S483" s="1" t="s">
        <v>2830</v>
      </c>
      <c r="T483" s="1" t="s">
        <v>2831</v>
      </c>
      <c r="U483" s="1" t="s">
        <v>2788</v>
      </c>
      <c r="V483" s="1" t="s">
        <v>2973</v>
      </c>
    </row>
    <row r="484" s="1" customFormat="1" spans="1:22">
      <c r="A484" s="3">
        <v>999228136528989</v>
      </c>
      <c r="B484" s="1" t="s">
        <v>2819</v>
      </c>
      <c r="C484" s="1" t="s">
        <v>5697</v>
      </c>
      <c r="D484" s="1" t="s">
        <v>5698</v>
      </c>
      <c r="E484" s="1" t="s">
        <v>5699</v>
      </c>
      <c r="F484" s="1" t="s">
        <v>2819</v>
      </c>
      <c r="G484" s="1" t="s">
        <v>2838</v>
      </c>
      <c r="H484" s="1" t="s">
        <v>2820</v>
      </c>
      <c r="I484" s="1" t="s">
        <v>5700</v>
      </c>
      <c r="J484" s="1" t="s">
        <v>30</v>
      </c>
      <c r="K484" s="1" t="s">
        <v>5701</v>
      </c>
      <c r="L484" s="1" t="s">
        <v>5701</v>
      </c>
      <c r="M484" s="1" t="s">
        <v>2841</v>
      </c>
      <c r="N484" s="1" t="s">
        <v>2841</v>
      </c>
      <c r="O484" s="1" t="s">
        <v>2826</v>
      </c>
      <c r="P484" s="1" t="s">
        <v>2827</v>
      </c>
      <c r="Q484" s="1" t="s">
        <v>2828</v>
      </c>
      <c r="R484" s="1" t="s">
        <v>5702</v>
      </c>
      <c r="S484" s="1" t="s">
        <v>2830</v>
      </c>
      <c r="T484" s="1" t="s">
        <v>2831</v>
      </c>
      <c r="U484" s="1" t="s">
        <v>2788</v>
      </c>
      <c r="V484" s="1" t="s">
        <v>2869</v>
      </c>
    </row>
    <row r="485" s="1" customFormat="1" spans="1:22">
      <c r="A485" s="3">
        <v>999228136606592</v>
      </c>
      <c r="B485" s="1" t="s">
        <v>2819</v>
      </c>
      <c r="C485" s="1" t="s">
        <v>5703</v>
      </c>
      <c r="D485" s="1" t="s">
        <v>5704</v>
      </c>
      <c r="E485" s="1" t="s">
        <v>5705</v>
      </c>
      <c r="F485" s="1" t="s">
        <v>2819</v>
      </c>
      <c r="G485" s="1" t="s">
        <v>2838</v>
      </c>
      <c r="H485" s="1" t="s">
        <v>2820</v>
      </c>
      <c r="I485" s="1" t="s">
        <v>5706</v>
      </c>
      <c r="J485" s="1" t="s">
        <v>30</v>
      </c>
      <c r="K485" s="1" t="s">
        <v>5707</v>
      </c>
      <c r="L485" s="1" t="s">
        <v>5707</v>
      </c>
      <c r="M485" s="1" t="s">
        <v>2841</v>
      </c>
      <c r="N485" s="1" t="s">
        <v>2841</v>
      </c>
      <c r="O485" s="1" t="s">
        <v>2826</v>
      </c>
      <c r="P485" s="1" t="s">
        <v>2827</v>
      </c>
      <c r="Q485" s="1" t="s">
        <v>2828</v>
      </c>
      <c r="R485" s="1" t="s">
        <v>5708</v>
      </c>
      <c r="S485" s="1" t="s">
        <v>2830</v>
      </c>
      <c r="T485" s="1" t="s">
        <v>2831</v>
      </c>
      <c r="U485" s="1" t="s">
        <v>2788</v>
      </c>
      <c r="V485" s="1" t="s">
        <v>5709</v>
      </c>
    </row>
    <row r="486" s="1" customFormat="1" spans="1:22">
      <c r="A486" s="3">
        <v>999228137383483</v>
      </c>
      <c r="B486" s="1" t="s">
        <v>2819</v>
      </c>
      <c r="C486" s="1" t="s">
        <v>5710</v>
      </c>
      <c r="D486" s="1" t="s">
        <v>3397</v>
      </c>
      <c r="E486" s="1" t="s">
        <v>5200</v>
      </c>
      <c r="F486" s="1" t="s">
        <v>2819</v>
      </c>
      <c r="G486" s="1" t="s">
        <v>2838</v>
      </c>
      <c r="H486" s="1" t="s">
        <v>2820</v>
      </c>
      <c r="I486" s="1" t="s">
        <v>5711</v>
      </c>
      <c r="J486" s="1" t="s">
        <v>30</v>
      </c>
      <c r="K486" s="1" t="s">
        <v>5712</v>
      </c>
      <c r="L486" s="1" t="s">
        <v>5712</v>
      </c>
      <c r="M486" s="1" t="s">
        <v>2841</v>
      </c>
      <c r="N486" s="1" t="s">
        <v>2841</v>
      </c>
      <c r="O486" s="1" t="s">
        <v>2826</v>
      </c>
      <c r="P486" s="1" t="s">
        <v>2827</v>
      </c>
      <c r="Q486" s="1" t="s">
        <v>2828</v>
      </c>
      <c r="R486" s="1" t="s">
        <v>5713</v>
      </c>
      <c r="S486" s="1" t="s">
        <v>2830</v>
      </c>
      <c r="T486" s="1" t="s">
        <v>2831</v>
      </c>
      <c r="U486" s="1" t="s">
        <v>2788</v>
      </c>
      <c r="V486" s="1" t="s">
        <v>2869</v>
      </c>
    </row>
    <row r="487" s="1" customFormat="1" spans="1:22">
      <c r="A487" s="3">
        <v>999228137801958</v>
      </c>
      <c r="B487" s="1" t="s">
        <v>2819</v>
      </c>
      <c r="C487" s="1" t="s">
        <v>5714</v>
      </c>
      <c r="D487" s="1" t="s">
        <v>5715</v>
      </c>
      <c r="E487" s="1" t="s">
        <v>5716</v>
      </c>
      <c r="F487" s="1" t="s">
        <v>2819</v>
      </c>
      <c r="G487" s="1" t="s">
        <v>2838</v>
      </c>
      <c r="H487" s="1" t="s">
        <v>2820</v>
      </c>
      <c r="I487" s="1" t="s">
        <v>5717</v>
      </c>
      <c r="J487" s="1" t="s">
        <v>30</v>
      </c>
      <c r="K487" s="1" t="s">
        <v>5718</v>
      </c>
      <c r="L487" s="1" t="s">
        <v>5718</v>
      </c>
      <c r="M487" s="1" t="s">
        <v>2841</v>
      </c>
      <c r="N487" s="1" t="s">
        <v>2841</v>
      </c>
      <c r="O487" s="1" t="s">
        <v>2826</v>
      </c>
      <c r="P487" s="1" t="s">
        <v>2827</v>
      </c>
      <c r="Q487" s="1" t="s">
        <v>2828</v>
      </c>
      <c r="R487" s="1" t="s">
        <v>5719</v>
      </c>
      <c r="S487" s="1" t="s">
        <v>2830</v>
      </c>
      <c r="T487" s="1" t="s">
        <v>2831</v>
      </c>
      <c r="U487" s="1" t="s">
        <v>2788</v>
      </c>
      <c r="V487" s="1" t="s">
        <v>2885</v>
      </c>
    </row>
    <row r="488" s="1" customFormat="1" spans="1:22">
      <c r="A488" s="3">
        <v>999228138302485</v>
      </c>
      <c r="B488" s="1" t="s">
        <v>2819</v>
      </c>
      <c r="C488" s="1" t="s">
        <v>5720</v>
      </c>
      <c r="D488" s="1" t="s">
        <v>5721</v>
      </c>
      <c r="E488" s="1" t="s">
        <v>5722</v>
      </c>
      <c r="F488" s="1" t="s">
        <v>2819</v>
      </c>
      <c r="G488" s="1" t="s">
        <v>2838</v>
      </c>
      <c r="H488" s="1" t="s">
        <v>2820</v>
      </c>
      <c r="I488" s="1" t="s">
        <v>5723</v>
      </c>
      <c r="J488" s="1" t="s">
        <v>30</v>
      </c>
      <c r="K488" s="1" t="s">
        <v>5724</v>
      </c>
      <c r="L488" s="1" t="s">
        <v>5724</v>
      </c>
      <c r="M488" s="1" t="s">
        <v>2841</v>
      </c>
      <c r="N488" s="1" t="s">
        <v>2841</v>
      </c>
      <c r="O488" s="1" t="s">
        <v>2826</v>
      </c>
      <c r="P488" s="1" t="s">
        <v>2827</v>
      </c>
      <c r="Q488" s="1" t="s">
        <v>2828</v>
      </c>
      <c r="R488" s="1" t="s">
        <v>5725</v>
      </c>
      <c r="S488" s="1" t="s">
        <v>2830</v>
      </c>
      <c r="T488" s="1" t="s">
        <v>2831</v>
      </c>
      <c r="U488" s="1" t="s">
        <v>2788</v>
      </c>
      <c r="V488" s="1" t="s">
        <v>2869</v>
      </c>
    </row>
    <row r="489" s="1" customFormat="1" spans="1:22">
      <c r="A489" s="3">
        <v>999228139003557</v>
      </c>
      <c r="B489" s="1" t="s">
        <v>2819</v>
      </c>
      <c r="C489" s="1" t="s">
        <v>5726</v>
      </c>
      <c r="D489" s="1" t="s">
        <v>5727</v>
      </c>
      <c r="E489" s="1" t="s">
        <v>5728</v>
      </c>
      <c r="F489" s="1" t="s">
        <v>2819</v>
      </c>
      <c r="G489" s="1" t="s">
        <v>2838</v>
      </c>
      <c r="H489" s="1" t="s">
        <v>2820</v>
      </c>
      <c r="I489" s="1" t="s">
        <v>5729</v>
      </c>
      <c r="J489" s="1" t="s">
        <v>30</v>
      </c>
      <c r="K489" s="1" t="s">
        <v>5730</v>
      </c>
      <c r="L489" s="1" t="s">
        <v>5730</v>
      </c>
      <c r="M489" s="1" t="s">
        <v>2841</v>
      </c>
      <c r="N489" s="1" t="s">
        <v>2841</v>
      </c>
      <c r="O489" s="1" t="s">
        <v>2826</v>
      </c>
      <c r="P489" s="1" t="s">
        <v>2827</v>
      </c>
      <c r="Q489" s="1" t="s">
        <v>2828</v>
      </c>
      <c r="R489" s="1" t="s">
        <v>5731</v>
      </c>
      <c r="S489" s="1" t="s">
        <v>2830</v>
      </c>
      <c r="T489" s="1" t="s">
        <v>2831</v>
      </c>
      <c r="U489" s="1" t="s">
        <v>2788</v>
      </c>
      <c r="V489" s="1" t="s">
        <v>2869</v>
      </c>
    </row>
    <row r="490" s="1" customFormat="1" spans="1:22">
      <c r="A490" s="3">
        <v>999228139237213</v>
      </c>
      <c r="B490" s="1" t="s">
        <v>2819</v>
      </c>
      <c r="C490" s="1" t="s">
        <v>5732</v>
      </c>
      <c r="D490" s="1" t="s">
        <v>5733</v>
      </c>
      <c r="E490" s="1" t="s">
        <v>5734</v>
      </c>
      <c r="F490" s="1" t="s">
        <v>2819</v>
      </c>
      <c r="G490" s="1" t="s">
        <v>2838</v>
      </c>
      <c r="H490" s="1" t="s">
        <v>2820</v>
      </c>
      <c r="I490" s="1" t="s">
        <v>5735</v>
      </c>
      <c r="J490" s="1" t="s">
        <v>30</v>
      </c>
      <c r="K490" s="1" t="s">
        <v>5736</v>
      </c>
      <c r="L490" s="1" t="s">
        <v>5736</v>
      </c>
      <c r="M490" s="1" t="s">
        <v>2841</v>
      </c>
      <c r="N490" s="1" t="s">
        <v>2841</v>
      </c>
      <c r="O490" s="1" t="s">
        <v>2826</v>
      </c>
      <c r="P490" s="1" t="s">
        <v>2827</v>
      </c>
      <c r="Q490" s="1" t="s">
        <v>2828</v>
      </c>
      <c r="R490" s="1" t="s">
        <v>5737</v>
      </c>
      <c r="S490" s="1" t="s">
        <v>2830</v>
      </c>
      <c r="T490" s="1" t="s">
        <v>2831</v>
      </c>
      <c r="U490" s="1" t="s">
        <v>2788</v>
      </c>
      <c r="V490" s="1" t="s">
        <v>2895</v>
      </c>
    </row>
    <row r="491" s="1" customFormat="1" spans="1:22">
      <c r="A491" s="3">
        <v>999228139497138</v>
      </c>
      <c r="B491" s="1" t="s">
        <v>2819</v>
      </c>
      <c r="C491" s="1" t="s">
        <v>5738</v>
      </c>
      <c r="D491" s="1" t="s">
        <v>5739</v>
      </c>
      <c r="E491" s="1" t="s">
        <v>5740</v>
      </c>
      <c r="F491" s="1" t="s">
        <v>2819</v>
      </c>
      <c r="G491" s="1" t="s">
        <v>2838</v>
      </c>
      <c r="H491" s="1" t="s">
        <v>2820</v>
      </c>
      <c r="I491" s="1" t="s">
        <v>5741</v>
      </c>
      <c r="J491" s="1" t="s">
        <v>30</v>
      </c>
      <c r="K491" s="1" t="s">
        <v>5742</v>
      </c>
      <c r="L491" s="1" t="s">
        <v>5742</v>
      </c>
      <c r="M491" s="1" t="s">
        <v>2841</v>
      </c>
      <c r="N491" s="1" t="s">
        <v>2841</v>
      </c>
      <c r="O491" s="1" t="s">
        <v>2826</v>
      </c>
      <c r="P491" s="1" t="s">
        <v>2827</v>
      </c>
      <c r="Q491" s="1" t="s">
        <v>2828</v>
      </c>
      <c r="R491" s="1" t="s">
        <v>5743</v>
      </c>
      <c r="S491" s="1" t="s">
        <v>2830</v>
      </c>
      <c r="T491" s="1" t="s">
        <v>2831</v>
      </c>
      <c r="U491" s="1" t="s">
        <v>2788</v>
      </c>
      <c r="V491" s="1" t="s">
        <v>3867</v>
      </c>
    </row>
    <row r="492" s="1" customFormat="1" spans="1:22">
      <c r="A492" s="3">
        <v>999228139571364</v>
      </c>
      <c r="B492" s="1" t="s">
        <v>2819</v>
      </c>
      <c r="C492" s="1" t="s">
        <v>5744</v>
      </c>
      <c r="D492" s="1" t="s">
        <v>5745</v>
      </c>
      <c r="E492" s="1" t="s">
        <v>5746</v>
      </c>
      <c r="F492" s="1" t="s">
        <v>2819</v>
      </c>
      <c r="G492" s="1" t="s">
        <v>2838</v>
      </c>
      <c r="H492" s="1" t="s">
        <v>2820</v>
      </c>
      <c r="I492" s="1" t="s">
        <v>5747</v>
      </c>
      <c r="J492" s="1" t="s">
        <v>30</v>
      </c>
      <c r="K492" s="1" t="s">
        <v>5748</v>
      </c>
      <c r="L492" s="1" t="s">
        <v>5748</v>
      </c>
      <c r="M492" s="1" t="s">
        <v>2841</v>
      </c>
      <c r="N492" s="1" t="s">
        <v>2841</v>
      </c>
      <c r="O492" s="1" t="s">
        <v>2826</v>
      </c>
      <c r="P492" s="1" t="s">
        <v>2827</v>
      </c>
      <c r="Q492" s="1" t="s">
        <v>2828</v>
      </c>
      <c r="R492" s="1" t="s">
        <v>5749</v>
      </c>
      <c r="S492" s="1" t="s">
        <v>2830</v>
      </c>
      <c r="T492" s="1" t="s">
        <v>2831</v>
      </c>
      <c r="U492" s="1" t="s">
        <v>2788</v>
      </c>
      <c r="V492" s="1" t="s">
        <v>2869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2023-11-01T03:03:38Z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