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2"/>
  </bookViews>
  <sheets>
    <sheet name="Sheet1" sheetId="1" r:id="rId1"/>
    <sheet name="Sheet2" sheetId="2" r:id="rId2"/>
    <sheet name="HKD" sheetId="3" r:id="rId3"/>
    <sheet name="CNY" sheetId="4" r:id="rId4"/>
    <sheet name="HOP" sheetId="5" r:id="rId5"/>
  </sheets>
  <definedNames>
    <definedName name="_xlnm._FilterDatabase" localSheetId="2" hidden="1">HKD!$1:$493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<sst xmlns="http://schemas.openxmlformats.org/spreadsheetml/2006/main" count="15924" uniqueCount="5157">
  <si>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</si>
  <si>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</si>
  <si>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</si>
  <si>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</si>
  <si>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</si>
  <si>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</si>
  <si>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</si>
  <si>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</si>
  <si>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</si>
  <si>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</si>
  <si>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</si>
  <si>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</si>
  <si>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</si>
  <si>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</si>
  <si>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</si>
  <si>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</si>
  <si>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</si>
  <si>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</si>
  <si>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</si>
  <si>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</si>
  <si>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</si>
  <si>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</si>
  <si>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</si>
  <si>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</si>
  <si>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</si>
  <si>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999224339125186	</t>
  </si>
  <si>
    <t>Ctrip</t>
  </si>
  <si>
    <t>正常</t>
  </si>
  <si>
    <t>[岘港]岘港海上凤凰酒店(Sea Phoenix Hotel Da Nang)(89930916)</t>
  </si>
  <si>
    <t>城市景观高级双人房&lt;2人入住&gt;&lt;不退款&gt;&lt;早餐&gt;</t>
  </si>
  <si>
    <t>HKD</t>
  </si>
  <si>
    <t>LE/MINH KHUE,PHUNG/THI QUYNH</t>
  </si>
  <si>
    <t>CA13030231101HKD</t>
  </si>
  <si>
    <t>未提现</t>
  </si>
  <si>
    <t>携程开票</t>
  </si>
  <si>
    <t xml:space="preserve">3404776	</t>
  </si>
  <si>
    <t xml:space="preserve">Confirmed on mobile app	</t>
  </si>
  <si>
    <t xml:space="preserve">999224519107152	</t>
  </si>
  <si>
    <t>[普吉岛]普吉岛苏林酒店(The Surin Phuket)(61600026)</t>
  </si>
  <si>
    <t>一卧室高级小屋&lt;2人入住&gt;&lt;早餐&gt;</t>
  </si>
  <si>
    <t>HUANG/QINWEI</t>
  </si>
  <si>
    <t xml:space="preserve">3446081	</t>
  </si>
  <si>
    <t xml:space="preserve">176482017	</t>
  </si>
  <si>
    <t xml:space="preserve">999224713894115	</t>
  </si>
  <si>
    <t>[曼谷]曼谷素坤逸 15 瑞享饭店(Mövenpick Hotel Sukhumvit 15 Bangkok)(55666067)</t>
  </si>
  <si>
    <t>高级特大床房 禁烟&lt;2人入住&gt;&lt;不退款&gt;&lt;早餐&gt;</t>
  </si>
  <si>
    <t>AHMAD/IHTESHAM AZIZ NADIM</t>
  </si>
  <si>
    <t xml:space="preserve">3489772	</t>
  </si>
  <si>
    <t xml:space="preserve">721004	</t>
  </si>
  <si>
    <t xml:space="preserve">999225824893600	</t>
  </si>
  <si>
    <t>[因斯布鲁克]因斯布鲁克阿尔普酒店(Alphotel Innsbruck)(55270634)</t>
  </si>
  <si>
    <t>双床房&lt;2人入住&gt;&lt;早餐&gt;</t>
  </si>
  <si>
    <t>PAUL/SABINE</t>
  </si>
  <si>
    <t xml:space="preserve">3735169	</t>
  </si>
  <si>
    <t xml:space="preserve">	</t>
  </si>
  <si>
    <t xml:space="preserve">999225869297144	</t>
  </si>
  <si>
    <t>[首尔]首尔新罗酒店(The Shilla Seoul)(90400016)</t>
  </si>
  <si>
    <t>商务豪华大床房（Indoor Pool Access Only）&lt;2人入住&gt;&lt;不退款&gt;</t>
  </si>
  <si>
    <t>MCDANIEL/GONGJOO</t>
  </si>
  <si>
    <t xml:space="preserve">3744089	</t>
  </si>
  <si>
    <t xml:space="preserve">2077964	</t>
  </si>
  <si>
    <t xml:space="preserve">999225904651090	</t>
  </si>
  <si>
    <t>[布拉迪斯拉发]维克托酒店(Hotel Viktor)(90375927)</t>
  </si>
  <si>
    <t>Standard Double Room&lt;2人入住&gt;&lt;不退款&gt;</t>
  </si>
  <si>
    <t>Sanchez /Patrik Javier</t>
  </si>
  <si>
    <t xml:space="preserve">3750931	</t>
  </si>
  <si>
    <t xml:space="preserve">999226014828596	</t>
  </si>
  <si>
    <t>[霍利奥克]D.套房及Spa酒店(D. Hotel Suites &amp; Spa)(89917070)</t>
  </si>
  <si>
    <t>大号床间 - 带2张大号床&lt;2人入住&gt;&lt;早餐&gt;</t>
  </si>
  <si>
    <t>Kadribasic/Alma</t>
  </si>
  <si>
    <t xml:space="preserve">3774440	</t>
  </si>
  <si>
    <t xml:space="preserve">LLBK6MR9S1	</t>
  </si>
  <si>
    <t xml:space="preserve">999226029531458	</t>
  </si>
  <si>
    <t>[塔雷城]舒眠哈洛酒店及会议中心(Sleepy Hollow Hotel &amp; Conference Center)(55312060)</t>
  </si>
  <si>
    <t>2张双人床房&lt;2人入住&gt;</t>
  </si>
  <si>
    <t>ashton/michael</t>
  </si>
  <si>
    <t xml:space="preserve">3777522	</t>
  </si>
  <si>
    <t xml:space="preserve">39913SE030236	</t>
  </si>
  <si>
    <t xml:space="preserve">999226037971601	</t>
  </si>
  <si>
    <t>[洛桑]洛桑宫殿酒店(Lausanne Palace)(55599120)</t>
  </si>
  <si>
    <t>Business Room (Classic)&lt;2人入住&gt;&lt;早餐&gt;</t>
  </si>
  <si>
    <t>NIU/MEILING,LIU/LIKUN</t>
  </si>
  <si>
    <t xml:space="preserve">3780184	</t>
  </si>
  <si>
    <t xml:space="preserve">6839SE042727	</t>
  </si>
  <si>
    <t>取消</t>
  </si>
  <si>
    <t xml:space="preserve">999226106936887	</t>
  </si>
  <si>
    <t>[八打灵再也]世界酒店(One World Hotel)(55354748)</t>
  </si>
  <si>
    <t>高级双床房&lt;2人入住&gt;&lt;不退款&gt;</t>
  </si>
  <si>
    <t>ONG/SEOW WHEE</t>
  </si>
  <si>
    <t xml:space="preserve">3792500	</t>
  </si>
  <si>
    <t xml:space="preserve">79659SE180999	</t>
  </si>
  <si>
    <t xml:space="preserve">999226117815637	</t>
  </si>
  <si>
    <t>[纽卡斯尔]康第酒店(County Hotel &amp; County Aparthotel Newcastle)(55598958)</t>
  </si>
  <si>
    <t>城市双床房&lt;2人入住&gt;&lt;不退款&gt;</t>
  </si>
  <si>
    <t>LILAJ/XHOI</t>
  </si>
  <si>
    <t xml:space="preserve">3795628	</t>
  </si>
  <si>
    <t xml:space="preserve">999226125013490	</t>
  </si>
  <si>
    <t>[吉隆坡]莱恩酒店(Sleeping Lion Suites)(111414278)</t>
  </si>
  <si>
    <t>高级房（1大床/2单人床）&lt;2人入住&gt;&lt;不退款&gt;</t>
  </si>
  <si>
    <t>WONG/SIKMING</t>
  </si>
  <si>
    <t xml:space="preserve">3798094	</t>
  </si>
  <si>
    <t xml:space="preserve">999226138525883	</t>
  </si>
  <si>
    <t>[里德里希]弗杜纳艾尔贝酒店(Albhotel Fortuna)(55560307)</t>
  </si>
  <si>
    <t>舒适双人间&lt;2人入住&gt;&lt;早餐&gt;</t>
  </si>
  <si>
    <t>ZHOU/SONGYU,YANG/MINGJING</t>
  </si>
  <si>
    <t xml:space="preserve">3801732	</t>
  </si>
  <si>
    <t xml:space="preserve">01U64df6785c5128	</t>
  </si>
  <si>
    <t xml:space="preserve">999226149475765	</t>
  </si>
  <si>
    <t>[罗马]特利托尼酒店(Hotel Tritone)(56206133)</t>
  </si>
  <si>
    <t>客房&lt;2人入住&gt;</t>
  </si>
  <si>
    <t>Lee/In ki,Lee/In ki</t>
  </si>
  <si>
    <t xml:space="preserve">3809175	</t>
  </si>
  <si>
    <t xml:space="preserve">88700	</t>
  </si>
  <si>
    <t xml:space="preserve">999226191908662	</t>
  </si>
  <si>
    <t>[拉斯维加斯]菲茨杰拉德拉斯维加斯酒店(The D Las Vegas)(55346191)</t>
  </si>
  <si>
    <t>豪华特大床房&lt;2人入住&gt;</t>
  </si>
  <si>
    <t>YOW/KIMFUI</t>
  </si>
  <si>
    <t xml:space="preserve">3811279	</t>
  </si>
  <si>
    <t xml:space="preserve">1219294	</t>
  </si>
  <si>
    <t xml:space="preserve">999226274160236	</t>
  </si>
  <si>
    <t>[巴黎]巴黎艾菲尔铁塔 - 原创城市勒古布酒店(The Originals City, Hôtel Lecourbe, Paris Tour Eiffel (Inter-Hotel))(60494234)</t>
  </si>
  <si>
    <t>标准双床房&lt;2人入住&gt;</t>
  </si>
  <si>
    <t>Doin/Louis</t>
  </si>
  <si>
    <t xml:space="preserve">3822196	</t>
  </si>
  <si>
    <t xml:space="preserve">999226493172352	</t>
  </si>
  <si>
    <t>豪华两张大床房&lt;2人入住&gt;</t>
  </si>
  <si>
    <t>sancheti/Eksha</t>
  </si>
  <si>
    <t xml:space="preserve">3854971	</t>
  </si>
  <si>
    <t xml:space="preserve">999226493590603	</t>
  </si>
  <si>
    <t>LIM/BELINDA MIN QI</t>
  </si>
  <si>
    <t xml:space="preserve">3855646	</t>
  </si>
  <si>
    <t xml:space="preserve">120941	</t>
  </si>
  <si>
    <t xml:space="preserve">999226497586106	</t>
  </si>
  <si>
    <t>[吉隆坡]吉隆坡武吉免登瑞士花园 酒店(Swiss-Garden Hotel Bukit Bintang Kuala Lumpur)(94360879)</t>
  </si>
  <si>
    <t>豪华特大床房&lt;2人入住&gt;&lt;不退款&gt;&lt;早餐&gt;</t>
  </si>
  <si>
    <t>WAN/TIK YIN</t>
  </si>
  <si>
    <t xml:space="preserve">3860470	</t>
  </si>
  <si>
    <t xml:space="preserve">162654	</t>
  </si>
  <si>
    <t xml:space="preserve">999226498073145	</t>
  </si>
  <si>
    <t>[桑坦德]西尔肯体育场酒店(Silken Coliseum)(55414392)</t>
  </si>
  <si>
    <t>双人床房&lt;2人入住&gt;&lt;早餐&gt;</t>
  </si>
  <si>
    <t>TORRES SINTES/JOSEP LLUIS</t>
  </si>
  <si>
    <t xml:space="preserve">3860982	</t>
  </si>
  <si>
    <t xml:space="preserve">999226498109461	</t>
  </si>
  <si>
    <t>[巴德胡弗多普]阿姆斯特丹史基浦机场宜必思酒店(Ibis Schiphol Amsterdam Airport)(55290037)</t>
  </si>
  <si>
    <t>双床房&lt;2人入住&gt;&lt;不退款&gt;</t>
  </si>
  <si>
    <t>KARABULUT/EREN,PALVAN/MEHMET,ILGUEL/CIHAN,SOUMBATI/FARID</t>
  </si>
  <si>
    <t xml:space="preserve">3861065	</t>
  </si>
  <si>
    <t xml:space="preserve">999226498605354	</t>
  </si>
  <si>
    <t>豪华好莱坞双床房&lt;2人入住&gt;&lt;不退款&gt;&lt;早餐&gt;</t>
  </si>
  <si>
    <t>LAM/WAI WANG,POON/KING YI</t>
  </si>
  <si>
    <t xml:space="preserve">3861752	</t>
  </si>
  <si>
    <t xml:space="preserve">162672	</t>
  </si>
  <si>
    <t xml:space="preserve">999226498643284	</t>
  </si>
  <si>
    <t>Lam/Yau</t>
  </si>
  <si>
    <t xml:space="preserve">3861785	</t>
  </si>
  <si>
    <t xml:space="preserve">162673	</t>
  </si>
  <si>
    <t xml:space="preserve">999226499135455	</t>
  </si>
  <si>
    <t>LEE/PIK KI PAEKY,CHOI/YIK HAN DECO</t>
  </si>
  <si>
    <t xml:space="preserve">3862342	</t>
  </si>
  <si>
    <t xml:space="preserve">162680	</t>
  </si>
  <si>
    <t xml:space="preserve">999226499473534	</t>
  </si>
  <si>
    <t>豪华双床房&lt;2人入住&gt;&lt;不退款&gt;&lt;早餐&gt;</t>
  </si>
  <si>
    <t>TEO/JEREMY HSIEN KANG,CHEUNG/CHIT HANG ADRIAN</t>
  </si>
  <si>
    <t xml:space="preserve">3862831	</t>
  </si>
  <si>
    <t xml:space="preserve">162684	</t>
  </si>
  <si>
    <t xml:space="preserve">999226499827727	</t>
  </si>
  <si>
    <t>WONG/HOK MAN,LAU/KIN KEUNG VINCENT</t>
  </si>
  <si>
    <t xml:space="preserve">3863187	</t>
  </si>
  <si>
    <t xml:space="preserve">162728	</t>
  </si>
  <si>
    <t xml:space="preserve">999226603638892	</t>
  </si>
  <si>
    <t>[马卡蒂]太古广场服务公寓(One Pacific Place Serviced Residences - Multiple Use Hotel)(55851997)</t>
  </si>
  <si>
    <t>一室房&lt;2人入住&gt;</t>
  </si>
  <si>
    <t>Gen/Jer,Gen/Jer</t>
  </si>
  <si>
    <t xml:space="preserve">3875638	</t>
  </si>
  <si>
    <t xml:space="preserve">399900000011044	</t>
  </si>
  <si>
    <t xml:space="preserve">999226608186169	</t>
  </si>
  <si>
    <t>[八打灵再也]阿万特酒店(Avante Hotel)(103763329)</t>
  </si>
  <si>
    <t>高级特大床房&lt;2人入住&gt;&lt;不退款&gt;&lt;早餐&gt;</t>
  </si>
  <si>
    <t>LIN/TING HSUAN,FUNG/KWOKON</t>
  </si>
  <si>
    <t xml:space="preserve">3877981	</t>
  </si>
  <si>
    <t xml:space="preserve">178040	</t>
  </si>
  <si>
    <t xml:space="preserve">999226641361062	</t>
  </si>
  <si>
    <t>[伦敦]铂尔曼伦敦圣潘克拉斯酒店(Pullman London St Pancras)(55653296)</t>
  </si>
  <si>
    <t>经典无障碍双人床房&lt;2人入住&gt;</t>
  </si>
  <si>
    <t>WU/PEI YI</t>
  </si>
  <si>
    <t xml:space="preserve">3889006	</t>
  </si>
  <si>
    <t xml:space="preserve">999226641861613	</t>
  </si>
  <si>
    <t>[布拉格]宜必思普拉哈文策斯劳斯广场酒店(Ibis Praha Wenceslas Square)(55720083)</t>
  </si>
  <si>
    <t>标准双人房, 1 张双人床&lt;2人入住&gt;&lt;早餐&gt;</t>
  </si>
  <si>
    <t>LIU/GUOFANG</t>
  </si>
  <si>
    <t xml:space="preserve">3889246	</t>
  </si>
  <si>
    <t xml:space="preserve">999226653895839	</t>
  </si>
  <si>
    <t>NEUBERGER/MARCO</t>
  </si>
  <si>
    <t xml:space="preserve">3892288	</t>
  </si>
  <si>
    <t xml:space="preserve">999226666798973	</t>
  </si>
  <si>
    <t>[三宝垄]三宝拢特雷姆酒店(Hotel Tentrem Semarang)(102880822)</t>
  </si>
  <si>
    <t>豪华特大床房&lt;2人入住&gt;&lt;早餐&gt;</t>
  </si>
  <si>
    <t>AN/YUAN</t>
  </si>
  <si>
    <t xml:space="preserve">3895476	</t>
  </si>
  <si>
    <t xml:space="preserve">999226700252569	</t>
  </si>
  <si>
    <t>[安特卫普]Amory Hotel by Hyllit(110043125)</t>
  </si>
  <si>
    <t>标准双人房&lt;2人入住&gt;</t>
  </si>
  <si>
    <t>Gelevert/Vincent Alexander</t>
  </si>
  <si>
    <t xml:space="preserve">3898516	</t>
  </si>
  <si>
    <t xml:space="preserve">45247648	</t>
  </si>
  <si>
    <t xml:space="preserve">999226730064509	</t>
  </si>
  <si>
    <t>[里约热内卢]里阿勒布里萨巴哈酒店(Riale Brisa Barra)(90205875)</t>
  </si>
  <si>
    <t>Superior Side Sea View With Balcony 2 Single Beds&lt;2人入住&gt;&lt;不退款&gt;&lt;早餐&gt;</t>
  </si>
  <si>
    <t>Andrade/Gleydson da Silva</t>
  </si>
  <si>
    <t xml:space="preserve">3907924	</t>
  </si>
  <si>
    <t xml:space="preserve">17556703	</t>
  </si>
  <si>
    <t xml:space="preserve">26776326528	</t>
  </si>
  <si>
    <t>[首尔]首尔车站德塞纳尔斯酒店(Hotel the Designers Seoul Station)(55465138)</t>
  </si>
  <si>
    <t>甄选双床房&lt;2人入住&gt;</t>
  </si>
  <si>
    <t>YANG/DAN,TANG/JI</t>
  </si>
  <si>
    <t xml:space="preserve">3929034	</t>
  </si>
  <si>
    <t xml:space="preserve">2309141262208971	</t>
  </si>
  <si>
    <t xml:space="preserve">999226786503578	</t>
  </si>
  <si>
    <t>[芭堤雅]八月套房酒店(August Suites)(55956433)</t>
  </si>
  <si>
    <t>高级双人间&lt;2人入住&gt;</t>
  </si>
  <si>
    <t>YIPWAIKEUNG/KEUNG</t>
  </si>
  <si>
    <t xml:space="preserve">3934150	</t>
  </si>
  <si>
    <t xml:space="preserve">9144135861104	</t>
  </si>
  <si>
    <t xml:space="preserve">999226832690197	</t>
  </si>
  <si>
    <t>[芭堤雅]芭堤雅暹罗海岸酒店(Siam Bayshore Resort Pattaya)(55585803)</t>
  </si>
  <si>
    <t>海景豪华房&lt;2人入住&gt;&lt;早餐&gt;</t>
  </si>
  <si>
    <t>shukla/Deepkant,shukla/Deepkant</t>
  </si>
  <si>
    <t xml:space="preserve">3945376	</t>
  </si>
  <si>
    <t xml:space="preserve">999226838115298	</t>
  </si>
  <si>
    <t>[维罗纳]莱昂奥罗酒店(Hotel Leon d'Oro)(55452005)</t>
  </si>
  <si>
    <t>经典双人房&lt;2人入住&gt;&lt;早餐&gt;</t>
  </si>
  <si>
    <t>Garrido Fernandez/Manuel</t>
  </si>
  <si>
    <t xml:space="preserve">3946931	</t>
  </si>
  <si>
    <t xml:space="preserve">17633210	</t>
  </si>
  <si>
    <t xml:space="preserve">999226838573470	</t>
  </si>
  <si>
    <t>[华盛顿]华盛顿首都 - 国家广场假日酒店 - IHG 旗下酒店(Holiday Inn Washington Capitol-National Mall, an IHG Hotel)(55852089)</t>
  </si>
  <si>
    <t>酒店随机房型&lt;4人入住&gt;</t>
  </si>
  <si>
    <t>LIU/JIE</t>
  </si>
  <si>
    <t xml:space="preserve">3947271	</t>
  </si>
  <si>
    <t xml:space="preserve">999226839021946	</t>
  </si>
  <si>
    <t>[哈恩]因凡塔克里斯蒂娜酒店(Infanta Cristina)(55299456)</t>
  </si>
  <si>
    <t>标准房&lt;2人入住&gt;</t>
  </si>
  <si>
    <t>SALAS CANO/MIGUEL ANGEL</t>
  </si>
  <si>
    <t xml:space="preserve">3947516	</t>
  </si>
  <si>
    <t xml:space="preserve">999226844256250	</t>
  </si>
  <si>
    <t>[新加坡]新加坡81酒店-好莱坞(Hotel 81 Premier Hollywood)(55451862)</t>
  </si>
  <si>
    <t>高级房(大床)&lt;2人入住&gt;</t>
  </si>
  <si>
    <t>CHAN/LAI HUNG</t>
  </si>
  <si>
    <t xml:space="preserve">3951269	</t>
  </si>
  <si>
    <t xml:space="preserve">084658617	</t>
  </si>
  <si>
    <t xml:space="preserve">999226845825963	</t>
  </si>
  <si>
    <t>[三宝垄]三宝拢格兰艾菊酒店(Grand Edge Hotel Semarang)(55253990)</t>
  </si>
  <si>
    <t>豪华甄选双人房&lt;2人入住&gt;&lt;早餐&gt;</t>
  </si>
  <si>
    <t>Apte/Shashikant Janardan</t>
  </si>
  <si>
    <t xml:space="preserve">3952869	</t>
  </si>
  <si>
    <t xml:space="preserve">酒店前台viki女士确认订单	</t>
  </si>
  <si>
    <t xml:space="preserve">999226847913972	</t>
  </si>
  <si>
    <t>WANG/XIAODONG</t>
  </si>
  <si>
    <t xml:space="preserve">3955066	</t>
  </si>
  <si>
    <t xml:space="preserve">999226850840932	</t>
  </si>
  <si>
    <t>[拉斯维加斯]拉斯维加斯大都会傲途格精选酒店(The Cosmopolitan of Las Vegas)(55346196)</t>
  </si>
  <si>
    <t>一卧室喷泉景露台房&lt;2人入住&gt;</t>
  </si>
  <si>
    <t>ADAMS/DANIEL</t>
  </si>
  <si>
    <t xml:space="preserve">3958863	</t>
  </si>
  <si>
    <t xml:space="preserve">999226919384248	</t>
  </si>
  <si>
    <t>[芭堤雅]芭堤雅花园海景大酒店(Garden Cliff Resort &amp; Spa Pattaya)(55626102)</t>
  </si>
  <si>
    <t>豪华房直通泳池&lt;2人入住&gt;&lt;早餐&gt;</t>
  </si>
  <si>
    <t>WONGTHANABUNNITHI/SARANRAT</t>
  </si>
  <si>
    <t xml:space="preserve">3972173	</t>
  </si>
  <si>
    <t xml:space="preserve">9139365886291	</t>
  </si>
  <si>
    <t xml:space="preserve">999226920842664	</t>
  </si>
  <si>
    <t>[巴厘岛]巴厘岛机场希尔顿花园酒店(Hilton Garden Inn Bali Ngurah Rai Airport)(55290459)</t>
  </si>
  <si>
    <t>Zheng/Sixun,Chen/Nongmu,ZHANG/XUEWEN,CHANG/CAIFENG</t>
  </si>
  <si>
    <t xml:space="preserve">3972654	</t>
  </si>
  <si>
    <t xml:space="preserve">HID-6P3Q754C+GC-E00	</t>
  </si>
  <si>
    <t xml:space="preserve">999226920879065	</t>
  </si>
  <si>
    <t>DOUBLE KING GUEST&lt;2人入住&gt;&lt;早餐&gt;</t>
  </si>
  <si>
    <t>ZHANG/LIPING,ZHENG/XIANXIANG</t>
  </si>
  <si>
    <t xml:space="preserve">3972774	</t>
  </si>
  <si>
    <t xml:space="preserve">999226930766414	</t>
  </si>
  <si>
    <t>[根特]根特河酒店(Ghent River Hotel)(97593988)</t>
  </si>
  <si>
    <t>标准双人或双床房&lt;2人入住&gt;&lt;早餐&gt;</t>
  </si>
  <si>
    <t>depre/sebastien</t>
  </si>
  <si>
    <t xml:space="preserve">3977487	</t>
  </si>
  <si>
    <t xml:space="preserve">999226930851315	</t>
  </si>
  <si>
    <t>[吉隆坡]吉隆坡皇家酒店(Hotel Royal Kuala Lumpur)(55451671)</t>
  </si>
  <si>
    <t>豪华房&lt;2人入住&gt;&lt;不退款&gt;</t>
  </si>
  <si>
    <t>Musa/Muhammad Yussuf</t>
  </si>
  <si>
    <t xml:space="preserve">3977605	</t>
  </si>
  <si>
    <t xml:space="preserve">DEB230924071849797	</t>
  </si>
  <si>
    <t xml:space="preserve">999227031343500	</t>
  </si>
  <si>
    <t>[束草市]蓝色泰拉酒店(Hotel the Blue Terra)(100678781)</t>
  </si>
  <si>
    <t>标准双人间&lt;2人入住&gt;</t>
  </si>
  <si>
    <t>PARK/MIRAN</t>
  </si>
  <si>
    <t xml:space="preserve">3984631	</t>
  </si>
  <si>
    <t xml:space="preserve">999227040140281	</t>
  </si>
  <si>
    <t>[仁川]仁川君悦大酒店(Grand Hyatt Incheon)(89918362)</t>
  </si>
  <si>
    <t>Garcia Sastre/Adolfo,Chanda/Sumit Kumar</t>
  </si>
  <si>
    <t xml:space="preserve">3987052	</t>
  </si>
  <si>
    <t xml:space="preserve">999227049054778	</t>
  </si>
  <si>
    <t>[曼谷]素坤逸46/1巷希望之地酒店(Hope Land Hotel 46/1)(70165118)</t>
  </si>
  <si>
    <t>Deluxe Twin Bed&lt;2人入住&gt;&lt;早餐&gt;</t>
  </si>
  <si>
    <t>ANANSUKKHAN/PHONPHAWIT,CHOTSUNTHONPITHAK/BUTSAKORN</t>
  </si>
  <si>
    <t xml:space="preserve">3989187	</t>
  </si>
  <si>
    <t xml:space="preserve">9144486950021	</t>
  </si>
  <si>
    <t xml:space="preserve">999227055571843	</t>
  </si>
  <si>
    <t>[曼谷]曼谷四翼酒店(The Four Wings Hotel Bangkok)(55822137)</t>
  </si>
  <si>
    <t>高级房&lt;2人入住&gt;&lt;不退款&gt;</t>
  </si>
  <si>
    <t>WU/HUAKE</t>
  </si>
  <si>
    <t xml:space="preserve">3991759	</t>
  </si>
  <si>
    <t xml:space="preserve">999227057862211	</t>
  </si>
  <si>
    <t>[曼谷]双子塔酒店(Twin Towers Hotel)(55439614)</t>
  </si>
  <si>
    <t>AKKASOPA/KRIYAKON</t>
  </si>
  <si>
    <t xml:space="preserve">3992759	</t>
  </si>
  <si>
    <t xml:space="preserve">230927164548914	</t>
  </si>
  <si>
    <t xml:space="preserve">999227096151404	</t>
  </si>
  <si>
    <t>[马赛]马赛欧罗梅德民宿酒店(B&amp;B Hotel Marseille Euromed)(55944707)</t>
  </si>
  <si>
    <t>标准双床房&lt;2人入住&gt;&lt;不退款&gt;</t>
  </si>
  <si>
    <t>mohamed/moina</t>
  </si>
  <si>
    <t xml:space="preserve">3999031	</t>
  </si>
  <si>
    <t xml:space="preserve">999227098007159	</t>
  </si>
  <si>
    <t>[纽约]纽约诺玛德美利亚怡思得酒店(Innside by Meliá New York Nomad)(92028839)</t>
  </si>
  <si>
    <t>怡思德大床房&lt;2人入住&gt;</t>
  </si>
  <si>
    <t>Kim/Annie,Huh/Selina</t>
  </si>
  <si>
    <t xml:space="preserve">4000469	</t>
  </si>
  <si>
    <t xml:space="preserve">999227098985255	</t>
  </si>
  <si>
    <t>[巴厘岛]巴厘岛康莱德酒店(Conrad Bali)(60467436)</t>
  </si>
  <si>
    <t>豪华双床房&lt;2人入住&gt;&lt;早餐&gt;</t>
  </si>
  <si>
    <t>Song/Yi</t>
  </si>
  <si>
    <t xml:space="preserve">4001217	</t>
  </si>
  <si>
    <t xml:space="preserve">999227099022722	</t>
  </si>
  <si>
    <t>Fu/You</t>
  </si>
  <si>
    <t xml:space="preserve">4001238	</t>
  </si>
  <si>
    <t xml:space="preserve">999227104614055	</t>
  </si>
  <si>
    <t>[巴革]蒙通泰尼智慧公寓(Smart Residence@Muengthongthani)(96307104)</t>
  </si>
  <si>
    <t>Standard Apartment&lt;2人入住&gt;</t>
  </si>
  <si>
    <t>WATTANAKLANG/PAILIN</t>
  </si>
  <si>
    <t xml:space="preserve">4004880	</t>
  </si>
  <si>
    <t xml:space="preserve">1080695032	</t>
  </si>
  <si>
    <t xml:space="preserve">999227104954006	</t>
  </si>
  <si>
    <t>[萨尔茨堡]阿梅迪亚艺术萨尔茨堡贝斯特韦斯特优质酒店(Best Western Plus Amedia Art Salzburg)(55269756)</t>
  </si>
  <si>
    <t>JEONG/HAESUK,OH/HEESUNG</t>
  </si>
  <si>
    <t xml:space="preserve">4005097	</t>
  </si>
  <si>
    <t xml:space="preserve">999227105081849	</t>
  </si>
  <si>
    <t>[甲米]奥南别墅度假村(Aonang Villa Resort)(55439481)</t>
  </si>
  <si>
    <t>至尊海景高级房&lt;2人入住&gt;&lt;不退款&gt;</t>
  </si>
  <si>
    <t>KUMAR/KRISHAN</t>
  </si>
  <si>
    <t xml:space="preserve">4005140	</t>
  </si>
  <si>
    <t xml:space="preserve">230930165648268	</t>
  </si>
  <si>
    <t xml:space="preserve">999227107087134	</t>
  </si>
  <si>
    <t>[巴黎]艾斯托特马尔特酒店(Hotel Malte - Astotel)(109278060)</t>
  </si>
  <si>
    <t>SUNG/YIPING</t>
  </si>
  <si>
    <t xml:space="preserve">4006499	</t>
  </si>
  <si>
    <t xml:space="preserve">133880058	</t>
  </si>
  <si>
    <t xml:space="preserve">999227108280107	</t>
  </si>
  <si>
    <t>[长滩岛]长滩岛金凤凰酒店(Golden Phoenix Hotel Boracay)(55799350)</t>
  </si>
  <si>
    <t>豪华双床房&lt;2人入住&gt;&lt;不退款&gt;</t>
  </si>
  <si>
    <t>TIAMZON/GINA</t>
  </si>
  <si>
    <t xml:space="preserve">4007497	</t>
  </si>
  <si>
    <t xml:space="preserve">2310010009	</t>
  </si>
  <si>
    <t xml:space="preserve">999227109990942	</t>
  </si>
  <si>
    <t>[威中县]槟城日光酒店(The Light Hotel Penang)(55680671)</t>
  </si>
  <si>
    <t>Yacob/Hassan</t>
  </si>
  <si>
    <t xml:space="preserve">4008379	</t>
  </si>
  <si>
    <t xml:space="preserve">999227111748911	</t>
  </si>
  <si>
    <t>[哥打巴鲁]哥打巴鲁佩尔达纳酒店(Perdana Kota Bharu)(89919113)</t>
  </si>
  <si>
    <t>豪华经典大床房&lt;2人入住&gt;&lt;早餐&gt;</t>
  </si>
  <si>
    <t>TAN/KHANG WEI</t>
  </si>
  <si>
    <t xml:space="preserve">4009452	</t>
  </si>
  <si>
    <t xml:space="preserve">231001184905045	</t>
  </si>
  <si>
    <t xml:space="preserve">999227111757288	</t>
  </si>
  <si>
    <t xml:space="preserve">4009455	</t>
  </si>
  <si>
    <t xml:space="preserve">231001185026095	</t>
  </si>
  <si>
    <t xml:space="preserve">999227111887305	</t>
  </si>
  <si>
    <t>[俄斯特拉发]俄斯特拉伐帝国酒店(Imperial Hotel Ostrava)(92029166)</t>
  </si>
  <si>
    <t>舒适房&lt;2人入住&gt;&lt;不退款&gt;&lt;早餐&gt;</t>
  </si>
  <si>
    <t>Hlinka Dr./Karla</t>
  </si>
  <si>
    <t xml:space="preserve">4009667	</t>
  </si>
  <si>
    <t xml:space="preserve">138869309|96815450	</t>
  </si>
  <si>
    <t xml:space="preserve">999227112971205	</t>
  </si>
  <si>
    <t>LEE/YEW HUAT</t>
  </si>
  <si>
    <t xml:space="preserve">4010337	</t>
  </si>
  <si>
    <t xml:space="preserve">134033	</t>
  </si>
  <si>
    <t xml:space="preserve">999227114021982	</t>
  </si>
  <si>
    <t>[奥兰多]罗森瓦利世界大道度假村(Rosen Shingle Creek Universal Blvd)(55932677)</t>
  </si>
  <si>
    <t>豪华特大床房&lt;2人入住&gt;&lt;不退款&gt;</t>
  </si>
  <si>
    <t>Ferson/Dylan</t>
  </si>
  <si>
    <t xml:space="preserve">4011255	</t>
  </si>
  <si>
    <t xml:space="preserve">999227178689653	</t>
  </si>
  <si>
    <t>QIAN/YUNHUI,JIN/PENG</t>
  </si>
  <si>
    <t xml:space="preserve">4013781	</t>
  </si>
  <si>
    <t xml:space="preserve">231002192859596	</t>
  </si>
  <si>
    <t xml:space="preserve">999227180777118	</t>
  </si>
  <si>
    <t>[曼谷]诺沃城大酒店(Nouvo City Hotel)(68545454)</t>
  </si>
  <si>
    <t>豪华运河双床房&lt;2人入住&gt;&lt;不退款&gt;&lt;早餐&gt;</t>
  </si>
  <si>
    <t>WONGSA/SUDDADOUNG</t>
  </si>
  <si>
    <t xml:space="preserve">4014741	</t>
  </si>
  <si>
    <t xml:space="preserve">4935957371666380229	</t>
  </si>
  <si>
    <t xml:space="preserve">999227182854431	</t>
  </si>
  <si>
    <t>[科苏梅尔]本塔纳斯阿玛尔酒店 - 仅供成人入住(Ventanas Al Mar - Adults Only)(110039518)</t>
  </si>
  <si>
    <t>高级特大床房&lt;2人入住&gt;&lt;早餐&gt;</t>
  </si>
  <si>
    <t>Free/John</t>
  </si>
  <si>
    <t xml:space="preserve">4015670	</t>
  </si>
  <si>
    <t xml:space="preserve">999227185811399	</t>
  </si>
  <si>
    <t>[都柏林]拉塞尔苑酒店(Russell Court Hotel)(55414171)</t>
  </si>
  <si>
    <t>双人房&lt;2人入住&gt;</t>
  </si>
  <si>
    <t>Tibbs/Ian</t>
  </si>
  <si>
    <t xml:space="preserve">4017696	</t>
  </si>
  <si>
    <t xml:space="preserve">88064	</t>
  </si>
  <si>
    <t xml:space="preserve">999227185859060	</t>
  </si>
  <si>
    <t>[迪拜]海滩漫步酒店(Beach Walk Hotel Jumeirah)(96746812)</t>
  </si>
  <si>
    <t>Deluxe Room&lt;2人入住&gt;</t>
  </si>
  <si>
    <t>Miles/Stan</t>
  </si>
  <si>
    <t xml:space="preserve">4017714	</t>
  </si>
  <si>
    <t xml:space="preserve">24965	</t>
  </si>
  <si>
    <t xml:space="preserve">999227185998792	</t>
  </si>
  <si>
    <t>Halbower/Carson,Shartle/Abigail</t>
  </si>
  <si>
    <t xml:space="preserve">4017893	</t>
  </si>
  <si>
    <t xml:space="preserve">88068	</t>
  </si>
  <si>
    <t xml:space="preserve">999227188057811	</t>
  </si>
  <si>
    <t>[甲米]安凡尼奥南悬崖甲米度假村(Avani Ao Nang Cliff Krabi Resort)(55402694)</t>
  </si>
  <si>
    <t>安凡尼房&lt;2人入住&gt;&lt;早餐&gt;</t>
  </si>
  <si>
    <t>Thimmegowda/Kirankumar,Thimmegowda/Kirankumar</t>
  </si>
  <si>
    <t xml:space="preserve">4019824	</t>
  </si>
  <si>
    <t xml:space="preserve">402310000764	</t>
  </si>
  <si>
    <t xml:space="preserve">999227188065824	</t>
  </si>
  <si>
    <t xml:space="preserve">4019837	</t>
  </si>
  <si>
    <t xml:space="preserve">999227190666492	</t>
  </si>
  <si>
    <t>LEE/SONG WOO</t>
  </si>
  <si>
    <t xml:space="preserve">4022209	</t>
  </si>
  <si>
    <t xml:space="preserve">999227193392806	</t>
  </si>
  <si>
    <t>[拉斯佩齐亚]斯佩齐亚CDH酒店(CDH Hotel La Spezia)(55944494)</t>
  </si>
  <si>
    <t>三人房&lt;2人入住&gt;&lt;早餐&gt;</t>
  </si>
  <si>
    <t>QU/YISHUANG,HUANG/KEJIAN</t>
  </si>
  <si>
    <t xml:space="preserve">4025136	</t>
  </si>
  <si>
    <t xml:space="preserve">999227193689038	</t>
  </si>
  <si>
    <t>[曼谷]维布萨南保旅馆(Vib Best Western Sanam Pao)(55956457)</t>
  </si>
  <si>
    <t>高级特大床房&lt;2人入住&gt;</t>
  </si>
  <si>
    <t>POOMSEEDA/RATIYAKAN</t>
  </si>
  <si>
    <t xml:space="preserve">4025439	</t>
  </si>
  <si>
    <t xml:space="preserve">BK032949/1	</t>
  </si>
  <si>
    <t xml:space="preserve">999227194383596	</t>
  </si>
  <si>
    <t>[乔治市]亚美尼亚街海瑞特酒店(Armenian Street Heritage Hotel)(55694739)</t>
  </si>
  <si>
    <t>高级家庭房&lt;3人入住&gt;</t>
  </si>
  <si>
    <t>LIN/BIN,YANG/LIDING,CAI/CHONGJIE</t>
  </si>
  <si>
    <t xml:space="preserve">4026202	</t>
  </si>
  <si>
    <t xml:space="preserve">1080876826	</t>
  </si>
  <si>
    <t xml:space="preserve">999227251037088	</t>
  </si>
  <si>
    <t>[芭堤雅]芭堤雅百思通酒店(Beston Pattaya)(55254058)</t>
  </si>
  <si>
    <t>高级池景房&lt;2人入住&gt;&lt;不退款&gt;</t>
  </si>
  <si>
    <t>Khampha/Warisara,Dasri/Siriprapa</t>
  </si>
  <si>
    <t xml:space="preserve">4027594	</t>
  </si>
  <si>
    <t xml:space="preserve">119451	</t>
  </si>
  <si>
    <t xml:space="preserve">999227252563838	</t>
  </si>
  <si>
    <t>[暖武里]马侬酒店和公寓(Ma Non Nont Hotel &amp; Apartment)(94361263)</t>
  </si>
  <si>
    <t>双人间 - 2号塔楼&lt;2人入住&gt;</t>
  </si>
  <si>
    <t>SUKAWARODOM/UBONRAT</t>
  </si>
  <si>
    <t xml:space="preserve">4027708	</t>
  </si>
  <si>
    <t xml:space="preserve">9139786716843	</t>
  </si>
  <si>
    <t xml:space="preserve">999227253233759	</t>
  </si>
  <si>
    <t>双床房&lt;2人入住&gt;</t>
  </si>
  <si>
    <t>ZHOU/LINA</t>
  </si>
  <si>
    <t xml:space="preserve">4027778	</t>
  </si>
  <si>
    <t xml:space="preserve">999227254826948	</t>
  </si>
  <si>
    <t>[巴塞罗那]贝斯特阿拉尼亚酒店(Hotel Best Aranea)(92029179)</t>
  </si>
  <si>
    <t>双人房/双床房&lt;2人入住&gt;&lt;不退款&gt;</t>
  </si>
  <si>
    <t>Bourdin/Oceane</t>
  </si>
  <si>
    <t xml:space="preserve">4028156	</t>
  </si>
  <si>
    <t xml:space="preserve">999227255968153	</t>
  </si>
  <si>
    <t>怡思德特大床房&lt;2人入住&gt;</t>
  </si>
  <si>
    <t>Hanley/Kathryn</t>
  </si>
  <si>
    <t xml:space="preserve">4028617	</t>
  </si>
  <si>
    <t xml:space="preserve">999227256363193	</t>
  </si>
  <si>
    <t>[蒙蒂戈杜]瓦斯科达伽马酒店(Hotel Vasco Da Gama)(90358725)</t>
  </si>
  <si>
    <t>单人房&lt;1人入住&gt;&lt;早餐&gt;</t>
  </si>
  <si>
    <t>NASSETTE/HENRY RUDOLF</t>
  </si>
  <si>
    <t xml:space="preserve">4028688	</t>
  </si>
  <si>
    <t xml:space="preserve">17829168	</t>
  </si>
  <si>
    <t xml:space="preserve">999227257382264	</t>
  </si>
  <si>
    <t>[兰斯]里塞德宏兰斯中心公寓(Residhome Reims Centre)(70795082)</t>
  </si>
  <si>
    <t>一室卧房&lt;2人入住&gt;</t>
  </si>
  <si>
    <t>Seydou/Jennifa</t>
  </si>
  <si>
    <t xml:space="preserve">4029019	</t>
  </si>
  <si>
    <t xml:space="preserve">17831686	</t>
  </si>
  <si>
    <t xml:space="preserve">999227262283030	</t>
  </si>
  <si>
    <t>[哥打京那巴鲁]金山酒店(Goldenhill Hotel)(97640670)</t>
  </si>
  <si>
    <t>豪华双床房&lt;2人入住&gt;</t>
  </si>
  <si>
    <t>ADAWIAH/ERABIATUL</t>
  </si>
  <si>
    <t xml:space="preserve">4030614	</t>
  </si>
  <si>
    <t xml:space="preserve">1080923325	</t>
  </si>
  <si>
    <t xml:space="preserve">999227284498963	</t>
  </si>
  <si>
    <t>[圣托里尼]天文宫套房酒店(Astro Palace Hotel &amp; Suites)(55269928)</t>
  </si>
  <si>
    <t>双人床房&lt;2人入住&gt;&lt;不退款&gt;&lt;早餐&gt;</t>
  </si>
  <si>
    <t>MAKHINOVA/POLINA</t>
  </si>
  <si>
    <t xml:space="preserve">4032872	</t>
  </si>
  <si>
    <t xml:space="preserve">999227284625658	</t>
  </si>
  <si>
    <t>[柏林]斯比特尔马克贝斯特韦斯特酒店(Best Western Hotel am Spittelmarkt Berlin)(55280773)</t>
  </si>
  <si>
    <t>Double Or Twin Standard&lt;2人入住&gt;</t>
  </si>
  <si>
    <t>Sparing /Lydia</t>
  </si>
  <si>
    <t xml:space="preserve">4032953	</t>
  </si>
  <si>
    <t xml:space="preserve">999227288659181	</t>
  </si>
  <si>
    <t>[新山]GBW酒店(Gbw Hotel)(55872342)</t>
  </si>
  <si>
    <t>豪华房&lt;2人入住&gt;</t>
  </si>
  <si>
    <t>YEO/WEI LI</t>
  </si>
  <si>
    <t xml:space="preserve">4034933	</t>
  </si>
  <si>
    <t xml:space="preserve">R44DF2	</t>
  </si>
  <si>
    <t xml:space="preserve">999227290887619	</t>
  </si>
  <si>
    <t>[奥斯纳布吕克]雷马克奥斯纳布吕克温德姆维也纳之家酒店(Vienna House by Wyndham Remarque Osnabrück)(94360860)</t>
  </si>
  <si>
    <t>GERING/PETER,GERING/DIANA</t>
  </si>
  <si>
    <t xml:space="preserve">4036909	</t>
  </si>
  <si>
    <t xml:space="preserve">91134EE024273	</t>
  </si>
  <si>
    <t xml:space="preserve">999227292277006	</t>
  </si>
  <si>
    <t>[清迈]清迈尼曼 U(U Nimman Chiang Mai)(55402719)</t>
  </si>
  <si>
    <t>KHUANKAEW/THIDARAT</t>
  </si>
  <si>
    <t xml:space="preserve">4037749	</t>
  </si>
  <si>
    <t xml:space="preserve">999227297884973	</t>
  </si>
  <si>
    <t>[曼谷]曼谷贵都酒店(S Ratchada Hotel Bangkok)(100679738)</t>
  </si>
  <si>
    <t>超级房（带浴缸）&lt;2人入住&gt;&lt;不退款&gt;</t>
  </si>
  <si>
    <t>JAMPAPHAN/ACHARA</t>
  </si>
  <si>
    <t xml:space="preserve">4039237	</t>
  </si>
  <si>
    <t xml:space="preserve">999227303335254	</t>
  </si>
  <si>
    <t>[普吉岛]芭东拉克优雅酒店(Rak Elegant Hotel Patong)(94361739)</t>
  </si>
  <si>
    <t>Deluxe King&lt;2人入住&gt;</t>
  </si>
  <si>
    <t>Leong/Weng Chong</t>
  </si>
  <si>
    <t xml:space="preserve">4041481	</t>
  </si>
  <si>
    <t xml:space="preserve">9144892603712	</t>
  </si>
  <si>
    <t xml:space="preserve">999227320902059	</t>
  </si>
  <si>
    <t>[合艾]合艾盛泰乐酒店(Centara Hotel Hat Yai)(56196253)</t>
  </si>
  <si>
    <t>豪华双人房&lt;2人入住&gt;&lt;不退款&gt;</t>
  </si>
  <si>
    <t>Siaw moi/Poh</t>
  </si>
  <si>
    <t xml:space="preserve">4047387	</t>
  </si>
  <si>
    <t xml:space="preserve">999227322986716	</t>
  </si>
  <si>
    <t>[Titi Gajah]亚罗士打拉亚酒店及会议中心(Raia Hotel &amp; Convention Centre Alor Setar)(55665891)</t>
  </si>
  <si>
    <t>SUPERIOR DOUBLE ROOM&lt;2人入住&gt;</t>
  </si>
  <si>
    <t>MUHSIN/IMRAN</t>
  </si>
  <si>
    <t xml:space="preserve">4048226	</t>
  </si>
  <si>
    <t xml:space="preserve">I1P3MH	</t>
  </si>
  <si>
    <t xml:space="preserve">999227323253059	</t>
  </si>
  <si>
    <t>[新山]新山阿玛瑞度假酒店(Amari Johor Bahru)(55694736)</t>
  </si>
  <si>
    <t>Twin/Double room - Superior&lt;2人入住&gt;&lt;早餐&gt;</t>
  </si>
  <si>
    <t>KHONG/JENNER WAI LING</t>
  </si>
  <si>
    <t xml:space="preserve">4048289	</t>
  </si>
  <si>
    <t xml:space="preserve">999227327870322	</t>
  </si>
  <si>
    <t>[Kemiri Muka]马戈酒店(The Margo Hotel)(90400900)</t>
  </si>
  <si>
    <t>豪华客房&lt;2人入住&gt;&lt;早餐&gt;</t>
  </si>
  <si>
    <t>AUGUSTIN/TANIA</t>
  </si>
  <si>
    <t xml:space="preserve">4049193	</t>
  </si>
  <si>
    <t xml:space="preserve">Ms. Angel Rsv	</t>
  </si>
  <si>
    <t xml:space="preserve">27330059762	</t>
  </si>
  <si>
    <t>[首尔]东首尔酒店(Dong Seoul Hotel)(68031142)</t>
  </si>
  <si>
    <t>标准双人床房&lt;2人入住&gt;&lt;不退款&gt;</t>
  </si>
  <si>
    <t>Lee/Yiwwi</t>
  </si>
  <si>
    <t xml:space="preserve">4049936	</t>
  </si>
  <si>
    <t xml:space="preserve">999227330532642	</t>
  </si>
  <si>
    <t>[阿巴诺泰尔梅]阿巴诺泰尔梅丽兹酒店(Abano Ritz Hotel Terme)(55841813)</t>
  </si>
  <si>
    <t>雅致双人床房&lt;2人入住&gt;&lt;早餐&gt;</t>
  </si>
  <si>
    <t>Biancardi/Tommaso</t>
  </si>
  <si>
    <t xml:space="preserve">4050058	</t>
  </si>
  <si>
    <t xml:space="preserve">17875283	</t>
  </si>
  <si>
    <t xml:space="preserve">999227331234995	</t>
  </si>
  <si>
    <t>[曼谷]曼谷素坤逸十一酒店(Eleven Hotel Bangkok Sukhumvit 11)(95084404)</t>
  </si>
  <si>
    <t>Deluxe Room&lt;1人入住&gt;&lt;不退款&gt;</t>
  </si>
  <si>
    <t>SOMAI/UMESH</t>
  </si>
  <si>
    <t xml:space="preserve">4050428	</t>
  </si>
  <si>
    <t xml:space="preserve">999227337235100	</t>
  </si>
  <si>
    <t>ARSHAD/AZMIR</t>
  </si>
  <si>
    <t xml:space="preserve">4054363	</t>
  </si>
  <si>
    <t xml:space="preserve">999227340257155	</t>
  </si>
  <si>
    <t>[孟买]孟买泰姬陵马哈拉宫殿酒店(The Taj Mahal Palace, Mumbai)(90352715)</t>
  </si>
  <si>
    <t>奢华房&lt;2人入住&gt;&lt;早餐&gt;</t>
  </si>
  <si>
    <t>Varma/Kailash</t>
  </si>
  <si>
    <t xml:space="preserve">4056213	</t>
  </si>
  <si>
    <t xml:space="preserve">999227342182881	</t>
  </si>
  <si>
    <t>[华欣]华欣希尔顿度假酒店(Hilton Hua Hin Resort &amp; Spa)(55799371)</t>
  </si>
  <si>
    <t>海景尊贵双床房&lt;2人入住&gt;&lt;早餐&gt;</t>
  </si>
  <si>
    <t>VIPRAKASIT/CHULALUCK</t>
  </si>
  <si>
    <t xml:space="preserve">4056651	</t>
  </si>
  <si>
    <t xml:space="preserve">999227342349093	</t>
  </si>
  <si>
    <t>[普吉岛]普吉岛科莫雅姆度假村(COMO Point Yamu, Phuket)(55799264)</t>
  </si>
  <si>
    <t>攀牙泳池套房&lt;2人入住&gt;&lt;早餐&gt;</t>
  </si>
  <si>
    <t>GU/CHENG</t>
  </si>
  <si>
    <t xml:space="preserve">4056677	</t>
  </si>
  <si>
    <t xml:space="preserve">1337125	</t>
  </si>
  <si>
    <t xml:space="preserve">999227344962862	</t>
  </si>
  <si>
    <t>[芭堤雅]芭堤雅三月酒店(March Hotel)(91811523)</t>
  </si>
  <si>
    <t>城景豪华双人房&lt;2人入住&gt;</t>
  </si>
  <si>
    <t>WU/KUNWEI</t>
  </si>
  <si>
    <t xml:space="preserve">4057530	</t>
  </si>
  <si>
    <t xml:space="preserve">9139986428663	</t>
  </si>
  <si>
    <t xml:space="preserve">999227345117816	</t>
  </si>
  <si>
    <t>[华欣]华欣岩石海滨水疗度假村(The Rock Hua Hin Beachfront Spa Resort)(55547394)</t>
  </si>
  <si>
    <t>Gala豪华房&lt;2人入住&gt;&lt;不退款&gt;&lt;早餐&gt;</t>
  </si>
  <si>
    <t>DUJSARANWAN/TANAWAN</t>
  </si>
  <si>
    <t xml:space="preserve">4057580	</t>
  </si>
  <si>
    <t xml:space="preserve">4935957536761971141	</t>
  </si>
  <si>
    <t xml:space="preserve">999227349591653	</t>
  </si>
  <si>
    <t>[拉普拉普]麦克坦新镇萨沃伊酒店(Savoy Hotel Mactan Newtown)(94360677)</t>
  </si>
  <si>
    <t>豪华房&lt;2人入住&gt;&lt;不退款&gt;&lt;早餐&gt;</t>
  </si>
  <si>
    <t>Kwen/Suhyun</t>
  </si>
  <si>
    <t xml:space="preserve">4059236	</t>
  </si>
  <si>
    <t xml:space="preserve">137793	</t>
  </si>
  <si>
    <t xml:space="preserve">999227353160144	</t>
  </si>
  <si>
    <t>[河内]河内金湖温德姆道玺酒店(Dolce by Wyndham Hanoi Golden Lake)(91545869)</t>
  </si>
  <si>
    <t>金色行政双床房&lt;2人入住&gt;&lt;早餐&gt;</t>
  </si>
  <si>
    <t>XU/BINBIN,ZHANG/YEJIAN</t>
  </si>
  <si>
    <t xml:space="preserve">4060621	</t>
  </si>
  <si>
    <t xml:space="preserve">83080	</t>
  </si>
  <si>
    <t xml:space="preserve">999227375611730	</t>
  </si>
  <si>
    <t>[吉隆坡]吉隆坡希尔顿花园酒店北店(Hilton Garden Inn Kuala Lumpur - North)(55299338)</t>
  </si>
  <si>
    <t>大号床房&lt;2人入住&gt;&lt;早餐&gt;</t>
  </si>
  <si>
    <t>Gao/Yanhui</t>
  </si>
  <si>
    <t xml:space="preserve">4063124	</t>
  </si>
  <si>
    <t xml:space="preserve">999227379383028	</t>
  </si>
  <si>
    <t>LIU/YUE</t>
  </si>
  <si>
    <t xml:space="preserve">4064933	</t>
  </si>
  <si>
    <t xml:space="preserve">999227381086171	</t>
  </si>
  <si>
    <t>[波士顿]波士顿奥尔斯顿到一室公寓酒店(Studio Allston Hotel Boston)(55269880)</t>
  </si>
  <si>
    <t>特大双人床房间&lt;2人入住&gt;&lt;早餐&gt;</t>
  </si>
  <si>
    <t>Salaam/Mogammad Saliegh</t>
  </si>
  <si>
    <t xml:space="preserve">4065416	</t>
  </si>
  <si>
    <t xml:space="preserve">77704487-1	</t>
  </si>
  <si>
    <t xml:space="preserve">999227384725680	</t>
  </si>
  <si>
    <t>[济州市]A-One酒店(A-One Hotel)(110129595)</t>
  </si>
  <si>
    <t>TONG/MINGLIANG,LIU/AIDI</t>
  </si>
  <si>
    <t xml:space="preserve">4067179	</t>
  </si>
  <si>
    <t xml:space="preserve">2310132165600475	</t>
  </si>
  <si>
    <t xml:space="preserve">999227400603030	</t>
  </si>
  <si>
    <t>[曼谷]安尼克斯曼谷隆比尼经济酒店(Annex Lumpini Bangkok)(55281114)</t>
  </si>
  <si>
    <t>开放式双人房&lt;2人入住&gt;</t>
  </si>
  <si>
    <t>BOONPHANG/KITTIYAPORN</t>
  </si>
  <si>
    <t xml:space="preserve">4069509	</t>
  </si>
  <si>
    <t xml:space="preserve">9035061337137	</t>
  </si>
  <si>
    <t xml:space="preserve">999227409014082	</t>
  </si>
  <si>
    <t>PATANGTANE/NATTY KUNLANAT</t>
  </si>
  <si>
    <t xml:space="preserve">4072367	</t>
  </si>
  <si>
    <t xml:space="preserve">999227409161631	</t>
  </si>
  <si>
    <t>[奠磐市社]会安珍珠馨乐庭酒店(Citadines Pearl Hoi An)(60532248)</t>
  </si>
  <si>
    <t>海景高级特大床房&lt;2人入住&gt;&lt;早餐&gt;</t>
  </si>
  <si>
    <t>LIU/SHENGJUI</t>
  </si>
  <si>
    <t xml:space="preserve">4072403	</t>
  </si>
  <si>
    <t xml:space="preserve">1022480	</t>
  </si>
  <si>
    <t xml:space="preserve">999227409915251	</t>
  </si>
  <si>
    <t>[大山脚]槟城标致酒店(Iconic Hotel Penang)(55665954)</t>
  </si>
  <si>
    <t>WONG/XUEQI</t>
  </si>
  <si>
    <t xml:space="preserve">4072672	</t>
  </si>
  <si>
    <t xml:space="preserve">451343	</t>
  </si>
  <si>
    <t xml:space="preserve">999227433844069	</t>
  </si>
  <si>
    <t>[新山]新山工作坊酒店(Atelier Hotel Johor Bahru)(103763332)</t>
  </si>
  <si>
    <t>标准特大床房&lt;2人入住&gt;&lt;不退款&gt;</t>
  </si>
  <si>
    <t>KOH/HUI YING</t>
  </si>
  <si>
    <t xml:space="preserve">4074192	</t>
  </si>
  <si>
    <t xml:space="preserve">1081275267	</t>
  </si>
  <si>
    <t xml:space="preserve">999227437759499	</t>
  </si>
  <si>
    <t>[丹戎本雅]槟城火烈鸟海滩酒店(Flamingo Hotel by The Beach, Penang)(55439295)</t>
  </si>
  <si>
    <t>豪华海景双床房&lt;2人入住&gt;&lt;早餐&gt;</t>
  </si>
  <si>
    <t>AHMAD/SHAHROL</t>
  </si>
  <si>
    <t xml:space="preserve">4075472	</t>
  </si>
  <si>
    <t xml:space="preserve">30797343	</t>
  </si>
  <si>
    <t xml:space="preserve">999227443206144	</t>
  </si>
  <si>
    <t>[北碧]北碧府切兹布尔家庭旅馆(Chez Bure - Bure Homestay)(91812406)</t>
  </si>
  <si>
    <t>特色客房, 1 张特大床, 花园景观&lt;2人入住&gt;</t>
  </si>
  <si>
    <t>LADAWAN/THANISA,LADAWAN/SORAWIT</t>
  </si>
  <si>
    <t xml:space="preserve">4077913	</t>
  </si>
  <si>
    <t xml:space="preserve">9030102181117	</t>
  </si>
  <si>
    <t xml:space="preserve">999227947110946	</t>
  </si>
  <si>
    <t>[居銮]V客房酒店@居銮游行(Room V at Kluang Parade)(90401778)</t>
  </si>
  <si>
    <t>单人房&lt;1人入住&gt;</t>
  </si>
  <si>
    <t>GAN/HOCK LEONG</t>
  </si>
  <si>
    <t xml:space="preserve">4082274	</t>
  </si>
  <si>
    <t xml:space="preserve">30819708	</t>
  </si>
  <si>
    <t xml:space="preserve">999227947203204	</t>
  </si>
  <si>
    <t>[普吉岛]卡塔SIS度假酒店(The Sis Kata, Resort)(69427769)</t>
  </si>
  <si>
    <t>泳池双床房（Sis Jacuzzi）&lt;2人入住&gt;&lt;早餐&gt;</t>
  </si>
  <si>
    <t>SINTHARADON/PLOYPAILIN</t>
  </si>
  <si>
    <t xml:space="preserve">4082311	</t>
  </si>
  <si>
    <t xml:space="preserve">999227947767772	</t>
  </si>
  <si>
    <t>[曼谷]北门拉查于丁(Northgate Ratchayothin)(55861940)</t>
  </si>
  <si>
    <t>WONG/CHI SENG,LOU/CHI CHENG</t>
  </si>
  <si>
    <t xml:space="preserve">4082683	</t>
  </si>
  <si>
    <t xml:space="preserve">85659	</t>
  </si>
  <si>
    <t xml:space="preserve">999227949085340	</t>
  </si>
  <si>
    <t>TEO/KOK WEE</t>
  </si>
  <si>
    <t xml:space="preserve">4083176	</t>
  </si>
  <si>
    <t xml:space="preserve">999227949856996	</t>
  </si>
  <si>
    <t>[谢菲尔德]OYO 旗舰店谢菲尔德市中心酒店(OYO Flagship Sheffield City Centre)(102880701)</t>
  </si>
  <si>
    <t>标准三人房&lt;3人入住&gt;&lt;不退款&gt;</t>
  </si>
  <si>
    <t>Wright/Ian</t>
  </si>
  <si>
    <t xml:space="preserve">4083535	</t>
  </si>
  <si>
    <t xml:space="preserve">17946416	</t>
  </si>
  <si>
    <t xml:space="preserve">999227950954346	</t>
  </si>
  <si>
    <t>CHOI/KYUHYEON</t>
  </si>
  <si>
    <t xml:space="preserve">4084067	</t>
  </si>
  <si>
    <t xml:space="preserve">999227952564452	</t>
  </si>
  <si>
    <t>[新加坡]新加坡京华酒店(Hotel Royal Singapore)(55465127)</t>
  </si>
  <si>
    <t>Twin/Double room - Deluxe&lt;2人入住&gt;&lt;不退款&gt;</t>
  </si>
  <si>
    <t>HE/YUN,ZHANG/JIAJIAN</t>
  </si>
  <si>
    <t xml:space="preserve">4084866	</t>
  </si>
  <si>
    <t xml:space="preserve">27956171434	</t>
  </si>
  <si>
    <t>[首尔]Majung胶囊酒店(Capsule Majung)(89917264)</t>
  </si>
  <si>
    <t>单人胶囊房&lt;1人入住&gt;</t>
  </si>
  <si>
    <t>Yuan/Yuan</t>
  </si>
  <si>
    <t xml:space="preserve">4086515	</t>
  </si>
  <si>
    <t xml:space="preserve">999227962275121	</t>
  </si>
  <si>
    <t>[普吉岛]海滨快捷 - 飞行员 - 普吉岛机场(Sugar Marina Hotel -Aviator- Phuket Airport)(55832037)</t>
  </si>
  <si>
    <t>KAEWJAI/PIMJAI</t>
  </si>
  <si>
    <t xml:space="preserve">4087351	</t>
  </si>
  <si>
    <t xml:space="preserve">2309272	</t>
  </si>
  <si>
    <t xml:space="preserve">999227962862539	</t>
  </si>
  <si>
    <t>[新加坡]乌节路大臣酒店(Hotel Chancellor@Orchard)(55320442)</t>
  </si>
  <si>
    <t>Deluxe Room&lt;2人入住&gt;&lt;不退款&gt;</t>
  </si>
  <si>
    <t>ZHENG/SHU</t>
  </si>
  <si>
    <t xml:space="preserve">4087665	</t>
  </si>
  <si>
    <t xml:space="preserve">269881	</t>
  </si>
  <si>
    <t xml:space="preserve">999227965240626	</t>
  </si>
  <si>
    <t>[春武里]J公园酒店(J Park Hotel)(110132693)</t>
  </si>
  <si>
    <t>高级双人房&lt;2人入住&gt;&lt;不退款&gt;</t>
  </si>
  <si>
    <t>BAS/TANAT</t>
  </si>
  <si>
    <t xml:space="preserve">4088665	</t>
  </si>
  <si>
    <t xml:space="preserve">9030164067426	</t>
  </si>
  <si>
    <t xml:space="preserve">999227965987397	</t>
  </si>
  <si>
    <t>[贝尔法斯特]Holiday Inn 贝尔法斯特市中心假日酒店(Holiday Inn Belfast City Centre)(55345970)</t>
  </si>
  <si>
    <t>客房, 2 张单人床&lt;2人入住&gt;&lt;早餐&gt;</t>
  </si>
  <si>
    <t>ELLIOTT/DAVID ANDREW</t>
  </si>
  <si>
    <t xml:space="preserve">4089175	</t>
  </si>
  <si>
    <t xml:space="preserve">80993334	</t>
  </si>
  <si>
    <t xml:space="preserve">999227966833652	</t>
  </si>
  <si>
    <t>[塔尔萨]塔尔萨中心凯艺酒店(Quality Inn Tulsa Central)(95386344)</t>
  </si>
  <si>
    <t>标准房, 2 张双人床, 无烟房&lt;2人入住&gt;&lt;早餐&gt;</t>
  </si>
  <si>
    <t>Reyes/Cinthya</t>
  </si>
  <si>
    <t xml:space="preserve">4089591	</t>
  </si>
  <si>
    <t xml:space="preserve">999227966969123	</t>
  </si>
  <si>
    <t>[哥打京那巴鲁]哥打京那巴鲁阁蓝帝酒店(Grandis Hotel Kota Kinabalu)(109330363)</t>
  </si>
  <si>
    <t>高级房&lt;2人入住&gt;&lt;不退款&gt;&lt;早餐&gt;</t>
  </si>
  <si>
    <t>HAISON/HAIZRILREE</t>
  </si>
  <si>
    <t xml:space="preserve">4089628	</t>
  </si>
  <si>
    <t xml:space="preserve">327151831	</t>
  </si>
  <si>
    <t xml:space="preserve">999227967003003	</t>
  </si>
  <si>
    <t>[伊丽莎白]希尔顿纽华克机场酒店(Hilton Newark Airport)(55329008)</t>
  </si>
  <si>
    <t>标准特大床房&lt;2人入住&gt;</t>
  </si>
  <si>
    <t>KIM/JINI</t>
  </si>
  <si>
    <t xml:space="preserve">4089637	</t>
  </si>
  <si>
    <t xml:space="preserve">C9420PDA2X	</t>
  </si>
  <si>
    <t xml:space="preserve">999227971399984	</t>
  </si>
  <si>
    <t>[丹戎本雅]天堂沙滩度假村(Rainbow Paradise Beach Resort)(55312110)</t>
  </si>
  <si>
    <t>豪华一室房&lt;2人入住&gt;</t>
  </si>
  <si>
    <t>SONG/JOO HA</t>
  </si>
  <si>
    <t xml:space="preserve">4091513	</t>
  </si>
  <si>
    <t xml:space="preserve">30857615	</t>
  </si>
  <si>
    <t xml:space="preserve">999227973133348	</t>
  </si>
  <si>
    <t>[土格加劳]芒果套房酒店(Mango Suites)(89930642)</t>
  </si>
  <si>
    <t>婚房&lt;2人入住&gt;</t>
  </si>
  <si>
    <t>LIU/HUA</t>
  </si>
  <si>
    <t xml:space="preserve">4092266	</t>
  </si>
  <si>
    <t xml:space="preserve">9030190698312	</t>
  </si>
  <si>
    <t xml:space="preserve">999227979364059	</t>
  </si>
  <si>
    <t>[乔治市]槟城长荣桂冠酒店(Evergreen Laurel Hotel Penang)(55451685)</t>
  </si>
  <si>
    <t>城景高级房&lt;2人入住&gt;&lt;不退款&gt;</t>
  </si>
  <si>
    <t>TSENG/TZENG CHYAN</t>
  </si>
  <si>
    <t xml:space="preserve">4093568	</t>
  </si>
  <si>
    <t xml:space="preserve">acknowledge	</t>
  </si>
  <si>
    <t xml:space="preserve">999227981336278	</t>
  </si>
  <si>
    <t>[曼谷]四分之一銮鲁迪UHG酒店(The Quart Ruamrudee by UHG - Extra Plus)(100679415)</t>
  </si>
  <si>
    <t>高级房特大床&lt;2人入住&gt;&lt;不退款&gt;&lt;早餐&gt;</t>
  </si>
  <si>
    <t>DESAPRADIPA/THANAWAT</t>
  </si>
  <si>
    <t xml:space="preserve">4094194	</t>
  </si>
  <si>
    <t xml:space="preserve">999227981930250	</t>
  </si>
  <si>
    <t>[多伦多]多伦多机场皮尔逊会议酒店(Comfort Inn &amp; Conference Centre Toronto Airport)(55280857)</t>
  </si>
  <si>
    <t>标准特大号床间&lt;2人入住&gt;&lt;早餐&gt;</t>
  </si>
  <si>
    <t>Takahashi/Yu</t>
  </si>
  <si>
    <t xml:space="preserve">4094376	</t>
  </si>
  <si>
    <t xml:space="preserve">471262005	</t>
  </si>
  <si>
    <t xml:space="preserve">999227984252898	</t>
  </si>
  <si>
    <t>[普吉岛]海顿里拉瓦迪酒店(Leelavadee HuaTing Holiday Inn)(55831883)</t>
  </si>
  <si>
    <t>园景高级房&lt;2人入住&gt;&lt;不退款&gt;</t>
  </si>
  <si>
    <t>SELIVANOV/GEORGY</t>
  </si>
  <si>
    <t xml:space="preserve">4095211	</t>
  </si>
  <si>
    <t xml:space="preserve">999227985375905	</t>
  </si>
  <si>
    <t>[曼谷]沙吞伊斯汀大酒店(Eastin Grand Hotel Sathorn)(68545414)</t>
  </si>
  <si>
    <t>高级天空房&lt;2人入住&gt;&lt;不退款&gt;&lt;早餐&gt;</t>
  </si>
  <si>
    <t>QI/LINGMIN,Jia/Dingrui,Yan/Hongbo,Ling/Leizhou,Zhang/Tian,Lei/Min</t>
  </si>
  <si>
    <t xml:space="preserve">4095540	</t>
  </si>
  <si>
    <t xml:space="preserve">488240	</t>
  </si>
  <si>
    <t xml:space="preserve">999227985687565	</t>
  </si>
  <si>
    <t>CAI/YIXIN</t>
  </si>
  <si>
    <t xml:space="preserve">4095763	</t>
  </si>
  <si>
    <t xml:space="preserve">999227986315029	</t>
  </si>
  <si>
    <t>[首尔]大学路奥拉凯酒店(Orakai Daehakro Hotel)(69451934)</t>
  </si>
  <si>
    <t>FEI/YIQUN</t>
  </si>
  <si>
    <t xml:space="preserve">4095883	</t>
  </si>
  <si>
    <t xml:space="preserve">2310191366172193	</t>
  </si>
  <si>
    <t xml:space="preserve">999227384718652	</t>
  </si>
  <si>
    <t>ZHAO/HUI</t>
  </si>
  <si>
    <t xml:space="preserve">4067177	</t>
  </si>
  <si>
    <t xml:space="preserve">2310132165600427	</t>
  </si>
  <si>
    <t xml:space="preserve">999227341687599	</t>
  </si>
  <si>
    <t>[斯普林高地]布里斯班大臣酒店(Hotel Grand Chancellor Brisbane)(55367735)</t>
  </si>
  <si>
    <t>Xu/Jiaqi</t>
  </si>
  <si>
    <t xml:space="preserve">4056554	</t>
  </si>
  <si>
    <t xml:space="preserve">17890231	</t>
  </si>
  <si>
    <t xml:space="preserve">999227994473953	</t>
  </si>
  <si>
    <t>ROSLI/SURIATI</t>
  </si>
  <si>
    <t xml:space="preserve">4098966	</t>
  </si>
  <si>
    <t xml:space="preserve">30885526	</t>
  </si>
  <si>
    <t xml:space="preserve">999227994539038	</t>
  </si>
  <si>
    <t>[柏林]早安东柏林城市酒店(Good Morning Berlin City East)(60480620)</t>
  </si>
  <si>
    <t>Meisner-Gruhne/Anett</t>
  </si>
  <si>
    <t xml:space="preserve">4098983	</t>
  </si>
  <si>
    <t xml:space="preserve">999227995539753	</t>
  </si>
  <si>
    <t>[That Na Weng]浦潘公园酒店(Phuphan Park Hotel)(103760788)</t>
  </si>
  <si>
    <t>高级双人床房&lt;2人入住&gt;</t>
  </si>
  <si>
    <t>HERAWAN/LAVENIA</t>
  </si>
  <si>
    <t xml:space="preserve">4099302	</t>
  </si>
  <si>
    <t xml:space="preserve">1081452459	</t>
  </si>
  <si>
    <t xml:space="preserve">999227996225016	</t>
  </si>
  <si>
    <t>[莎阿南]莎阿南希尔顿逸林酒店(DoubleTree by Hilton Shah Alam I-City)(111414420)</t>
  </si>
  <si>
    <t>公园景双人豪华房&lt;2人入住&gt;</t>
  </si>
  <si>
    <t>MAT SALLEH/MOHD NAZRUN</t>
  </si>
  <si>
    <t xml:space="preserve">4099493	</t>
  </si>
  <si>
    <t xml:space="preserve">3439619013	</t>
  </si>
  <si>
    <t xml:space="preserve">999228000797311	</t>
  </si>
  <si>
    <t>[巴塞罗那]TOC巴塞罗那旅馆(TOC Hostel Barcelona)(55852090)</t>
  </si>
  <si>
    <t>标准双人间&lt;2人入住&gt;&lt;不退款&gt;</t>
  </si>
  <si>
    <t>LUCAS CANADAS/PATRICIA,HUELIN RODRIGUEZ DE RIVERA/JAVIER,BEDRINANA LUCAS/PABLO,GALINDO GOMEZ/DANIELA</t>
  </si>
  <si>
    <t xml:space="preserve">4099859	</t>
  </si>
  <si>
    <t xml:space="preserve">999228003820241	</t>
  </si>
  <si>
    <t>[曼谷]黄金机场套房酒店(Gold Airport Suites)(55304382)</t>
  </si>
  <si>
    <t>标准双人房&lt;2人入住&gt;&lt;不退款&gt;</t>
  </si>
  <si>
    <t>PHUNJAENG/WATCHARAPORN</t>
  </si>
  <si>
    <t xml:space="preserve">4100649	</t>
  </si>
  <si>
    <t xml:space="preserve">999228003905032	</t>
  </si>
  <si>
    <t>ISHAK/LIZA</t>
  </si>
  <si>
    <t xml:space="preserve">4100667	</t>
  </si>
  <si>
    <t xml:space="preserve">30894438	</t>
  </si>
  <si>
    <t xml:space="preserve">999228004188317	</t>
  </si>
  <si>
    <t>[曼谷]曼谷素坤逸丽筠套房酒店(Radisson Suites Bangkok Sukhumvit)(55465162)</t>
  </si>
  <si>
    <t>普通套房&lt;1人入住&gt;&lt;早餐&gt;</t>
  </si>
  <si>
    <t>HUANG/SHAOHUAI</t>
  </si>
  <si>
    <t xml:space="preserve">4100717	</t>
  </si>
  <si>
    <t xml:space="preserve">1123757	</t>
  </si>
  <si>
    <t xml:space="preserve">999228004376255	</t>
  </si>
  <si>
    <t>Tan/Catherine</t>
  </si>
  <si>
    <t xml:space="preserve">4100748	</t>
  </si>
  <si>
    <t xml:space="preserve">999228004597820	</t>
  </si>
  <si>
    <t>[曼谷]艾里四分之一UHG酒店(The Quarter Ari by Uhg)(55586060)</t>
  </si>
  <si>
    <t>豪华房（双人床或双床）&lt;2人入住&gt;&lt;不退款&gt;&lt;早餐&gt;</t>
  </si>
  <si>
    <t>Phokaew /Warun</t>
  </si>
  <si>
    <t xml:space="preserve">4100801	</t>
  </si>
  <si>
    <t xml:space="preserve">157542	</t>
  </si>
  <si>
    <t xml:space="preserve">999228004600833	</t>
  </si>
  <si>
    <t>[新加坡]新加坡四季酒店(Four Seasons Hotel Singapore)(55451630)</t>
  </si>
  <si>
    <t>尊贵特大床房&lt;2人入住&gt;&lt;早餐&gt;</t>
  </si>
  <si>
    <t>ZHANG/LIHONG,ZHU/JIANGANG</t>
  </si>
  <si>
    <t xml:space="preserve">4100802	</t>
  </si>
  <si>
    <t xml:space="preserve">11060554	</t>
  </si>
  <si>
    <t xml:space="preserve">999228004621765	</t>
  </si>
  <si>
    <t>Ling/Li</t>
  </si>
  <si>
    <t xml:space="preserve">4100811	</t>
  </si>
  <si>
    <t xml:space="preserve">11060552	</t>
  </si>
  <si>
    <t xml:space="preserve">999228006687648	</t>
  </si>
  <si>
    <t>[普吉岛]客莱福巴东普吉岛酒店(Hotel Clover Patong Phuket)(69427712)</t>
  </si>
  <si>
    <t>豪华房(按摩浴缸)（禁烟）&lt;2人入住&gt;&lt;不退款&gt;</t>
  </si>
  <si>
    <t>TAN/EE LING,ALI/MUHD BAZLI</t>
  </si>
  <si>
    <t xml:space="preserve">4101681	</t>
  </si>
  <si>
    <t xml:space="preserve">330243	</t>
  </si>
  <si>
    <t xml:space="preserve">999228009248424	</t>
  </si>
  <si>
    <t>SAMANSIN/SUKKAMON</t>
  </si>
  <si>
    <t xml:space="preserve">4102423	</t>
  </si>
  <si>
    <t xml:space="preserve">4935957685750429125	</t>
  </si>
  <si>
    <t xml:space="preserve">999228009857627	</t>
  </si>
  <si>
    <t>DAHLAN/FIRDAUS</t>
  </si>
  <si>
    <t xml:space="preserve">4102670	</t>
  </si>
  <si>
    <t xml:space="preserve">30902717	</t>
  </si>
  <si>
    <t xml:space="preserve">999228011412092	</t>
  </si>
  <si>
    <t>标准双床房&lt;2人入住&gt;&lt;不退款&gt;&lt;早餐&gt;</t>
  </si>
  <si>
    <t>Hartmann/Herbert</t>
  </si>
  <si>
    <t xml:space="preserve">4103075	</t>
  </si>
  <si>
    <t xml:space="preserve">999228012212533	</t>
  </si>
  <si>
    <t>[伊维萨]热带花园公寓酒店(Apartamentos Vibra Tropical Garden)(90365660)</t>
  </si>
  <si>
    <t>海景一室房&lt;2人入住&gt;</t>
  </si>
  <si>
    <t>ADRIAN/FALTA</t>
  </si>
  <si>
    <t xml:space="preserve">4103396	</t>
  </si>
  <si>
    <t xml:space="preserve">999228016473398	</t>
  </si>
  <si>
    <t>[Khlong Nung]那凡娜考恩黄金景色酒店(Navanakorn Golden View)(95388623)</t>
  </si>
  <si>
    <t>标准间&lt;2人入住&gt;&lt;早餐&gt;</t>
  </si>
  <si>
    <t>WAIYARAT/PHONGTHON</t>
  </si>
  <si>
    <t xml:space="preserve">4104821	</t>
  </si>
  <si>
    <t xml:space="preserve">9035258987433	</t>
  </si>
  <si>
    <t xml:space="preserve">999228017473854	</t>
  </si>
  <si>
    <t>[迪拜]索菲特迪拜方尖碑酒店(Sofitel Dubai the Obelisk)(95084482)</t>
  </si>
  <si>
    <t>AZALAM/HASSAN</t>
  </si>
  <si>
    <t xml:space="preserve">4105067	</t>
  </si>
  <si>
    <t xml:space="preserve">281630	</t>
  </si>
  <si>
    <t xml:space="preserve">999228017695327	</t>
  </si>
  <si>
    <t>[多伦多]多伦多机场皮尔逊会议酒店(Comfort Inn and Conf Ctr Toronto Airport)(55280857)</t>
  </si>
  <si>
    <t>Cecil/Matthew Louis,Tokar/Steven Edward</t>
  </si>
  <si>
    <t xml:space="preserve">4105125	</t>
  </si>
  <si>
    <t xml:space="preserve">472144125	</t>
  </si>
  <si>
    <t xml:space="preserve">999228018033672	</t>
  </si>
  <si>
    <t>[卡拉马塔]地平线布鲁精品酒店(Horizon Blu Boutique Hotel)(110036397)</t>
  </si>
  <si>
    <t>海景高级房（带私人泳池）&lt;2人入住&gt;&lt;不退款&gt;&lt;早餐&gt;</t>
  </si>
  <si>
    <t>KOUTALAS/Emmanouil</t>
  </si>
  <si>
    <t xml:space="preserve">4105278	</t>
  </si>
  <si>
    <t xml:space="preserve">999228018843913	</t>
  </si>
  <si>
    <t>[Kuala Kuantan]关丹凯悦酒店(Hyatt Regency Kuantan Resort)(55491832)</t>
  </si>
  <si>
    <t>海景特大床房&lt;2人入住&gt;</t>
  </si>
  <si>
    <t>Ooi/Jing Ye</t>
  </si>
  <si>
    <t xml:space="preserve">4105719	</t>
  </si>
  <si>
    <t xml:space="preserve">999228019375856	</t>
  </si>
  <si>
    <t>[天安市]ON城市酒店(ON City Hotel)(55680532)</t>
  </si>
  <si>
    <t>Kim/Cheolgyo</t>
  </si>
  <si>
    <t xml:space="preserve">4105896	</t>
  </si>
  <si>
    <t xml:space="preserve">999228030404777	</t>
  </si>
  <si>
    <t>[巴厘岛]巴厘岛塞米亚克温德姆华美达安可酒店(Ramada Encore by Wyndham Seminyak Bali)(55337241)</t>
  </si>
  <si>
    <t>ZHENG/WEI</t>
  </si>
  <si>
    <t xml:space="preserve">4107191	</t>
  </si>
  <si>
    <t xml:space="preserve">177235	</t>
  </si>
  <si>
    <t xml:space="preserve">999228031899151	</t>
  </si>
  <si>
    <t>[清迈]纳尼兰德浪漫精品度假酒店(Na Nirand Romantic Boutique Resort)(56185730)</t>
  </si>
  <si>
    <t>浪漫兰纳豪华特大床房&lt;2人入住&gt;&lt;不退款&gt;&lt;早餐&gt;</t>
  </si>
  <si>
    <t>WANG/YAQING,ZHU/JUN</t>
  </si>
  <si>
    <t xml:space="preserve">4107732	</t>
  </si>
  <si>
    <t xml:space="preserve">108738107	</t>
  </si>
  <si>
    <t xml:space="preserve">999228032768486	</t>
  </si>
  <si>
    <t>[梳邦再也]基诺酒店(Geno Hotel Shah Alam)(56140569)</t>
  </si>
  <si>
    <t>BINTI ZAKARIA/ZURAIDA</t>
  </si>
  <si>
    <t xml:space="preserve">4108042	</t>
  </si>
  <si>
    <t xml:space="preserve">100997	</t>
  </si>
  <si>
    <t xml:space="preserve">999228033116618	</t>
  </si>
  <si>
    <t>YU/ZHIPENG</t>
  </si>
  <si>
    <t xml:space="preserve">4108103	</t>
  </si>
  <si>
    <t xml:space="preserve">999228036967416	</t>
  </si>
  <si>
    <t>[安赫莱斯]依优特安吉利斯酒店(Eurotel Angeles)(90400009)</t>
  </si>
  <si>
    <t>欧式套房 2&lt;3人入住&gt;&lt;不退款&gt;</t>
  </si>
  <si>
    <t>CHEN/SUCHIN,CHEN/LIANGLING,CHEN/LIANGYU</t>
  </si>
  <si>
    <t xml:space="preserve">4109547	</t>
  </si>
  <si>
    <t xml:space="preserve">231021220103466	</t>
  </si>
  <si>
    <t xml:space="preserve">999228038218744	</t>
  </si>
  <si>
    <t>[怡保]费尔公园酒店(Fair Park Hotel)(110129101)</t>
  </si>
  <si>
    <t>Standard&lt;2人入住&gt;</t>
  </si>
  <si>
    <t>AHMAD AZMIN/NUR ALIA IRDINA</t>
  </si>
  <si>
    <t xml:space="preserve">4109872	</t>
  </si>
  <si>
    <t xml:space="preserve">9035286815570	</t>
  </si>
  <si>
    <t xml:space="preserve">999228038684224	</t>
  </si>
  <si>
    <t>[阿蒂西亚]阿蒂西亚喜瑞都罗德威酒店(Rodeway Inn Artesia Cerritos)(55329164)</t>
  </si>
  <si>
    <t>特大床房 禁烟&lt;2人入住&gt;</t>
  </si>
  <si>
    <t>Ford/Marcus Nathan</t>
  </si>
  <si>
    <t xml:space="preserve">4110217	</t>
  </si>
  <si>
    <t xml:space="preserve">999228039170043	</t>
  </si>
  <si>
    <t>[中雅加达]雅加达瓦希德哈西姆智选假日酒店(Holiday Inn Express Jakarta Wahid Hasyim, an IHG Hotel)(55639809)</t>
  </si>
  <si>
    <t>标准房&lt;2人入住&gt;&lt;早餐&gt;</t>
  </si>
  <si>
    <t>RARERNG/THITIPORN</t>
  </si>
  <si>
    <t xml:space="preserve">4110360	</t>
  </si>
  <si>
    <t xml:space="preserve">41185107	</t>
  </si>
  <si>
    <t xml:space="preserve">999228040424238	</t>
  </si>
  <si>
    <t>[济州市]济州咸德华美达酒店(Ramada by Wyndham Jeju Hamdeok)(109175264)</t>
  </si>
  <si>
    <t>豪华家庭房(双床)&lt;2人入住&gt;</t>
  </si>
  <si>
    <t>MA/XIATING</t>
  </si>
  <si>
    <t xml:space="preserve">4110841	</t>
  </si>
  <si>
    <t xml:space="preserve">81363EE003672	</t>
  </si>
  <si>
    <t xml:space="preserve">999228040944237	</t>
  </si>
  <si>
    <t>SAMAOEN/CLAUDIA</t>
  </si>
  <si>
    <t xml:space="preserve">4111001	</t>
  </si>
  <si>
    <t xml:space="preserve">#177275	</t>
  </si>
  <si>
    <t xml:space="preserve">999228041619686	</t>
  </si>
  <si>
    <t>[帕赛市]马尼拉贝尔蒙特酒店(Belmont Hotel Manila)(55321134)</t>
  </si>
  <si>
    <t>高级双床房&lt;2人入住&gt;&lt;不退款&gt;&lt;早餐&gt;</t>
  </si>
  <si>
    <t>H PADDAM/AL-ZAIDY,H PADDAM/AL-ZAIDY</t>
  </si>
  <si>
    <t xml:space="preserve">4111196	</t>
  </si>
  <si>
    <t xml:space="preserve">318448	</t>
  </si>
  <si>
    <t xml:space="preserve">999228043608202	</t>
  </si>
  <si>
    <t>Double or Twin Deluxe Jacuzzi&lt;2人入住&gt;&lt;不退款&gt;</t>
  </si>
  <si>
    <t>LING/HERNG WEE</t>
  </si>
  <si>
    <t xml:space="preserve">4111824	</t>
  </si>
  <si>
    <t xml:space="preserve">330910	</t>
  </si>
  <si>
    <t xml:space="preserve">999228043883438	</t>
  </si>
  <si>
    <t>[哥打京那巴鲁]哥打京那巴鲁皇宫酒店(The Palace Hotel Kota Kinabalu)(55328706)</t>
  </si>
  <si>
    <t>SUNGO/ROSNAN</t>
  </si>
  <si>
    <t xml:space="preserve">4111880	</t>
  </si>
  <si>
    <t xml:space="preserve">329435994	</t>
  </si>
  <si>
    <t xml:space="preserve">999228045464674	</t>
  </si>
  <si>
    <t>[首尔]首尔黄金酒店(Golden Seoul Hotel)(55337247)</t>
  </si>
  <si>
    <t>YOSHIDA/MIYU,FUNATO/YURA</t>
  </si>
  <si>
    <t xml:space="preserve">4112455	</t>
  </si>
  <si>
    <t xml:space="preserve">2310221766514719	</t>
  </si>
  <si>
    <t xml:space="preserve">999228045922179	</t>
  </si>
  <si>
    <t>[帕赛市]马尼拉萨沃伊酒店(Savoy Hotel Manila)(56140523)</t>
  </si>
  <si>
    <t>客房, 2 张单人床 (Essential 1)&lt;2人入住&gt;&lt;不退款&gt;</t>
  </si>
  <si>
    <t>Lyn Lucas/Gina,Lyn Lucas/Gina,Lyn Lucas/Gina,Lyn Lucas/Gina</t>
  </si>
  <si>
    <t xml:space="preserve">4112719	</t>
  </si>
  <si>
    <t xml:space="preserve">9002560678063	</t>
  </si>
  <si>
    <t xml:space="preserve">999228046599125	</t>
  </si>
  <si>
    <t>[釜山]阿瓦尼中央酒店(Avani Central Busan)(69451979)</t>
  </si>
  <si>
    <t>精致套房&lt;2人入住&gt;&lt;早餐&gt;</t>
  </si>
  <si>
    <t>PARK/HANGYEOL</t>
  </si>
  <si>
    <t xml:space="preserve">4113078	</t>
  </si>
  <si>
    <t xml:space="preserve">472685435 - 1697969551056091	</t>
  </si>
  <si>
    <t xml:space="preserve">999228059482275	</t>
  </si>
  <si>
    <t>工作室房&lt;2人入住&gt;&lt;不退款&gt;</t>
  </si>
  <si>
    <t>SARIN/THANONGSAK</t>
  </si>
  <si>
    <t xml:space="preserve">4113481	</t>
  </si>
  <si>
    <t xml:space="preserve">999228060096062	</t>
  </si>
  <si>
    <t>[基韦斯特]佛罗里达基韦斯特盖茨酒店(Gates Hotel Key West Florida)(56196254)</t>
  </si>
  <si>
    <t>Feddema /Ryan</t>
  </si>
  <si>
    <t xml:space="preserve">4113525	</t>
  </si>
  <si>
    <t xml:space="preserve">999228063119252	</t>
  </si>
  <si>
    <t>[约克]约克希尔顿逸林酒店(DoubleTree by Hilton York)(55586181)</t>
  </si>
  <si>
    <t>FU/XINYUE</t>
  </si>
  <si>
    <t xml:space="preserve">4114250	</t>
  </si>
  <si>
    <t xml:space="preserve">83552478	</t>
  </si>
  <si>
    <t xml:space="preserve">999228064821790	</t>
  </si>
  <si>
    <t>[新加坡]新加坡史各士皇族酒店(Royal Plaza on Scotts)(56174646)</t>
  </si>
  <si>
    <t>尊贵房（特大床）&lt;2人入住&gt;&lt;不退款&gt;</t>
  </si>
  <si>
    <t>HAKIM/MOHD</t>
  </si>
  <si>
    <t xml:space="preserve">4115257	</t>
  </si>
  <si>
    <t xml:space="preserve">231023005603937	</t>
  </si>
  <si>
    <t xml:space="preserve">999228065619170	</t>
  </si>
  <si>
    <t>[巴拿马城]巴拿马城广场悦宜湾酒店(Riu Plaza Panamá)(55733524)</t>
  </si>
  <si>
    <t>YE/RUI</t>
  </si>
  <si>
    <t xml:space="preserve">4115802	</t>
  </si>
  <si>
    <t xml:space="preserve">999228066088013	</t>
  </si>
  <si>
    <t>[累西腓]玛兰特广场酒店(Marante Plaza Hotel)(90357881)</t>
  </si>
  <si>
    <t>标准双人房/双床房&lt;2人入住&gt;&lt;不退款&gt;&lt;早餐&gt;</t>
  </si>
  <si>
    <t>Matias/Lucas Alves,Padovan /Rafael Luiz</t>
  </si>
  <si>
    <t xml:space="preserve">4115997	</t>
  </si>
  <si>
    <t xml:space="preserve">999227054527392	</t>
  </si>
  <si>
    <t>[里约热内卢]里约热内卢巴拉亚特兰帝卡国际酒店(Radisson Hotel Barra Rio de Janeiro)(77369273)</t>
  </si>
  <si>
    <t>高级双床房&lt;2人入住&gt;&lt;早餐&gt;</t>
  </si>
  <si>
    <t>CHEN/SIJING,CHEN/XIE</t>
  </si>
  <si>
    <t xml:space="preserve">3991268	</t>
  </si>
  <si>
    <t xml:space="preserve">17733376	</t>
  </si>
  <si>
    <t xml:space="preserve">999228067738615	</t>
  </si>
  <si>
    <t>[Braga]布拉加菲芙酒店(Favehotel Braga)(60514388)</t>
  </si>
  <si>
    <t>致爱房&lt;2人入住&gt;&lt;不退款&gt;</t>
  </si>
  <si>
    <t>SUSILASNI/BEATRIX DEWI</t>
  </si>
  <si>
    <t xml:space="preserve">4116897	</t>
  </si>
  <si>
    <t xml:space="preserve">30957040	</t>
  </si>
  <si>
    <t xml:space="preserve">999228068658326	</t>
  </si>
  <si>
    <t>豪华一室房&lt;2人入住&gt;&lt;不退款&gt;</t>
  </si>
  <si>
    <t>SUWANARAT/ATITAYA</t>
  </si>
  <si>
    <t xml:space="preserve">4117325	</t>
  </si>
  <si>
    <t xml:space="preserve">30958675	</t>
  </si>
  <si>
    <t xml:space="preserve">999228069007162	</t>
  </si>
  <si>
    <t>[曼谷]曼谷千禧希尔顿酒店(Millennium Hilton Bangkok)(55269931)</t>
  </si>
  <si>
    <t>SHIM/YUNJU</t>
  </si>
  <si>
    <t xml:space="preserve">4117458	</t>
  </si>
  <si>
    <t xml:space="preserve">3434582087	</t>
  </si>
  <si>
    <t xml:space="preserve">999228070572118	</t>
  </si>
  <si>
    <t>IADLANG/NATCHAYA</t>
  </si>
  <si>
    <t xml:space="preserve">4118146	</t>
  </si>
  <si>
    <t xml:space="preserve">999228074032267	</t>
  </si>
  <si>
    <t>TONG/XILIN</t>
  </si>
  <si>
    <t xml:space="preserve">4119942	</t>
  </si>
  <si>
    <t xml:space="preserve">999228074606329	</t>
  </si>
  <si>
    <t>[甲米]森塔拉奥南海滩度假酒店(Centara Ao Nang Beach Resort &amp; Spa Krabi)(90199465)</t>
  </si>
  <si>
    <t>KANG/JUNGMO</t>
  </si>
  <si>
    <t xml:space="preserve">4120310	</t>
  </si>
  <si>
    <t xml:space="preserve">999228074638986	</t>
  </si>
  <si>
    <t>[马六甲]马六甲喜来得皇家酒店(Imperial Heritage Boutique &amp; Gourmet Hotel Melaka)(55439304)</t>
  </si>
  <si>
    <t>家庭三人房&lt;3人入住&gt;&lt;不退款&gt;</t>
  </si>
  <si>
    <t>CHONG/SIN WAH</t>
  </si>
  <si>
    <t xml:space="preserve">4120325	</t>
  </si>
  <si>
    <t xml:space="preserve">231023225246916	</t>
  </si>
  <si>
    <t xml:space="preserve">999228074736684	</t>
  </si>
  <si>
    <t>CUI/SONG</t>
  </si>
  <si>
    <t xml:space="preserve">4120353	</t>
  </si>
  <si>
    <t xml:space="preserve">9035338169098	</t>
  </si>
  <si>
    <t xml:space="preserve">999228074909820	</t>
  </si>
  <si>
    <t>[巴塞罗那]巴塞罗那诺布酒店(Nobu Hotel Barcelona)(60514424)</t>
  </si>
  <si>
    <t>甄选房&lt;2人入住&gt;&lt;不退款&gt;&lt;早餐&gt;</t>
  </si>
  <si>
    <t>Yun/Pomi</t>
  </si>
  <si>
    <t xml:space="preserve">4120413	</t>
  </si>
  <si>
    <t xml:space="preserve">132491	</t>
  </si>
  <si>
    <t xml:space="preserve">999228075301721	</t>
  </si>
  <si>
    <t>[曼谷]素坤逸1号阿斯皮拉天空酒店(Aspira Skyy Sukhumvit 1)(55346213)</t>
  </si>
  <si>
    <t>NOU/SOVANKANITHA</t>
  </si>
  <si>
    <t xml:space="preserve">4120540	</t>
  </si>
  <si>
    <t xml:space="preserve">999228075434837	</t>
  </si>
  <si>
    <t>LEE/TUCK MENG</t>
  </si>
  <si>
    <t xml:space="preserve">4120737	</t>
  </si>
  <si>
    <t xml:space="preserve">999228075615863	</t>
  </si>
  <si>
    <t>[罗穆勒斯]凯艺套房酒店-底特律梅特罗机场(Quality Inn and Suites Detroit Metro Air)(55872289)</t>
  </si>
  <si>
    <t>大号床房-禁烟&lt;2人入住&gt;&lt;早餐&gt;</t>
  </si>
  <si>
    <t>Zhen/Jiacheng</t>
  </si>
  <si>
    <t xml:space="preserve">4120823	</t>
  </si>
  <si>
    <t xml:space="preserve">999228076002477	</t>
  </si>
  <si>
    <t>[阿普特]First Inn Hotel 阿普特(First Inn Hotel Apt)(110037873)</t>
  </si>
  <si>
    <t>标准双人间&lt;2人入住&gt;&lt;早餐&gt;</t>
  </si>
  <si>
    <t>BONELLI/ELODIE</t>
  </si>
  <si>
    <t xml:space="preserve">4121106	</t>
  </si>
  <si>
    <t xml:space="preserve">18023353	</t>
  </si>
  <si>
    <t xml:space="preserve">999228077323092	</t>
  </si>
  <si>
    <t>[曼谷]拉差达 CMYK 我的酒店(Myhotel Cmyk@Ratchada)(95139441)</t>
  </si>
  <si>
    <t>HIRANRUEANG/MISS PHIMDARIN</t>
  </si>
  <si>
    <t xml:space="preserve">4121719	</t>
  </si>
  <si>
    <t xml:space="preserve">4935957758385313221	</t>
  </si>
  <si>
    <t xml:space="preserve">999228077480268	</t>
  </si>
  <si>
    <t>YU/JUNZHAO</t>
  </si>
  <si>
    <t xml:space="preserve">4121761	</t>
  </si>
  <si>
    <t xml:space="preserve">999228086692059	</t>
  </si>
  <si>
    <t>豪华客房&lt;2人入住&gt;&lt;不退款&gt;&lt;早餐&gt;</t>
  </si>
  <si>
    <t>YULIANSYAH/IJUNG</t>
  </si>
  <si>
    <t xml:space="preserve">4121937	</t>
  </si>
  <si>
    <t xml:space="preserve">22982	</t>
  </si>
  <si>
    <t xml:space="preserve">999228086892514	</t>
  </si>
  <si>
    <t>[古晋]阿斯塔纳翼-滨江雄伟酒店(Astana Wing - Riverside Majestic Hotel)(100679543)</t>
  </si>
  <si>
    <t>行政豪华城景房&lt;1人入住&gt;&lt;不退款&gt;&lt;早餐&gt;</t>
  </si>
  <si>
    <t>HU/LINLIN,TANG/WENJING</t>
  </si>
  <si>
    <t xml:space="preserve">4121955	</t>
  </si>
  <si>
    <t xml:space="preserve">110177707	</t>
  </si>
  <si>
    <t xml:space="preserve">999228090199013	</t>
  </si>
  <si>
    <t>[曼谷]COMO曼谷大都会酒店(COMO Metropolitan Bangkok)(55439547)</t>
  </si>
  <si>
    <t>城市房&lt;2人入住&gt;&lt;不退款&gt;</t>
  </si>
  <si>
    <t>LIANG/CHENJIA,ZHANG/XIAOXIAO</t>
  </si>
  <si>
    <t xml:space="preserve">4122791	</t>
  </si>
  <si>
    <t xml:space="preserve">999228091645693	</t>
  </si>
  <si>
    <t>GAO/DEQIANG</t>
  </si>
  <si>
    <t xml:space="preserve">4123377	</t>
  </si>
  <si>
    <t xml:space="preserve">51835666-1	</t>
  </si>
  <si>
    <t xml:space="preserve">999228093217328	</t>
  </si>
  <si>
    <t>Davessy/Joachim Martin</t>
  </si>
  <si>
    <t xml:space="preserve">4123993	</t>
  </si>
  <si>
    <t xml:space="preserve">30981333	</t>
  </si>
  <si>
    <t xml:space="preserve">999228095125237	</t>
  </si>
  <si>
    <t>[曼谷]曼谷西隆富丽华大酒店(Furama Silom Hotel)(55328991)</t>
  </si>
  <si>
    <t>daly/bradley</t>
  </si>
  <si>
    <t xml:space="preserve">4124819	</t>
  </si>
  <si>
    <t xml:space="preserve">473493865	</t>
  </si>
  <si>
    <t xml:space="preserve">999228095972494	</t>
  </si>
  <si>
    <t>海景标准特大床房&lt;2人入住&gt;&lt;早餐&gt;</t>
  </si>
  <si>
    <t>PAUZI/FAREENA,PAUZI/FAREENA</t>
  </si>
  <si>
    <t xml:space="preserve">4124988	</t>
  </si>
  <si>
    <t xml:space="preserve">999228096092182	</t>
  </si>
  <si>
    <t>[Muja Muju]库苏马内加拉菲芙酒店(Favehotel Kusumanegara)(55321060)</t>
  </si>
  <si>
    <t>趣味房&lt;2人入住&gt;&lt;不退款&gt;&lt;早餐&gt;</t>
  </si>
  <si>
    <t>UMAM/KHOTIBUL</t>
  </si>
  <si>
    <t xml:space="preserve">4125186	</t>
  </si>
  <si>
    <t xml:space="preserve">30984646	</t>
  </si>
  <si>
    <t xml:space="preserve">999228095831956	</t>
  </si>
  <si>
    <t>PRANAJAYA/WISNU</t>
  </si>
  <si>
    <t xml:space="preserve">4124963	</t>
  </si>
  <si>
    <t xml:space="preserve">999228096267303	</t>
  </si>
  <si>
    <t>[岘港]沙滩山水度假村(Sandy Beach Non Nuoc Resort)(56174556)</t>
  </si>
  <si>
    <t>Premium Deluxe Garden&lt;2人入住&gt;&lt;不退款&gt;&lt;早餐&gt;</t>
  </si>
  <si>
    <t>AHN/JOONTAE</t>
  </si>
  <si>
    <t xml:space="preserve">4125224	</t>
  </si>
  <si>
    <t xml:space="preserve">2188711	</t>
  </si>
  <si>
    <t xml:space="preserve">999228096504059	</t>
  </si>
  <si>
    <t>[新山]新山市中心五酒店(Fives Hotel Johor Bahru City Centre)(100679722)</t>
  </si>
  <si>
    <t>行政房&lt;2人入住&gt;&lt;不退款&gt;</t>
  </si>
  <si>
    <t>LATON/LATIFF</t>
  </si>
  <si>
    <t xml:space="preserve">4125267	</t>
  </si>
  <si>
    <t xml:space="preserve">999228098050035	</t>
  </si>
  <si>
    <t>[河内]河内易思廷公寓式酒店(Eastin Hotel &amp; Residences Hanoi)(102881138)</t>
  </si>
  <si>
    <t>豪华房&lt;1人入住&gt;&lt;不退款&gt;&lt;早餐&gt;</t>
  </si>
  <si>
    <t>XUE/XIANGYUE,ZHONG/JIAYI</t>
  </si>
  <si>
    <t xml:space="preserve">4125923	</t>
  </si>
  <si>
    <t xml:space="preserve">231024221455043	</t>
  </si>
  <si>
    <t xml:space="preserve">999228098277329	</t>
  </si>
  <si>
    <t>[是拉差]Go! Hotel Si Racha at Central Si Racha(113652556)</t>
  </si>
  <si>
    <t>Go! 双人间&lt;2人入住&gt;&lt;不退款&gt;</t>
  </si>
  <si>
    <t>THAMKARNDEE/JIRAWAN</t>
  </si>
  <si>
    <t xml:space="preserve">4126001	</t>
  </si>
  <si>
    <t xml:space="preserve">RR23001042	</t>
  </si>
  <si>
    <t xml:space="preserve">999228098609912	</t>
  </si>
  <si>
    <t>[日惹]马里奥波罗POP!酒店(Pop! Hotel Malioboro - Yogyakarta)(96746567)</t>
  </si>
  <si>
    <t>pop房&lt;2人入住&gt;&lt;不退款&gt;&lt;早餐&gt;</t>
  </si>
  <si>
    <t>NEGARI/PURWITASARI SEPTIYA,SJAF/YASRIL</t>
  </si>
  <si>
    <t xml:space="preserve">4126097	</t>
  </si>
  <si>
    <t xml:space="preserve">999228098940584	</t>
  </si>
  <si>
    <t>[曼谷]素坤逸S31酒店(S31 Sukhumvit Hotel)(55862164)</t>
  </si>
  <si>
    <t>奢华客房, 1 张双人床&lt;2人入住&gt;&lt;不退款&gt;&lt;早餐&gt;</t>
  </si>
  <si>
    <t>lyu/xin</t>
  </si>
  <si>
    <t xml:space="preserve">4126190	</t>
  </si>
  <si>
    <t xml:space="preserve">80006452-1	</t>
  </si>
  <si>
    <t xml:space="preserve">999228100669661	</t>
  </si>
  <si>
    <t>[普吉岛]皇家普吉城市酒店(Royal Phuket City Hotel)(55426586)</t>
  </si>
  <si>
    <t>CHUNGSAKUL/WILAIWAN</t>
  </si>
  <si>
    <t xml:space="preserve">4126902	</t>
  </si>
  <si>
    <t xml:space="preserve">251001	</t>
  </si>
  <si>
    <t xml:space="preserve">999228100726759	</t>
  </si>
  <si>
    <t>[淡马鲁]超级 OYO 1236 绿公园酒店(Super OYO 1236 Hotel Green Park)(90367967)</t>
  </si>
  <si>
    <t>豪华大床房&lt;2人入住&gt;&lt;不退款&gt;</t>
  </si>
  <si>
    <t>MASITAH/MASITAH MD RADZI</t>
  </si>
  <si>
    <t xml:space="preserve">4126915	</t>
  </si>
  <si>
    <t xml:space="preserve">报客人姓名办理入住	</t>
  </si>
  <si>
    <t xml:space="preserve">999228101926984	</t>
  </si>
  <si>
    <t>豪华海景双床房&lt;2人入住&gt;&lt;不退款&gt;&lt;早餐&gt;</t>
  </si>
  <si>
    <t>MOHD/MUKHSIN</t>
  </si>
  <si>
    <t xml:space="preserve">4127457	</t>
  </si>
  <si>
    <t xml:space="preserve">30993335	</t>
  </si>
  <si>
    <t xml:space="preserve">999228102018012	</t>
  </si>
  <si>
    <t>[芭堤雅]花园海景度假酒店(Garden Sea View Resort)(55733251)</t>
  </si>
  <si>
    <t>高级城景房&lt;2人入住&gt;&lt;不退款&gt;</t>
  </si>
  <si>
    <t>LERDWITEE/ONNICHA</t>
  </si>
  <si>
    <t xml:space="preserve">4127482	</t>
  </si>
  <si>
    <t xml:space="preserve">999228102258413	</t>
  </si>
  <si>
    <t>[洛杉矶]洛杉矶机场希尔顿酒店(Hilton Los Angeles Airport)(54503377)</t>
  </si>
  <si>
    <t>两张双人床房&lt;2人入住&gt;&lt;不退款&gt;</t>
  </si>
  <si>
    <t>WANG/XIAOMING</t>
  </si>
  <si>
    <t xml:space="preserve">4127538	</t>
  </si>
  <si>
    <t xml:space="preserve">#54190	</t>
  </si>
  <si>
    <t xml:space="preserve">999228110241708	</t>
  </si>
  <si>
    <t>[乌汶]乌汶未来广场公馆(Future Place Mansion Ubon)(92030557)</t>
  </si>
  <si>
    <t>标准双人房&lt;1人入住&gt;&lt;不退款&gt;</t>
  </si>
  <si>
    <t>Naogoot/Kanokrada</t>
  </si>
  <si>
    <t xml:space="preserve">4128106	</t>
  </si>
  <si>
    <t xml:space="preserve">9035392979362	</t>
  </si>
  <si>
    <t xml:space="preserve">999228110064461	</t>
  </si>
  <si>
    <t>高级房特大床&lt;2人入住&gt;&lt;不退款&gt;</t>
  </si>
  <si>
    <t>UTTAMO/KRITTAKORN</t>
  </si>
  <si>
    <t xml:space="preserve">4127898	</t>
  </si>
  <si>
    <t xml:space="preserve">999228112010883	</t>
  </si>
  <si>
    <t>[吉隆坡]吉隆坡水晶皇冠酒店(Crystal Crown Hotel Kuala Lumpur)(89920797)</t>
  </si>
  <si>
    <t>高级特大床房&lt;2人入住&gt;&lt;不退款&gt;</t>
  </si>
  <si>
    <t>ASHA/THANUSHA</t>
  </si>
  <si>
    <t xml:space="preserve">4128526	</t>
  </si>
  <si>
    <t xml:space="preserve">999228112384957	</t>
  </si>
  <si>
    <t>[北干巴鲁]北干巴鲁普莱姆公园酒店(Prime Park Hotel Pekanbaru)(90402358)</t>
  </si>
  <si>
    <t>行政房&lt;2人入住&gt;&lt;不退款&gt;&lt;早餐&gt;</t>
  </si>
  <si>
    <t>SHI/YIRU</t>
  </si>
  <si>
    <t xml:space="preserve">4128589	</t>
  </si>
  <si>
    <t xml:space="preserve">129339 by Salwa FO	</t>
  </si>
  <si>
    <t xml:space="preserve">999228112460922	</t>
  </si>
  <si>
    <t>MA/YUSHAN</t>
  </si>
  <si>
    <t xml:space="preserve">4128608	</t>
  </si>
  <si>
    <t xml:space="preserve">129341 by Salwa FO	</t>
  </si>
  <si>
    <t xml:space="preserve">999228112633168	</t>
  </si>
  <si>
    <t>[曼谷]曼谷拉差达瑞士酒店(Swissotel Bangkok Ratchada)(54503361)</t>
  </si>
  <si>
    <t>Swiss, 尊贵客房, 1 张特大床&lt;2人入住&gt;&lt;不退款&gt;&lt;早餐&gt;</t>
  </si>
  <si>
    <t>Chi/Jingyan,Zhang/Jingyi</t>
  </si>
  <si>
    <t xml:space="preserve">4128788	</t>
  </si>
  <si>
    <t xml:space="preserve">999228116024382	</t>
  </si>
  <si>
    <t>[梳邦再也]太子高地新潮酒店(Putra Heights New Wave Hotel)(68545448)</t>
  </si>
  <si>
    <t>双人房&lt;2人入住&gt;&lt;不退款&gt;</t>
  </si>
  <si>
    <t>Norman/Asyiqin</t>
  </si>
  <si>
    <t xml:space="preserve">4129923	</t>
  </si>
  <si>
    <t xml:space="preserve">999228116722958	</t>
  </si>
  <si>
    <t>[泗水]群岛花园皇宫大酒店(Garden Palace Hotel Powered by Archipelago)(55862087)</t>
  </si>
  <si>
    <t>DEVIANDRA/ANGELA</t>
  </si>
  <si>
    <t xml:space="preserve">4130252	</t>
  </si>
  <si>
    <t xml:space="preserve">31010268	</t>
  </si>
  <si>
    <t xml:space="preserve">999228117411958	</t>
  </si>
  <si>
    <t>[宿务]库布景旅游酒店(Cebuview Tourist Inn)(110129044)</t>
  </si>
  <si>
    <t>STEFANEK/MARIE THERESE</t>
  </si>
  <si>
    <t xml:space="preserve">4130443	</t>
  </si>
  <si>
    <t xml:space="preserve">110919574|110919574	</t>
  </si>
  <si>
    <t xml:space="preserve">999228117438746	</t>
  </si>
  <si>
    <t>双子塔景观豪华大床房&lt;2人入住&gt;&lt;不退款&gt;</t>
  </si>
  <si>
    <t>LI/YICHENG,QI/SIHAN</t>
  </si>
  <si>
    <t xml:space="preserve">4130449	</t>
  </si>
  <si>
    <t xml:space="preserve">999228120080183	</t>
  </si>
  <si>
    <t>[Tarogong Kidul]牙律马努河村菲芙酒店(Favehotel Cimanuk Garut)(70165333)</t>
  </si>
  <si>
    <t>加大致爱房&lt;2人入住&gt;&lt;不退款&gt;&lt;早餐&gt;</t>
  </si>
  <si>
    <t>Garrini/Natasha</t>
  </si>
  <si>
    <t xml:space="preserve">4131661	</t>
  </si>
  <si>
    <t xml:space="preserve">8856591|110996882	</t>
  </si>
  <si>
    <t xml:space="preserve">999228120182698	</t>
  </si>
  <si>
    <t>[依斯干达公主城]柔佛特立尼达套房酒店，Trademark Collection by 温德姆(Trinidad Suites Johor, Trademark Collection by Wyndham)(94358580)</t>
  </si>
  <si>
    <t>至尊工作室&lt;2人入住&gt;&lt;不退款&gt;&lt;早餐&gt;</t>
  </si>
  <si>
    <t>Ahmad Muslim/Hisam</t>
  </si>
  <si>
    <t xml:space="preserve">4131696	</t>
  </si>
  <si>
    <t xml:space="preserve">21148	</t>
  </si>
  <si>
    <t xml:space="preserve">999228120372817	</t>
  </si>
  <si>
    <t>[曼谷]素坤逸 S15 酒店(S15 Sukhumvit Hotel)(56140438)</t>
  </si>
  <si>
    <t>CHING/KA LAI KARRIE</t>
  </si>
  <si>
    <t xml:space="preserve">4131754	</t>
  </si>
  <si>
    <t xml:space="preserve">999228120543743	</t>
  </si>
  <si>
    <t>[南雅加达]苏波莫索夫严酒店(Sofyan Hotel Soepomo)(95139443)</t>
  </si>
  <si>
    <t>高级房间&lt;2人入住&gt;&lt;不退款&gt;&lt;早餐&gt;</t>
  </si>
  <si>
    <t>NANDA/DIVA,MUHARRIR/RANDI</t>
  </si>
  <si>
    <t xml:space="preserve">4131799	</t>
  </si>
  <si>
    <t xml:space="preserve">0041305 by Fahri FO	</t>
  </si>
  <si>
    <t xml:space="preserve">999228120800271	</t>
  </si>
  <si>
    <t>KHONONDAENG/WEERAYUT</t>
  </si>
  <si>
    <t xml:space="preserve">4131884	</t>
  </si>
  <si>
    <t xml:space="preserve">999228120962914	</t>
  </si>
  <si>
    <t>[迪沙鲁]迪沙鲁海滩桑德及桑德尔斯Spa度假酒店(Sand &amp; Sandals Desaru Beach Resort &amp; Spa)(55733234)</t>
  </si>
  <si>
    <t>ANN/ANGELA</t>
  </si>
  <si>
    <t xml:space="preserve">4131939	</t>
  </si>
  <si>
    <t xml:space="preserve">111025985/111025985	</t>
  </si>
  <si>
    <t xml:space="preserve">999228121400506	</t>
  </si>
  <si>
    <t>[曼谷]曼谷素坤逸希尔顿逸林酒店(DoubleTree by Hilton Sukhumvit Bangkok)(55439456)</t>
  </si>
  <si>
    <t>双床客房&lt;2人入住&gt;&lt;不退款&gt;</t>
  </si>
  <si>
    <t>TONG/PENGYU,MAO/JIYU</t>
  </si>
  <si>
    <t xml:space="preserve">4132069	</t>
  </si>
  <si>
    <t xml:space="preserve">3435894950	</t>
  </si>
  <si>
    <t xml:space="preserve">999228122049077	</t>
  </si>
  <si>
    <t>[曼谷]通罗雅诗阁酒店(Ascott Thonglor Bangkok)(109175314)</t>
  </si>
  <si>
    <t>1卧尊贵房&lt;2人入住&gt;&lt;不退款&gt;</t>
  </si>
  <si>
    <t>Deng/XIN YA,Wu/Boxuan</t>
  </si>
  <si>
    <t xml:space="preserve">4132444	</t>
  </si>
  <si>
    <t xml:space="preserve">474091195	</t>
  </si>
  <si>
    <t xml:space="preserve">999228122162982	</t>
  </si>
  <si>
    <t>[迪拜]雷吉斯公园商务湾酒店(Park Regis Business Bay)(95084487)</t>
  </si>
  <si>
    <t>标准房&lt;2人入住&gt;&lt;不退款&gt;</t>
  </si>
  <si>
    <t>Tayah/Gabriel</t>
  </si>
  <si>
    <t xml:space="preserve">4132475	</t>
  </si>
  <si>
    <t xml:space="preserve">67610	</t>
  </si>
  <si>
    <t xml:space="preserve">999228122183278	</t>
  </si>
  <si>
    <t>[渥太华]渥太华万豪酒店(Ottawa Marriott Hotel)(68026802)</t>
  </si>
  <si>
    <t>CHEN/MING</t>
  </si>
  <si>
    <t xml:space="preserve">4132481	</t>
  </si>
  <si>
    <t xml:space="preserve">C97MJJ61L2	</t>
  </si>
  <si>
    <t xml:space="preserve">999228122191375	</t>
  </si>
  <si>
    <t>PATKAMONPOD/NITHIROJ</t>
  </si>
  <si>
    <t xml:space="preserve">4132485	</t>
  </si>
  <si>
    <t xml:space="preserve">999228122260234	</t>
  </si>
  <si>
    <t>NISALPAYU/KITTIPONG</t>
  </si>
  <si>
    <t xml:space="preserve">4132512	</t>
  </si>
  <si>
    <t xml:space="preserve">RR23001051	</t>
  </si>
  <si>
    <t xml:space="preserve">999228122699576	</t>
  </si>
  <si>
    <t>[马德里]西肯普埃尔塔马德里酒店(Silken Puerta Madrid)(55439605)</t>
  </si>
  <si>
    <t>WANG/Dingkang,Li/Chunlei,Han/Hu,Liu/Hua</t>
  </si>
  <si>
    <t xml:space="preserve">4132728	</t>
  </si>
  <si>
    <t>-111218552|111218551</t>
  </si>
  <si>
    <t xml:space="preserve">111218552	</t>
  </si>
  <si>
    <t xml:space="preserve">999228122701975	</t>
  </si>
  <si>
    <t>[东雅加达]卡旺中心酒店(Sentral Cawang Hotel)(55452275)</t>
  </si>
  <si>
    <t>高级双人床房&lt;2人入住&gt;&lt;不退款&gt;</t>
  </si>
  <si>
    <t>DAYEFIANDRI/AURELLIA</t>
  </si>
  <si>
    <t xml:space="preserve">4132731	</t>
  </si>
  <si>
    <t xml:space="preserve">344100000054071	</t>
  </si>
  <si>
    <t xml:space="preserve">999228122728643	</t>
  </si>
  <si>
    <t>[兰吉]朗吉斯-奥利舒适酒店(Comfort Hotel Orly-Rungis)(92027900)</t>
  </si>
  <si>
    <t>XING/BIN</t>
  </si>
  <si>
    <t xml:space="preserve">4132750	</t>
  </si>
  <si>
    <t xml:space="preserve">999228122760261	</t>
  </si>
  <si>
    <t>特大床房&lt;2人入住&gt;&lt;不退款&gt;</t>
  </si>
  <si>
    <t>CHEN/HUAXING</t>
  </si>
  <si>
    <t xml:space="preserve">4132777	</t>
  </si>
  <si>
    <t xml:space="preserve">999228122880791	</t>
  </si>
  <si>
    <t>[孔敬]孔敬察荣萨尼酒店(Charoen Thani Hotel, Khon Kaen)(90371552)</t>
  </si>
  <si>
    <t>Superior Room&lt;2人入住&gt;&lt;不退款&gt;&lt;早餐&gt;</t>
  </si>
  <si>
    <t>POSEE/RATTANAPORN</t>
  </si>
  <si>
    <t xml:space="preserve">4132850	</t>
  </si>
  <si>
    <t xml:space="preserve">9030425867407	</t>
  </si>
  <si>
    <t xml:space="preserve">999228123631010	</t>
  </si>
  <si>
    <t>[孔敬]孔敬OMG酒店(OMG Hotel)(89917102)</t>
  </si>
  <si>
    <t>SUWANNAKAN/SIWAKON</t>
  </si>
  <si>
    <t xml:space="preserve">4133146	</t>
  </si>
  <si>
    <t xml:space="preserve">9030429127588	</t>
  </si>
  <si>
    <t xml:space="preserve">999228123886060	</t>
  </si>
  <si>
    <t>[七岩]华欣丽笙水疗度假村(Radisson Resort &amp; Spa HuaHin)(55414494)</t>
  </si>
  <si>
    <t>高级海景客房&lt;2人入住&gt;&lt;不退款&gt;&lt;早餐&gt;</t>
  </si>
  <si>
    <t>KRAMTIM/CHAIVAT</t>
  </si>
  <si>
    <t xml:space="preserve">4133206	</t>
  </si>
  <si>
    <t xml:space="preserve">331696476	</t>
  </si>
  <si>
    <t xml:space="preserve">999228123981579	</t>
  </si>
  <si>
    <t>[打横]Amaris Hotel Tasikmalaya(104397258)</t>
  </si>
  <si>
    <t>智能房&lt;2人入住&gt;&lt;不退款&gt;&lt;早餐&gt;</t>
  </si>
  <si>
    <t>PITRIA/RESITA</t>
  </si>
  <si>
    <t xml:space="preserve">4133234	</t>
  </si>
  <si>
    <t xml:space="preserve">999228123983729	</t>
  </si>
  <si>
    <t>SEDPANG/HATAIRAT</t>
  </si>
  <si>
    <t xml:space="preserve">4133236	</t>
  </si>
  <si>
    <t xml:space="preserve">332458079	</t>
  </si>
  <si>
    <t xml:space="preserve">28124000535	</t>
  </si>
  <si>
    <t>[巴黎]阿丽亚娜蒙帕纳斯酒店(Hotel Ariane Montparnasse by Patrick Hayat)(70392033)</t>
  </si>
  <si>
    <t>高级双人间&lt;2人入住&gt;&lt;不退款&gt;&lt;早餐&gt;</t>
  </si>
  <si>
    <t>LU/CHEN</t>
  </si>
  <si>
    <t xml:space="preserve">4133239	</t>
  </si>
  <si>
    <t xml:space="preserve">111333705|111333705	</t>
  </si>
  <si>
    <t xml:space="preserve">999228124424441	</t>
  </si>
  <si>
    <t>[万宜新镇]万宜度假村酒店(Bangi Resort Hotel)(60480496)</t>
  </si>
  <si>
    <t>BIN MUHI/MOHAMMED ASHAWI</t>
  </si>
  <si>
    <t xml:space="preserve">4133413	</t>
  </si>
  <si>
    <t xml:space="preserve">999228124637215	</t>
  </si>
  <si>
    <t>[曼谷]中央政府大楼酒店暨会议中心(Centra Government Complex Hotel &amp; Convention Centre)(68545106)</t>
  </si>
  <si>
    <t>MA/TASREEN</t>
  </si>
  <si>
    <t xml:space="preserve">4133466	</t>
  </si>
  <si>
    <t>34992SE059696</t>
  </si>
  <si>
    <t>34992SE059697|111362470</t>
  </si>
  <si>
    <t xml:space="preserve">111362472	</t>
  </si>
  <si>
    <t xml:space="preserve">999228125278028	</t>
  </si>
  <si>
    <t>[达沃]达沃水畔岛屿酒店(Waterfront Insular Hotel Davao)(55465086)</t>
  </si>
  <si>
    <t>LI/QINGQUAN,CAI/FANGYONG</t>
  </si>
  <si>
    <t xml:space="preserve">4133700	</t>
  </si>
  <si>
    <t xml:space="preserve">999228126119151	</t>
  </si>
  <si>
    <t>[哥打京那巴鲁]哥打京那巴鲁梦想酒店(Dreamtel Kota Kinabalu)(89918398)</t>
  </si>
  <si>
    <t>标准双人房(无窗)&lt;2人入住&gt;&lt;不退款&gt;</t>
  </si>
  <si>
    <t>JASMIN/MOHD FADZIRUL</t>
  </si>
  <si>
    <t xml:space="preserve">4134003	</t>
  </si>
  <si>
    <t xml:space="preserve">134129	</t>
  </si>
  <si>
    <t xml:space="preserve">999228131116160	</t>
  </si>
  <si>
    <t>HEMAWAN/DUENGJAI</t>
  </si>
  <si>
    <t xml:space="preserve">4134123	</t>
  </si>
  <si>
    <t xml:space="preserve">121314	</t>
  </si>
  <si>
    <t xml:space="preserve">999228131528005	</t>
  </si>
  <si>
    <t>[乌隆他尼]吞武裡酒店(Thanburi Hotel)(90402036)</t>
  </si>
  <si>
    <t>标准双人房, 1 张双人床, 外廊&lt;2人入住&gt;&lt;不退款&gt;&lt;早餐&gt;</t>
  </si>
  <si>
    <t>JUTHAPRATEEP/VARISA</t>
  </si>
  <si>
    <t xml:space="preserve">4134347	</t>
  </si>
  <si>
    <t xml:space="preserve">|111412632	</t>
  </si>
  <si>
    <t xml:space="preserve">999228131999906	</t>
  </si>
  <si>
    <t>[吉隆坡]吉隆坡美利亚酒店(Meliá Kuala Lumpur)(55665890)</t>
  </si>
  <si>
    <t>甄选房&lt;2人入住&gt;&lt;不退款&gt;</t>
  </si>
  <si>
    <t>TAN/WEI KEONG</t>
  </si>
  <si>
    <t xml:space="preserve">4134385	</t>
  </si>
  <si>
    <t xml:space="preserve">745386	</t>
  </si>
  <si>
    <t xml:space="preserve">999228132491178	</t>
  </si>
  <si>
    <t>WOO/VINCENT</t>
  </si>
  <si>
    <t xml:space="preserve">4134467	</t>
  </si>
  <si>
    <t xml:space="preserve">999228132239967	</t>
  </si>
  <si>
    <t>[曼谷]曼谷凯特睿易居酒店(Kantary House Hotel &amp; Serviced Apartments, Bangkok)(55932534)</t>
  </si>
  <si>
    <t>2卧套房&lt;2人入住&gt;&lt;不退款&gt;&lt;早餐&gt;</t>
  </si>
  <si>
    <t>FANG/CHIA CHANG</t>
  </si>
  <si>
    <t xml:space="preserve">4134423	</t>
  </si>
  <si>
    <t xml:space="preserve">|111418683	</t>
  </si>
  <si>
    <t xml:space="preserve">999228132882634	</t>
  </si>
  <si>
    <t>[帕赛市]帕赛卡巴雅酒店(Kabayan Hotel Pasay)(95687444)</t>
  </si>
  <si>
    <t>双人床房&lt;2人入住&gt;&lt;不退款&gt;</t>
  </si>
  <si>
    <t>CALILAO/LHESLYN GHEN FERMIN,ENCARNACION/KELVIN</t>
  </si>
  <si>
    <t xml:space="preserve">4134528	</t>
  </si>
  <si>
    <t xml:space="preserve">1736624	</t>
  </si>
  <si>
    <t xml:space="preserve">999228133143017	</t>
  </si>
  <si>
    <t>[北柳]JK舒居酒店服务式公寓(JK Living Hotel and Service Apartment)(90401139)</t>
  </si>
  <si>
    <t>标准大床房&lt;2人入住&gt;&lt;不退款&gt;</t>
  </si>
  <si>
    <t>CHANTRI/RATCHANOK</t>
  </si>
  <si>
    <t xml:space="preserve">4134575	</t>
  </si>
  <si>
    <t xml:space="preserve">8866|111428562	</t>
  </si>
  <si>
    <t xml:space="preserve">999228133225156	</t>
  </si>
  <si>
    <t>[普吉岛]林布利家庭酒店(Limburi Hometel)(90374135)</t>
  </si>
  <si>
    <t>大号床房&lt;2人入住&gt;&lt;不退款&gt;</t>
  </si>
  <si>
    <t>KONGIN/WORAPICHA</t>
  </si>
  <si>
    <t xml:space="preserve">4134593	</t>
  </si>
  <si>
    <t xml:space="preserve">|111429755	</t>
  </si>
  <si>
    <t xml:space="preserve">999228133792333	</t>
  </si>
  <si>
    <t>[吉隆坡]吉隆坡孟沙温德姆至尊酒店(Wyndham Grand Bangsar Kuala Lumpur(Formerly Pullman Kuala Lumpur Bangsar))(55439350)</t>
  </si>
  <si>
    <t>豪华客房, 1 张特大床&lt;1人入住&gt;&lt;不退款&gt;</t>
  </si>
  <si>
    <t>MAN/WENGANG</t>
  </si>
  <si>
    <t xml:space="preserve">4134699	</t>
  </si>
  <si>
    <t xml:space="preserve">999228134497858	</t>
  </si>
  <si>
    <t>[吉隆坡]吉隆坡辉煌大酒店(Vivatel Kuala Lumpur)(55336979)</t>
  </si>
  <si>
    <t>CHUAH/CHONG EE</t>
  </si>
  <si>
    <t xml:space="preserve">4135017	</t>
  </si>
  <si>
    <t xml:space="preserve">999228135088223	</t>
  </si>
  <si>
    <t>Yang/Yuanyuan,An/Libin</t>
  </si>
  <si>
    <t xml:space="preserve">4135290	</t>
  </si>
  <si>
    <t xml:space="preserve">-111461851|111461851	</t>
  </si>
  <si>
    <t xml:space="preserve">999228135128088	</t>
  </si>
  <si>
    <t>[马西]天鹅花园酒店(Swan Garden Hotel)(89929766)</t>
  </si>
  <si>
    <t>高级双人间&lt;2人入住&gt;&lt;不退款&gt;</t>
  </si>
  <si>
    <t>MYCOM/NABIL</t>
  </si>
  <si>
    <t xml:space="preserve">4135308	</t>
  </si>
  <si>
    <t xml:space="preserve">31043556	</t>
  </si>
  <si>
    <t xml:space="preserve">999228135369850	</t>
  </si>
  <si>
    <t>瑞士豪华房&lt;2人入住&gt;&lt;不退款&gt;</t>
  </si>
  <si>
    <t>UDAMARN/RUNGSUDARAT</t>
  </si>
  <si>
    <t xml:space="preserve">4135378	</t>
  </si>
  <si>
    <t xml:space="preserve">999228135554457	</t>
  </si>
  <si>
    <t>LE/THI A KHIA,PHAM/THANH HAI</t>
  </si>
  <si>
    <t xml:space="preserve">4135432	</t>
  </si>
  <si>
    <t>过时取消</t>
  </si>
  <si>
    <t xml:space="preserve">999228136019532	</t>
  </si>
  <si>
    <t>[济州市]雷乎精品酒店(Reve Boutique Hotel)(55380444)</t>
  </si>
  <si>
    <t>标准双人间&lt;2人入住&gt;&lt;不退款&gt;&lt;早餐&gt;</t>
  </si>
  <si>
    <t>JIANG/YAO,SU/BAOWEN</t>
  </si>
  <si>
    <t xml:space="preserve">4135703	</t>
  </si>
  <si>
    <t xml:space="preserve">999228136416121	</t>
  </si>
  <si>
    <t>[士姑来]好望角酒店(Good Hope Hotel)(92032441)</t>
  </si>
  <si>
    <t>LEE/JIN LUN</t>
  </si>
  <si>
    <t xml:space="preserve">4135786	</t>
  </si>
  <si>
    <t xml:space="preserve">999228136554099	</t>
  </si>
  <si>
    <t>[曼谷]曼谷叻抛利沃特尔酒店(Livotel Hotel Lat Phrao Bangkok)(55547444)</t>
  </si>
  <si>
    <t>套房&lt;2人入住&gt;&lt;不退款&gt;</t>
  </si>
  <si>
    <t>PINLA-OR/PROMCHUREE</t>
  </si>
  <si>
    <t xml:space="preserve">4135808	</t>
  </si>
  <si>
    <t xml:space="preserve">111489382	</t>
  </si>
  <si>
    <t xml:space="preserve">999228137548451	</t>
  </si>
  <si>
    <t>[济州市]济州航空城酒店(Hotel Air City Jeju)(55768371)</t>
  </si>
  <si>
    <t>LEE/JAEHYEOP</t>
  </si>
  <si>
    <t xml:space="preserve">4136203	</t>
  </si>
  <si>
    <t xml:space="preserve">23392651	</t>
  </si>
  <si>
    <t xml:space="preserve">999228137620546	</t>
  </si>
  <si>
    <t>[阿约斯泰库纳斯]纳瓦里亚酒店(Navarria Blue Hotel)(55491558)</t>
  </si>
  <si>
    <t>标准庭院景房&lt;2人入住&gt;&lt;不退款&gt;&lt;早餐&gt;</t>
  </si>
  <si>
    <t>xing/Weihua</t>
  </si>
  <si>
    <t xml:space="preserve">4136214	</t>
  </si>
  <si>
    <t xml:space="preserve">999228137791883	</t>
  </si>
  <si>
    <t>[佩鲁贾]斯纳布鲁法尼酒店(Sina Brufani)(55312393)</t>
  </si>
  <si>
    <t>高级大床房&lt;2人入住&gt;&lt;不退款&gt;&lt;早餐&gt;</t>
  </si>
  <si>
    <t>Finesi/Riccardo</t>
  </si>
  <si>
    <t xml:space="preserve">4136435	</t>
  </si>
  <si>
    <t xml:space="preserve">999228137987337	</t>
  </si>
  <si>
    <t>XING/BIN,TANG/HONGPING</t>
  </si>
  <si>
    <t xml:space="preserve">4136549	</t>
  </si>
  <si>
    <t xml:space="preserve">999228138199802	</t>
  </si>
  <si>
    <t>[Lengkong Gudang]POP！BSD城丹格朗酒店(Pop! Hotel BSD City Tangerang)(90397284)</t>
  </si>
  <si>
    <t>POP房&lt;2人入住&gt;&lt;不退款&gt;</t>
  </si>
  <si>
    <t>ROSITA/MIRA ROSITA</t>
  </si>
  <si>
    <t xml:space="preserve">4136589	</t>
  </si>
  <si>
    <t xml:space="preserve">999228138269943	</t>
  </si>
  <si>
    <t>[八打灵再也]Sovotel精品酒店@Uptown101(Sovotel Uptown 101)(90402235)</t>
  </si>
  <si>
    <t>BIN DIRMAN/MOHD AYUB ANSARI</t>
  </si>
  <si>
    <t xml:space="preserve">4136601	</t>
  </si>
  <si>
    <t xml:space="preserve">1081727025	</t>
  </si>
  <si>
    <t xml:space="preserve">999228138804435	</t>
  </si>
  <si>
    <t>[三马林达]卡蒂卡大酒店(Hotel Grand Kartika)(100678782)</t>
  </si>
  <si>
    <t>SIPAYUNG/MAURITS</t>
  </si>
  <si>
    <t xml:space="preserve">4136952	</t>
  </si>
  <si>
    <t xml:space="preserve">999228139086699	</t>
  </si>
  <si>
    <t>[万宜新镇]Park Inn by Radisson Putrajaya(92030309)</t>
  </si>
  <si>
    <t>SAFWAN/NAJMI</t>
  </si>
  <si>
    <t xml:space="preserve">4137006	</t>
  </si>
  <si>
    <t xml:space="preserve">1081729639	</t>
  </si>
  <si>
    <t xml:space="preserve">999228139705498	</t>
  </si>
  <si>
    <t>[佛统]日记套房酒店(Diary Suite)(90401916)</t>
  </si>
  <si>
    <t>豪华双人房&lt;2人入住&gt;&lt;不退款&gt;&lt;早餐&gt;</t>
  </si>
  <si>
    <t>PANCHOT/THARATIP</t>
  </si>
  <si>
    <t xml:space="preserve">999228139763749	</t>
  </si>
  <si>
    <t>PARK/MINKOUNG</t>
  </si>
  <si>
    <t xml:space="preserve">4137353	</t>
  </si>
  <si>
    <t xml:space="preserve">999228140020194	</t>
  </si>
  <si>
    <t>[八打灵再也]吉隆坡八打灵再也秋丽白沙罗酒店(Qliq Damansara Petaling Jaya Kuala Lumpur)(56140501)</t>
  </si>
  <si>
    <t>CREAM/ICE</t>
  </si>
  <si>
    <t xml:space="preserve">4137421	</t>
  </si>
  <si>
    <t xml:space="preserve">20231027-500632-1208023962|111568662	</t>
  </si>
  <si>
    <t xml:space="preserve">999228140540843	</t>
  </si>
  <si>
    <t>城景高级双人床房&lt;2人入住&gt;&lt;不退款&gt;</t>
  </si>
  <si>
    <t>MR ASMUI/ASMUI SYAMIM</t>
  </si>
  <si>
    <t xml:space="preserve">4137548	</t>
  </si>
  <si>
    <t xml:space="preserve">999228140711693	</t>
  </si>
  <si>
    <t>[吉隆坡]吉隆坡蕉赖怡思得美利亚酒店(Innside by Meliá Kuala Lumpur Cheras)(113652603)</t>
  </si>
  <si>
    <t>标准单人房&lt;2人入住&gt;&lt;不退款&gt;&lt;早餐&gt;</t>
  </si>
  <si>
    <t>LAM/FENG YEE</t>
  </si>
  <si>
    <t xml:space="preserve">4137660	</t>
  </si>
  <si>
    <t xml:space="preserve">999228139976413	</t>
  </si>
  <si>
    <t>[新加坡]新加坡良木园酒店(Goodwood Park Hotel)(55599128)</t>
  </si>
  <si>
    <t>豪华梅菲尔客房&lt;2人入住&gt;&lt;不退款&gt;</t>
  </si>
  <si>
    <t>NG/KANG JIE</t>
  </si>
  <si>
    <t xml:space="preserve">4137403	</t>
  </si>
  <si>
    <t xml:space="preserve">.	</t>
  </si>
  <si>
    <t xml:space="preserve">999228140998373	</t>
  </si>
  <si>
    <t>[南雅加达]阿斯顿尊荣西马图庞及会议中心(Aston Priority Simatupang Hotel and Conference Center)(60493997)</t>
  </si>
  <si>
    <t>豪华大号床房&lt;2人入住&gt;&lt;不退款&gt;</t>
  </si>
  <si>
    <t>FAN/HAOCHENG</t>
  </si>
  <si>
    <t xml:space="preserve">4137743	</t>
  </si>
  <si>
    <t xml:space="preserve">31060679	</t>
  </si>
  <si>
    <t xml:space="preserve">999228141083782	</t>
  </si>
  <si>
    <t>[曼谷]曼谷新浩凯宾斯基酒店(Sindhorn Kempinski Hotel Bangkok)(91812382)</t>
  </si>
  <si>
    <t>至尊行政套房&lt;2人入住&gt;&lt;不退款&gt;&lt;早餐&gt;</t>
  </si>
  <si>
    <t>LIN/XIAOPING</t>
  </si>
  <si>
    <t xml:space="preserve">4137765	</t>
  </si>
  <si>
    <t xml:space="preserve">474489885	</t>
  </si>
  <si>
    <t xml:space="preserve">999228141454414	</t>
  </si>
  <si>
    <t>ZHONG/XIUXIU,PAN/MINGJUAN</t>
  </si>
  <si>
    <t xml:space="preserve">4137848	</t>
  </si>
  <si>
    <t xml:space="preserve">3436500564	</t>
  </si>
  <si>
    <t xml:space="preserve">999228142132348	</t>
  </si>
  <si>
    <t>[扎布热]迪亚蒙扎布热酒店(Hotel Diament Zabrze - Gliwice)(90205574)</t>
  </si>
  <si>
    <t>双人间&lt;2人入住&gt;&lt;不退款&gt;</t>
  </si>
  <si>
    <t>FITOWSKI/DARIUSZ,RYS/EWELINA</t>
  </si>
  <si>
    <t xml:space="preserve">4138015	</t>
  </si>
  <si>
    <t xml:space="preserve">140267964|111637541	</t>
  </si>
  <si>
    <t xml:space="preserve">999228142663665	</t>
  </si>
  <si>
    <t>[迪拜]迪拜兰德阿拜德斯公寓酒店(Abidos Hotel Apartment Dubai Land)(56128392)</t>
  </si>
  <si>
    <t>单卧公寓房&lt;2人入住&gt;&lt;不退款&gt;</t>
  </si>
  <si>
    <t>Freiji/Fatima</t>
  </si>
  <si>
    <t xml:space="preserve">4138388	</t>
  </si>
  <si>
    <t xml:space="preserve">-111676100|111676100	</t>
  </si>
  <si>
    <t xml:space="preserve">999228142946083	</t>
  </si>
  <si>
    <t>[曼谷]曼谷奔集路希尔顿逸林酒店(DoubleTree by Hilton Bangkok Ploenchit)(97607555)</t>
  </si>
  <si>
    <t>Room Deluxe King Bed&lt;1人入住&gt;&lt;不退款&gt;&lt;早餐&gt;</t>
  </si>
  <si>
    <t>LI/HENGLI</t>
  </si>
  <si>
    <t xml:space="preserve">4138462	</t>
  </si>
  <si>
    <t xml:space="preserve">3436431230	</t>
  </si>
  <si>
    <t xml:space="preserve">999228143207070	</t>
  </si>
  <si>
    <t>[曼谷]UHG四分之一华蓝逢(The Quarter Hualamphong by UHG)(55328714)</t>
  </si>
  <si>
    <t>KWAN/HO HEIBENNY</t>
  </si>
  <si>
    <t xml:space="preserve">4138569	</t>
  </si>
  <si>
    <t xml:space="preserve">999228143231506	</t>
  </si>
  <si>
    <t>[巴科洛德]巴科洛德金合欢酒店(Acacia Hotel Bacolod)(90402662)</t>
  </si>
  <si>
    <t>DEOPANTE/MARY ANTONETTE DUMARAN</t>
  </si>
  <si>
    <t xml:space="preserve">4138576	</t>
  </si>
  <si>
    <t xml:space="preserve">F-0000051584	</t>
  </si>
  <si>
    <t xml:space="preserve">999228143237766	</t>
  </si>
  <si>
    <t>ANWAR/ZAKKY</t>
  </si>
  <si>
    <t xml:space="preserve">4138578	</t>
  </si>
  <si>
    <t xml:space="preserve">999228143448635	</t>
  </si>
  <si>
    <t>[巴厘岛]巴厘岛塞米亚克温德姆华美达安可酒店(Ramada Encore by Wyndham Bali Seminyak)(55337241)</t>
  </si>
  <si>
    <t>TIAN/SHENCHEN</t>
  </si>
  <si>
    <t xml:space="preserve">4138682	</t>
  </si>
  <si>
    <t xml:space="preserve">78289	</t>
  </si>
  <si>
    <t xml:space="preserve">999228143500762	</t>
  </si>
  <si>
    <t>[迪拜]迦哇拉花园酒店(Al Jawhara Gardens Hotel)(55666198)</t>
  </si>
  <si>
    <t>豪华双床间&lt;2人入住&gt;&lt;不退款&gt;</t>
  </si>
  <si>
    <t>MUNNA/MUNNA</t>
  </si>
  <si>
    <t xml:space="preserve">4138727	</t>
  </si>
  <si>
    <t xml:space="preserve">From Allocation	</t>
  </si>
  <si>
    <t xml:space="preserve">999228143875075	</t>
  </si>
  <si>
    <t>[拉斯维加斯]山姆城酒店 &amp; 甘布尔广场(Sam's Town Hotel &amp; Gambling Hall)(55312277)</t>
  </si>
  <si>
    <t>豪华两张大床房&lt;2人入住&gt;&lt;不退款&gt;</t>
  </si>
  <si>
    <t>MOVADIYA/DIVYA,PRAJAPATI/DHRUVEN</t>
  </si>
  <si>
    <t xml:space="preserve">4138925	</t>
  </si>
  <si>
    <t xml:space="preserve">999228142969369	</t>
  </si>
  <si>
    <t>[阿布扎比]哈姆拉城市季节酒店(City Seasons Al Hamra Hotel)(77366686)</t>
  </si>
  <si>
    <t>尊贵双床房&lt;2人入住&gt;&lt;不退款&gt;</t>
  </si>
  <si>
    <t>Franco/Christine</t>
  </si>
  <si>
    <t xml:space="preserve">4138468	</t>
  </si>
  <si>
    <t xml:space="preserve">999228145346259	</t>
  </si>
  <si>
    <t>xu/lidong</t>
  </si>
  <si>
    <t xml:space="preserve">4139436	</t>
  </si>
  <si>
    <t xml:space="preserve">999228145383360	</t>
  </si>
  <si>
    <t>海景豪华特大床房&lt;2人入住&gt;&lt;不退款&gt;</t>
  </si>
  <si>
    <t>DATO SERI KHOR/KEAN CHOOI</t>
  </si>
  <si>
    <t xml:space="preserve">4139451	</t>
  </si>
  <si>
    <t xml:space="preserve">999228145874443	</t>
  </si>
  <si>
    <t>[万隆市]德帕尔马酒店(DPalma Hotel)(90401299)</t>
  </si>
  <si>
    <t>豪华间&lt;2人入住&gt;&lt;不退款&gt;</t>
  </si>
  <si>
    <t>DWI/WINI</t>
  </si>
  <si>
    <t xml:space="preserve">4139691	</t>
  </si>
  <si>
    <t xml:space="preserve">1081750148	</t>
  </si>
  <si>
    <t xml:space="preserve">999228146048594	</t>
  </si>
  <si>
    <t>[西雅加达]雅加达斯利普米加安格瑞克酒店(Mega Anggrek Hotel Jakarta Slipi)(91807829)</t>
  </si>
  <si>
    <t>Azhari/Perawati</t>
  </si>
  <si>
    <t xml:space="preserve">4139731	</t>
  </si>
  <si>
    <t xml:space="preserve">31070986	</t>
  </si>
  <si>
    <t xml:space="preserve">999228146083445	</t>
  </si>
  <si>
    <t>[Ban Mai Nong Sai]萨尔姆苏比我的客房酒店(My Room by Sermsub)(90373789)</t>
  </si>
  <si>
    <t>PIYA-ISARAKUL/CHANARAK</t>
  </si>
  <si>
    <t xml:space="preserve">4139735	</t>
  </si>
  <si>
    <t xml:space="preserve">|111963241	</t>
  </si>
  <si>
    <t xml:space="preserve">999228146728646	</t>
  </si>
  <si>
    <t>[曼谷]正义酒店(Justice Hotel)(100679875)</t>
  </si>
  <si>
    <t>CHANAKAN/ZOMJIN</t>
  </si>
  <si>
    <t xml:space="preserve">4140029	</t>
  </si>
  <si>
    <t xml:space="preserve">Acknowledged	</t>
  </si>
  <si>
    <t xml:space="preserve">999228147068257	</t>
  </si>
  <si>
    <t>豪华客房&lt;2人入住&gt;&lt;不退款&gt;</t>
  </si>
  <si>
    <t>HE/LYUQING</t>
  </si>
  <si>
    <t xml:space="preserve">4140107	</t>
  </si>
  <si>
    <t xml:space="preserve">999228147110860	</t>
  </si>
  <si>
    <t>Standard&lt;2人入住&gt;&lt;不退款&gt;</t>
  </si>
  <si>
    <t>PARAMESEVAN/VANITHA</t>
  </si>
  <si>
    <t xml:space="preserve">4140117	</t>
  </si>
  <si>
    <t xml:space="preserve">9030466005295	</t>
  </si>
  <si>
    <t xml:space="preserve">999228147243385	</t>
  </si>
  <si>
    <t>[塞里布群岛]雅加达金币酒店(Coins Hotel Jakarta)(55956336)</t>
  </si>
  <si>
    <t>DANI/DANI</t>
  </si>
  <si>
    <t xml:space="preserve">4140140	</t>
  </si>
  <si>
    <t xml:space="preserve">999228147269774	</t>
  </si>
  <si>
    <t>[Takhian Luean]赛尔优惠中心酒店(The Sale Hub)(103760615)</t>
  </si>
  <si>
    <t>RATHAOAJ/THANACHOTE</t>
  </si>
  <si>
    <t xml:space="preserve">4140144	</t>
  </si>
  <si>
    <t xml:space="preserve">|111987594	</t>
  </si>
  <si>
    <t xml:space="preserve">999228147316834	</t>
  </si>
  <si>
    <t>[曼谷]彩虹套房酒店(Baiyoke Suite Hotel)(55653319)</t>
  </si>
  <si>
    <t>高级套房&lt;1人入住&gt;&lt;不退款&gt;&lt;早餐&gt;</t>
  </si>
  <si>
    <t>RAKPHAKWAEN/SIRIPORN</t>
  </si>
  <si>
    <t xml:space="preserve">4140345	</t>
  </si>
  <si>
    <t xml:space="preserve">78772	</t>
  </si>
  <si>
    <t xml:space="preserve">999228147561356	</t>
  </si>
  <si>
    <t>[纽约]城市俱乐部酒店(City Club Hotel)(55547331)</t>
  </si>
  <si>
    <t>豪华客房, 1 张大床&lt;2人入住&gt;&lt;不退款&gt;&lt;早餐&gt;</t>
  </si>
  <si>
    <t>Mahama/Wumpini</t>
  </si>
  <si>
    <t xml:space="preserve">4140400	</t>
  </si>
  <si>
    <t xml:space="preserve">999228147882558	</t>
  </si>
  <si>
    <t>[南邦]南邦SR酒店(The SR Residence Lampang)(92030856)</t>
  </si>
  <si>
    <t>YOSSAN/THANWARAT</t>
  </si>
  <si>
    <t xml:space="preserve">4140466	</t>
  </si>
  <si>
    <t xml:space="preserve">|112000820	</t>
  </si>
  <si>
    <t xml:space="preserve">999228148220411	</t>
  </si>
  <si>
    <t>[曼谷]曼谷沙吞爱逸酒店(I Residence Hotel Sathorn)(55465157)</t>
  </si>
  <si>
    <t>RITJAROON/SUPAPRON</t>
  </si>
  <si>
    <t xml:space="preserve">4140734	</t>
  </si>
  <si>
    <t xml:space="preserve">474783255	</t>
  </si>
  <si>
    <t xml:space="preserve">999228148687054	</t>
  </si>
  <si>
    <t>[曼谷]兰花广场酒店(Orchid Place)(95387604)</t>
  </si>
  <si>
    <t>KIM/CHANGYONG</t>
  </si>
  <si>
    <t xml:space="preserve">28155193635	</t>
  </si>
  <si>
    <t>[普吉岛]萨瓦蒂芭东渡假村酒店(Sawaddi Patong Resort &amp; Spa)(55380773)</t>
  </si>
  <si>
    <t>一室房&lt;2人入住&gt;&lt;不退款&gt;</t>
  </si>
  <si>
    <t>ZHANG/MENGYUAN,HUANG/XINHUA,WANG/XIN,PAN/LIUJIA</t>
  </si>
  <si>
    <t xml:space="preserve">4140900	</t>
  </si>
  <si>
    <t xml:space="preserve">999228155341354	</t>
  </si>
  <si>
    <t>AYU/RIZKA</t>
  </si>
  <si>
    <t xml:space="preserve">4140912	</t>
  </si>
  <si>
    <t xml:space="preserve">999228155536223	</t>
  </si>
  <si>
    <t>[吉隆坡]吉隆坡独立酒店(Indie Hotel Kuala Lumpur)(94360502)</t>
  </si>
  <si>
    <t>中型房&lt;2人入住&gt;&lt;不退款&gt;</t>
  </si>
  <si>
    <t>ALI AKBAR/MOHAMMAD ALI AKBAR</t>
  </si>
  <si>
    <t xml:space="preserve">4141086	</t>
  </si>
  <si>
    <t xml:space="preserve">1081760609	</t>
  </si>
  <si>
    <t xml:space="preserve">999228156149900	</t>
  </si>
  <si>
    <t>[象岛]盛泰乐大象岛热带雨林度假村(Centara Koh Chang Tropicana Resort)(55414380)</t>
  </si>
  <si>
    <t>园景高级房&lt;2人入住&gt;&lt;不退款&gt;&lt;早餐&gt;</t>
  </si>
  <si>
    <t>POOLSAP/LAKSMI</t>
  </si>
  <si>
    <t xml:space="preserve">4141157	</t>
  </si>
  <si>
    <t xml:space="preserve">474801845	</t>
  </si>
  <si>
    <t xml:space="preserve">999228156880115	</t>
  </si>
  <si>
    <t>[河内]湖滨酒店(Lake Side Hotel)(55884346)</t>
  </si>
  <si>
    <t>城景高级大床房&lt;2人入住&gt;&lt;不退款&gt;&lt;早餐&gt;</t>
  </si>
  <si>
    <t>TRINH VAN/CUONG,CHANSANGA/VALAKONE</t>
  </si>
  <si>
    <t xml:space="preserve">4141239	</t>
  </si>
  <si>
    <t xml:space="preserve">999228157687349	</t>
  </si>
  <si>
    <t>[华欣]国王之家华欣民​​宿(King's Home Hua Hin Homestay)(90356777)</t>
  </si>
  <si>
    <t>PLATONOV/GENNADII</t>
  </si>
  <si>
    <t xml:space="preserve">4141521	</t>
  </si>
  <si>
    <t xml:space="preserve">|112042555	</t>
  </si>
  <si>
    <t xml:space="preserve">999228157788605	</t>
  </si>
  <si>
    <t>[吉隆坡]宜必思吉隆坡市中心酒店(Ibis Kuala Lumpur City Centre)(55757161)</t>
  </si>
  <si>
    <t>标准大号床房&lt;2人入住&gt;&lt;不退款&gt;</t>
  </si>
  <si>
    <t>RADZIF/MUHAMMAD</t>
  </si>
  <si>
    <t xml:space="preserve">4141543	</t>
  </si>
  <si>
    <t xml:space="preserve">999228157887077	</t>
  </si>
  <si>
    <t>[Pakualam]塞蓬明星酒店(Starlet Hotel Serpong)(68545145)</t>
  </si>
  <si>
    <t>CHRISTIAN/YOUSSY</t>
  </si>
  <si>
    <t xml:space="preserve">4141565	</t>
  </si>
  <si>
    <t xml:space="preserve">999228158382626	</t>
  </si>
  <si>
    <t>[米兰]国家旅馆(Delle Nazioni Milan Hotel)(55812146)</t>
  </si>
  <si>
    <t>Ghorpade/Ashutosh,Ghorpade/Ashutosh</t>
  </si>
  <si>
    <t xml:space="preserve">4141660	</t>
  </si>
  <si>
    <t xml:space="preserve">999228158592488	</t>
  </si>
  <si>
    <t>[曼谷]曼谷华尔道夫酒店(Waldorf Astoria Bangkok)(55354835)</t>
  </si>
  <si>
    <t>King Deluxe Park View&lt;2人入住&gt;&lt;不退款&gt;</t>
  </si>
  <si>
    <t>TANG/KIU FEI NICOLE</t>
  </si>
  <si>
    <t xml:space="preserve">4141695	</t>
  </si>
  <si>
    <t xml:space="preserve">3436647633	</t>
  </si>
  <si>
    <t xml:space="preserve">999228160069813	</t>
  </si>
  <si>
    <t>[曼谷]曼谷京华大酒店(Hotel Royal Bangkok@Chinatown)(55932568)</t>
  </si>
  <si>
    <t>PAEMKHUNTHOD/DUANGPORN</t>
  </si>
  <si>
    <t xml:space="preserve">4142405	</t>
  </si>
  <si>
    <t xml:space="preserve">385630	</t>
  </si>
  <si>
    <t xml:space="preserve">999228160440472	</t>
  </si>
  <si>
    <t>[云顶高原]云顶高原司格酒店(Scapes Hotel)(94992856)</t>
  </si>
  <si>
    <t>AIN/AIN AMALINA</t>
  </si>
  <si>
    <t xml:space="preserve">4142473	</t>
  </si>
  <si>
    <t xml:space="preserve">999228160559955	</t>
  </si>
  <si>
    <t>[曼谷]曼谷沙吞路耐拉提瓦斯公寓酒店(The Narathiwas Hotel &amp; Residence Sathorn Bangkok)(55720075)</t>
  </si>
  <si>
    <t>ZHANG/JI</t>
  </si>
  <si>
    <t xml:space="preserve">4142496	</t>
  </si>
  <si>
    <t xml:space="preserve">999228160780865	</t>
  </si>
  <si>
    <t>[巴厘岛]卡纳库塔酒店(The Kana Kuta Hotel)(55328802)</t>
  </si>
  <si>
    <t>Deluxe Double or Twin Room, Non Smoking, City View&lt;2人入住&gt;&lt;不退款&gt;</t>
  </si>
  <si>
    <t>XU/LIYAO</t>
  </si>
  <si>
    <t xml:space="preserve">4142793	</t>
  </si>
  <si>
    <t xml:space="preserve">8868385|112095357	</t>
  </si>
  <si>
    <t xml:space="preserve">999228160840762	</t>
  </si>
  <si>
    <t>[涛岛]龟岛蒙特拉水疗度假村(Koh Tao Montra Resort)(55707840)</t>
  </si>
  <si>
    <t>别墅, 海滨&lt;2人入住&gt;&lt;不退款&gt;</t>
  </si>
  <si>
    <t>MEKPAN/AUNGPORN</t>
  </si>
  <si>
    <t xml:space="preserve">4142809	</t>
  </si>
  <si>
    <t xml:space="preserve">999228161110284	</t>
  </si>
  <si>
    <t>标准房&lt;2人入住&gt;&lt;不退款&gt;&lt;早餐&gt;</t>
  </si>
  <si>
    <t>KOEY/YK</t>
  </si>
  <si>
    <t xml:space="preserve">4142856	</t>
  </si>
  <si>
    <t xml:space="preserve">1081773494	</t>
  </si>
  <si>
    <t xml:space="preserve">999228161215639	</t>
  </si>
  <si>
    <t>[河内]河内酒店(Hanoi Hotel)(55560512)</t>
  </si>
  <si>
    <t>SUN/Chih Chen</t>
  </si>
  <si>
    <t xml:space="preserve">4142878	</t>
  </si>
  <si>
    <t xml:space="preserve">-112103588|112103588	</t>
  </si>
  <si>
    <t xml:space="preserve">999228162108705	</t>
  </si>
  <si>
    <t>[巴厘岛]天堂可可酒店(Coco de Heaven House)(55320931)</t>
  </si>
  <si>
    <t>标准房, 1 张大床, 无烟房&lt;2人入住&gt;&lt;不退款&gt;</t>
  </si>
  <si>
    <t>SYMONOVYCH/YULIIA</t>
  </si>
  <si>
    <t xml:space="preserve">4143237	</t>
  </si>
  <si>
    <t xml:space="preserve">|112118665	</t>
  </si>
  <si>
    <t xml:space="preserve">999228162168414	</t>
  </si>
  <si>
    <t>[Cilenggang]萨希德塞尔蓬酒店(Sahid Serpong)(90402397)</t>
  </si>
  <si>
    <t>MAULANA/RULI</t>
  </si>
  <si>
    <t xml:space="preserve">4143247	</t>
  </si>
  <si>
    <t xml:space="preserve">999228162195006	</t>
  </si>
  <si>
    <t>LIU/MIN</t>
  </si>
  <si>
    <t xml:space="preserve">4143251	</t>
  </si>
  <si>
    <t xml:space="preserve">999228162389570	</t>
  </si>
  <si>
    <t>[首尔]首尔龙山大使宜必思尚品酒店(Ibis Styles Ambassador Seoul Yongsan)(55694579)</t>
  </si>
  <si>
    <t>高级大床房&lt;2人入住&gt;&lt;不退款&gt;</t>
  </si>
  <si>
    <t>KIM/EUNHEE</t>
  </si>
  <si>
    <t xml:space="preserve">4143283	</t>
  </si>
  <si>
    <t xml:space="preserve">2310272167075185	</t>
  </si>
  <si>
    <t xml:space="preserve">999228162457954	</t>
  </si>
  <si>
    <t>[巴黎]里维克大酒店(Grand Hôtel Lévêque)(55841591)</t>
  </si>
  <si>
    <t>Classic Double Room&lt;2人入住&gt;&lt;不退款&gt;</t>
  </si>
  <si>
    <t>Conte/Matteo,Chapron/Sarah-lou</t>
  </si>
  <si>
    <t xml:space="preserve">4143289	</t>
  </si>
  <si>
    <t xml:space="preserve">999228162639987	</t>
  </si>
  <si>
    <t>[曼谷]奢华之家公寓酒店(Casa Luxe Hotel and Resident)(92031668)</t>
  </si>
  <si>
    <t>角落特大床间&lt;2人入住&gt;&lt;不退款&gt;</t>
  </si>
  <si>
    <t>PRACHPREECHA/PHITHUN</t>
  </si>
  <si>
    <t xml:space="preserve">4143321	</t>
  </si>
  <si>
    <t xml:space="preserve">1081778363	</t>
  </si>
  <si>
    <t xml:space="preserve">999228162671744	</t>
  </si>
  <si>
    <t>PEERAPEN/RUNCHANA</t>
  </si>
  <si>
    <t xml:space="preserve">4143326	</t>
  </si>
  <si>
    <t xml:space="preserve">34992SE059857|112136637	</t>
  </si>
  <si>
    <t xml:space="preserve">999228163012584	</t>
  </si>
  <si>
    <t>[巴都安帕]M-One港湾酒店(M One Hotel)(89933662)</t>
  </si>
  <si>
    <t>Thirumal/Srikantha</t>
  </si>
  <si>
    <t xml:space="preserve">|112145564	</t>
  </si>
  <si>
    <t xml:space="preserve">999228163333553	</t>
  </si>
  <si>
    <t>[西雅加达]雅加达印尼珊迪卡酒店&amp;度假村(Hotel Santika Premiere Slipi Jakarta)(89920053)</t>
  </si>
  <si>
    <t>GAORA/PUTRA ANSA</t>
  </si>
  <si>
    <t xml:space="preserve">4143490	</t>
  </si>
  <si>
    <t xml:space="preserve">999228164311519	</t>
  </si>
  <si>
    <t>ABU BAKAR/SUHAILA</t>
  </si>
  <si>
    <t xml:space="preserve">4143661	</t>
  </si>
  <si>
    <t xml:space="preserve">1081783568	</t>
  </si>
  <si>
    <t xml:space="preserve">999228164598120	</t>
  </si>
  <si>
    <t>NAMPOLSAEN/THIDA</t>
  </si>
  <si>
    <t xml:space="preserve">4143728	</t>
  </si>
  <si>
    <t xml:space="preserve">999228164781219	</t>
  </si>
  <si>
    <t>[卡达克斯]奥克塔维亚卡达克斯酒店(Hotel Octavia)(92031287)</t>
  </si>
  <si>
    <t>客房&lt;2人入住&gt;&lt;不退款&gt;</t>
  </si>
  <si>
    <t>Bergum/Staale</t>
  </si>
  <si>
    <t xml:space="preserve">4143777	</t>
  </si>
  <si>
    <t xml:space="preserve">999228164897548	</t>
  </si>
  <si>
    <t>[普吉岛]目的地度假普吉岛苏林海滩(Destination Resort Phuket Surin Beach)(55599177)</t>
  </si>
  <si>
    <t>ITPRADIT/ANISA</t>
  </si>
  <si>
    <t xml:space="preserve">4143806	</t>
  </si>
  <si>
    <t xml:space="preserve">999228165090320	</t>
  </si>
  <si>
    <t>[Kho Hong]帕萨瓦酒店（โรงแรมภาสว่าง）(Pasawang Hotel (โรงแรมภาสว่าง))(110132194)</t>
  </si>
  <si>
    <t>SUKTONGSENG/THANWA</t>
  </si>
  <si>
    <t xml:space="preserve">4143850	</t>
  </si>
  <si>
    <t xml:space="preserve">1081785993	</t>
  </si>
  <si>
    <t xml:space="preserve">28165157765	</t>
  </si>
  <si>
    <t>[普吉岛]普吉格雷斯兰温泉度假酒店(Phuket Graceland Resort and Spa)(56185699)</t>
  </si>
  <si>
    <t>XUE/BING,XIONG/YUJIAO</t>
  </si>
  <si>
    <t xml:space="preserve">4143863	</t>
  </si>
  <si>
    <t xml:space="preserve">999228165666008	</t>
  </si>
  <si>
    <t>海景特大床房&lt;2人入住&gt;&lt;不退款&gt;</t>
  </si>
  <si>
    <t>BINTI ROZALEI/NURSYAIDATUL AFNIZAH</t>
  </si>
  <si>
    <t xml:space="preserve">4144010	</t>
  </si>
  <si>
    <t xml:space="preserve">28165960555	</t>
  </si>
  <si>
    <t>[赫尔辛基]斯堪迪克大码头酒店(Scandic Grand Marina)(55611780)</t>
  </si>
  <si>
    <t>单人房&lt;1人入住&gt;&lt;不退款&gt;&lt;早餐&gt;</t>
  </si>
  <si>
    <t>LU/QINGYUN</t>
  </si>
  <si>
    <t xml:space="preserve">4144087	</t>
  </si>
  <si>
    <t xml:space="preserve">999228166115183	</t>
  </si>
  <si>
    <t>ARDIE DACHAM/NICKOLAS</t>
  </si>
  <si>
    <t xml:space="preserve">4144130	</t>
  </si>
  <si>
    <t xml:space="preserve">999228166104788	</t>
  </si>
  <si>
    <t>[马尼拉]梦幻世界拉斯皮纳斯酒店(Hotel Dream World Las Pinas)(92030582)</t>
  </si>
  <si>
    <t>CAMINOY/ROMINALLEI</t>
  </si>
  <si>
    <t xml:space="preserve">4144128	</t>
  </si>
  <si>
    <t xml:space="preserve">JOY 102823|112268115	</t>
  </si>
  <si>
    <t xml:space="preserve">999228166136865	</t>
  </si>
  <si>
    <t>SANTATIANANT/SUPRIYA</t>
  </si>
  <si>
    <t xml:space="preserve">4144138	</t>
  </si>
  <si>
    <t xml:space="preserve">34992SE059883|112270733	</t>
  </si>
  <si>
    <t xml:space="preserve">999228166210896	</t>
  </si>
  <si>
    <t>[曼谷]喜欢素坤逸22酒店(Like Sukhumvit 22)(55745254)</t>
  </si>
  <si>
    <t>PLANSUMRIT/BUNTIYA</t>
  </si>
  <si>
    <t xml:space="preserve">4144164	</t>
  </si>
  <si>
    <t xml:space="preserve">9030481078844	</t>
  </si>
  <si>
    <t xml:space="preserve">999228166299866	</t>
  </si>
  <si>
    <t>[尖竹汶]床之旅舍(Bed Tel)(90386874)</t>
  </si>
  <si>
    <t>CHUANCHIN/NATTAYA</t>
  </si>
  <si>
    <t xml:space="preserve">4144193	</t>
  </si>
  <si>
    <t xml:space="preserve">|112281138	</t>
  </si>
  <si>
    <t xml:space="preserve">999228166310465	</t>
  </si>
  <si>
    <t>[曼谷]曼谷阿玛瑞廊曼机场酒店(Amari Don Muang Airport Bangkok)(55280787)</t>
  </si>
  <si>
    <t>Twin/Double room - Grand De Luxe&lt;2人入住&gt;&lt;不退款&gt;&lt;早餐&gt;</t>
  </si>
  <si>
    <t>Suwanwichitkul/Pornnada</t>
  </si>
  <si>
    <t xml:space="preserve">4144196	</t>
  </si>
  <si>
    <t xml:space="preserve">4935957823434115525	</t>
  </si>
  <si>
    <t xml:space="preserve">999228166421323	</t>
  </si>
  <si>
    <t>[曼谷]曼谷康莱德酒店(Conrad Bangkok)(55312447)</t>
  </si>
  <si>
    <t>Deluxe King&lt;2人入住&gt;&lt;不退款&gt;&lt;早餐&gt;</t>
  </si>
  <si>
    <t>JOHNSON/PORNTHIDA TANSIRI</t>
  </si>
  <si>
    <t xml:space="preserve">4144241	</t>
  </si>
  <si>
    <t xml:space="preserve">999228166487299	</t>
  </si>
  <si>
    <t>[曼谷]素坤逸爱瑞酒店(Arize Hotel Sukhumvit)(54503347)</t>
  </si>
  <si>
    <t>MAK/CHUNG PAN</t>
  </si>
  <si>
    <t xml:space="preserve">4144256	</t>
  </si>
  <si>
    <t xml:space="preserve">1081790006	</t>
  </si>
  <si>
    <t xml:space="preserve">999228166566739	</t>
  </si>
  <si>
    <t>[卡尔卡松]骑士索威尔酒店(Sowell Hotels les Chevaliers)(89931595)</t>
  </si>
  <si>
    <t>标准客房&lt;2人入住&gt;&lt;不退款&gt;&lt;早餐&gt;</t>
  </si>
  <si>
    <t>Petitcol/Jerome</t>
  </si>
  <si>
    <t xml:space="preserve">4144294	</t>
  </si>
  <si>
    <t xml:space="preserve">999228166572853	</t>
  </si>
  <si>
    <t>[曼谷]曼谷爱湾酒店(A-One Bangkok Hotel)(70165230)</t>
  </si>
  <si>
    <t>行政豪华双床房&lt;2人入住&gt;&lt;不退款&gt;&lt;早餐&gt;</t>
  </si>
  <si>
    <t>SIU CHU/YUNG</t>
  </si>
  <si>
    <t xml:space="preserve">4144298	</t>
  </si>
  <si>
    <t xml:space="preserve">999228166594340	</t>
  </si>
  <si>
    <t>[芭堤雅]麦克花园度假酒店(Mike Garden Resort)(56206279)</t>
  </si>
  <si>
    <t>CHUGUNOV/ILIA</t>
  </si>
  <si>
    <t xml:space="preserve">4144304	</t>
  </si>
  <si>
    <t xml:space="preserve">-112328698|112328698	</t>
  </si>
  <si>
    <t xml:space="preserve">999228166683302	</t>
  </si>
  <si>
    <t>[波尔蒙特]因查尔德水疗酒店(Macdonald Inchyra Hotel and Spa)(91810579)</t>
  </si>
  <si>
    <t>标准国王房 1张特大床&lt;2人入住&gt;&lt;不退款&gt;</t>
  </si>
  <si>
    <t>Dryburgh/Lauren</t>
  </si>
  <si>
    <t xml:space="preserve">4144337	</t>
  </si>
  <si>
    <t xml:space="preserve">999228166716238	</t>
  </si>
  <si>
    <t>[安邦]吉隆坡酒店(KL Guest Hotel)(78201005)</t>
  </si>
  <si>
    <t>MUISS/ABDUL</t>
  </si>
  <si>
    <t xml:space="preserve">4144354	</t>
  </si>
  <si>
    <t xml:space="preserve">|112362191	</t>
  </si>
  <si>
    <t xml:space="preserve">999228166781278	</t>
  </si>
  <si>
    <t>[金边]豪华酒店和公寓(Luxcity Hotel &amp; Apartment)(91812088)</t>
  </si>
  <si>
    <t>特大号床一室公寓&lt;2人入住&gt;&lt;不退款&gt;</t>
  </si>
  <si>
    <t>NHAVORN/PENH</t>
  </si>
  <si>
    <t xml:space="preserve">4144400	</t>
  </si>
  <si>
    <t xml:space="preserve">8870849|112386744	</t>
  </si>
  <si>
    <t xml:space="preserve">999228166800060	</t>
  </si>
  <si>
    <t>[曼谷]艾克斯首都酒店(The Ex Capital Hotel)(90402468)</t>
  </si>
  <si>
    <t>高级房（特大床）&lt;2人入住&gt;&lt;不退款&gt;</t>
  </si>
  <si>
    <t>MANUWONG/NONGNAPHAT</t>
  </si>
  <si>
    <t xml:space="preserve">4144412	</t>
  </si>
  <si>
    <t xml:space="preserve">-112393433|112393433	</t>
  </si>
  <si>
    <t xml:space="preserve">999228166886123	</t>
  </si>
  <si>
    <t>[南苏里高]魔法河岩海岛度假酒店(Rock Island Resort)(94361173)</t>
  </si>
  <si>
    <t>婚姻室&lt;2人入住&gt;&lt;不退款&gt;&lt;早餐&gt;</t>
  </si>
  <si>
    <t>GUTIERREZ/ANDRES</t>
  </si>
  <si>
    <t xml:space="preserve">4144454	</t>
  </si>
  <si>
    <t xml:space="preserve">|112410281	</t>
  </si>
  <si>
    <t xml:space="preserve">999228166973040	</t>
  </si>
  <si>
    <t>LIU/YANGHUA</t>
  </si>
  <si>
    <t xml:space="preserve">4144529	</t>
  </si>
  <si>
    <t xml:space="preserve">3438148975	</t>
  </si>
  <si>
    <t xml:space="preserve">999228167122397	</t>
  </si>
  <si>
    <t>[怡保]龙凤大酒店(Dragon &amp; Phoenix Hotel)(94360711)</t>
  </si>
  <si>
    <t>标准房, 1 张双人床&lt;2人入住&gt;&lt;不退款&gt;</t>
  </si>
  <si>
    <t>ROLLIN/AVONE ANAK</t>
  </si>
  <si>
    <t xml:space="preserve">4144572	</t>
  </si>
  <si>
    <t xml:space="preserve">283|112441533	</t>
  </si>
  <si>
    <t xml:space="preserve">999228167123819	</t>
  </si>
  <si>
    <t>[Racha Thewa]德维拉素万那普酒店(Dwella Suvarnabhumi)(55465025)</t>
  </si>
  <si>
    <t>Superior Double Bed No Airport Transfer&lt;2人入住&gt;&lt;不退款&gt;</t>
  </si>
  <si>
    <t>LIAMTHONG/SUMON</t>
  </si>
  <si>
    <t xml:space="preserve">4144574	</t>
  </si>
  <si>
    <t xml:space="preserve">HGUConf112441676|112441676	</t>
  </si>
  <si>
    <t xml:space="preserve">999228167155707	</t>
  </si>
  <si>
    <t>QIU/TINGXI</t>
  </si>
  <si>
    <t xml:space="preserve">4144582	</t>
  </si>
  <si>
    <t xml:space="preserve">999228167205697	</t>
  </si>
  <si>
    <t>[巴厘岛]PNB海滩度假村(PNB Beach Resort)(100678458)</t>
  </si>
  <si>
    <t>豪华客房（海景）&lt;2人入住&gt;&lt;不退款&gt;</t>
  </si>
  <si>
    <t>TJOA/ELIS JANTO</t>
  </si>
  <si>
    <t xml:space="preserve">4144671	</t>
  </si>
  <si>
    <t xml:space="preserve">-112447760|112447760	</t>
  </si>
  <si>
    <t xml:space="preserve">999228167206436	</t>
  </si>
  <si>
    <t>JANDUANG/CHOITKA</t>
  </si>
  <si>
    <t xml:space="preserve">4144672	</t>
  </si>
  <si>
    <t>-112447792|112447791</t>
  </si>
  <si>
    <t xml:space="preserve">112447792	</t>
  </si>
  <si>
    <t xml:space="preserve">999228167181580	</t>
  </si>
  <si>
    <t>[大山脚]派士酒店(Pice Hotel)(90372838)</t>
  </si>
  <si>
    <t>ABDULLAH/AZIEANA</t>
  </si>
  <si>
    <t xml:space="preserve">4144660	</t>
  </si>
  <si>
    <t xml:space="preserve">已在移动 App 上确认|112446021	</t>
  </si>
  <si>
    <t xml:space="preserve">999228167361309	</t>
  </si>
  <si>
    <t>[呵叻]盛泰樂呵叻(Centara Korat)(110133401)</t>
  </si>
  <si>
    <t>特大床一室房&lt;2人入住&gt;&lt;不退款&gt;</t>
  </si>
  <si>
    <t>JARUNGPOKAGORN/SASITORN</t>
  </si>
  <si>
    <t xml:space="preserve">4144705	</t>
  </si>
  <si>
    <t xml:space="preserve">999228167462059	</t>
  </si>
  <si>
    <t>[普吉岛]鲁纳芭东酒店(The Lunar Patong)(55599161)</t>
  </si>
  <si>
    <t>豪华房(带阳台)&lt;2人入住&gt;&lt;不退款&gt;</t>
  </si>
  <si>
    <t>SUEPSAK/SUNTREE,KHOHPHUNG/WANIDA</t>
  </si>
  <si>
    <t xml:space="preserve">4144728	</t>
  </si>
  <si>
    <t>1HR-202310280811051</t>
  </si>
  <si>
    <t>1HR-202310280811051|112458755</t>
  </si>
  <si>
    <t xml:space="preserve">112458757	</t>
  </si>
  <si>
    <t xml:space="preserve">999228167494264	</t>
  </si>
  <si>
    <t>两卧室套房&lt;3人入住&gt;&lt;不退款&gt;</t>
  </si>
  <si>
    <t>SOK/SABOREAK</t>
  </si>
  <si>
    <t xml:space="preserve">4144733	</t>
  </si>
  <si>
    <t xml:space="preserve">999228167595545	</t>
  </si>
  <si>
    <t>[唐格朗]班达拉雅加达机场费尔姆7号度假酒店(FM7 Resort Hotel Bandara Jakarta Airport)(56185734)</t>
  </si>
  <si>
    <t>CHENG/PENG</t>
  </si>
  <si>
    <t xml:space="preserve">4144836	</t>
  </si>
  <si>
    <t xml:space="preserve">-112468944|112468944	</t>
  </si>
  <si>
    <t xml:space="preserve">999228167696637	</t>
  </si>
  <si>
    <t>[下龙市]下龙哈利奥斯酒店(Halios Hotel Halong)(96746625)</t>
  </si>
  <si>
    <t>经典双床间&lt;2人入住&gt;&lt;不退款&gt;&lt;早餐&gt;</t>
  </si>
  <si>
    <t>LU/HONGCHAO</t>
  </si>
  <si>
    <t xml:space="preserve">4144855	</t>
  </si>
  <si>
    <t xml:space="preserve">9035484078306	</t>
  </si>
  <si>
    <t xml:space="preserve">999228167625615	</t>
  </si>
  <si>
    <t>豪华海景房&lt;2人入住&gt;&lt;不退款&gt;</t>
  </si>
  <si>
    <t>VERSUWAN/SITTEDED</t>
  </si>
  <si>
    <t xml:space="preserve">4144841	</t>
  </si>
  <si>
    <t xml:space="preserve">-112470322|112470322	</t>
  </si>
  <si>
    <t xml:space="preserve">999228167824517	</t>
  </si>
  <si>
    <t>[长滩岛]长滩岛莱万丁酒店(Levantin Boracay)(55336974)</t>
  </si>
  <si>
    <t>SOE/ZAW</t>
  </si>
  <si>
    <t xml:space="preserve">4144888	</t>
  </si>
  <si>
    <t xml:space="preserve">999228167986076	</t>
  </si>
  <si>
    <t>[西北德里]城市公园酒店(Hotel City Park)(55452182)</t>
  </si>
  <si>
    <t>SHARMA/NANDKISHORE</t>
  </si>
  <si>
    <t xml:space="preserve">4144924	</t>
  </si>
  <si>
    <t xml:space="preserve">|112481242	</t>
  </si>
  <si>
    <t xml:space="preserve">999228168057289	</t>
  </si>
  <si>
    <t>SABRAN/AIDA</t>
  </si>
  <si>
    <t xml:space="preserve">4144945	</t>
  </si>
  <si>
    <t xml:space="preserve">999228168173062	</t>
  </si>
  <si>
    <t>[南雅加达]雅加达太贝特POP!酒店(Pop! Hotel Tebet Jakarta)(69451920)</t>
  </si>
  <si>
    <t>SUGIANINGSIH/FITRI</t>
  </si>
  <si>
    <t xml:space="preserve">4145078	</t>
  </si>
  <si>
    <t xml:space="preserve">999228168239502	</t>
  </si>
  <si>
    <t>[龙仁市]艾雷酒店(Allee Hotel)(92030113)</t>
  </si>
  <si>
    <t>标准双床房 (Over 7 years old surcharge 10000 KRW)&lt;2人入住&gt;&lt;不退款&gt;</t>
  </si>
  <si>
    <t>LEE/SEUNGHYUN</t>
  </si>
  <si>
    <t xml:space="preserve">|112493442	</t>
  </si>
  <si>
    <t xml:space="preserve">999228168283727	</t>
  </si>
  <si>
    <t>[普吉岛]奈阳海滩水疗度假村(Nai Yang Beach Resort and Spa)(55831876)</t>
  </si>
  <si>
    <t>海龟豪华房&lt;2人入住&gt;&lt;不退款&gt;&lt;早餐&gt;</t>
  </si>
  <si>
    <t>MITIN/VLADIMIR</t>
  </si>
  <si>
    <t xml:space="preserve">4145099	</t>
  </si>
  <si>
    <t xml:space="preserve">-112494794|112494794	</t>
  </si>
  <si>
    <t xml:space="preserve">999228168310183	</t>
  </si>
  <si>
    <t>HARRY/BOWO</t>
  </si>
  <si>
    <t xml:space="preserve">4145109	</t>
  </si>
  <si>
    <t xml:space="preserve">999228168357073	</t>
  </si>
  <si>
    <t>豪华加浴缸房&lt;2人入住&gt;&lt;不退款&gt;&lt;早餐&gt;</t>
  </si>
  <si>
    <t>ZHAO/LEHUA</t>
  </si>
  <si>
    <t xml:space="preserve">4145118	</t>
  </si>
  <si>
    <t xml:space="preserve">-112497095|112497095	</t>
  </si>
  <si>
    <t xml:space="preserve">999228168378256	</t>
  </si>
  <si>
    <t>[马尼拉]马尼拉湾景园酒店(Bayview Park Hotel Manila)(55280723)</t>
  </si>
  <si>
    <t>CHE/FEI</t>
  </si>
  <si>
    <t xml:space="preserve">4145120	</t>
  </si>
  <si>
    <t xml:space="preserve">999228168395027	</t>
  </si>
  <si>
    <t>[北雅加达]雅加达皮克大道瑞士酒店(Swissôtel Jakarta Pik Avenue)(77369258)</t>
  </si>
  <si>
    <t>瑞士精选特大床房&lt;2人入住&gt;&lt;不退款&gt;</t>
  </si>
  <si>
    <t>SU/ZHIPING</t>
  </si>
  <si>
    <t xml:space="preserve">4145124	</t>
  </si>
  <si>
    <t xml:space="preserve">999228168280796	</t>
  </si>
  <si>
    <t>[曼谷]曼谷奥尼克斯酒店(Onix Hotel Bangkok)(55299159)</t>
  </si>
  <si>
    <t>Deluxe Closet&lt;2人入住&gt;&lt;不退款&gt;</t>
  </si>
  <si>
    <t>JAOWEKIN/SUTATIP</t>
  </si>
  <si>
    <t xml:space="preserve">|112494699	</t>
  </si>
  <si>
    <t xml:space="preserve">999228168593579	</t>
  </si>
  <si>
    <t>[曼谷]山姆森山姆普拉斯酒店(Samsen Sam Place)(110131522)</t>
  </si>
  <si>
    <t>LIANG/ZHAO</t>
  </si>
  <si>
    <t xml:space="preserve">4145174	</t>
  </si>
  <si>
    <t xml:space="preserve">9030493532028	</t>
  </si>
  <si>
    <t xml:space="preserve">999228168651908	</t>
  </si>
  <si>
    <t>ZHANG/TIANMU,SHAN/CHIN</t>
  </si>
  <si>
    <t xml:space="preserve">4145186	</t>
  </si>
  <si>
    <t xml:space="preserve">385655	</t>
  </si>
  <si>
    <t xml:space="preserve">999228168704728	</t>
  </si>
  <si>
    <t>CHOMPOO/KATSAMA</t>
  </si>
  <si>
    <t xml:space="preserve">4145197	</t>
  </si>
  <si>
    <t xml:space="preserve">-112506811|112506811	</t>
  </si>
  <si>
    <t xml:space="preserve">999228168824113	</t>
  </si>
  <si>
    <t>[北雅加达]雅加达东荟城智选假日酒店(Holiday Inn Express Jakarta Pluit Citygate, an IHG Hotel)(55426409)</t>
  </si>
  <si>
    <t>标准房(禁烟)&lt;1人入住&gt;&lt;不退款&gt;&lt;早餐&gt;</t>
  </si>
  <si>
    <t>SHAO/JIAYU</t>
  </si>
  <si>
    <t xml:space="preserve">4145299	</t>
  </si>
  <si>
    <t xml:space="preserve">31104467	</t>
  </si>
  <si>
    <t xml:space="preserve">999228169084774	</t>
  </si>
  <si>
    <t>瑞士豪华房&lt;1人入住&gt;&lt;不退款&gt;</t>
  </si>
  <si>
    <t>EAYWONG/WARUNEE</t>
  </si>
  <si>
    <t xml:space="preserve">4145414	</t>
  </si>
  <si>
    <t xml:space="preserve">999228169192676	</t>
  </si>
  <si>
    <t>ZHU/JIALE</t>
  </si>
  <si>
    <t xml:space="preserve">4145429	</t>
  </si>
  <si>
    <t xml:space="preserve">999228169221439	</t>
  </si>
  <si>
    <t>[八打灵再也]哥打白沙罗热带酒店(Tropical Hotel at Kota Damansara PJ)(100679469)</t>
  </si>
  <si>
    <t>CHU/CHOA YEW</t>
  </si>
  <si>
    <t xml:space="preserve">4145439	</t>
  </si>
  <si>
    <t xml:space="preserve">1081798997	</t>
  </si>
  <si>
    <t xml:space="preserve">999228169543381	</t>
  </si>
  <si>
    <t>ANGUS/BRYAN RICHARD</t>
  </si>
  <si>
    <t xml:space="preserve">4145495	</t>
  </si>
  <si>
    <t xml:space="preserve">999228169652640	</t>
  </si>
  <si>
    <t>[吉隆坡]帝盛 J 酒店(J-Hotel by Dorsett)(102880716)</t>
  </si>
  <si>
    <t>高级客房&lt;2人入住&gt;&lt;不退款&gt;</t>
  </si>
  <si>
    <t>ABDUL RASID/MUHAMMAD AMIRUDDIN</t>
  </si>
  <si>
    <t xml:space="preserve">4145516	</t>
  </si>
  <si>
    <t xml:space="preserve">475173385	</t>
  </si>
  <si>
    <t xml:space="preserve">999228169796933	</t>
  </si>
  <si>
    <t>[曼谷]素万那普法义公寓式酒店(At Residence Suvarnabhumi Hotel)(90396268)</t>
  </si>
  <si>
    <t>行政套房, 1 张双人床&lt;2人入住&gt;&lt;不退款&gt;</t>
  </si>
  <si>
    <t>YANG/YOUMING,YANG/YALAN</t>
  </si>
  <si>
    <t xml:space="preserve">4145790	</t>
  </si>
  <si>
    <t xml:space="preserve">999228169814334	</t>
  </si>
  <si>
    <t>[喷平]88 高级酒店(88 Fine Hotel @ Suratthani Airport)(90370180)</t>
  </si>
  <si>
    <t>SRILINLEE/RATCHADAPORN</t>
  </si>
  <si>
    <t xml:space="preserve">4145794	</t>
  </si>
  <si>
    <t xml:space="preserve">|112529175	</t>
  </si>
  <si>
    <t xml:space="preserve">999228169880677	</t>
  </si>
  <si>
    <t>[巴生]巴生益马温德姆酒店(Wyndham Acmar Klang)(77366618)</t>
  </si>
  <si>
    <t>Binti Ahmad Nasaruddin/Nurul Izzati</t>
  </si>
  <si>
    <t xml:space="preserve">4145805	</t>
  </si>
  <si>
    <t xml:space="preserve">178546396	</t>
  </si>
  <si>
    <t xml:space="preserve">999228169936335	</t>
  </si>
  <si>
    <t>TIRANANON/KWANKAW</t>
  </si>
  <si>
    <t xml:space="preserve">4145814	</t>
  </si>
  <si>
    <t xml:space="preserve">999228169937508	</t>
  </si>
  <si>
    <t>[马六甲]马六甲普瑞玛酒店(Prima Hotel Melaka)(95138418)</t>
  </si>
  <si>
    <t>高级房, 1 张大床&lt;2人入住&gt;&lt;不退款&gt;</t>
  </si>
  <si>
    <t>CHIN/KAI XIANG</t>
  </si>
  <si>
    <t xml:space="preserve">4145815	</t>
  </si>
  <si>
    <t xml:space="preserve">31106256	</t>
  </si>
  <si>
    <t xml:space="preserve">999228170496112	</t>
  </si>
  <si>
    <t>MOHD DAUT/FARAH NASUHA</t>
  </si>
  <si>
    <t xml:space="preserve">4145915	</t>
  </si>
  <si>
    <t xml:space="preserve">999228170581076	</t>
  </si>
  <si>
    <t>[胡志明市]碧文漫步街汉兹梅拉奇酒店(Meraki Hotel)(91807585)</t>
  </si>
  <si>
    <t>HAN/JEUNGCHUL</t>
  </si>
  <si>
    <t xml:space="preserve">4145938	</t>
  </si>
  <si>
    <t>|112541025</t>
  </si>
  <si>
    <t xml:space="preserve">112541026	</t>
  </si>
  <si>
    <t xml:space="preserve">999228170593911	</t>
  </si>
  <si>
    <t>[鲸湾港]牡蛎盒宾馆(Oyster Box Guesthouse)(111591798)</t>
  </si>
  <si>
    <t>XU/JIANXI</t>
  </si>
  <si>
    <t xml:space="preserve">4145940	</t>
  </si>
  <si>
    <t xml:space="preserve">90479350|112539177	</t>
  </si>
  <si>
    <t xml:space="preserve">999228170603962	</t>
  </si>
  <si>
    <t>[墨尔本]公园山峰公寓(Crest on Park)(91547684)</t>
  </si>
  <si>
    <t>行政一卧室公寓&lt;2人入住&gt;&lt;不退款&gt;</t>
  </si>
  <si>
    <t>Lewis/Alida</t>
  </si>
  <si>
    <t xml:space="preserve">4145942	</t>
  </si>
  <si>
    <t xml:space="preserve">999228170656991	</t>
  </si>
  <si>
    <t>[Genuk]C3 酒店(C3 Hotel Ungaran)(92027750)</t>
  </si>
  <si>
    <t>AENI/KHUROTUL</t>
  </si>
  <si>
    <t xml:space="preserve">4146169	</t>
  </si>
  <si>
    <t xml:space="preserve">|112542111	</t>
  </si>
  <si>
    <t xml:space="preserve">999228170723673	</t>
  </si>
  <si>
    <t>[孔敬]乍得游廊酒店(Chada Veranda Hotel)(90379058)</t>
  </si>
  <si>
    <t>MEUNSY/EMMY</t>
  </si>
  <si>
    <t xml:space="preserve">4146184	</t>
  </si>
  <si>
    <t xml:space="preserve">|112543024	</t>
  </si>
  <si>
    <t xml:space="preserve">999228170691619	</t>
  </si>
  <si>
    <t>[北温哥华]北温哥华凯富套房酒店(Econo Lodge Inn &amp; Suites - North Vancouver)(60467487)</t>
  </si>
  <si>
    <t>大号床房禁烟&lt;2人入住&gt;&lt;不退款&gt;</t>
  </si>
  <si>
    <t>McDonald/Jewel Roslynn</t>
  </si>
  <si>
    <t xml:space="preserve">4146174	</t>
  </si>
  <si>
    <t xml:space="preserve">999228170753871	</t>
  </si>
  <si>
    <t>[芭堤雅]芭堤雅沙妮酒店(The Zign Hotel)(55542731)</t>
  </si>
  <si>
    <t>Somboonsup /Boossayalak</t>
  </si>
  <si>
    <t xml:space="preserve">4146189	</t>
  </si>
  <si>
    <t xml:space="preserve">999228170782475	</t>
  </si>
  <si>
    <t>SOMKAMLUNG/JUKKRIT</t>
  </si>
  <si>
    <t xml:space="preserve">4146197	</t>
  </si>
  <si>
    <t xml:space="preserve">999228170967626	</t>
  </si>
  <si>
    <t>[马卡蒂]迷你套房 - 马卡蒂艾顿塔酒店(The Mini Suites Eton Tower Makati)(55956372)</t>
  </si>
  <si>
    <t>迷你大床房&lt;2人入住&gt;&lt;不退款&gt;</t>
  </si>
  <si>
    <t>Terribilini/Cariann,Terribilini/Cariann</t>
  </si>
  <si>
    <t xml:space="preserve">4146224	</t>
  </si>
  <si>
    <t xml:space="preserve">124477	</t>
  </si>
  <si>
    <t xml:space="preserve">999228171010258	</t>
  </si>
  <si>
    <t>Superior Room&lt;2人入住&gt;&lt;不退款&gt;</t>
  </si>
  <si>
    <t>TUAZON/MARY BLONDIE CABUGOS</t>
  </si>
  <si>
    <t xml:space="preserve">4146233	</t>
  </si>
  <si>
    <t xml:space="preserve">999228171025732	</t>
  </si>
  <si>
    <t>LEE/JIN WON</t>
  </si>
  <si>
    <t xml:space="preserve">4146237	</t>
  </si>
  <si>
    <t xml:space="preserve">475191625	</t>
  </si>
  <si>
    <t xml:space="preserve">999228171193008	</t>
  </si>
  <si>
    <t>[吉隆坡]中环富都酒店-武吉免登(Hotel Sentral Pudu @ City Centre / Bukit Bintang)(55745319)</t>
  </si>
  <si>
    <t>ONG/EE WEI</t>
  </si>
  <si>
    <t xml:space="preserve">4146265	</t>
  </si>
  <si>
    <t xml:space="preserve">31108493	</t>
  </si>
  <si>
    <t xml:space="preserve">999228171251395	</t>
  </si>
  <si>
    <t>Youchaiya/Pradthana</t>
  </si>
  <si>
    <t xml:space="preserve">4146278	</t>
  </si>
  <si>
    <t xml:space="preserve">86089	</t>
  </si>
  <si>
    <t xml:space="preserve">999228171403637	</t>
  </si>
  <si>
    <t>[兰乍邦]是拉差莫里尼奧酒店(Morino Hotel Si Racha)(94361289)</t>
  </si>
  <si>
    <t>双床间&lt;2人入住&gt;&lt;不退款&gt;&lt;早餐&gt;</t>
  </si>
  <si>
    <t>ZHOU/JIANCHENG</t>
  </si>
  <si>
    <t xml:space="preserve">4146306	</t>
  </si>
  <si>
    <t xml:space="preserve">4935957832228987333	</t>
  </si>
  <si>
    <t xml:space="preserve">999228171504941	</t>
  </si>
  <si>
    <t>WANG/DAQIANG</t>
  </si>
  <si>
    <t xml:space="preserve">4146327	</t>
  </si>
  <si>
    <t xml:space="preserve">999228171667238	</t>
  </si>
  <si>
    <t>YAP/JIMMY</t>
  </si>
  <si>
    <t xml:space="preserve">4146555	</t>
  </si>
  <si>
    <t xml:space="preserve">31109350	</t>
  </si>
  <si>
    <t xml:space="preserve">999228171783168	</t>
  </si>
  <si>
    <t>PHOTONG/PHURIPHAT</t>
  </si>
  <si>
    <t xml:space="preserve">4146581	</t>
  </si>
  <si>
    <t xml:space="preserve">31109578	</t>
  </si>
  <si>
    <t xml:space="preserve">999228171872320	</t>
  </si>
  <si>
    <t>帕德尊贵间&lt;1人入住&gt;&lt;不退款&gt;</t>
  </si>
  <si>
    <t>RECANA/SHELLA MAE</t>
  </si>
  <si>
    <t xml:space="preserve">4146596	</t>
  </si>
  <si>
    <t xml:space="preserve">230295-271-1462969	</t>
  </si>
  <si>
    <t xml:space="preserve">999228171949440	</t>
  </si>
  <si>
    <t>[士乃]士乃宴宾雅酒店(Impiana Hotel Senai)(55720304)</t>
  </si>
  <si>
    <t>Club Deluxe Double&lt;2人入住&gt;&lt;不退款&gt;&lt;早餐&gt;</t>
  </si>
  <si>
    <t>LIM/XIN YUAN,AW/SENG HEAN</t>
  </si>
  <si>
    <t xml:space="preserve">4146614	</t>
  </si>
  <si>
    <t xml:space="preserve">999228171987408	</t>
  </si>
  <si>
    <t>[Sam Rong Nua]托拉尼素坤逸107巷特奥列酒店(Theorie Hotel Sukhumvit 107 by Tolani)(55733402)</t>
  </si>
  <si>
    <t>KAEWSUKSRI/THANKAMOL</t>
  </si>
  <si>
    <t xml:space="preserve">4146618	</t>
  </si>
  <si>
    <t xml:space="preserve">999228172110930	</t>
  </si>
  <si>
    <t>套房, 2 间卧室&lt;2人入住&gt;&lt;不退款&gt;</t>
  </si>
  <si>
    <t>SONGKUN/NUKROM</t>
  </si>
  <si>
    <t xml:space="preserve">4146639	</t>
  </si>
  <si>
    <t xml:space="preserve">999228172187081	</t>
  </si>
  <si>
    <t>[孔敬]185公寓(185 Residence)(90401050)</t>
  </si>
  <si>
    <t>JAISANGIAM/THANATNANTHITA</t>
  </si>
  <si>
    <t xml:space="preserve">4146662	</t>
  </si>
  <si>
    <t xml:space="preserve">|112560095	</t>
  </si>
  <si>
    <t xml:space="preserve">999228172061200	</t>
  </si>
  <si>
    <t>[马尼拉]天空阁楼酒店(Skyloft Hotel)(94360658)</t>
  </si>
  <si>
    <t>豪华房（大床）&lt;2人入住&gt;&lt;不退款&gt;</t>
  </si>
  <si>
    <t>TAN/KAREN</t>
  </si>
  <si>
    <t xml:space="preserve">4146633	</t>
  </si>
  <si>
    <t xml:space="preserve">107622756|112560287	</t>
  </si>
  <si>
    <t xml:space="preserve">999228172257867	</t>
  </si>
  <si>
    <t>[迪拜]卡尔顿市中心酒店(Carlton Downtown Hotel)(68545509)</t>
  </si>
  <si>
    <t>经典一卧室套房&lt;2人入住&gt;&lt;不退款&gt;</t>
  </si>
  <si>
    <t>BOUZEHOUANE/SARAH</t>
  </si>
  <si>
    <t xml:space="preserve">4146673	</t>
  </si>
  <si>
    <t xml:space="preserve">999228172336293	</t>
  </si>
  <si>
    <t>[新山]纽约酒店(New York Hotel)(55354765)</t>
  </si>
  <si>
    <t>高级房&lt;1人入住&gt;&lt;不退款&gt;</t>
  </si>
  <si>
    <t>LOK/SIEW HUI</t>
  </si>
  <si>
    <t xml:space="preserve">4146689	</t>
  </si>
  <si>
    <t xml:space="preserve">332431	</t>
  </si>
  <si>
    <t xml:space="preserve">999228172428396	</t>
  </si>
  <si>
    <t>[曼谷]钻石城酒店(Diamond City Hotel)(56140448)</t>
  </si>
  <si>
    <t>LIANG/YIDAN</t>
  </si>
  <si>
    <t xml:space="preserve">4146911	</t>
  </si>
  <si>
    <t xml:space="preserve">999228172442484	</t>
  </si>
  <si>
    <t>高级房(无窗)&lt;2人入住&gt;&lt;不退款&gt;</t>
  </si>
  <si>
    <t>WANG/YANG</t>
  </si>
  <si>
    <t xml:space="preserve">4146915	</t>
  </si>
  <si>
    <t xml:space="preserve">385741	</t>
  </si>
  <si>
    <t xml:space="preserve">999228172545350	</t>
  </si>
  <si>
    <t>[芭堤雅]乔木提恩CU酒店(CU@Jomtien)(111603415)</t>
  </si>
  <si>
    <t>标准双人房（4层、无电梯）&lt;2人入住&gt;&lt;不退款&gt;&lt;早餐&gt;</t>
  </si>
  <si>
    <t>TRIWISAD/CHOMPHU</t>
  </si>
  <si>
    <t xml:space="preserve">4146937	</t>
  </si>
  <si>
    <t xml:space="preserve">|112564907	</t>
  </si>
  <si>
    <t xml:space="preserve">999228172545882	</t>
  </si>
  <si>
    <t>[普吉岛]复古度假村(La Vintage Resort)(55956346)</t>
  </si>
  <si>
    <t>CHIN/YIN MOI</t>
  </si>
  <si>
    <t xml:space="preserve">4146938	</t>
  </si>
  <si>
    <t xml:space="preserve">60972	</t>
  </si>
  <si>
    <t xml:space="preserve">999228172684738	</t>
  </si>
  <si>
    <t>NAWASAMUT/SIRINNAPA</t>
  </si>
  <si>
    <t xml:space="preserve">4146964	</t>
  </si>
  <si>
    <t xml:space="preserve">231028152342054	</t>
  </si>
  <si>
    <t xml:space="preserve">999228172764012	</t>
  </si>
  <si>
    <t>[华欣]华欣马拉喀什水疗度假村(Marrakesh Hua Hin Resort &amp; Spa)(55841755)</t>
  </si>
  <si>
    <t>池景精致套房&lt;2人入住&gt;&lt;不退款&gt;</t>
  </si>
  <si>
    <t>PHOPRASIT/PUTTIRAYA</t>
  </si>
  <si>
    <t xml:space="preserve">4146984	</t>
  </si>
  <si>
    <t xml:space="preserve">-112569648|112569648	</t>
  </si>
  <si>
    <t xml:space="preserve">999228172784869	</t>
  </si>
  <si>
    <t>[South Cikarang]哈珀锡卡龙阿斯顿酒店(Harper Cikarang by ASTON)(90402236)</t>
  </si>
  <si>
    <t>套房&lt;1人入住&gt;&lt;不退款&gt;&lt;早餐&gt;</t>
  </si>
  <si>
    <t>NIE/LI</t>
  </si>
  <si>
    <t xml:space="preserve">4146993	</t>
  </si>
  <si>
    <t xml:space="preserve">_4935957835647737285	</t>
  </si>
  <si>
    <t xml:space="preserve">999228172785230	</t>
  </si>
  <si>
    <t>标准房&lt;1人入住&gt;&lt;不退款&gt;&lt;早餐&gt;</t>
  </si>
  <si>
    <t>WEI/WEIWEI,Gong/Qingtian</t>
  </si>
  <si>
    <t xml:space="preserve">4146994	</t>
  </si>
  <si>
    <t xml:space="preserve">31111481	</t>
  </si>
  <si>
    <t xml:space="preserve">999228172823704	</t>
  </si>
  <si>
    <t>[斗湖]斗湖切克因酒店(Check Inn Hotel Tawau)(55812209)</t>
  </si>
  <si>
    <t>Peterus/Patricia</t>
  </si>
  <si>
    <t xml:space="preserve">4147002	</t>
  </si>
  <si>
    <t xml:space="preserve">1081810495	</t>
  </si>
  <si>
    <t xml:space="preserve">999228172830404	</t>
  </si>
  <si>
    <t>[望加锡]马卡萨一号酒店(The One Hotel Makassar)(97645066)</t>
  </si>
  <si>
    <t>FU/XINJIE</t>
  </si>
  <si>
    <t xml:space="preserve">4147003	</t>
  </si>
  <si>
    <t xml:space="preserve">31111556	</t>
  </si>
  <si>
    <t xml:space="preserve">999228172848413	</t>
  </si>
  <si>
    <t>[曼谷]嘟嘟青年旅舍(Tuk Tuk Hostel)(90353617)</t>
  </si>
  <si>
    <t>King Room with Shared Bathroom&lt;2人入住&gt;&lt;不退款&gt;</t>
  </si>
  <si>
    <t>KENGVIRIYAKUL/TEERAPHONG</t>
  </si>
  <si>
    <t xml:space="preserve">4147011	</t>
  </si>
  <si>
    <t xml:space="preserve">28172935930	</t>
  </si>
  <si>
    <t>[仁川]德十一月斯塔(The November Stay In Landmark)(111595920)</t>
  </si>
  <si>
    <t>开放式客房&lt;2人入住&gt;&lt;不退款&gt;</t>
  </si>
  <si>
    <t>Kim/Bumgon</t>
  </si>
  <si>
    <t xml:space="preserve">4147029	</t>
  </si>
  <si>
    <t xml:space="preserve">23012482|112570123	</t>
  </si>
  <si>
    <t xml:space="preserve">999228170138800	</t>
  </si>
  <si>
    <t>[怡保]德波塔尼酒店(De Botani Hotel)(94360714)</t>
  </si>
  <si>
    <t>WANG/LONGXIANG</t>
  </si>
  <si>
    <t xml:space="preserve">4147047	</t>
  </si>
  <si>
    <t xml:space="preserve">1081811241	</t>
  </si>
  <si>
    <t xml:space="preserve">999228173037275	</t>
  </si>
  <si>
    <t>SOON CHAI/MELVIN TEO</t>
  </si>
  <si>
    <t xml:space="preserve">4147048	</t>
  </si>
  <si>
    <t xml:space="preserve">332439	</t>
  </si>
  <si>
    <t xml:space="preserve">999228173078416	</t>
  </si>
  <si>
    <t>[岘港]岘港拿罗德酒店(The Nalod Da Nang)(77368159)</t>
  </si>
  <si>
    <t>城市景观高级双床房&lt;2人入住&gt;&lt;不退款&gt;&lt;早餐&gt;</t>
  </si>
  <si>
    <t>Ku/Bon hong</t>
  </si>
  <si>
    <t xml:space="preserve">4147058	</t>
  </si>
  <si>
    <t xml:space="preserve">|112573887	</t>
  </si>
  <si>
    <t xml:space="preserve">999228173160466	</t>
  </si>
  <si>
    <t>[Central Bogor]茂物帕加加兰维兹鼎盛酒店(Whiz Prime Hotel Pajajaran Bogor)(90398622)</t>
  </si>
  <si>
    <t>高级间&lt;2人入住&gt;&lt;不退款&gt;&lt;早餐&gt;</t>
  </si>
  <si>
    <t>ZAKY/AHMAD</t>
  </si>
  <si>
    <t xml:space="preserve">4147077	</t>
  </si>
  <si>
    <t xml:space="preserve">1081811667	</t>
  </si>
  <si>
    <t xml:space="preserve">999228173168989	</t>
  </si>
  <si>
    <t>[马六甲]马六甲欧罗富豪酒店(Euro Rich Hotel Melaka)(91545506)</t>
  </si>
  <si>
    <t>HAMZAH/ILYANI</t>
  </si>
  <si>
    <t xml:space="preserve">4147081	</t>
  </si>
  <si>
    <t xml:space="preserve">8872997|112575135	</t>
  </si>
  <si>
    <t xml:space="preserve">999228173193091	</t>
  </si>
  <si>
    <t>高级双人房&lt;1人入住&gt;&lt;不退款&gt;</t>
  </si>
  <si>
    <t>Lim/Seoyeon</t>
  </si>
  <si>
    <t xml:space="preserve">4147144	</t>
  </si>
  <si>
    <t xml:space="preserve">2310281767167040	</t>
  </si>
  <si>
    <t xml:space="preserve">999228173087084	</t>
  </si>
  <si>
    <t>[穆达汉]普洛伊皇宫酒店(Ploy Palace Hotel)(89936547)</t>
  </si>
  <si>
    <t>高级双床间&lt;2人入住&gt;&lt;不退款&gt;&lt;早餐&gt;</t>
  </si>
  <si>
    <t>SAKULPONGPIT/PIMPHISUT</t>
  </si>
  <si>
    <t xml:space="preserve">4147062	</t>
  </si>
  <si>
    <t xml:space="preserve">|112574015	</t>
  </si>
  <si>
    <t xml:space="preserve">999228173245354	</t>
  </si>
  <si>
    <t>[曼谷]阿兰塔机场酒店(Aranta Suvarnabhumi)(55465048)</t>
  </si>
  <si>
    <t>KLOMJIT/NAREE</t>
  </si>
  <si>
    <t xml:space="preserve">4147279	</t>
  </si>
  <si>
    <t xml:space="preserve">999228173519494	</t>
  </si>
  <si>
    <t>[曼谷]曼谷柏悦酒店(Park Hyatt Bangkok)(55451711)</t>
  </si>
  <si>
    <t>CHENG/JINGJING</t>
  </si>
  <si>
    <t xml:space="preserve">4147328	</t>
  </si>
  <si>
    <t xml:space="preserve">999228173547382	</t>
  </si>
  <si>
    <t>[甲米]红姜别致度假村(Red Ginger Chic Resort by Tolani)(55852036)</t>
  </si>
  <si>
    <t>WONGWAIPRASERT/CHALITA</t>
  </si>
  <si>
    <t xml:space="preserve">4147335	</t>
  </si>
  <si>
    <t xml:space="preserve">28173572904	</t>
  </si>
  <si>
    <t>Tang/Fuyun</t>
  </si>
  <si>
    <t xml:space="preserve">4147340	</t>
  </si>
  <si>
    <t xml:space="preserve">999228173584257	</t>
  </si>
  <si>
    <t>REHAN/MOHAMMED</t>
  </si>
  <si>
    <t xml:space="preserve">4147341	</t>
  </si>
  <si>
    <t xml:space="preserve">999228173738832	</t>
  </si>
  <si>
    <t>[Phrommani]乐福特度假村(Loft Village Nakhon Nayok)(92031189)</t>
  </si>
  <si>
    <t>带山景的标准双人房&lt;2人入住&gt;&lt;不退款&gt;</t>
  </si>
  <si>
    <t>LAOHAPOTCHANART/ARTHITTAYA</t>
  </si>
  <si>
    <t xml:space="preserve">4147370	</t>
  </si>
  <si>
    <t xml:space="preserve">???????????????|112582371	</t>
  </si>
  <si>
    <t xml:space="preserve">999228173836291	</t>
  </si>
  <si>
    <t>[芭堤雅]芭堤雅 T 酒店(T Pattaya Hotel Sha Extra Plus)(90400839)</t>
  </si>
  <si>
    <t>Superior Twin Room Non Smoking&lt;2人入住&gt;&lt;不退款&gt;</t>
  </si>
  <si>
    <t>SHEN/YANPING,Shen/LEPING</t>
  </si>
  <si>
    <t xml:space="preserve">4147384	</t>
  </si>
  <si>
    <t xml:space="preserve">672380-321-6614539	</t>
  </si>
  <si>
    <t xml:space="preserve">999228173966010	</t>
  </si>
  <si>
    <t>[曼谷]曼谷兰甘亨威茨酒店(Witz Bangkok Ramkhamhaeng)(110132932)</t>
  </si>
  <si>
    <t>Deluxe Room&lt;2人入住&gt;&lt;不退款&gt;&lt;早餐&gt;</t>
  </si>
  <si>
    <t>SAMAKGARN/GRIDSADAGORN</t>
  </si>
  <si>
    <t xml:space="preserve">4147414	</t>
  </si>
  <si>
    <t xml:space="preserve">1081814237	</t>
  </si>
  <si>
    <t xml:space="preserve">999228174001064	</t>
  </si>
  <si>
    <t>[旧金山]旧金山联合广场君悦酒店(Grand Hyatt San Francisco Union Square)(55694535)</t>
  </si>
  <si>
    <t>标准两间双人床房&lt;2人入住&gt;&lt;不退款&gt;</t>
  </si>
  <si>
    <t>SHUANG/FONG JIAN</t>
  </si>
  <si>
    <t xml:space="preserve">4147422	</t>
  </si>
  <si>
    <t xml:space="preserve">999228174022004	</t>
  </si>
  <si>
    <t>[莎阿南]新浪潮沙阿兰酒店(New Wave Shah Alam Hotel)(68545215)</t>
  </si>
  <si>
    <t>三人房&lt;2人入住&gt;&lt;不退款&gt;</t>
  </si>
  <si>
    <t>ASURRAH/INNTAN</t>
  </si>
  <si>
    <t xml:space="preserve">4147424	</t>
  </si>
  <si>
    <t xml:space="preserve">999228174038513	</t>
  </si>
  <si>
    <t>[海防]海防日航酒店(Hotel Nikko Hai Phong)(96746004)</t>
  </si>
  <si>
    <t>豪华特大床房&lt;1人入住&gt;&lt;不退款&gt;&lt;早餐&gt;</t>
  </si>
  <si>
    <t>SUN/ZHONGBAO</t>
  </si>
  <si>
    <t xml:space="preserve">4147428	</t>
  </si>
  <si>
    <t xml:space="preserve">999228174062881	</t>
  </si>
  <si>
    <t xml:space="preserve">4147433	</t>
  </si>
  <si>
    <t xml:space="preserve">79659SE198208|112586376	</t>
  </si>
  <si>
    <t xml:space="preserve">999228203343056	</t>
  </si>
  <si>
    <t>LUESUKSRI/AREERAT</t>
  </si>
  <si>
    <t xml:space="preserve">4147639	</t>
  </si>
  <si>
    <t xml:space="preserve">34992SE059926|112588813	</t>
  </si>
  <si>
    <t xml:space="preserve">999228203375656	</t>
  </si>
  <si>
    <t>[甲米]奥南天堂度假村(Aonang Paradise Resort Krabi)(55639552)</t>
  </si>
  <si>
    <t>ROWLAND/DEAN SAMUEL PAUL</t>
  </si>
  <si>
    <t xml:space="preserve">4147641	</t>
  </si>
  <si>
    <t xml:space="preserve">HGUConf112587148|112587148	</t>
  </si>
  <si>
    <t xml:space="preserve">999228203752360	</t>
  </si>
  <si>
    <t>King Accessible Deluxe&lt;2人入住&gt;&lt;不退款&gt;</t>
  </si>
  <si>
    <t>YU/XINYI</t>
  </si>
  <si>
    <t xml:space="preserve">4147664	</t>
  </si>
  <si>
    <t xml:space="preserve">999228204783360	</t>
  </si>
  <si>
    <t>[巴吞他尼]乡村酒店及公寓(Campagne Hotel and Residence)(96310329)</t>
  </si>
  <si>
    <t>KULLWANIT/NATTHAPOL</t>
  </si>
  <si>
    <t xml:space="preserve">4147771	</t>
  </si>
  <si>
    <t xml:space="preserve">999228204869428	</t>
  </si>
  <si>
    <t>[土龙木]米拉精品酒店(The Mira Boutique Hotel)(91808124)</t>
  </si>
  <si>
    <t>行政双人房&lt;1人入住&gt;&lt;不退款&gt;&lt;早餐&gt;</t>
  </si>
  <si>
    <t>ZHANG/YIMIN</t>
  </si>
  <si>
    <t xml:space="preserve">4148006	</t>
  </si>
  <si>
    <t xml:space="preserve">112597935|112597935	</t>
  </si>
  <si>
    <t xml:space="preserve">999228204744427	</t>
  </si>
  <si>
    <t>[阿尔梅勒]阿尔莫勒巴斯迅酒店(Bastion Hotel Almere)(95690268)</t>
  </si>
  <si>
    <t>华丽双人房（2 张单人床）, 2 张单人床&lt;2人入住&gt;&lt;不退款&gt;</t>
  </si>
  <si>
    <t>REIZEN/MAASKANT</t>
  </si>
  <si>
    <t xml:space="preserve">4147767	</t>
  </si>
  <si>
    <t xml:space="preserve">B24-FX58820|112597118	</t>
  </si>
  <si>
    <t xml:space="preserve">999228205265739	</t>
  </si>
  <si>
    <t>[天安市]天安新罗酒店(Shilla Stay Cheonan)(60480295)</t>
  </si>
  <si>
    <t>Jo/dae woong</t>
  </si>
  <si>
    <t xml:space="preserve">4148042	</t>
  </si>
  <si>
    <t xml:space="preserve">999228205333141	</t>
  </si>
  <si>
    <t>BUARUPHAN/KANYA,LADNOK/PRANEE</t>
  </si>
  <si>
    <t xml:space="preserve">4148050	</t>
  </si>
  <si>
    <t xml:space="preserve">999228205481425	</t>
  </si>
  <si>
    <t>[打拉]打拉麦客达套房酒店(Microtel by Wyndham Tarlac)(70794831)</t>
  </si>
  <si>
    <t>大号床房&lt;2人入住&gt;&lt;不退款&gt;&lt;早餐&gt;</t>
  </si>
  <si>
    <t>DELROSARIO/ADRELL BRYAN DG</t>
  </si>
  <si>
    <t xml:space="preserve">4148064	</t>
  </si>
  <si>
    <t xml:space="preserve">85629EE000383|112600067	</t>
  </si>
  <si>
    <t xml:space="preserve">999228206061257	</t>
  </si>
  <si>
    <t>[伦敦]伦敦圣吉尔斯酒店(St Giles London – A St Giles Hotel)(55270048)</t>
  </si>
  <si>
    <t>经典双床房&lt;2人入住&gt;&lt;不退款&gt;</t>
  </si>
  <si>
    <t>ZHU/ZIJING</t>
  </si>
  <si>
    <t xml:space="preserve">4148134	</t>
  </si>
  <si>
    <t xml:space="preserve">999228206125977	</t>
  </si>
  <si>
    <t>[下龙市]黄普嘉酒店(Hoang Phu Gia Hotel)(110131994)</t>
  </si>
  <si>
    <t>VU/MINHTHONG</t>
  </si>
  <si>
    <t xml:space="preserve">4148146	</t>
  </si>
  <si>
    <t xml:space="preserve">|112606258	</t>
  </si>
  <si>
    <t xml:space="preserve">999228206357740	</t>
  </si>
  <si>
    <t>[普吉岛]芭东湾山度假村(Patong Bay Hill Resort)(55944556)</t>
  </si>
  <si>
    <t>Room, 1 Bedroom&lt;2人入住&gt;&lt;不退款&gt;&lt;早餐&gt;</t>
  </si>
  <si>
    <t>RAKSAARD/FAREEDA</t>
  </si>
  <si>
    <t xml:space="preserve">4148412	</t>
  </si>
  <si>
    <t xml:space="preserve">999228206534779	</t>
  </si>
  <si>
    <t>JUPAMANAI/SASITHORN</t>
  </si>
  <si>
    <t xml:space="preserve">4148448	</t>
  </si>
  <si>
    <t>|112611683</t>
  </si>
  <si>
    <t xml:space="preserve">112611684	</t>
  </si>
  <si>
    <t xml:space="preserve">999228206754346	</t>
  </si>
  <si>
    <t>Han/Yejin</t>
  </si>
  <si>
    <t xml:space="preserve">4148512	</t>
  </si>
  <si>
    <t xml:space="preserve">999228207188440	</t>
  </si>
  <si>
    <t>[巴厘岛]班尼酒店 - 阿斯塔达拉(The Bene Hotel)(55337242)</t>
  </si>
  <si>
    <t>直通泳池房&lt;2人入住&gt;&lt;不退款&gt;</t>
  </si>
  <si>
    <t>Shvidkii/Sam,Shvidkii/Sam</t>
  </si>
  <si>
    <t xml:space="preserve">4148809	</t>
  </si>
  <si>
    <t xml:space="preserve">999228207265531	</t>
  </si>
  <si>
    <t>WIJITWONGWARN/PHEERAPHONG</t>
  </si>
  <si>
    <t xml:space="preserve">4148834	</t>
  </si>
  <si>
    <t xml:space="preserve">999228207210620	</t>
  </si>
  <si>
    <t>[班空湾]T精品酒店(@T Boutique Hotel)(94359049)</t>
  </si>
  <si>
    <t>豪华双人床房&lt;2人入住&gt;&lt;不退款&gt;&lt;早餐&gt;</t>
  </si>
  <si>
    <t>KAEWMANEE/PUSIT</t>
  </si>
  <si>
    <t xml:space="preserve">-112627473|112627473	</t>
  </si>
  <si>
    <t xml:space="preserve">999228207541759	</t>
  </si>
  <si>
    <t>[伊斯坦布尔]迪娃斯酒店(Divas Hotel)(55254213)</t>
  </si>
  <si>
    <t>经济房&lt;2人入住&gt;&lt;不退款&gt;</t>
  </si>
  <si>
    <t>MUHAMAD/NIK NUR IZZATI</t>
  </si>
  <si>
    <t xml:space="preserve">4148903	</t>
  </si>
  <si>
    <t xml:space="preserve">999224871839927	</t>
  </si>
  <si>
    <t>CNY</t>
  </si>
  <si>
    <t>IHTESHAM AZIZ NADIM AHMAD</t>
  </si>
  <si>
    <t>CA13030231101CNY</t>
  </si>
  <si>
    <t>，</t>
  </si>
  <si>
    <t xml:space="preserve"> 490832.47 HKD</t>
  </si>
  <si>
    <t>A231101101127481</t>
  </si>
  <si>
    <t>A231101101431481</t>
  </si>
  <si>
    <t>CNY / HKD 当前参考汇率: 1.066484653</t>
  </si>
  <si>
    <t>总计： 600 CNY/
639.89 HKD</t>
  </si>
  <si>
    <t>总计：491468.37 HKD</t>
  </si>
  <si>
    <t>两笔提现总计： 490832.47+639.89=491472.36HKD</t>
  </si>
  <si>
    <t>999224871839927</t>
  </si>
  <si>
    <t>A231101094336481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</si>
  <si>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</si>
  <si>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</si>
  <si>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</si>
  <si>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</si>
  <si>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</si>
  <si>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</si>
  <si>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</si>
  <si>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</si>
  <si>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</si>
  <si>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</si>
  <si>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</si>
  <si>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</si>
  <si>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</si>
  <si>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</si>
  <si>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</si>
  <si>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</si>
  <si>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</si>
  <si>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</si>
  <si>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</si>
  <si>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2023-10-25</t>
  </si>
  <si>
    <t>4132069</t>
  </si>
  <si>
    <t>曼谷素坤逸希尔顿逸林酒店及度假村</t>
  </si>
  <si>
    <t>TONG PENGYU,MAO JIYU</t>
  </si>
  <si>
    <t>2023-10-27</t>
  </si>
  <si>
    <t>2023-10-29</t>
  </si>
  <si>
    <t>退房日周结</t>
  </si>
  <si>
    <t>1122.65</t>
  </si>
  <si>
    <t>1198.64</t>
  </si>
  <si>
    <t>0</t>
  </si>
  <si>
    <t>0.00</t>
  </si>
  <si>
    <t>携程汇智国际直连</t>
  </si>
  <si>
    <t>925</t>
  </si>
  <si>
    <t>2023-10-25 23:43:48</t>
  </si>
  <si>
    <t>否</t>
  </si>
  <si>
    <t>汇智国际旅游发展有限公司</t>
  </si>
  <si>
    <t>直连</t>
  </si>
  <si>
    <t>泰国</t>
  </si>
  <si>
    <t>2023-10-19</t>
  </si>
  <si>
    <t>4095540</t>
  </si>
  <si>
    <t>沙通易思婷大酒店</t>
  </si>
  <si>
    <t>QI LINGMIN,Jia Dingrui,Yan Hongbo,Ling Leizhou,Zhang Tian,Lei Min</t>
  </si>
  <si>
    <t>7750.01</t>
  </si>
  <si>
    <t>8275.50</t>
  </si>
  <si>
    <t>2023-10-19 18:45:08</t>
  </si>
  <si>
    <t>直采</t>
  </si>
  <si>
    <t>2023-10-24</t>
  </si>
  <si>
    <t>4122791</t>
  </si>
  <si>
    <t>COMO曼谷大都会酒店</t>
  </si>
  <si>
    <t>LIANG CHENJIA,ZHANG XIAOXIAO</t>
  </si>
  <si>
    <t>2023-10-28</t>
  </si>
  <si>
    <t>762.97</t>
  </si>
  <si>
    <t>814.97</t>
  </si>
  <si>
    <t>2023-10-24 13:50:56</t>
  </si>
  <si>
    <t>2023-09-17</t>
  </si>
  <si>
    <t>3945376</t>
  </si>
  <si>
    <t>芭堤雅暹罗海岸酒店</t>
  </si>
  <si>
    <t>shukla Deepkant,shukla Deepkant</t>
  </si>
  <si>
    <t>1647.11</t>
  </si>
  <si>
    <t>1766.72</t>
  </si>
  <si>
    <t>2023-09-17 18:40:57</t>
  </si>
  <si>
    <t>4140900</t>
  </si>
  <si>
    <t>萨瓦蒂芭东渡假村酒店</t>
  </si>
  <si>
    <t>ZHANG MENGYUAN,HUANG XINHUA,WANG XIN,PAN LIUJIA</t>
  </si>
  <si>
    <t>370.52</t>
  </si>
  <si>
    <t>395.14</t>
  </si>
  <si>
    <t>2023-10-27 14:53:45</t>
  </si>
  <si>
    <t>4145429</t>
  </si>
  <si>
    <t>ZHU JIALE</t>
  </si>
  <si>
    <t>187.38</t>
  </si>
  <si>
    <t>199.81</t>
  </si>
  <si>
    <t>2023-10-28 11:27:45</t>
  </si>
  <si>
    <t>2023-10-26</t>
  </si>
  <si>
    <t>4133413</t>
  </si>
  <si>
    <t>吉隆坡万宜度假酒店</t>
  </si>
  <si>
    <t>BIN MUHI MOHAMMED ASHAWI</t>
  </si>
  <si>
    <t>1237.36</t>
  </si>
  <si>
    <t>1319.71</t>
  </si>
  <si>
    <t>2023-10-26 10:24:13</t>
  </si>
  <si>
    <t>马来西亚</t>
  </si>
  <si>
    <t>4143863</t>
  </si>
  <si>
    <t>普吉岛格雷斯兰度假村</t>
  </si>
  <si>
    <t>XUE BING,XIONG YUJIAO</t>
  </si>
  <si>
    <t>1258.94</t>
  </si>
  <si>
    <t>1342.58</t>
  </si>
  <si>
    <t>2023-10-27 23:38:46</t>
  </si>
  <si>
    <t>2023-06-01</t>
  </si>
  <si>
    <t>3446081</t>
  </si>
  <si>
    <t>普吉岛苏林酒店</t>
  </si>
  <si>
    <t>HUANG QINWEI</t>
  </si>
  <si>
    <t>3007.30</t>
  </si>
  <si>
    <t>3304.00</t>
  </si>
  <si>
    <t>2023-06-01 10:53:55</t>
  </si>
  <si>
    <t>4145814</t>
  </si>
  <si>
    <t>华欣丽笙水疗度假村</t>
  </si>
  <si>
    <t>TIRANANON KWANKAW</t>
  </si>
  <si>
    <t>765.73</t>
  </si>
  <si>
    <t>816.52</t>
  </si>
  <si>
    <t>2023-10-28 12:16:17</t>
  </si>
  <si>
    <t>4133236</t>
  </si>
  <si>
    <t>SEDPANG HATAIRAT</t>
  </si>
  <si>
    <t>377.52</t>
  </si>
  <si>
    <t>402.65</t>
  </si>
  <si>
    <t>2023-10-26 09:45:24</t>
  </si>
  <si>
    <t>4133206</t>
  </si>
  <si>
    <t>KRAMTIM CHAIVAT</t>
  </si>
  <si>
    <t>2023-10-26 09:36:01</t>
  </si>
  <si>
    <t>2023-10-11</t>
  </si>
  <si>
    <t>4056651</t>
  </si>
  <si>
    <t>华欣希尔顿温泉度假酒店</t>
  </si>
  <si>
    <t>VIPRAKASIT CHULALUCK</t>
  </si>
  <si>
    <t>2498.50</t>
  </si>
  <si>
    <t>2671.62</t>
  </si>
  <si>
    <t>2023-10-11 21:52:39</t>
  </si>
  <si>
    <t>2023-10-04</t>
  </si>
  <si>
    <t>4019824</t>
  </si>
  <si>
    <t>安凡尼奥南悬崖甲米度假村</t>
  </si>
  <si>
    <t>Thimmegowda Kirankumar,Thimmegowda Kirankumar</t>
  </si>
  <si>
    <t>892.99</t>
  </si>
  <si>
    <t>954.86</t>
  </si>
  <si>
    <t>2023-10-04 00:58:09</t>
  </si>
  <si>
    <t>4143806</t>
  </si>
  <si>
    <t>目的地度假普吉岛苏林海滩(SHA Extra Plus)</t>
  </si>
  <si>
    <t>ITPRADIT ANISA</t>
  </si>
  <si>
    <t>803.56</t>
  </si>
  <si>
    <t>856.95</t>
  </si>
  <si>
    <t>2023-10-27 23:18:46</t>
  </si>
  <si>
    <t>4144728</t>
  </si>
  <si>
    <t>鲁纳芭东酒店</t>
  </si>
  <si>
    <t>SUEPSAK SUNTREE,KHOHPHUNG WANIDA</t>
  </si>
  <si>
    <t>265.04</t>
  </si>
  <si>
    <t>282.62</t>
  </si>
  <si>
    <t>2023-10-28 08:46:18</t>
  </si>
  <si>
    <t>4146964</t>
  </si>
  <si>
    <t>NAWASAMUT SIRINNAPA</t>
  </si>
  <si>
    <t>159.14</t>
  </si>
  <si>
    <t>169.69</t>
  </si>
  <si>
    <t>2023-10-28 15:23:53</t>
  </si>
  <si>
    <t>4056677</t>
  </si>
  <si>
    <t>普吉岛科莫雅姆度假村</t>
  </si>
  <si>
    <t>GU CHENG</t>
  </si>
  <si>
    <t>3864.71</t>
  </si>
  <si>
    <t>4132.50</t>
  </si>
  <si>
    <t>2023-10-11 21:59:50</t>
  </si>
  <si>
    <t>2023-10-08</t>
  </si>
  <si>
    <t>4037749</t>
  </si>
  <si>
    <t>清迈U尼姆曼酒店</t>
  </si>
  <si>
    <t>KHUANKAEW THIDARAT</t>
  </si>
  <si>
    <t>756.34</t>
  </si>
  <si>
    <t>808.75</t>
  </si>
  <si>
    <t>2023-10-08 10:47:27</t>
  </si>
  <si>
    <t>2023-10-21</t>
  </si>
  <si>
    <t>4107732</t>
  </si>
  <si>
    <t>纳尼兰德浪漫精品度假酒店</t>
  </si>
  <si>
    <t>WANG YAQING,ZHU JUN</t>
  </si>
  <si>
    <t>938.97</t>
  </si>
  <si>
    <t>1001.89</t>
  </si>
  <si>
    <t>2023-10-21 16:36:25</t>
  </si>
  <si>
    <t>2023-10-01</t>
  </si>
  <si>
    <t>4007497</t>
  </si>
  <si>
    <t>长滩岛金凤凰酒店</t>
  </si>
  <si>
    <t>TIAMZON GINA</t>
  </si>
  <si>
    <t>284.00</t>
  </si>
  <si>
    <t>303.78</t>
  </si>
  <si>
    <t>2023-10-01 08:58:37</t>
  </si>
  <si>
    <t>菲律宾</t>
  </si>
  <si>
    <t>4137403</t>
  </si>
  <si>
    <t>良木园酒店</t>
  </si>
  <si>
    <t>NG KANG JIE</t>
  </si>
  <si>
    <t>1363.88</t>
  </si>
  <si>
    <t>1454.65</t>
  </si>
  <si>
    <t>2023-10-26 21:53:14</t>
  </si>
  <si>
    <t>新加坡</t>
  </si>
  <si>
    <t>4141157</t>
  </si>
  <si>
    <t>盛泰乐大象岛热带雨林度假村</t>
  </si>
  <si>
    <t>POOLSAP LAKSMI</t>
  </si>
  <si>
    <t>555.22</t>
  </si>
  <si>
    <t>592.11</t>
  </si>
  <si>
    <t>2023-10-27 15:21:51</t>
  </si>
  <si>
    <t>4148834</t>
  </si>
  <si>
    <t>WIJITWONGWARN PHEERAPHONG</t>
  </si>
  <si>
    <t>280.32</t>
  </si>
  <si>
    <t>298.91</t>
  </si>
  <si>
    <t>2023-10-28 20:31:14</t>
  </si>
  <si>
    <t>4138462</t>
  </si>
  <si>
    <t>曼谷奔集路希尔顿逸林酒店</t>
  </si>
  <si>
    <t>LI HENGLI</t>
  </si>
  <si>
    <t>656.71</t>
  </si>
  <si>
    <t>700.42</t>
  </si>
  <si>
    <t>2023-10-27 01:24:13</t>
  </si>
  <si>
    <t>4145790</t>
  </si>
  <si>
    <t>素万那普法义公寓式酒店</t>
  </si>
  <si>
    <t>YANG YOUMING,YANG YALAN</t>
  </si>
  <si>
    <t>286.00</t>
  </si>
  <si>
    <t>304.97</t>
  </si>
  <si>
    <t>2023-10-28 12:08:06</t>
  </si>
  <si>
    <t>4146174</t>
  </si>
  <si>
    <t>伊克诺套房旅馆</t>
  </si>
  <si>
    <t>McDonald Jewel Roslynn</t>
  </si>
  <si>
    <t>668.39</t>
  </si>
  <si>
    <t>712.72</t>
  </si>
  <si>
    <t>2023-10-28 13:05:57</t>
  </si>
  <si>
    <t>加拿大</t>
  </si>
  <si>
    <t>2023-10-07</t>
  </si>
  <si>
    <t>4032953</t>
  </si>
  <si>
    <t>柏林斯比特尔马克贝斯特韦斯特酒店</t>
  </si>
  <si>
    <t>Sparing Lydia</t>
  </si>
  <si>
    <t>638.39</t>
  </si>
  <si>
    <t>682.26</t>
  </si>
  <si>
    <t>2023-10-07 05:17:07</t>
  </si>
  <si>
    <t>德国</t>
  </si>
  <si>
    <t>2023-10-05</t>
  </si>
  <si>
    <t>4028156</t>
  </si>
  <si>
    <t>优选阿拉内雅酒店</t>
  </si>
  <si>
    <t>Bourdin Oceane</t>
  </si>
  <si>
    <t>2132.99</t>
  </si>
  <si>
    <t>2279.08</t>
  </si>
  <si>
    <t>2023-10-05 22:50:11</t>
  </si>
  <si>
    <t>西班牙</t>
  </si>
  <si>
    <t>4144087</t>
  </si>
  <si>
    <t>斯堪迪克码头大酒店</t>
  </si>
  <si>
    <t>LU QINGYUN</t>
  </si>
  <si>
    <t>650.71</t>
  </si>
  <si>
    <t>693.94</t>
  </si>
  <si>
    <t>2023-10-28 00:56:14</t>
  </si>
  <si>
    <t>芬兰</t>
  </si>
  <si>
    <t>2023-08-31</t>
  </si>
  <si>
    <t>3860982</t>
  </si>
  <si>
    <t>西尔肯体育场酒店</t>
  </si>
  <si>
    <t>TORRES SINTES JOSEP LLUIS</t>
  </si>
  <si>
    <t>3166.52</t>
  </si>
  <si>
    <t>3403.40</t>
  </si>
  <si>
    <t>2023-08-31 02:45:11</t>
  </si>
  <si>
    <t>4144337</t>
  </si>
  <si>
    <t>麦克唐纳德伊奇拉温泉度假酒店</t>
  </si>
  <si>
    <t>Dryburgh Lauren</t>
  </si>
  <si>
    <t>979.10</t>
  </si>
  <si>
    <t>1044.04</t>
  </si>
  <si>
    <t>2023-10-28 04:15:18</t>
  </si>
  <si>
    <t>英国</t>
  </si>
  <si>
    <t>2023-08-17</t>
  </si>
  <si>
    <t>3795628</t>
  </si>
  <si>
    <t>康第酒店</t>
  </si>
  <si>
    <t>LILAJ XHOI</t>
  </si>
  <si>
    <t>1030.98</t>
  </si>
  <si>
    <t>1103.60</t>
  </si>
  <si>
    <t>2023-08-17 16:39:04</t>
  </si>
  <si>
    <t>2023-10-23</t>
  </si>
  <si>
    <t>4116897</t>
  </si>
  <si>
    <t>布拉加法福酒店</t>
  </si>
  <si>
    <t>SUSILASNI BEATRIX DEWI</t>
  </si>
  <si>
    <t>198.99</t>
  </si>
  <si>
    <t>212.35</t>
  </si>
  <si>
    <t>2023-10-23 12:26:10</t>
  </si>
  <si>
    <t>印度尼西亚</t>
  </si>
  <si>
    <t>4147077</t>
  </si>
  <si>
    <t>茂物帕加加兰维兹尊贵酒店</t>
  </si>
  <si>
    <t>ZAKY AHMAD</t>
  </si>
  <si>
    <t>357.04</t>
  </si>
  <si>
    <t>380.72</t>
  </si>
  <si>
    <t>2023-10-28 15:58:45</t>
  </si>
  <si>
    <t>4131661</t>
  </si>
  <si>
    <t>希曼努克贾璐酒店</t>
  </si>
  <si>
    <t>Garrini Natasha</t>
  </si>
  <si>
    <t>353.72</t>
  </si>
  <si>
    <t>377.66</t>
  </si>
  <si>
    <t>2023-10-25 22:13:33</t>
  </si>
  <si>
    <t>2023-09-29</t>
  </si>
  <si>
    <t>4001217</t>
  </si>
  <si>
    <t>巴厘岛康莱德酒店</t>
  </si>
  <si>
    <t>Song Yi</t>
  </si>
  <si>
    <t>1374.92</t>
  </si>
  <si>
    <t>1470.82</t>
  </si>
  <si>
    <t>2023-09-29 15:15:21</t>
  </si>
  <si>
    <t>4143490</t>
  </si>
  <si>
    <t>雅加达印尼珊迪卡酒店&amp;度假村</t>
  </si>
  <si>
    <t>GAORA PUTRA ANSA</t>
  </si>
  <si>
    <t>367.25</t>
  </si>
  <si>
    <t>391.65</t>
  </si>
  <si>
    <t>2023-10-27 21:35:56</t>
  </si>
  <si>
    <t>4145109</t>
  </si>
  <si>
    <t>雅加达太贝特POP!酒店</t>
  </si>
  <si>
    <t>HARRY BOWO</t>
  </si>
  <si>
    <t>158.68</t>
  </si>
  <si>
    <t>169.20</t>
  </si>
  <si>
    <t>2023-10-28 10:17:39</t>
  </si>
  <si>
    <t>4145078</t>
  </si>
  <si>
    <t>SUGIANINGSIH FITRI</t>
  </si>
  <si>
    <t>2023-10-28 10:05:22</t>
  </si>
  <si>
    <t>4132731</t>
  </si>
  <si>
    <t>卡旺中心酒店</t>
  </si>
  <si>
    <t>DAYEFIANDRI AURELLIA</t>
  </si>
  <si>
    <t>187.84</t>
  </si>
  <si>
    <t>200.34</t>
  </si>
  <si>
    <t>2023-10-26 05:27:34</t>
  </si>
  <si>
    <t>4137743</t>
  </si>
  <si>
    <t>阿斯顿尊荣西马图庞及会议中心</t>
  </si>
  <si>
    <t>FAN HAOCHENG</t>
  </si>
  <si>
    <t>605.71</t>
  </si>
  <si>
    <t>646.02</t>
  </si>
  <si>
    <t>2023-10-26 22:21:28</t>
  </si>
  <si>
    <t>4145118</t>
  </si>
  <si>
    <t>班达拉雅加达机场费尔姆7号度假酒店</t>
  </si>
  <si>
    <t>ZHAO LEHUA</t>
  </si>
  <si>
    <t>424.97</t>
  </si>
  <si>
    <t>453.16</t>
  </si>
  <si>
    <t>2023-10-28 10:31:54</t>
  </si>
  <si>
    <t>4144836</t>
  </si>
  <si>
    <t>CHENG PENG</t>
  </si>
  <si>
    <t>326.28</t>
  </si>
  <si>
    <t>347.92</t>
  </si>
  <si>
    <t>2023-10-28 09:13:45</t>
  </si>
  <si>
    <t>4145299</t>
  </si>
  <si>
    <t>雅加达东荟城智选假日酒店</t>
  </si>
  <si>
    <t>SHAO JIAYU</t>
  </si>
  <si>
    <t>412.31</t>
  </si>
  <si>
    <t>439.66</t>
  </si>
  <si>
    <t>2023-10-28 11:01:11</t>
  </si>
  <si>
    <t>4136589</t>
  </si>
  <si>
    <t>波普丹格朗BSD城酒店</t>
  </si>
  <si>
    <t>ROSITA MIRA ROSITA</t>
  </si>
  <si>
    <t>148.67</t>
  </si>
  <si>
    <t>158.56</t>
  </si>
  <si>
    <t>2023-10-26 19:26:33</t>
  </si>
  <si>
    <t>2023-09-22</t>
  </si>
  <si>
    <t>3972774</t>
  </si>
  <si>
    <t>巴厘岛伍拉·赖国际机场希尔顿花园酒店</t>
  </si>
  <si>
    <t>ZHANG LIPING,ZHENG XIANXIANG</t>
  </si>
  <si>
    <t>400.21</t>
  </si>
  <si>
    <t>427.26</t>
  </si>
  <si>
    <t>2023-09-22 23:03:44</t>
  </si>
  <si>
    <t>3972654</t>
  </si>
  <si>
    <t>Zheng Sixun,Chen Nongmu,ZHANG XUEWEN,CHANG CAIFENG</t>
  </si>
  <si>
    <t>757.43</t>
  </si>
  <si>
    <t>808.62</t>
  </si>
  <si>
    <t>2023-09-22 23:01:00</t>
  </si>
  <si>
    <t>4027778</t>
  </si>
  <si>
    <t>ZHOU LINA</t>
  </si>
  <si>
    <t>293.78</t>
  </si>
  <si>
    <t>313.90</t>
  </si>
  <si>
    <t>2023-10-05 21:29:07</t>
  </si>
  <si>
    <t>2023-10-13</t>
  </si>
  <si>
    <t>4064933</t>
  </si>
  <si>
    <t>LIU YUE</t>
  </si>
  <si>
    <t>581.52</t>
  </si>
  <si>
    <t>621.22</t>
  </si>
  <si>
    <t>2023-10-13 14:02:57</t>
  </si>
  <si>
    <t>4108103</t>
  </si>
  <si>
    <t>YU ZHIPENG</t>
  </si>
  <si>
    <t>299.30</t>
  </si>
  <si>
    <t>319.36</t>
  </si>
  <si>
    <t>2023-10-21 17:51:34</t>
  </si>
  <si>
    <t>4125186</t>
  </si>
  <si>
    <t>库苏曼尼卡拉大街酒店</t>
  </si>
  <si>
    <t>UMAM KHOTIBUL</t>
  </si>
  <si>
    <t>249.69</t>
  </si>
  <si>
    <t>266.71</t>
  </si>
  <si>
    <t>2023-10-24 20:04:07</t>
  </si>
  <si>
    <t>4126097</t>
  </si>
  <si>
    <t>波普马里奥波罗日惹酒店</t>
  </si>
  <si>
    <t>NEGARI PURWITASARI SEPTIYA,SJAF YASRIL</t>
  </si>
  <si>
    <t>513.37</t>
  </si>
  <si>
    <t>548.36</t>
  </si>
  <si>
    <t>2023-10-24 22:52:09</t>
  </si>
  <si>
    <t>2023-10-10</t>
  </si>
  <si>
    <t>4050058</t>
  </si>
  <si>
    <t>阿巴诺丽兹温泉酒店</t>
  </si>
  <si>
    <t>Biancardi Tommaso</t>
  </si>
  <si>
    <t>2726.41</t>
  </si>
  <si>
    <t>2920.94</t>
  </si>
  <si>
    <t>2023-10-10 18:56:40</t>
  </si>
  <si>
    <t>意大利</t>
  </si>
  <si>
    <t>4136435</t>
  </si>
  <si>
    <t>西娜布鲁法尼酒店</t>
  </si>
  <si>
    <t>Finesi Riccardo</t>
  </si>
  <si>
    <t>1313.04</t>
  </si>
  <si>
    <t>1400.43</t>
  </si>
  <si>
    <t>2023-10-26 19:01:33</t>
  </si>
  <si>
    <t>2023-09-18</t>
  </si>
  <si>
    <t>3946931</t>
  </si>
  <si>
    <t>莱昂奥罗酒店</t>
  </si>
  <si>
    <t>Garrido Fernandez Manuel</t>
  </si>
  <si>
    <t>1560.35</t>
  </si>
  <si>
    <t>1673.66</t>
  </si>
  <si>
    <t>2023-09-18 00:20:59</t>
  </si>
  <si>
    <t>3861065</t>
  </si>
  <si>
    <t>阿姆斯特丹史基浦机场宜必思酒店</t>
  </si>
  <si>
    <t>KARABULUT EREN,PALVAN MEHMET,ILGUEL CIHAN,SOUMBATI FARID</t>
  </si>
  <si>
    <t>3961.61</t>
  </si>
  <si>
    <t>4257.96</t>
  </si>
  <si>
    <t>2023-08-31 04:11:06</t>
  </si>
  <si>
    <t>荷兰</t>
  </si>
  <si>
    <t>4144196</t>
  </si>
  <si>
    <t>曼谷廊曼机场阿玛瑞酒店</t>
  </si>
  <si>
    <t>Suwanwichitkul Pornnada</t>
  </si>
  <si>
    <t>700.80</t>
  </si>
  <si>
    <t>747.28</t>
  </si>
  <si>
    <t>2023-10-28 08:08:27</t>
  </si>
  <si>
    <t>4144298</t>
  </si>
  <si>
    <t>曼谷爱湾酒店</t>
  </si>
  <si>
    <t>SIU CHU YUNG</t>
  </si>
  <si>
    <t>308.06</t>
  </si>
  <si>
    <t>328.49</t>
  </si>
  <si>
    <t>2023-10-28 03:17:15</t>
  </si>
  <si>
    <t>4140345</t>
  </si>
  <si>
    <t>彩虹套房酒店</t>
  </si>
  <si>
    <t>RAKPHAKWAEN SIRIPORN</t>
  </si>
  <si>
    <t>292.00</t>
  </si>
  <si>
    <t>311.40</t>
  </si>
  <si>
    <t>2023-10-27 13:38:13</t>
  </si>
  <si>
    <t>4144241</t>
  </si>
  <si>
    <t>曼谷康莱德酒店</t>
  </si>
  <si>
    <t>JOHNSON PORNTHIDA TANSIRI</t>
  </si>
  <si>
    <t>1056.50</t>
  </si>
  <si>
    <t>1126.57</t>
  </si>
  <si>
    <t>2023-10-28 02:24:41</t>
  </si>
  <si>
    <t>4147664</t>
  </si>
  <si>
    <t>YU XINYI</t>
  </si>
  <si>
    <t>917.83</t>
  </si>
  <si>
    <t>978.71</t>
  </si>
  <si>
    <t>2023-10-28 17:25:09</t>
  </si>
  <si>
    <t>2023-09-27</t>
  </si>
  <si>
    <t>3991759</t>
  </si>
  <si>
    <t>曼谷四翼酒店</t>
  </si>
  <si>
    <t>WU HUAKE</t>
  </si>
  <si>
    <t>1748.71</t>
  </si>
  <si>
    <t>1866.09</t>
  </si>
  <si>
    <t>2023-09-27 12:07:13</t>
  </si>
  <si>
    <t>4126902</t>
  </si>
  <si>
    <t>皇家普吉城市酒店(SHA Plus+)</t>
  </si>
  <si>
    <t>CHUNGSAKUL WILAIWAN</t>
  </si>
  <si>
    <t>325.00</t>
  </si>
  <si>
    <t>347.00</t>
  </si>
  <si>
    <t>2023-10-25 09:18:04</t>
  </si>
  <si>
    <t>4145099</t>
  </si>
  <si>
    <t>普吉岛奈阳海滩水疗度假村(SHA Plus+)</t>
  </si>
  <si>
    <t>MITIN VLADIMIR</t>
  </si>
  <si>
    <t>268.93</t>
  </si>
  <si>
    <t>286.77</t>
  </si>
  <si>
    <t>2023-10-28 10:25:20</t>
  </si>
  <si>
    <t>2023-10-17</t>
  </si>
  <si>
    <t>4087351</t>
  </si>
  <si>
    <t>普吉岛机场飞行员滨海快捷酒店</t>
  </si>
  <si>
    <t>KAEWJAI PIMJAI</t>
  </si>
  <si>
    <t>452.82</t>
  </si>
  <si>
    <t>483.16</t>
  </si>
  <si>
    <t>2023-10-17 19:39:49</t>
  </si>
  <si>
    <t>3972173</t>
  </si>
  <si>
    <t>芭堤雅花园海景大酒店</t>
  </si>
  <si>
    <t>WONGTHANABUNNITHI SARANRAT</t>
  </si>
  <si>
    <t>549.17</t>
  </si>
  <si>
    <t>586.28</t>
  </si>
  <si>
    <t>2023-09-22 21:43:07</t>
  </si>
  <si>
    <t>4144841</t>
  </si>
  <si>
    <t>VERSUWAN SITTEDED</t>
  </si>
  <si>
    <t>305.29</t>
  </si>
  <si>
    <t>325.54</t>
  </si>
  <si>
    <t>2023-10-28 09:17:28</t>
  </si>
  <si>
    <t>4145197</t>
  </si>
  <si>
    <t>CHOMPOO KATSAMA</t>
  </si>
  <si>
    <t>273.72</t>
  </si>
  <si>
    <t>291.87</t>
  </si>
  <si>
    <t>2023-10-28 11:01:25</t>
  </si>
  <si>
    <t>4095211</t>
  </si>
  <si>
    <t>普吉岛华庭假日酒店</t>
  </si>
  <si>
    <t>SELIVANOV GEORGY</t>
  </si>
  <si>
    <t>2023-10-22</t>
  </si>
  <si>
    <t>1820.00</t>
  </si>
  <si>
    <t>1943.41</t>
  </si>
  <si>
    <t>2023-10-19 10:45:21</t>
  </si>
  <si>
    <t>4027594</t>
  </si>
  <si>
    <t>芭堤雅百思通酒店  (SHA Extra Plus)</t>
  </si>
  <si>
    <t>Khampha Warisara,Dasri Siriprapa</t>
  </si>
  <si>
    <t>370.81</t>
  </si>
  <si>
    <t>396.21</t>
  </si>
  <si>
    <t>2023-10-05 20:26:09</t>
  </si>
  <si>
    <t>4134123</t>
  </si>
  <si>
    <t>HEMAWAN DUENGJAI</t>
  </si>
  <si>
    <t>370.55</t>
  </si>
  <si>
    <t>395.21</t>
  </si>
  <si>
    <t>2023-10-26 12:57:31</t>
  </si>
  <si>
    <t>4098983</t>
  </si>
  <si>
    <t>早安东柏林城市酒店</t>
  </si>
  <si>
    <t>Meisner-Gruhne Anett</t>
  </si>
  <si>
    <t>942.08</t>
  </si>
  <si>
    <t>1005.96</t>
  </si>
  <si>
    <t>2023-10-19 21:29:12</t>
  </si>
  <si>
    <t>2023-10-20</t>
  </si>
  <si>
    <t>4103075</t>
  </si>
  <si>
    <t>Hartmann Herbert</t>
  </si>
  <si>
    <t>1180.77</t>
  </si>
  <si>
    <t>1260.70</t>
  </si>
  <si>
    <t>2023-10-20 18:41:14</t>
  </si>
  <si>
    <t>4120413</t>
  </si>
  <si>
    <t>诺布酒店</t>
  </si>
  <si>
    <t>Yun Pomi</t>
  </si>
  <si>
    <t>2306.20</t>
  </si>
  <si>
    <t>2461.00</t>
  </si>
  <si>
    <t>2023-10-23 23:22:44</t>
  </si>
  <si>
    <t>4099859</t>
  </si>
  <si>
    <t>巴塞罗那TOC青年旅馆</t>
  </si>
  <si>
    <t>LUCAS CANADAS PATRICIA,HUELIN RODRIGUEZ DE RIVERA JAVIER,BEDRINANA LUCAS PABLO,GALINDO GOMEZ DANIELA</t>
  </si>
  <si>
    <t>5740.20</t>
  </si>
  <si>
    <t>6128.76</t>
  </si>
  <si>
    <t>2023-10-20 06:06:05</t>
  </si>
  <si>
    <t>4132728</t>
  </si>
  <si>
    <t>西尔肯马德里之门酒店</t>
  </si>
  <si>
    <t>WANG Dingkang,Li Chunlei,Han Hu,Liu Hua</t>
  </si>
  <si>
    <t>3990.24</t>
  </si>
  <si>
    <t>4255.80</t>
  </si>
  <si>
    <t>2023-10-26 05:25:30</t>
  </si>
  <si>
    <t>4135290</t>
  </si>
  <si>
    <t>Yang Yuanyuan,An Libin</t>
  </si>
  <si>
    <t>1989.78</t>
  </si>
  <si>
    <t>2122.21</t>
  </si>
  <si>
    <t>2023-10-26 16:21:28</t>
  </si>
  <si>
    <t>4142405</t>
  </si>
  <si>
    <t>曼谷京华大酒店</t>
  </si>
  <si>
    <t>PAEMKHUNTHOD DUANGPORN</t>
  </si>
  <si>
    <t>417.55</t>
  </si>
  <si>
    <t>445.29</t>
  </si>
  <si>
    <t>2023-10-27 18:24:04</t>
  </si>
  <si>
    <t>4145186</t>
  </si>
  <si>
    <t>ZHANG TIANMU,SHAN CHIN</t>
  </si>
  <si>
    <t>441.87</t>
  </si>
  <si>
    <t>471.18</t>
  </si>
  <si>
    <t>2023-10-28 10:47:02</t>
  </si>
  <si>
    <t>4146915</t>
  </si>
  <si>
    <t>WANG YANG</t>
  </si>
  <si>
    <t>399.72</t>
  </si>
  <si>
    <t>426.23</t>
  </si>
  <si>
    <t>2023-10-28 15:05:43</t>
  </si>
  <si>
    <t>3992759</t>
  </si>
  <si>
    <t>双子塔酒店</t>
  </si>
  <si>
    <t>AKKASOPA KRIYAKON</t>
  </si>
  <si>
    <t>167.08</t>
  </si>
  <si>
    <t>178.29</t>
  </si>
  <si>
    <t>2023-09-27 16:45:52</t>
  </si>
  <si>
    <t>2023-10-02</t>
  </si>
  <si>
    <t>4013781</t>
  </si>
  <si>
    <t>QIAN YUNHUI,JIN PENG</t>
  </si>
  <si>
    <t>720.48</t>
  </si>
  <si>
    <t>770.65</t>
  </si>
  <si>
    <t>2023-10-02 19:29:03</t>
  </si>
  <si>
    <t>4110841</t>
  </si>
  <si>
    <t>济州华美达汉德海滩酒店</t>
  </si>
  <si>
    <t>MA XIATING</t>
  </si>
  <si>
    <t>1099.42</t>
  </si>
  <si>
    <t>1173.22</t>
  </si>
  <si>
    <t>2023-10-22 09:30:40</t>
  </si>
  <si>
    <t>韩国</t>
  </si>
  <si>
    <t>4148134</t>
  </si>
  <si>
    <t>伦敦圣吉尔斯酒店</t>
  </si>
  <si>
    <t>ZHU ZIJING</t>
  </si>
  <si>
    <t>1331.64</t>
  </si>
  <si>
    <t>1419.96</t>
  </si>
  <si>
    <t>2023-10-28 18:53:00</t>
  </si>
  <si>
    <t>2023-09-30</t>
  </si>
  <si>
    <t>4005140</t>
  </si>
  <si>
    <t>甲米奥南别墅度假酒店(SHA Extra Plus)</t>
  </si>
  <si>
    <t>KUMAR KRISHAN</t>
  </si>
  <si>
    <t>1747.39</t>
  </si>
  <si>
    <t>1869.27</t>
  </si>
  <si>
    <t>2023-09-30 16:56:54</t>
  </si>
  <si>
    <t>4147641</t>
  </si>
  <si>
    <t>甲米奥南天堂度假村</t>
  </si>
  <si>
    <t>ROWLAND DEAN SAMUEL PAUL</t>
  </si>
  <si>
    <t>149.29</t>
  </si>
  <si>
    <t>159.19</t>
  </si>
  <si>
    <t>2023-10-28 17:14:48</t>
  </si>
  <si>
    <t>4147335</t>
  </si>
  <si>
    <t>红姜时尚度假村</t>
  </si>
  <si>
    <t>WONGWAIPRASERT CHALITA</t>
  </si>
  <si>
    <t>463.11</t>
  </si>
  <si>
    <t>493.83</t>
  </si>
  <si>
    <t>2023-10-28 16:27:43</t>
  </si>
  <si>
    <t>2023-08-23</t>
  </si>
  <si>
    <t>3822196</t>
  </si>
  <si>
    <t>巴黎埃菲尔铁塔乐库贝原生酒店</t>
  </si>
  <si>
    <t>Doin Louis</t>
  </si>
  <si>
    <t>3486.08</t>
  </si>
  <si>
    <t>3737.22</t>
  </si>
  <si>
    <t>2023-08-23 03:13:36</t>
  </si>
  <si>
    <t>法国</t>
  </si>
  <si>
    <t>4143289</t>
  </si>
  <si>
    <t>里维克大酒店</t>
  </si>
  <si>
    <t>Conte Matteo,Chapron Sarah-lou</t>
  </si>
  <si>
    <t>1075.13</t>
  </si>
  <si>
    <t>1146.56</t>
  </si>
  <si>
    <t>2023-10-27 20:44:04</t>
  </si>
  <si>
    <t>4142793</t>
  </si>
  <si>
    <t>库塔卡纳酒店</t>
  </si>
  <si>
    <t>XU LIYAO</t>
  </si>
  <si>
    <t>218.57</t>
  </si>
  <si>
    <t>233.09</t>
  </si>
  <si>
    <t>2023-10-27 19:15:00</t>
  </si>
  <si>
    <t>4148809</t>
  </si>
  <si>
    <t>班尼酒店 - 阿斯塔达拉 - CHSE 认证</t>
  </si>
  <si>
    <t>Shvidkii Sam,Shvidkii Sam</t>
  </si>
  <si>
    <t>283.21</t>
  </si>
  <si>
    <t>301.99</t>
  </si>
  <si>
    <t>2023-10-28 20:26:36</t>
  </si>
  <si>
    <t>4138682</t>
  </si>
  <si>
    <t>巴厘岛水明漾安可温德姆华美达酒店 - CHSE 认证</t>
  </si>
  <si>
    <t>TIAN SHENCHEN</t>
  </si>
  <si>
    <t>472.21</t>
  </si>
  <si>
    <t>503.58</t>
  </si>
  <si>
    <t>2023-10-27 04:51:55</t>
  </si>
  <si>
    <t>4107191</t>
  </si>
  <si>
    <t>ZHENG WEI</t>
  </si>
  <si>
    <t>266.94</t>
  </si>
  <si>
    <t>284.83</t>
  </si>
  <si>
    <t>2023-10-21 14:48:16</t>
  </si>
  <si>
    <t>4111001</t>
  </si>
  <si>
    <t>SAMAOEN CLAUDIA</t>
  </si>
  <si>
    <t>230.40</t>
  </si>
  <si>
    <t>245.87</t>
  </si>
  <si>
    <t>2023-10-22 10:18:31</t>
  </si>
  <si>
    <t>4130252</t>
  </si>
  <si>
    <t>群岛花园皇宫大酒店</t>
  </si>
  <si>
    <t>DEVIANDRA ANGELA</t>
  </si>
  <si>
    <t>168.58</t>
  </si>
  <si>
    <t>179.99</t>
  </si>
  <si>
    <t>2023-10-25 18:28:46</t>
  </si>
  <si>
    <t>4146994</t>
  </si>
  <si>
    <t>雅加达瓦希德哈西姆智选假日酒店</t>
  </si>
  <si>
    <t>WEI WEIWEI,Gong Qingtian</t>
  </si>
  <si>
    <t>662.35</t>
  </si>
  <si>
    <t>706.28</t>
  </si>
  <si>
    <t>2023-10-28 15:31:14</t>
  </si>
  <si>
    <t>4110360</t>
  </si>
  <si>
    <t>RARERNG THITIPORN</t>
  </si>
  <si>
    <t>935.56</t>
  </si>
  <si>
    <t>998.25</t>
  </si>
  <si>
    <t>2023-10-22 01:43:38</t>
  </si>
  <si>
    <t>4144924</t>
  </si>
  <si>
    <t>城市公园酒店</t>
  </si>
  <si>
    <t>SHARMA NANDKISHORE</t>
  </si>
  <si>
    <t>545.41</t>
  </si>
  <si>
    <t>581.58</t>
  </si>
  <si>
    <t>2023-10-28 09:47:00</t>
  </si>
  <si>
    <t>印度</t>
  </si>
  <si>
    <t>2023-08-07</t>
  </si>
  <si>
    <t>3744089</t>
  </si>
  <si>
    <t>首尔新罗酒店</t>
  </si>
  <si>
    <t>MCDANIEL GONGJOO</t>
  </si>
  <si>
    <t>13848.01</t>
  </si>
  <si>
    <t>15042.37</t>
  </si>
  <si>
    <t>2023-08-07 02:30:41</t>
  </si>
  <si>
    <t>4112455</t>
  </si>
  <si>
    <t>金色首尔酒店</t>
  </si>
  <si>
    <t>YOSHIDA MIYU,FUNATO YURA</t>
  </si>
  <si>
    <t>1102.75</t>
  </si>
  <si>
    <t>1176.77</t>
  </si>
  <si>
    <t>2023-10-22 16:43:40</t>
  </si>
  <si>
    <t>4138727</t>
  </si>
  <si>
    <t xml:space="preserve">迦哇拉花园酒店  </t>
  </si>
  <si>
    <t>MUNNA MUNNA</t>
  </si>
  <si>
    <t>498.47</t>
  </si>
  <si>
    <t>531.59</t>
  </si>
  <si>
    <t>2023-10-27 05:45:54</t>
  </si>
  <si>
    <t>阿拉伯联合酋长国</t>
  </si>
  <si>
    <t>4138388</t>
  </si>
  <si>
    <t>迪拜兰德阿拜德斯公寓酒店</t>
  </si>
  <si>
    <t>Freiji Fatima</t>
  </si>
  <si>
    <t>1422.38</t>
  </si>
  <si>
    <t>1517.04</t>
  </si>
  <si>
    <t>2023-10-27 00:59:28</t>
  </si>
  <si>
    <t>4146673</t>
  </si>
  <si>
    <t>卡尔顿市中心酒店</t>
  </si>
  <si>
    <t>BOUZEHOUANE SARAH</t>
  </si>
  <si>
    <t>1301.71</t>
  </si>
  <si>
    <t>1388.05</t>
  </si>
  <si>
    <t>2023-10-28 14:54:20</t>
  </si>
  <si>
    <t>4146984</t>
  </si>
  <si>
    <t>华欣马拉喀什度假村及水疗中心</t>
  </si>
  <si>
    <t>PHOPRASIT PUTTIRAYA</t>
  </si>
  <si>
    <t>828.31</t>
  </si>
  <si>
    <t>883.25</t>
  </si>
  <si>
    <t>2023-10-28 15:39:39</t>
  </si>
  <si>
    <t>4146327</t>
  </si>
  <si>
    <t>曼谷拉差达瑞士酒店 (SHA Extra Plus)</t>
  </si>
  <si>
    <t>WANG DAQIANG</t>
  </si>
  <si>
    <t>473.91</t>
  </si>
  <si>
    <t>505.34</t>
  </si>
  <si>
    <t>2023-10-28 14:02:37</t>
  </si>
  <si>
    <t>4147340</t>
  </si>
  <si>
    <t>Tang Fuyun</t>
  </si>
  <si>
    <t>657.14</t>
  </si>
  <si>
    <t>700.72</t>
  </si>
  <si>
    <t>2023-10-28 16:30:28</t>
  </si>
  <si>
    <t>4145414</t>
  </si>
  <si>
    <t>EAYWONG WARUNEE</t>
  </si>
  <si>
    <t>2023-10-28 11:25:08</t>
  </si>
  <si>
    <t>4135378</t>
  </si>
  <si>
    <t>UDAMARN RUNGSUDARAT</t>
  </si>
  <si>
    <t>1407.64</t>
  </si>
  <si>
    <t>1501.32</t>
  </si>
  <si>
    <t>2023-10-26 16:42:01</t>
  </si>
  <si>
    <t>4128788</t>
  </si>
  <si>
    <t>Chi Jingyan,Zhang Jingyi</t>
  </si>
  <si>
    <t>1961.13</t>
  </si>
  <si>
    <t>2093.88</t>
  </si>
  <si>
    <t>2023-10-25 14:07:05</t>
  </si>
  <si>
    <t>4147328</t>
  </si>
  <si>
    <t>曼谷柏悦酒店</t>
  </si>
  <si>
    <t>CHENG JINGJING</t>
  </si>
  <si>
    <t>2893.38</t>
  </si>
  <si>
    <t>3085.29</t>
  </si>
  <si>
    <t>2023-10-28 16:26:00</t>
  </si>
  <si>
    <t>2023-10-14</t>
  </si>
  <si>
    <t>4072672</t>
  </si>
  <si>
    <t>槟城标致酒店</t>
  </si>
  <si>
    <t>WONG XUEQI</t>
  </si>
  <si>
    <t>443.00</t>
  </si>
  <si>
    <t>473.14</t>
  </si>
  <si>
    <t>2023-10-15 09:09:57</t>
  </si>
  <si>
    <t>4147081</t>
  </si>
  <si>
    <t>马六甲欧罗富豪酒店</t>
  </si>
  <si>
    <t>HAMZAH ILYANI</t>
  </si>
  <si>
    <t>125.78</t>
  </si>
  <si>
    <t>134.12</t>
  </si>
  <si>
    <t>2023-10-28 16:09:20</t>
  </si>
  <si>
    <t>4145942</t>
  </si>
  <si>
    <t>公园山顶酒店</t>
  </si>
  <si>
    <t>Lewis Alida</t>
  </si>
  <si>
    <t>822.75</t>
  </si>
  <si>
    <t>877.32</t>
  </si>
  <si>
    <t>2023-10-28 13:01:54</t>
  </si>
  <si>
    <t>澳大利亚</t>
  </si>
  <si>
    <t>4140117</t>
  </si>
  <si>
    <t>园博会酒店</t>
  </si>
  <si>
    <t>PARAMESEVAN VANITHA</t>
  </si>
  <si>
    <t>307.58</t>
  </si>
  <si>
    <t>328.02</t>
  </si>
  <si>
    <t>2023-10-27 12:49:28</t>
  </si>
  <si>
    <t>4109872</t>
  </si>
  <si>
    <t>AHMAD AZMIN NUR ALIA IRDINA</t>
  </si>
  <si>
    <t>145.34</t>
  </si>
  <si>
    <t>155.08</t>
  </si>
  <si>
    <t>2023-10-21 23:36:03</t>
  </si>
  <si>
    <t>4147047</t>
  </si>
  <si>
    <t>德波塔尼酒店</t>
  </si>
  <si>
    <t>WANG LONGXIANG</t>
  </si>
  <si>
    <t>156.69</t>
  </si>
  <si>
    <t>2023-10-28 15:49:24</t>
  </si>
  <si>
    <t>4144572</t>
  </si>
  <si>
    <t>龙凤大酒店</t>
  </si>
  <si>
    <t>ROLLIN AVONE ANAK</t>
  </si>
  <si>
    <t>120.08</t>
  </si>
  <si>
    <t>128.04</t>
  </si>
  <si>
    <t>2023-10-28 08:01:00</t>
  </si>
  <si>
    <t>4109547</t>
  </si>
  <si>
    <t>天使城酒店</t>
  </si>
  <si>
    <t>CHEN SUCHIN,CHEN LIANGLING,CHEN LIANGYU</t>
  </si>
  <si>
    <t>485.78</t>
  </si>
  <si>
    <t>518.33</t>
  </si>
  <si>
    <t>2023-10-21 22:01:21</t>
  </si>
  <si>
    <t>4130443</t>
  </si>
  <si>
    <t>宿雾旅游酒店</t>
  </si>
  <si>
    <t>STEFANEK MARIE THERESE</t>
  </si>
  <si>
    <t>123.25</t>
  </si>
  <si>
    <t>131.59</t>
  </si>
  <si>
    <t>2023-10-25 19:10:54</t>
  </si>
  <si>
    <t>4134003</t>
  </si>
  <si>
    <t>哥打京那巴鲁梦想酒店</t>
  </si>
  <si>
    <t>JASMIN MOHD FADZIRUL</t>
  </si>
  <si>
    <t>179.00</t>
  </si>
  <si>
    <t>190.91</t>
  </si>
  <si>
    <t>63.99</t>
  </si>
  <si>
    <t>-126</t>
  </si>
  <si>
    <t>-119</t>
  </si>
  <si>
    <t>2023-10-26 13:27:28</t>
  </si>
  <si>
    <t>2023-10-18</t>
  </si>
  <si>
    <t>4089628</t>
  </si>
  <si>
    <t>格兰迪酒店&amp;度假村</t>
  </si>
  <si>
    <t>HAISON HAIZRILREE</t>
  </si>
  <si>
    <t>429.56</t>
  </si>
  <si>
    <t>458.39</t>
  </si>
  <si>
    <t>2023-10-18 09:42:48</t>
  </si>
  <si>
    <t>4111196</t>
  </si>
  <si>
    <t>贝尔蒙特马尼拉酒店</t>
  </si>
  <si>
    <t>H PADDAM AL-ZAIDY,H PADDAM AL-ZAIDY</t>
  </si>
  <si>
    <t>928.09</t>
  </si>
  <si>
    <t>990.38</t>
  </si>
  <si>
    <t>2023-10-22 11:23:40</t>
  </si>
  <si>
    <t>4134528</t>
  </si>
  <si>
    <t>帕赛卡巴雅酒店</t>
  </si>
  <si>
    <t>CALILAO LHESLYN GHEN FERMIN,ENCARNACION KELVIN</t>
  </si>
  <si>
    <t>250.43</t>
  </si>
  <si>
    <t>267.10</t>
  </si>
  <si>
    <t>2023-10-26 13:58:08</t>
  </si>
  <si>
    <t>4146596</t>
  </si>
  <si>
    <t>RECANA SHELLA MAE</t>
  </si>
  <si>
    <t>187.04</t>
  </si>
  <si>
    <t>199.45</t>
  </si>
  <si>
    <t>2023-10-28 14:24:44</t>
  </si>
  <si>
    <t>4111880</t>
  </si>
  <si>
    <t>哥打京那巴鲁皇宫酒店</t>
  </si>
  <si>
    <t>SUNGO ROSNAN</t>
  </si>
  <si>
    <t>270.00</t>
  </si>
  <si>
    <t>288.12</t>
  </si>
  <si>
    <t>2023-10-22 16:42:47</t>
  </si>
  <si>
    <t>2023-09-03</t>
  </si>
  <si>
    <t>3875638</t>
  </si>
  <si>
    <t>太古广场服务公寓</t>
  </si>
  <si>
    <t>Gen Jer,Gen Jer</t>
  </si>
  <si>
    <t>667.85</t>
  </si>
  <si>
    <t>719.28</t>
  </si>
  <si>
    <t>2023-09-03 09:01:39</t>
  </si>
  <si>
    <t>4146224</t>
  </si>
  <si>
    <t>迷你套房 - 马卡蒂艾顿塔酒店</t>
  </si>
  <si>
    <t>Terribilini Cariann,Terribilini Cariann</t>
  </si>
  <si>
    <t>263.35</t>
  </si>
  <si>
    <t>280.82</t>
  </si>
  <si>
    <t>2023-10-28 13:24:01</t>
  </si>
  <si>
    <t>4048226</t>
  </si>
  <si>
    <t>亚罗士打TH会议中心酒店</t>
  </si>
  <si>
    <t>MUHSIN IMRAN</t>
  </si>
  <si>
    <t>504.78</t>
  </si>
  <si>
    <t>540.80</t>
  </si>
  <si>
    <t>2023-10-10 12:32:07</t>
  </si>
  <si>
    <t>4093568</t>
  </si>
  <si>
    <t>槟城长荣桂冠酒店</t>
  </si>
  <si>
    <t>TSENG TZENG CHYAN</t>
  </si>
  <si>
    <t>362.55</t>
  </si>
  <si>
    <t>386.88</t>
  </si>
  <si>
    <t>2023-10-18 22:11:24</t>
  </si>
  <si>
    <t>4139451</t>
  </si>
  <si>
    <t>DATO SERI KHOR KEAN CHOOI</t>
  </si>
  <si>
    <t>1558.83</t>
  </si>
  <si>
    <t>1662.40</t>
  </si>
  <si>
    <t>2023-10-27 10:54:07</t>
  </si>
  <si>
    <t>4137548</t>
  </si>
  <si>
    <t>MR ASMUI ASMUI SYAMIM</t>
  </si>
  <si>
    <t>717.94</t>
  </si>
  <si>
    <t>765.72</t>
  </si>
  <si>
    <t>2023-10-26 21:57:01</t>
  </si>
  <si>
    <t>4026202</t>
  </si>
  <si>
    <t>亚美尼亚街海瑞特酒店</t>
  </si>
  <si>
    <t>LIN BIN,YANG LIDING,CAI CHONGJIE</t>
  </si>
  <si>
    <t>309.73</t>
  </si>
  <si>
    <t>330.94</t>
  </si>
  <si>
    <t>2023-10-05 15:08:30</t>
  </si>
  <si>
    <t>4146233</t>
  </si>
  <si>
    <t>马尼拉湾景酒店</t>
  </si>
  <si>
    <t>TUAZON MARY BLONDIE CABUGOS</t>
  </si>
  <si>
    <t>327.45</t>
  </si>
  <si>
    <t>349.17</t>
  </si>
  <si>
    <t>2023-10-28 13:26:57</t>
  </si>
  <si>
    <t>4145120</t>
  </si>
  <si>
    <t>CHE FEI</t>
  </si>
  <si>
    <t>486.16</t>
  </si>
  <si>
    <t>518.41</t>
  </si>
  <si>
    <t>2023-10-28 10:23:58</t>
  </si>
  <si>
    <t>4127457</t>
  </si>
  <si>
    <t>槟城火烈鸟海滩酒店</t>
  </si>
  <si>
    <t>MOHD MUKHSIN</t>
  </si>
  <si>
    <t>428.79</t>
  </si>
  <si>
    <t>457.82</t>
  </si>
  <si>
    <t>2023-10-25 10:05:56</t>
  </si>
  <si>
    <t>2023-10-15</t>
  </si>
  <si>
    <t>4075472</t>
  </si>
  <si>
    <t>AHMAD SHAHROL</t>
  </si>
  <si>
    <t>947.72</t>
  </si>
  <si>
    <t>1012.31</t>
  </si>
  <si>
    <t>2023-10-15 17:37:39</t>
  </si>
  <si>
    <t>4145815</t>
  </si>
  <si>
    <t>马六甲普瑞玛酒店</t>
  </si>
  <si>
    <t>CHIN KAI XIANG</t>
  </si>
  <si>
    <t>180.78</t>
  </si>
  <si>
    <t>192.77</t>
  </si>
  <si>
    <t>2023-10-28 12:16:26</t>
  </si>
  <si>
    <t>4146555</t>
  </si>
  <si>
    <t>YAP JIMMY</t>
  </si>
  <si>
    <t>2023-10-28 14:10:32</t>
  </si>
  <si>
    <t>4120325</t>
  </si>
  <si>
    <t>马六甲喜来得皇家酒店</t>
  </si>
  <si>
    <t>CHONG SIN WAH</t>
  </si>
  <si>
    <t>333.50</t>
  </si>
  <si>
    <t>355.88</t>
  </si>
  <si>
    <t>2023-10-23 22:52:54</t>
  </si>
  <si>
    <t>4087665</t>
  </si>
  <si>
    <t>新加坡大臣乌节酒店</t>
  </si>
  <si>
    <t>ZHENG SHU</t>
  </si>
  <si>
    <t>2281.58</t>
  </si>
  <si>
    <t>2434.46</t>
  </si>
  <si>
    <t>-2434</t>
  </si>
  <si>
    <t>-2281</t>
  </si>
  <si>
    <t>2023-10-17 20:17:59</t>
  </si>
  <si>
    <t>999227962862539,</t>
  </si>
  <si>
    <t>4102992</t>
  </si>
  <si>
    <t>2280.12</t>
  </si>
  <si>
    <t>2023-10-20 18:22:18</t>
  </si>
  <si>
    <t>4115257</t>
  </si>
  <si>
    <t>新加坡史各士皇族酒店</t>
  </si>
  <si>
    <t>HAKIM MOHD</t>
  </si>
  <si>
    <t>1469.64</t>
  </si>
  <si>
    <t>1568.29</t>
  </si>
  <si>
    <t>2023-10-23 00:56:05</t>
  </si>
  <si>
    <t>4144888</t>
  </si>
  <si>
    <t>乐万廷长滩岛酒店</t>
  </si>
  <si>
    <t>SOE ZAW</t>
  </si>
  <si>
    <t>182.31</t>
  </si>
  <si>
    <t>194.40</t>
  </si>
  <si>
    <t>2023-10-28 09:31:34</t>
  </si>
  <si>
    <t>4134385</t>
  </si>
  <si>
    <t>吉隆坡美利亚酒店</t>
  </si>
  <si>
    <t>TAN WEI KEONG</t>
  </si>
  <si>
    <t>474.00</t>
  </si>
  <si>
    <t>505.55</t>
  </si>
  <si>
    <t>2023-10-26 16:08:25</t>
  </si>
  <si>
    <t>4135017</t>
  </si>
  <si>
    <t>吉隆坡辉煌酒店</t>
  </si>
  <si>
    <t>CHUAH CHONG EE</t>
  </si>
  <si>
    <t>499.44</t>
  </si>
  <si>
    <t>532.68</t>
  </si>
  <si>
    <t>2023-10-26 15:43:37</t>
  </si>
  <si>
    <t>4100811</t>
  </si>
  <si>
    <t>新加坡四季酒店</t>
  </si>
  <si>
    <t>Ling Li</t>
  </si>
  <si>
    <t>7268.71</t>
  </si>
  <si>
    <t>7760.74</t>
  </si>
  <si>
    <t>2023-10-20 11:57:41</t>
  </si>
  <si>
    <t>4100802</t>
  </si>
  <si>
    <t>ZHANG LIHONG,ZHU JIANGANG</t>
  </si>
  <si>
    <t>2023-10-20 11:56:22</t>
  </si>
  <si>
    <t>4095763</t>
  </si>
  <si>
    <t>新加坡81酒店-好莱坞 (Staycation Approved)</t>
  </si>
  <si>
    <t>CAI YIXIN</t>
  </si>
  <si>
    <t>995.26</t>
  </si>
  <si>
    <t>1062.74</t>
  </si>
  <si>
    <t>2023-10-19 12:19:45</t>
  </si>
  <si>
    <t>3951269</t>
  </si>
  <si>
    <t>CHAN LAI HUNG</t>
  </si>
  <si>
    <t>547.95</t>
  </si>
  <si>
    <t>587.74</t>
  </si>
  <si>
    <t>2023-09-18 19:05:23</t>
  </si>
  <si>
    <t>4134699</t>
  </si>
  <si>
    <t>吉隆坡孟沙铂尔曼酒店</t>
  </si>
  <si>
    <t>MAN WENGANG</t>
  </si>
  <si>
    <t>374.66</t>
  </si>
  <si>
    <t>399.60</t>
  </si>
  <si>
    <t>2023-10-26 14:51:26</t>
  </si>
  <si>
    <t>4135432</t>
  </si>
  <si>
    <t>LE THI A KHIA,PHAM THANH HAI</t>
  </si>
  <si>
    <t>754.85</t>
  </si>
  <si>
    <t>805.09</t>
  </si>
  <si>
    <t>2023-10-26 16:51:24</t>
  </si>
  <si>
    <t>3863187</t>
  </si>
  <si>
    <t>吉隆坡武吉免登瑞士花园 酒店</t>
  </si>
  <si>
    <t>WONG HOK MAN,LAU KIN KEUNG VINCENT</t>
  </si>
  <si>
    <t>1077.01</t>
  </si>
  <si>
    <t>1157.58</t>
  </si>
  <si>
    <t>2023-09-01 14:23:10</t>
  </si>
  <si>
    <t>3862831</t>
  </si>
  <si>
    <t>TEO JEREMY HSIEN KANG,CHEUNG CHIT HANG ADRIAN</t>
  </si>
  <si>
    <t>1149.00</t>
  </si>
  <si>
    <t>1234.95</t>
  </si>
  <si>
    <t>2023-08-31 15:42:45</t>
  </si>
  <si>
    <t>3862342</t>
  </si>
  <si>
    <t>LEE PIK KI PAEKY,CHOI YIK HAN DECO</t>
  </si>
  <si>
    <t>2023-08-31 15:33:22</t>
  </si>
  <si>
    <t>3861785</t>
  </si>
  <si>
    <t>Lam Yau</t>
  </si>
  <si>
    <t>1436.02</t>
  </si>
  <si>
    <t>1543.44</t>
  </si>
  <si>
    <t>2023-08-31 15:03:32</t>
  </si>
  <si>
    <t>3861752</t>
  </si>
  <si>
    <t>LAM WAI WANG,POON KING YI</t>
  </si>
  <si>
    <t>2023-08-31 14:59:25</t>
  </si>
  <si>
    <t>2023-08-30</t>
  </si>
  <si>
    <t>3860470</t>
  </si>
  <si>
    <t>WAN TIK YIN</t>
  </si>
  <si>
    <t>1149.01</t>
  </si>
  <si>
    <t>1235.49</t>
  </si>
  <si>
    <t>2023-08-31 13:05:51</t>
  </si>
  <si>
    <t>2023-09-24</t>
  </si>
  <si>
    <t>3977605</t>
  </si>
  <si>
    <t>吉隆坡皇家酒店</t>
  </si>
  <si>
    <t>Musa Muhammad Yussuf</t>
  </si>
  <si>
    <t>393.60</t>
  </si>
  <si>
    <t>420.65</t>
  </si>
  <si>
    <t>2023-09-24 07:18:56</t>
  </si>
  <si>
    <t>4120737</t>
  </si>
  <si>
    <t>LEE TUCK MENG</t>
  </si>
  <si>
    <t>278.67</t>
  </si>
  <si>
    <t>297.37</t>
  </si>
  <si>
    <t>2023-10-24 00:47:13</t>
  </si>
  <si>
    <t>4128526</t>
  </si>
  <si>
    <t>吉隆坡水晶皇冠酒店</t>
  </si>
  <si>
    <t>ASHA THANUSHA</t>
  </si>
  <si>
    <t>193.04</t>
  </si>
  <si>
    <t>206.11</t>
  </si>
  <si>
    <t>2023-10-25 13:23:20</t>
  </si>
  <si>
    <t>4140107</t>
  </si>
  <si>
    <t>HE LYUQING</t>
  </si>
  <si>
    <t>577.85</t>
  </si>
  <si>
    <t>616.24</t>
  </si>
  <si>
    <t>2023-10-27 12:46:36</t>
  </si>
  <si>
    <t>4092266</t>
  </si>
  <si>
    <t>芒果套房酒店</t>
  </si>
  <si>
    <t>LIU HUA</t>
  </si>
  <si>
    <t>496.37</t>
  </si>
  <si>
    <t>529.69</t>
  </si>
  <si>
    <t>2023-10-18 18:04:24</t>
  </si>
  <si>
    <t>4100748</t>
  </si>
  <si>
    <t>阿玛瑞酒店</t>
  </si>
  <si>
    <t>Tan Catherine</t>
  </si>
  <si>
    <t>1139.11</t>
  </si>
  <si>
    <t>1216.22</t>
  </si>
  <si>
    <t>2023-10-20 11:41:57</t>
  </si>
  <si>
    <t>2023-10-16</t>
  </si>
  <si>
    <t>4083176</t>
  </si>
  <si>
    <t>TEO KOK WEE</t>
  </si>
  <si>
    <t>1164.82</t>
  </si>
  <si>
    <t>1244.20</t>
  </si>
  <si>
    <t>2023-10-16 23:43:43</t>
  </si>
  <si>
    <t>4048289</t>
  </si>
  <si>
    <t>KHONG JENNER WAI LING</t>
  </si>
  <si>
    <t>1156.59</t>
  </si>
  <si>
    <t>1239.12</t>
  </si>
  <si>
    <t>2023-10-10 12:54:17</t>
  </si>
  <si>
    <t>4054363</t>
  </si>
  <si>
    <t>ARSHAD AZMIR</t>
  </si>
  <si>
    <t>6921.08</t>
  </si>
  <si>
    <t>7400.64</t>
  </si>
  <si>
    <t>2023-10-11 15:20:26</t>
  </si>
  <si>
    <t>4056554</t>
  </si>
  <si>
    <t>布里斯班大臣酒店</t>
  </si>
  <si>
    <t>Xu Jiaqi</t>
  </si>
  <si>
    <t>774.52</t>
  </si>
  <si>
    <t>828.19</t>
  </si>
  <si>
    <t>2023-10-11 21:30:33</t>
  </si>
  <si>
    <t>4121761</t>
  </si>
  <si>
    <t>YU JUNZHAO</t>
  </si>
  <si>
    <t>748.77</t>
  </si>
  <si>
    <t>799.80</t>
  </si>
  <si>
    <t>2023-10-24 10:45:33</t>
  </si>
  <si>
    <t>4108042</t>
  </si>
  <si>
    <t>格诺莎阿南酒店</t>
  </si>
  <si>
    <t>BINTI ZAKARIA ZURAIDA</t>
  </si>
  <si>
    <t>406.09</t>
  </si>
  <si>
    <t>433.30</t>
  </si>
  <si>
    <t>2023-10-21 17:30:24</t>
  </si>
  <si>
    <t>4129923</t>
  </si>
  <si>
    <t>普特拉高地新浪潮酒店</t>
  </si>
  <si>
    <t>Norman Asyiqin</t>
  </si>
  <si>
    <t>466.75</t>
  </si>
  <si>
    <t>498.34</t>
  </si>
  <si>
    <t>2023-10-25 17:49:15</t>
  </si>
  <si>
    <t>4144660</t>
  </si>
  <si>
    <t>Pice Hotel</t>
  </si>
  <si>
    <t>ABDULLAH AZIEANA</t>
  </si>
  <si>
    <t>127.92</t>
  </si>
  <si>
    <t>136.40</t>
  </si>
  <si>
    <t>2023-10-28 08:12:48</t>
  </si>
  <si>
    <t>4141239</t>
  </si>
  <si>
    <t>湖滨酒店</t>
  </si>
  <si>
    <t>TRINH VAN CUONG,CHANSANGA VALAKONE</t>
  </si>
  <si>
    <t>396.36</t>
  </si>
  <si>
    <t>422.69</t>
  </si>
  <si>
    <t>2023-10-27 15:49:16</t>
  </si>
  <si>
    <t>越南</t>
  </si>
  <si>
    <t>4127538</t>
  </si>
  <si>
    <t>洛杉矶机场希尔顿酒店</t>
  </si>
  <si>
    <t>WANG XIAOMING</t>
  </si>
  <si>
    <t>1474.88</t>
  </si>
  <si>
    <t>1574.72</t>
  </si>
  <si>
    <t>2023-10-25 10:31:52</t>
  </si>
  <si>
    <t>美国</t>
  </si>
  <si>
    <t>4132777</t>
  </si>
  <si>
    <t>CHEN HUAXING</t>
  </si>
  <si>
    <t>1476.27</t>
  </si>
  <si>
    <t>1574.52</t>
  </si>
  <si>
    <t>2023-10-26 06:10:46</t>
  </si>
  <si>
    <t>4089637</t>
  </si>
  <si>
    <t>希尔顿纽华克机场酒店</t>
  </si>
  <si>
    <t>KIM JINI</t>
  </si>
  <si>
    <t>1224.11</t>
  </si>
  <si>
    <t>1306.28</t>
  </si>
  <si>
    <t>2023-10-18 09:41:56</t>
  </si>
  <si>
    <t>2023-08-20</t>
  </si>
  <si>
    <t>3811279</t>
  </si>
  <si>
    <t>拉斯维加斯D酒店</t>
  </si>
  <si>
    <t>YOW KIMFUI</t>
  </si>
  <si>
    <t>2381.45</t>
  </si>
  <si>
    <t>2554.38</t>
  </si>
  <si>
    <t>2023-08-20 21:12:53</t>
  </si>
  <si>
    <t>4135308</t>
  </si>
  <si>
    <t>天鹅花园酒店</t>
  </si>
  <si>
    <t>MYCOM NABIL</t>
  </si>
  <si>
    <t>488.83</t>
  </si>
  <si>
    <t>521.36</t>
  </si>
  <si>
    <t>2023-10-26 16:24:19</t>
  </si>
  <si>
    <t>4123993</t>
  </si>
  <si>
    <t>新加坡京华酒店</t>
  </si>
  <si>
    <t>Davessy Joachim Martin</t>
  </si>
  <si>
    <t>1945.38</t>
  </si>
  <si>
    <t>2077.95</t>
  </si>
  <si>
    <t>2023-10-24 17:12:50</t>
  </si>
  <si>
    <t>4084866</t>
  </si>
  <si>
    <t>HE YUN,ZHANG JIAJIAN</t>
  </si>
  <si>
    <t>943.50</t>
  </si>
  <si>
    <t>1006.72</t>
  </si>
  <si>
    <t>2023-10-17 12:18:22</t>
  </si>
  <si>
    <t>4089591</t>
  </si>
  <si>
    <t>塔尔萨中心凯艺酒店</t>
  </si>
  <si>
    <t>Reyes Cinthya</t>
  </si>
  <si>
    <t>885.60</t>
  </si>
  <si>
    <t>945.04</t>
  </si>
  <si>
    <t>2023-10-18 09:22:59</t>
  </si>
  <si>
    <t>2023-08-16</t>
  </si>
  <si>
    <t>3792500</t>
  </si>
  <si>
    <t>世界酒店</t>
  </si>
  <si>
    <t>ONG SEOW WHEE</t>
  </si>
  <si>
    <t>1059.97</t>
  </si>
  <si>
    <t>1135.48</t>
  </si>
  <si>
    <t>2023-08-16 22:19:20</t>
  </si>
  <si>
    <t>4147433</t>
  </si>
  <si>
    <t>584.90</t>
  </si>
  <si>
    <t>623.69</t>
  </si>
  <si>
    <t>2023-10-28 17:10:14</t>
  </si>
  <si>
    <t>4082311</t>
  </si>
  <si>
    <t>普吉岛SIS卡塔度假村</t>
  </si>
  <si>
    <t>SINTHARADON PLOYPAILIN</t>
  </si>
  <si>
    <t>605.23</t>
  </si>
  <si>
    <t>646.47</t>
  </si>
  <si>
    <t>2023-10-16 20:45:09</t>
  </si>
  <si>
    <t>4138569</t>
  </si>
  <si>
    <t>UHG四分之一华蓝逢</t>
  </si>
  <si>
    <t>KWAN HO HEIBENNY</t>
  </si>
  <si>
    <t>536.00</t>
  </si>
  <si>
    <t>571.61</t>
  </si>
  <si>
    <t>2023-10-27 02:33:16</t>
  </si>
  <si>
    <t>4146639</t>
  </si>
  <si>
    <t>北门拉查于丁 - SHA Extra Plus 认证</t>
  </si>
  <si>
    <t>SONGKUN NUKROM</t>
  </si>
  <si>
    <t>660.95</t>
  </si>
  <si>
    <t>704.79</t>
  </si>
  <si>
    <t>2023-10-28 14:44:35</t>
  </si>
  <si>
    <t>4146278</t>
  </si>
  <si>
    <t>Youchaiya Pradthana</t>
  </si>
  <si>
    <t>471.84</t>
  </si>
  <si>
    <t>503.14</t>
  </si>
  <si>
    <t>2023-10-28 13:42:39</t>
  </si>
  <si>
    <t>4082683</t>
  </si>
  <si>
    <t>WONG CHI SENG,LOU CHI CHENG</t>
  </si>
  <si>
    <t>237.06</t>
  </si>
  <si>
    <t>253.21</t>
  </si>
  <si>
    <t>2023-10-16 21:33:12</t>
  </si>
  <si>
    <t>4146911</t>
  </si>
  <si>
    <t>钻石城酒店</t>
  </si>
  <si>
    <t>LIANG YIDAN</t>
  </si>
  <si>
    <t>2023-10-28 15:04:41</t>
  </si>
  <si>
    <t>4123377</t>
  </si>
  <si>
    <t>曼谷贵都酒店</t>
  </si>
  <si>
    <t>GAO DEQIANG</t>
  </si>
  <si>
    <t>242.00</t>
  </si>
  <si>
    <t>258.49</t>
  </si>
  <si>
    <t>2023-10-24 16:03:28</t>
  </si>
  <si>
    <t>4072367</t>
  </si>
  <si>
    <t>PATANGTANE NATTY KUNLANAT</t>
  </si>
  <si>
    <t>622.75</t>
  </si>
  <si>
    <t>665.12</t>
  </si>
  <si>
    <t>2023-10-14 21:26:47</t>
  </si>
  <si>
    <t>4039237</t>
  </si>
  <si>
    <t>JAMPAPHAN ACHARA</t>
  </si>
  <si>
    <t>615.34</t>
  </si>
  <si>
    <t>657.98</t>
  </si>
  <si>
    <t>2023-10-08 17:04:25</t>
  </si>
  <si>
    <t>2023-06-11</t>
  </si>
  <si>
    <t>3489772</t>
  </si>
  <si>
    <t>曼谷素坤逸 15 瑞享饭店 (SHA Plus+)</t>
  </si>
  <si>
    <t>AHMAD IHTESHAM AZIZ NADIM</t>
  </si>
  <si>
    <t>1181.56</t>
  </si>
  <si>
    <t>1296.00</t>
  </si>
  <si>
    <t>1954.11</t>
  </si>
  <si>
    <t>658</t>
  </si>
  <si>
    <t>600</t>
  </si>
  <si>
    <t>2023-06-11 15:57:14</t>
  </si>
  <si>
    <t>4014741</t>
  </si>
  <si>
    <t>诺沃城大酒店</t>
  </si>
  <si>
    <t>WONGSA SUDDADOUNG</t>
  </si>
  <si>
    <t>737.50</t>
  </si>
  <si>
    <t>788.85</t>
  </si>
  <si>
    <t>2023-10-02 22:13:25</t>
  </si>
  <si>
    <t>4140734</t>
  </si>
  <si>
    <t>曼谷沙吞爱逸酒店</t>
  </si>
  <si>
    <t>RITJAROON SUPAPRON</t>
  </si>
  <si>
    <t>320.37</t>
  </si>
  <si>
    <t>341.65</t>
  </si>
  <si>
    <t>2023-10-27 14:02:45</t>
  </si>
  <si>
    <t>4139436</t>
  </si>
  <si>
    <t>曼谷千禧希尔顿酒店</t>
  </si>
  <si>
    <t>xu lidong</t>
  </si>
  <si>
    <t>872.62</t>
  </si>
  <si>
    <t>930.60</t>
  </si>
  <si>
    <t>2023-10-27 10:46:16</t>
  </si>
  <si>
    <t>4137848</t>
  </si>
  <si>
    <t>ZHONG XIUXIU,PAN MINGJUAN</t>
  </si>
  <si>
    <t>1996.51</t>
  </si>
  <si>
    <t>2129.38</t>
  </si>
  <si>
    <t>2023-10-26 22:52:03</t>
  </si>
  <si>
    <t>4117458</t>
  </si>
  <si>
    <t>SHIM YUNJU</t>
  </si>
  <si>
    <t>3087.29</t>
  </si>
  <si>
    <t>3294.51</t>
  </si>
  <si>
    <t>2023-10-23 14:24:27</t>
  </si>
  <si>
    <t>4100717</t>
  </si>
  <si>
    <t>曼谷素坤逸丽笙酒店</t>
  </si>
  <si>
    <t>HUANG SHAOHUAI</t>
  </si>
  <si>
    <t>1264.93</t>
  </si>
  <si>
    <t>1350.56</t>
  </si>
  <si>
    <t>2023-10-20 11:29:48</t>
  </si>
  <si>
    <t>4131754</t>
  </si>
  <si>
    <t>素坤逸15巷酒店</t>
  </si>
  <si>
    <t>CHING KA LAI KARRIE</t>
  </si>
  <si>
    <t>471.30</t>
  </si>
  <si>
    <t>503.20</t>
  </si>
  <si>
    <t>2023-10-25 22:23:21</t>
  </si>
  <si>
    <t>4126190</t>
  </si>
  <si>
    <t>素坤逸S31酒店 - SHA Extra Plus</t>
  </si>
  <si>
    <t>lyu xin</t>
  </si>
  <si>
    <t>1677.52</t>
  </si>
  <si>
    <t>1791.84</t>
  </si>
  <si>
    <t>2023-10-24 23:23:38</t>
  </si>
  <si>
    <t>4124819</t>
  </si>
  <si>
    <t>曼谷是隆富丽华酒店</t>
  </si>
  <si>
    <t>daly bradley</t>
  </si>
  <si>
    <t>780.91</t>
  </si>
  <si>
    <t>834.13</t>
  </si>
  <si>
    <t>2023-10-24 19:03:00</t>
  </si>
  <si>
    <t>3809175</t>
  </si>
  <si>
    <t>特利托尼酒店</t>
  </si>
  <si>
    <t>Lee In ki,Lee In ki</t>
  </si>
  <si>
    <t>5039.71</t>
  </si>
  <si>
    <t>5405.67</t>
  </si>
  <si>
    <t>2023-08-20 14:29:52</t>
  </si>
  <si>
    <t>4011255</t>
  </si>
  <si>
    <t>罗森瓦利世界大道度假村</t>
  </si>
  <si>
    <t>Ferson Dylan</t>
  </si>
  <si>
    <t>930.86</t>
  </si>
  <si>
    <t>995.68</t>
  </si>
  <si>
    <t>2023-10-02 02:33:12</t>
  </si>
  <si>
    <t>4125224</t>
  </si>
  <si>
    <t>沙滩山水度假村</t>
  </si>
  <si>
    <t>AHN JOONTAE</t>
  </si>
  <si>
    <t>365.62</t>
  </si>
  <si>
    <t>390.54</t>
  </si>
  <si>
    <t>2023-10-24 20:15:19</t>
  </si>
  <si>
    <t>4069509</t>
  </si>
  <si>
    <t>安尼克斯曼谷隆比尼经济酒店</t>
  </si>
  <si>
    <t>BOONPHANG KITTIYAPORN</t>
  </si>
  <si>
    <t>134.29</t>
  </si>
  <si>
    <t>143.43</t>
  </si>
  <si>
    <t>2023-10-14 12:16:57</t>
  </si>
  <si>
    <t>4118146</t>
  </si>
  <si>
    <t>IADLANG NATCHAYA</t>
  </si>
  <si>
    <t>243.85</t>
  </si>
  <si>
    <t>260.22</t>
  </si>
  <si>
    <t>2023-10-23 16:52:54</t>
  </si>
  <si>
    <t>4113481</t>
  </si>
  <si>
    <t>SARIN THANONGSAK</t>
  </si>
  <si>
    <t>246.65</t>
  </si>
  <si>
    <t>263.21</t>
  </si>
  <si>
    <t>2023-10-22 19:21:13</t>
  </si>
  <si>
    <t>4148050</t>
  </si>
  <si>
    <t>德维拉素万那普酒店</t>
  </si>
  <si>
    <t>BUARUPHAN KANYA,LADNOK PRANEE</t>
  </si>
  <si>
    <t>144.73</t>
  </si>
  <si>
    <t>154.33</t>
  </si>
  <si>
    <t>2023-10-28 18:25:46</t>
  </si>
  <si>
    <t>4144574</t>
  </si>
  <si>
    <t>LIAMTHONG SUMON</t>
  </si>
  <si>
    <t>135.58</t>
  </si>
  <si>
    <t>144.57</t>
  </si>
  <si>
    <t>2023-10-28 08:01:18</t>
  </si>
  <si>
    <t>4121719</t>
  </si>
  <si>
    <t>CMYK我的酒店@拉查达店</t>
  </si>
  <si>
    <t>HIRANRUEANG MISS PHIMDARIN</t>
  </si>
  <si>
    <t>178.91</t>
  </si>
  <si>
    <t>191.10</t>
  </si>
  <si>
    <t>2023-10-24 10:35:38</t>
  </si>
  <si>
    <t>4147279</t>
  </si>
  <si>
    <t>阿兰塔机场酒店</t>
  </si>
  <si>
    <t>KLOMJIT NAREE</t>
  </si>
  <si>
    <t>188.18</t>
  </si>
  <si>
    <t>200.66</t>
  </si>
  <si>
    <t>2023-10-28 16:04:53</t>
  </si>
  <si>
    <t>4144256</t>
  </si>
  <si>
    <t>素坤逸爱瑞酒店</t>
  </si>
  <si>
    <t>MAK CHUNG PAN</t>
  </si>
  <si>
    <t>1383.07</t>
  </si>
  <si>
    <t>1474.80</t>
  </si>
  <si>
    <t>2023-10-28 02:45:00</t>
  </si>
  <si>
    <t>2023-09-15</t>
  </si>
  <si>
    <t>3934150</t>
  </si>
  <si>
    <t>芭堤雅八月酒店</t>
  </si>
  <si>
    <t>YIPWAIKEUNG KEUNG</t>
  </si>
  <si>
    <t>1706.11</t>
  </si>
  <si>
    <t>1829.80</t>
  </si>
  <si>
    <t>2023-09-15 13:16:20</t>
  </si>
  <si>
    <t>2023-10-12</t>
  </si>
  <si>
    <t>4057530</t>
  </si>
  <si>
    <t>芭堤雅三月酒店</t>
  </si>
  <si>
    <t>WU KUNWEI</t>
  </si>
  <si>
    <t>717.34</t>
  </si>
  <si>
    <t>767.04</t>
  </si>
  <si>
    <t>2023-10-12 01:23:47</t>
  </si>
  <si>
    <t>4117325</t>
  </si>
  <si>
    <t>槟城彩虹天堂海滩度假村酒店</t>
  </si>
  <si>
    <t>SUWANARAT ATITAYA</t>
  </si>
  <si>
    <t>538.94</t>
  </si>
  <si>
    <t>575.12</t>
  </si>
  <si>
    <t>2023-10-23 13:51:58</t>
  </si>
  <si>
    <t>4102670</t>
  </si>
  <si>
    <t>DAHLAN FIRDAUS</t>
  </si>
  <si>
    <t>179.66</t>
  </si>
  <si>
    <t>191.82</t>
  </si>
  <si>
    <t>2023-10-20 17:21:47</t>
  </si>
  <si>
    <t>4100667</t>
  </si>
  <si>
    <t>ISHAK LIZA</t>
  </si>
  <si>
    <t>2023-10-20 11:12:33</t>
  </si>
  <si>
    <t>4091513</t>
  </si>
  <si>
    <t>SONG JOO HA</t>
  </si>
  <si>
    <t>180.62</t>
  </si>
  <si>
    <t>192.74</t>
  </si>
  <si>
    <t>2023-10-18 15:55:35</t>
  </si>
  <si>
    <t>4098966</t>
  </si>
  <si>
    <t>ROSLI SURIATI</t>
  </si>
  <si>
    <t>180.59</t>
  </si>
  <si>
    <t>192.84</t>
  </si>
  <si>
    <t>2023-10-19 21:25:14</t>
  </si>
  <si>
    <t>4067179</t>
  </si>
  <si>
    <t>A-One酒店</t>
  </si>
  <si>
    <t>TONG MINGLIANG,LIU AIDI</t>
  </si>
  <si>
    <t>791.46</t>
  </si>
  <si>
    <t>845.49</t>
  </si>
  <si>
    <t>2023-10-13 20:31:16</t>
  </si>
  <si>
    <t>4067177</t>
  </si>
  <si>
    <t>ZHAO HUI</t>
  </si>
  <si>
    <t>2023-10-13 20:30:46</t>
  </si>
  <si>
    <t>2023-09-14</t>
  </si>
  <si>
    <t>3929034</t>
  </si>
  <si>
    <t>首尔车站德塞纳尔斯酒店</t>
  </si>
  <si>
    <t>YANG DAN,TANG JI</t>
  </si>
  <si>
    <t>2893.59</t>
  </si>
  <si>
    <t>3106.38</t>
  </si>
  <si>
    <t>2023-09-14 12:00:05</t>
  </si>
  <si>
    <t>4147144</t>
  </si>
  <si>
    <t>Lim Seoyeon</t>
  </si>
  <si>
    <t>1210.07</t>
  </si>
  <si>
    <t>1290.33</t>
  </si>
  <si>
    <t>2023-10-28 16:01:09</t>
  </si>
  <si>
    <t>4148042</t>
  </si>
  <si>
    <t>天安新罗酒店</t>
  </si>
  <si>
    <t>Jo dae woong</t>
  </si>
  <si>
    <t>867.06</t>
  </si>
  <si>
    <t>924.57</t>
  </si>
  <si>
    <t>2023-10-28 18:17:28</t>
  </si>
  <si>
    <t>4148512</t>
  </si>
  <si>
    <t>Han Yejin</t>
  </si>
  <si>
    <t>2023-10-28 19:45:14</t>
  </si>
  <si>
    <t>4034933</t>
  </si>
  <si>
    <t>GBW酒店</t>
  </si>
  <si>
    <t>YEO WEI LI</t>
  </si>
  <si>
    <t>268.41</t>
  </si>
  <si>
    <t>286.85</t>
  </si>
  <si>
    <t>2023-10-07 16:33:53</t>
  </si>
  <si>
    <t>2023-05-22</t>
  </si>
  <si>
    <t>3404776</t>
  </si>
  <si>
    <t>岘港海上凤凰酒店</t>
  </si>
  <si>
    <t>LE MINH KHUE,PHUNG THI QUYNH</t>
  </si>
  <si>
    <t>1025.09</t>
  </si>
  <si>
    <t>1140.00</t>
  </si>
  <si>
    <t>2023-05-22 10:21:39</t>
  </si>
  <si>
    <t>2023-09-28</t>
  </si>
  <si>
    <t>3999031</t>
  </si>
  <si>
    <t>马赛欧洲民宿酒店</t>
  </si>
  <si>
    <t>mohamed moina</t>
  </si>
  <si>
    <t>1319.85</t>
  </si>
  <si>
    <t>1407.24</t>
  </si>
  <si>
    <t>2023-09-28 23:27:22</t>
  </si>
  <si>
    <t>4008379</t>
  </si>
  <si>
    <t>槟城日光酒店</t>
  </si>
  <si>
    <t>Yacob Hassan</t>
  </si>
  <si>
    <t>468.26</t>
  </si>
  <si>
    <t>500.87</t>
  </si>
  <si>
    <t>2023-10-01 13:58:55</t>
  </si>
  <si>
    <t>4133700</t>
  </si>
  <si>
    <t>达沃水畔岛屿酒店</t>
  </si>
  <si>
    <t>LI QINGQUAN,CAI FANGYONG</t>
  </si>
  <si>
    <t>1029.65</t>
  </si>
  <si>
    <t>1098.18</t>
  </si>
  <si>
    <t>2023-10-26 11:27:16</t>
  </si>
  <si>
    <t>4142809</t>
  </si>
  <si>
    <t>龟岛蒙特拉度假酒店</t>
  </si>
  <si>
    <t>MEKPAN AUNGPORN</t>
  </si>
  <si>
    <t>1638.78</t>
  </si>
  <si>
    <t>1747.66</t>
  </si>
  <si>
    <t>2023-10-27 19:11:46</t>
  </si>
  <si>
    <t>2023-08-13</t>
  </si>
  <si>
    <t>3777522</t>
  </si>
  <si>
    <t>舒眠哈洛酒店及会议中心</t>
  </si>
  <si>
    <t>ashton michael</t>
  </si>
  <si>
    <t>3761.90</t>
  </si>
  <si>
    <t>4052.02</t>
  </si>
  <si>
    <t>2023-08-13 22:57:11</t>
  </si>
  <si>
    <t>4147422</t>
  </si>
  <si>
    <t>旧金山联合广场君悦酒店</t>
  </si>
  <si>
    <t>SHUANG FONG JIAN</t>
  </si>
  <si>
    <t>1231.97</t>
  </si>
  <si>
    <t>1313.68</t>
  </si>
  <si>
    <t>2023-10-28 16:56:14</t>
  </si>
  <si>
    <t>4113525</t>
  </si>
  <si>
    <t xml:space="preserve">基韦斯特盖茨酒店 </t>
  </si>
  <si>
    <t>Feddema Ryan</t>
  </si>
  <si>
    <t>2518.00</t>
  </si>
  <si>
    <t>2687.01</t>
  </si>
  <si>
    <t>2023-10-22 19:46:07</t>
  </si>
  <si>
    <t>4120823</t>
  </si>
  <si>
    <t>底特律都会机场品质酒店</t>
  </si>
  <si>
    <t>Zhen Jiacheng</t>
  </si>
  <si>
    <t>526.04</t>
  </si>
  <si>
    <t>561.89</t>
  </si>
  <si>
    <t>2023-10-24 01:39:06</t>
  </si>
  <si>
    <t>4124988</t>
  </si>
  <si>
    <t>关丹凯悦酒店</t>
  </si>
  <si>
    <t>PAUZI FAREENA,PAUZI FAREENA</t>
  </si>
  <si>
    <t>1793.57</t>
  </si>
  <si>
    <t>1915.80</t>
  </si>
  <si>
    <t>2023-10-24 19:56:16</t>
  </si>
  <si>
    <t>4144010</t>
  </si>
  <si>
    <t>BINTI ROZALEI NURSYAIDATUL AFNIZAH</t>
  </si>
  <si>
    <t>1000.57</t>
  </si>
  <si>
    <t>1067.05</t>
  </si>
  <si>
    <t>2023-10-28 00:21:00</t>
  </si>
  <si>
    <t>4145915</t>
  </si>
  <si>
    <t>MOHD DAUT FARAH NASUHA</t>
  </si>
  <si>
    <t>1026.96</t>
  </si>
  <si>
    <t>1095.07</t>
  </si>
  <si>
    <t>2023-10-28 12:53:04</t>
  </si>
  <si>
    <t>4105719</t>
  </si>
  <si>
    <t>Ooi Jing Ye</t>
  </si>
  <si>
    <t>857.58</t>
  </si>
  <si>
    <t>915.04</t>
  </si>
  <si>
    <t>2023-10-21 09:12:12</t>
  </si>
  <si>
    <t>4047387</t>
  </si>
  <si>
    <t>合艾盛泰乐酒店</t>
  </si>
  <si>
    <t>Siaw moi Poh</t>
  </si>
  <si>
    <t>3182.52</t>
  </si>
  <si>
    <t>3409.60</t>
  </si>
  <si>
    <t>2023-10-10 08:52:03</t>
  </si>
  <si>
    <t>4130449</t>
  </si>
  <si>
    <t>吉隆坡希尔顿花园酒店北店</t>
  </si>
  <si>
    <t>LI YICHENG,QI SIHAN</t>
  </si>
  <si>
    <t>246.94</t>
  </si>
  <si>
    <t>263.66</t>
  </si>
  <si>
    <t>2023-10-25 19:12:54</t>
  </si>
  <si>
    <t>2023-10-06</t>
  </si>
  <si>
    <t>4029019</t>
  </si>
  <si>
    <t>里塞德宏兰斯中心公寓</t>
  </si>
  <si>
    <t>Seydou Jennifa</t>
  </si>
  <si>
    <t>473.39</t>
  </si>
  <si>
    <t>505.92</t>
  </si>
  <si>
    <t>2023-10-06 08:21:35</t>
  </si>
  <si>
    <t>4143283</t>
  </si>
  <si>
    <t>首尔龙山大使宜必思尚品酒店</t>
  </si>
  <si>
    <t>KIM EUNHEE</t>
  </si>
  <si>
    <t>1683.38</t>
  </si>
  <si>
    <t>1795.22</t>
  </si>
  <si>
    <t>2023-10-27 20:40:11</t>
  </si>
  <si>
    <t>4134423</t>
  </si>
  <si>
    <t>曼谷坎塔瑞屋酒店及服务式公寓</t>
  </si>
  <si>
    <t>FANG CHIA CHANG</t>
  </si>
  <si>
    <t>718.14</t>
  </si>
  <si>
    <t>765.93</t>
  </si>
  <si>
    <t>2023-10-26 13:42:58</t>
  </si>
  <si>
    <t>4142496</t>
  </si>
  <si>
    <t>曼谷沙吞娜拉提瓦酒店</t>
  </si>
  <si>
    <t>ZHANG JI</t>
  </si>
  <si>
    <t>236.72</t>
  </si>
  <si>
    <t>252.45</t>
  </si>
  <si>
    <t>2023-10-27 18:52:06</t>
  </si>
  <si>
    <t>4145495</t>
  </si>
  <si>
    <t>ANGUS BRYAN RICHARD</t>
  </si>
  <si>
    <t>239.44</t>
  </si>
  <si>
    <t>255.32</t>
  </si>
  <si>
    <t>2023-10-28 11:50:49</t>
  </si>
  <si>
    <t>4144733</t>
  </si>
  <si>
    <t>SOK SABOREAK</t>
  </si>
  <si>
    <t>362.38</t>
  </si>
  <si>
    <t>386.42</t>
  </si>
  <si>
    <t>2023-10-28 08:50:46</t>
  </si>
  <si>
    <t>4147341</t>
  </si>
  <si>
    <t>REHAN MOHAMMED</t>
  </si>
  <si>
    <t>2023-10-28 16:28:48</t>
  </si>
  <si>
    <t>4146197</t>
  </si>
  <si>
    <t>SOMKAMLUNG JUKKRIT</t>
  </si>
  <si>
    <t>364.35</t>
  </si>
  <si>
    <t>388.52</t>
  </si>
  <si>
    <t>2023-10-28 13:11:58</t>
  </si>
  <si>
    <t>4138468</t>
  </si>
  <si>
    <t>城市四季哈姆拉酒店</t>
  </si>
  <si>
    <t>Franco Christine</t>
  </si>
  <si>
    <t>976.34</t>
  </si>
  <si>
    <t>1041.32</t>
  </si>
  <si>
    <t>2023-10-27 08:13:53</t>
  </si>
  <si>
    <t>4005097</t>
  </si>
  <si>
    <t>萨尔茨堡阿梅迪亚艺术贝斯特韦斯特优质酒店</t>
  </si>
  <si>
    <t>JEONG HAESUK,OH HEESUNG</t>
  </si>
  <si>
    <t>1331.98</t>
  </si>
  <si>
    <t>1424.88</t>
  </si>
  <si>
    <t>2023-09-30 16:35:42</t>
  </si>
  <si>
    <t>奥地利</t>
  </si>
  <si>
    <t>4132481</t>
  </si>
  <si>
    <t>渥太华万豪酒店</t>
  </si>
  <si>
    <t>CHEN MING</t>
  </si>
  <si>
    <t>1024.95</t>
  </si>
  <si>
    <t>1094.33</t>
  </si>
  <si>
    <t>2023-10-26 01:29:37</t>
  </si>
  <si>
    <t>4136214</t>
  </si>
  <si>
    <t>纳瓦里拉酒店</t>
  </si>
  <si>
    <t>xing Weihua</t>
  </si>
  <si>
    <t>918.85</t>
  </si>
  <si>
    <t>980.00</t>
  </si>
  <si>
    <t>2023-10-26 18:52:03</t>
  </si>
  <si>
    <t>塞浦路斯</t>
  </si>
  <si>
    <t>2023-09-06</t>
  </si>
  <si>
    <t>3892288</t>
  </si>
  <si>
    <t>宜必思普拉哈文策斯劳斯广场酒店</t>
  </si>
  <si>
    <t>NEUBERGER MARCO</t>
  </si>
  <si>
    <t>377.77</t>
  </si>
  <si>
    <t>404.59</t>
  </si>
  <si>
    <t>2023-09-06 20:04:57</t>
  </si>
  <si>
    <t>捷克</t>
  </si>
  <si>
    <t>3889246</t>
  </si>
  <si>
    <t>LIU GUOFANG</t>
  </si>
  <si>
    <t>2023-09-06 06:17:30</t>
  </si>
  <si>
    <t>4089175</t>
  </si>
  <si>
    <t>贝尔法斯特假日酒店度假村</t>
  </si>
  <si>
    <t>ELLIOTT DAVID ANDREW</t>
  </si>
  <si>
    <t>2462.76</t>
  </si>
  <si>
    <t>2628.06</t>
  </si>
  <si>
    <t>2023-10-18 05:22:19</t>
  </si>
  <si>
    <t>4138925</t>
  </si>
  <si>
    <t>山姆城酒店 &amp; 甘布尔广场</t>
  </si>
  <si>
    <t>MOVADIYA DIVYA,PRAJAPATI DHRUVEN</t>
  </si>
  <si>
    <t>1578.15</t>
  </si>
  <si>
    <t>1683.00</t>
  </si>
  <si>
    <t>2023-10-27 08:04:31</t>
  </si>
  <si>
    <t>4000469</t>
  </si>
  <si>
    <t>纽约诺玛德美利亚怡思得酒店</t>
  </si>
  <si>
    <t>Kim Annie,Huh Selina</t>
  </si>
  <si>
    <t>5557.91</t>
  </si>
  <si>
    <t>5945.56</t>
  </si>
  <si>
    <t>2023-09-29 11:38:27</t>
  </si>
  <si>
    <t>4028617</t>
  </si>
  <si>
    <t>Hanley Kathryn</t>
  </si>
  <si>
    <t>5789.85</t>
  </si>
  <si>
    <t>6186.40</t>
  </si>
  <si>
    <t>2023-10-06 00:32:21</t>
  </si>
  <si>
    <t>2023-10-03</t>
  </si>
  <si>
    <t>4017696</t>
  </si>
  <si>
    <t>拉塞尔酒店</t>
  </si>
  <si>
    <t>Tibbs Ian</t>
  </si>
  <si>
    <t>2240.31</t>
  </si>
  <si>
    <t>2395.54</t>
  </si>
  <si>
    <t>2023-10-03 17:43:28</t>
  </si>
  <si>
    <t>爱尔兰</t>
  </si>
  <si>
    <t>4017893</t>
  </si>
  <si>
    <t>Halbower Carson,Shartle Abigail</t>
  </si>
  <si>
    <t>2023-10-03 18:14:01</t>
  </si>
  <si>
    <t>4101681</t>
  </si>
  <si>
    <t>客莱福巴东普吉岛酒店 (SHA Plus+)</t>
  </si>
  <si>
    <t>TAN EE LING,ALI MUHD BAZLI</t>
  </si>
  <si>
    <t>2283.99</t>
  </si>
  <si>
    <t>2438.60</t>
  </si>
  <si>
    <t>2023-10-20 14:39:22</t>
  </si>
  <si>
    <t>4111824</t>
  </si>
  <si>
    <t>LING HERNG WEE</t>
  </si>
  <si>
    <t>1193.25</t>
  </si>
  <si>
    <t>1273.34</t>
  </si>
  <si>
    <t>2023-10-22 14:03:41</t>
  </si>
  <si>
    <t>4148064</t>
  </si>
  <si>
    <t>打拉温德姆麦克罗特套房酒店</t>
  </si>
  <si>
    <t>DELROSARIO ADRELL BRYAN DG</t>
  </si>
  <si>
    <t>311.71</t>
  </si>
  <si>
    <t>332.38</t>
  </si>
  <si>
    <t>2023-10-28 18:25:25</t>
  </si>
  <si>
    <t>4146265</t>
  </si>
  <si>
    <t>仙特拉普渡酒店</t>
  </si>
  <si>
    <t>ONG EE WEI</t>
  </si>
  <si>
    <t>146.34</t>
  </si>
  <si>
    <t>156.05</t>
  </si>
  <si>
    <t>2023-10-28 13:38:57</t>
  </si>
  <si>
    <t>4112719</t>
  </si>
  <si>
    <t>马尼拉萨沃伊酒店</t>
  </si>
  <si>
    <t>Lyn Lucas Gina,Lyn Lucas Gina,Lyn Lucas Gina,Lyn Lucas Gina</t>
  </si>
  <si>
    <t>799.55</t>
  </si>
  <si>
    <t>853.22</t>
  </si>
  <si>
    <t>2023-10-22 17:20:43</t>
  </si>
  <si>
    <t>4146938</t>
  </si>
  <si>
    <t>复古度假酒店</t>
  </si>
  <si>
    <t>CHIN YIN MOI</t>
  </si>
  <si>
    <t>156.00</t>
  </si>
  <si>
    <t>166.35</t>
  </si>
  <si>
    <t>2023-10-28 15:33:40</t>
  </si>
  <si>
    <t>4105278</t>
  </si>
  <si>
    <t>地平线布鲁精品酒店</t>
  </si>
  <si>
    <t>KOUTALAS Emmanouil</t>
  </si>
  <si>
    <t>2072.32</t>
  </si>
  <si>
    <t>2211.18</t>
  </si>
  <si>
    <t>2023-10-21 04:19:54</t>
  </si>
  <si>
    <t>希腊</t>
  </si>
  <si>
    <t>2023-09-19</t>
  </si>
  <si>
    <t>3952869</t>
  </si>
  <si>
    <t>三宝拢格兰艾菊酒店</t>
  </si>
  <si>
    <t>Apte Shashikant Janardan</t>
  </si>
  <si>
    <t>1105.75</t>
  </si>
  <si>
    <t>1183.00</t>
  </si>
  <si>
    <t>2023-09-19 01:14:08</t>
  </si>
  <si>
    <t>2023-08-08</t>
  </si>
  <si>
    <t>3750931</t>
  </si>
  <si>
    <t>维克托酒店</t>
  </si>
  <si>
    <t>Sanchez Patrik Javier</t>
  </si>
  <si>
    <t>1057.54</t>
  </si>
  <si>
    <t>1145.39</t>
  </si>
  <si>
    <t>2023-08-08 16:03:19</t>
  </si>
  <si>
    <t>斯洛伐克</t>
  </si>
  <si>
    <t>4141695</t>
  </si>
  <si>
    <t>曼谷华尔道夫酒店</t>
  </si>
  <si>
    <t>TANG KIU FEI NICOLE</t>
  </si>
  <si>
    <t>4542.63</t>
  </si>
  <si>
    <t>4844.44</t>
  </si>
  <si>
    <t>2023-10-27 17:00:28</t>
  </si>
  <si>
    <t>4146618</t>
  </si>
  <si>
    <t>素坤逸路 107 路提欧里酒店</t>
  </si>
  <si>
    <t>KAEWSUKSRI THANKAMOL</t>
  </si>
  <si>
    <t>145.74</t>
  </si>
  <si>
    <t>155.41</t>
  </si>
  <si>
    <t>2023-10-28 14:32:48</t>
  </si>
  <si>
    <t>4146189</t>
  </si>
  <si>
    <t>芭堤雅沙妮酒店</t>
  </si>
  <si>
    <t>Somboonsup Boossayalak</t>
  </si>
  <si>
    <t>437.22</t>
  </si>
  <si>
    <t>466.22</t>
  </si>
  <si>
    <t>2023-10-28 13:10:07</t>
  </si>
  <si>
    <t>4146689</t>
  </si>
  <si>
    <t>纽约酒店</t>
  </si>
  <si>
    <t>LOK SIEW HUI</t>
  </si>
  <si>
    <t>280.92</t>
  </si>
  <si>
    <t>299.55</t>
  </si>
  <si>
    <t>2023-10-28 14:57:55</t>
  </si>
  <si>
    <t>4147048</t>
  </si>
  <si>
    <t>SOON CHAI MELVIN TEO</t>
  </si>
  <si>
    <t>2023-10-28 15:49:44</t>
  </si>
  <si>
    <t>4145174</t>
  </si>
  <si>
    <t>山姆森山姆普拉斯酒店</t>
  </si>
  <si>
    <t>LIANG ZHAO</t>
  </si>
  <si>
    <t>132.27</t>
  </si>
  <si>
    <t>141.04</t>
  </si>
  <si>
    <t>2023-10-28 10:42:18</t>
  </si>
  <si>
    <t>4135703</t>
  </si>
  <si>
    <t>雷乎精品酒店</t>
  </si>
  <si>
    <t>JIANG YAO,SU BAOWEN</t>
  </si>
  <si>
    <t>1715.02</t>
  </si>
  <si>
    <t>1829.16</t>
  </si>
  <si>
    <t>2023-10-26 17:21:21</t>
  </si>
  <si>
    <t>4120540</t>
  </si>
  <si>
    <t>素坤逸路1号阿斯皮拉斯凯酒店</t>
  </si>
  <si>
    <t>NOU SOVANKANITHA</t>
  </si>
  <si>
    <t>673.13</t>
  </si>
  <si>
    <t>718.31</t>
  </si>
  <si>
    <t>2023-10-24 00:20:07</t>
  </si>
  <si>
    <t>2023-09-26</t>
  </si>
  <si>
    <t>3989187</t>
  </si>
  <si>
    <t>希望之地46/1酒店</t>
  </si>
  <si>
    <t>ANANSUKKHAN PHONPHAWIT,CHOTSUNTHONPITHAK BUTSAKORN</t>
  </si>
  <si>
    <t>1102.03</t>
  </si>
  <si>
    <t>1175.12</t>
  </si>
  <si>
    <t>2023-09-26 19:52:15</t>
  </si>
  <si>
    <t>4135808</t>
  </si>
  <si>
    <t>曼谷叻抛利沃特尔酒店</t>
  </si>
  <si>
    <t>PINLA-OR PROMCHUREE</t>
  </si>
  <si>
    <t>148.46</t>
  </si>
  <si>
    <t>158.34</t>
  </si>
  <si>
    <t>2023-10-26 17:49:46</t>
  </si>
  <si>
    <t>4140824</t>
  </si>
  <si>
    <t>兰花广场</t>
  </si>
  <si>
    <t>KIM CHANGYONG</t>
  </si>
  <si>
    <t>212.84</t>
  </si>
  <si>
    <t>226.98</t>
  </si>
  <si>
    <t>2023-10-27 14:37:00</t>
  </si>
  <si>
    <t>4133466</t>
  </si>
  <si>
    <t>查翁瓦塔娜中央政府大楼盛泰酒店暨会议中心</t>
  </si>
  <si>
    <t>MA TASREEN</t>
  </si>
  <si>
    <t>530.70</t>
  </si>
  <si>
    <t>566.02</t>
  </si>
  <si>
    <t>2023-10-26 10:50:45</t>
  </si>
  <si>
    <t>4144138</t>
  </si>
  <si>
    <t>SANTATIANANT SUPRIYA</t>
  </si>
  <si>
    <t>266.48</t>
  </si>
  <si>
    <t>284.15</t>
  </si>
  <si>
    <t>2023-10-28 01:33:08</t>
  </si>
  <si>
    <t>4143326</t>
  </si>
  <si>
    <t>PEERAPEN RUNCHANA</t>
  </si>
  <si>
    <t>266.45</t>
  </si>
  <si>
    <t>2023-10-27 21:07:07</t>
  </si>
  <si>
    <t>4147639</t>
  </si>
  <si>
    <t>LUESUKSRI AREERAT</t>
  </si>
  <si>
    <t>265.09</t>
  </si>
  <si>
    <t>282.67</t>
  </si>
  <si>
    <t>2023-10-28 17:24:06</t>
  </si>
  <si>
    <t>4119942</t>
  </si>
  <si>
    <t>巴拿马城瑞广场酒店</t>
  </si>
  <si>
    <t>TONG XILIN</t>
  </si>
  <si>
    <t>3676.10</t>
  </si>
  <si>
    <t>3922.85</t>
  </si>
  <si>
    <t>2023-10-23 21:54:49</t>
  </si>
  <si>
    <t>巴拿马</t>
  </si>
  <si>
    <t>4115802</t>
  </si>
  <si>
    <t>YE RUI</t>
  </si>
  <si>
    <t>735.22</t>
  </si>
  <si>
    <t>784.57</t>
  </si>
  <si>
    <t>2023-10-23 08:32:54</t>
  </si>
  <si>
    <t>4144164</t>
  </si>
  <si>
    <t>曼谷素坤逸路16号喜爱公寓酒店</t>
  </si>
  <si>
    <t>PLANSUMRIT BUNTIYA</t>
  </si>
  <si>
    <t>288.71</t>
  </si>
  <si>
    <t>307.86</t>
  </si>
  <si>
    <t>2023-10-28 01:36:34</t>
  </si>
  <si>
    <t>4147058</t>
  </si>
  <si>
    <t>岘港纳洛德酒店</t>
  </si>
  <si>
    <t>Ku Bon hong</t>
  </si>
  <si>
    <t>395.72</t>
  </si>
  <si>
    <t>421.97</t>
  </si>
  <si>
    <t>2023-10-28 16:02:43</t>
  </si>
  <si>
    <t>4102423</t>
  </si>
  <si>
    <t>华欣岩石海滨水疗度假酒店</t>
  </si>
  <si>
    <t>SAMANSIN SUKKAMON</t>
  </si>
  <si>
    <t>1189.88</t>
  </si>
  <si>
    <t>1270.42</t>
  </si>
  <si>
    <t>2023-10-20 16:46:12</t>
  </si>
  <si>
    <t>4057580</t>
  </si>
  <si>
    <t>DUJSARANWAN TANAWAN</t>
  </si>
  <si>
    <t>675.88</t>
  </si>
  <si>
    <t>722.25</t>
  </si>
  <si>
    <t>2023-10-12 02:05:06</t>
  </si>
  <si>
    <t>4009667</t>
  </si>
  <si>
    <t>奥尔良城市公寓式酒店</t>
  </si>
  <si>
    <t>Hlinka Dr. Karla</t>
  </si>
  <si>
    <t>884.88</t>
  </si>
  <si>
    <t>946.50</t>
  </si>
  <si>
    <t>2023-10-01 19:10:55</t>
  </si>
  <si>
    <t>4141565</t>
  </si>
  <si>
    <t>塞尔彭明星酒店</t>
  </si>
  <si>
    <t>CHRISTIAN YOUSSY</t>
  </si>
  <si>
    <t>144.95</t>
  </si>
  <si>
    <t>154.58</t>
  </si>
  <si>
    <t>2023-10-27 16:25:09</t>
  </si>
  <si>
    <t>2023-09-10</t>
  </si>
  <si>
    <t>3907924</t>
  </si>
  <si>
    <t>里阿勒布里萨巴哈酒店</t>
  </si>
  <si>
    <t>Andrade Gleydson da Silva</t>
  </si>
  <si>
    <t>1176.02</t>
  </si>
  <si>
    <t>1252.42</t>
  </si>
  <si>
    <t>2023-09-10 02:02:59</t>
  </si>
  <si>
    <t>巴西</t>
  </si>
  <si>
    <t>4147767</t>
  </si>
  <si>
    <t>阿尔莫勒酒店</t>
  </si>
  <si>
    <t>REIZEN MAASKANT</t>
  </si>
  <si>
    <t>626.99</t>
  </si>
  <si>
    <t>668.58</t>
  </si>
  <si>
    <t>2023-10-28 18:09:06</t>
  </si>
  <si>
    <t>4127482</t>
  </si>
  <si>
    <t>花园海景度假酒店</t>
  </si>
  <si>
    <t>LERDWITEE ONNICHA</t>
  </si>
  <si>
    <t>859.80</t>
  </si>
  <si>
    <t>918.00</t>
  </si>
  <si>
    <t>2023-10-25 10:12:41</t>
  </si>
  <si>
    <t>4143237</t>
  </si>
  <si>
    <t>可可天堂旅馆</t>
  </si>
  <si>
    <t>SYMONOVYCH YULIIA</t>
  </si>
  <si>
    <t>185.36</t>
  </si>
  <si>
    <t>197.68</t>
  </si>
  <si>
    <t>2023-10-27 20:23:17</t>
  </si>
  <si>
    <t>3977487</t>
  </si>
  <si>
    <t>根特河大酒店</t>
  </si>
  <si>
    <t>depre sebastien</t>
  </si>
  <si>
    <t>1408.44</t>
  </si>
  <si>
    <t>1505.23</t>
  </si>
  <si>
    <t>2023-09-24 04:08:00</t>
  </si>
  <si>
    <t>比利时</t>
  </si>
  <si>
    <t>4131939</t>
  </si>
  <si>
    <t>迪沙鲁沙洋海滩度假村</t>
  </si>
  <si>
    <t>ANN ANGELA</t>
  </si>
  <si>
    <t>587.54</t>
  </si>
  <si>
    <t>627.31</t>
  </si>
  <si>
    <t>2023-10-25 23:07:22</t>
  </si>
  <si>
    <t>4134593</t>
  </si>
  <si>
    <t>林布利家庭酒店</t>
  </si>
  <si>
    <t>KONGIN WORAPICHA</t>
  </si>
  <si>
    <t>398.02</t>
  </si>
  <si>
    <t>424.51</t>
  </si>
  <si>
    <t>2023-10-26 14:26:35</t>
  </si>
  <si>
    <t>4140400</t>
  </si>
  <si>
    <t>城市俱乐部酒店</t>
  </si>
  <si>
    <t>Mahama Wumpini</t>
  </si>
  <si>
    <t>3839.98</t>
  </si>
  <si>
    <t>4095.10</t>
  </si>
  <si>
    <t>2023-10-27 13:18:28</t>
  </si>
  <si>
    <t>4148412</t>
  </si>
  <si>
    <t>普吉岛芭东湾山度假村 (SHA Plus+)</t>
  </si>
  <si>
    <t>RAKSAARD FAREEDA</t>
  </si>
  <si>
    <t>341.52</t>
  </si>
  <si>
    <t>364.17</t>
  </si>
  <si>
    <t>2023-10-28 19:14:37</t>
  </si>
  <si>
    <t>4028688</t>
  </si>
  <si>
    <t>瓦斯科达伽马酒店</t>
  </si>
  <si>
    <t>NASSETTE HENRY RUDOLF</t>
  </si>
  <si>
    <t>1682.36</t>
  </si>
  <si>
    <t>2023-10-06 01:32:38</t>
  </si>
  <si>
    <t>葡萄牙</t>
  </si>
  <si>
    <t>4142878</t>
  </si>
  <si>
    <t>河内酒店</t>
  </si>
  <si>
    <t>SUN Chih Chen</t>
  </si>
  <si>
    <t>592.91</t>
  </si>
  <si>
    <t>632.30</t>
  </si>
  <si>
    <t>2023-10-27 19:40:42</t>
  </si>
  <si>
    <t>4049936</t>
  </si>
  <si>
    <t>东首尔酒店</t>
  </si>
  <si>
    <t>Lee Yiwwi</t>
  </si>
  <si>
    <t>3439.01</t>
  </si>
  <si>
    <t>3684.39</t>
  </si>
  <si>
    <t>2023-10-10 18:18:54</t>
  </si>
  <si>
    <t>4148903</t>
  </si>
  <si>
    <t>迪瓦斯酒店</t>
  </si>
  <si>
    <t>MUHAMAD NIK NUR IZZATI</t>
  </si>
  <si>
    <t>265.88</t>
  </si>
  <si>
    <t>283.51</t>
  </si>
  <si>
    <t>2023-10-28 20:58:31</t>
  </si>
  <si>
    <t>土耳其</t>
  </si>
  <si>
    <t>4105125</t>
  </si>
  <si>
    <t>多伦多机场皮尔逊会议酒店</t>
  </si>
  <si>
    <t>Cecil Matthew Louis,Tokar Steven Edward</t>
  </si>
  <si>
    <t>1803.51</t>
  </si>
  <si>
    <t>1924.36</t>
  </si>
  <si>
    <t>2023-10-21 01:52:00</t>
  </si>
  <si>
    <t>4094376</t>
  </si>
  <si>
    <t>Takahashi Yu</t>
  </si>
  <si>
    <t>920.66</t>
  </si>
  <si>
    <t>983.09</t>
  </si>
  <si>
    <t>2023-10-19 02:30:34</t>
  </si>
  <si>
    <t>4036909</t>
  </si>
  <si>
    <t>雷马克奥斯纳布吕克温德姆维也纳之家酒店</t>
  </si>
  <si>
    <t>GERING PETER,GERING DIANA</t>
  </si>
  <si>
    <t>921.39</t>
  </si>
  <si>
    <t>984.71</t>
  </si>
  <si>
    <t>2023-10-08 00:17:50</t>
  </si>
  <si>
    <t>4100649</t>
  </si>
  <si>
    <t>黄金机场套房酒店</t>
  </si>
  <si>
    <t>PHUNJAENG WATCHARAPORN</t>
  </si>
  <si>
    <t>133.67</t>
  </si>
  <si>
    <t>142.72</t>
  </si>
  <si>
    <t>2023-10-20 11:05:42</t>
  </si>
  <si>
    <t>4143728</t>
  </si>
  <si>
    <t>NAMPOLSAEN THIDA</t>
  </si>
  <si>
    <t>133.80</t>
  </si>
  <si>
    <t>142.69</t>
  </si>
  <si>
    <t>2023-10-27 22:54:33</t>
  </si>
  <si>
    <t>4143251</t>
  </si>
  <si>
    <t>LIU MIN</t>
  </si>
  <si>
    <t>2023-10-27 20:28:30</t>
  </si>
  <si>
    <t>4147384</t>
  </si>
  <si>
    <t>芭堤雅T酒店 (SHA Extra Plus)</t>
  </si>
  <si>
    <t>SHEN YANPING,Shen LEPING</t>
  </si>
  <si>
    <t>379.25</t>
  </si>
  <si>
    <t>404.40</t>
  </si>
  <si>
    <t>2023-10-28 16:49:01</t>
  </si>
  <si>
    <t>4144529</t>
  </si>
  <si>
    <t>约克希尔顿逸林酒店</t>
  </si>
  <si>
    <t>LIU YANGHUA</t>
  </si>
  <si>
    <t>1442.96</t>
  </si>
  <si>
    <t>1538.66</t>
  </si>
  <si>
    <t>2023-10-28 07:14:13</t>
  </si>
  <si>
    <t>4114250</t>
  </si>
  <si>
    <t>FU XINYUE</t>
  </si>
  <si>
    <t>1990.86</t>
  </si>
  <si>
    <t>2124.49</t>
  </si>
  <si>
    <t>2023-10-22 21:57:37</t>
  </si>
  <si>
    <t>4133239</t>
  </si>
  <si>
    <t>帕特里克哈亚特阿丽亚娜蒙帕纳斯酒店</t>
  </si>
  <si>
    <t>LU CHEN</t>
  </si>
  <si>
    <t>2499.82</t>
  </si>
  <si>
    <t>2666.19</t>
  </si>
  <si>
    <t>2023-10-26 09:46:50</t>
  </si>
  <si>
    <t>4137421</t>
  </si>
  <si>
    <t>吉隆坡八打灵再也秋丽白沙罗酒店</t>
  </si>
  <si>
    <t>CREAM ICE</t>
  </si>
  <si>
    <t>531.06</t>
  </si>
  <si>
    <t>566.40</t>
  </si>
  <si>
    <t>2023-10-26 21:29:48</t>
  </si>
  <si>
    <t>4148006</t>
  </si>
  <si>
    <t>米拉精品酒店</t>
  </si>
  <si>
    <t>ZHANG YIMIN</t>
  </si>
  <si>
    <t>368.76</t>
  </si>
  <si>
    <t>393.22</t>
  </si>
  <si>
    <t>2023-10-28 18:13:33</t>
  </si>
  <si>
    <t>4136203</t>
  </si>
  <si>
    <t>济州航空城酒店</t>
  </si>
  <si>
    <t>LEE JAEHYEOP</t>
  </si>
  <si>
    <t>312.88</t>
  </si>
  <si>
    <t>333.70</t>
  </si>
  <si>
    <t>2023-10-26 18:47:02</t>
  </si>
  <si>
    <t>4141543</t>
  </si>
  <si>
    <t>宜必思吉隆坡市中心酒店</t>
  </si>
  <si>
    <t>RADZIF MUHAMMAD</t>
  </si>
  <si>
    <t>780.87</t>
  </si>
  <si>
    <t>832.75</t>
  </si>
  <si>
    <t>2023-10-27 16:20:26</t>
  </si>
  <si>
    <t>4144945</t>
  </si>
  <si>
    <t>SABRAN AIDA</t>
  </si>
  <si>
    <t>389.89</t>
  </si>
  <si>
    <t>415.75</t>
  </si>
  <si>
    <t>2023-10-28 09:54:18</t>
  </si>
  <si>
    <t>4144130</t>
  </si>
  <si>
    <t>马戈酒店</t>
  </si>
  <si>
    <t>ARDIE DACHAM NICKOLAS</t>
  </si>
  <si>
    <t>453.75</t>
  </si>
  <si>
    <t>483.85</t>
  </si>
  <si>
    <t>2023-10-28 01:19:42</t>
  </si>
  <si>
    <t>4138578</t>
  </si>
  <si>
    <t>ANWAR ZAKKY</t>
  </si>
  <si>
    <t>453.71</t>
  </si>
  <si>
    <t>2023-10-27 02:44:38</t>
  </si>
  <si>
    <t>4124963</t>
  </si>
  <si>
    <t>PRANAJAYA WISNU</t>
  </si>
  <si>
    <t>1504.76</t>
  </si>
  <si>
    <t>1607.31</t>
  </si>
  <si>
    <t>2023-10-24 20:05:33</t>
  </si>
  <si>
    <t>4121937</t>
  </si>
  <si>
    <t>YULIANSYAH IJUNG</t>
  </si>
  <si>
    <t>449.14</t>
  </si>
  <si>
    <t>479.75</t>
  </si>
  <si>
    <t>2023-10-24 11:15:07</t>
  </si>
  <si>
    <t>4049193</t>
  </si>
  <si>
    <t>AUGUSTIN TANIA</t>
  </si>
  <si>
    <t>915.01</t>
  </si>
  <si>
    <t>980.30</t>
  </si>
  <si>
    <t>2023-10-10 16:01:29</t>
  </si>
  <si>
    <t>4147062</t>
  </si>
  <si>
    <t>普洛伊皇宫酒店</t>
  </si>
  <si>
    <t>SAKULPONGPIT PIMPHISUT</t>
  </si>
  <si>
    <t>229.10</t>
  </si>
  <si>
    <t>244.29</t>
  </si>
  <si>
    <t>2023-10-28 16:03:22</t>
  </si>
  <si>
    <t>4146581</t>
  </si>
  <si>
    <t>维布萨南保旅馆</t>
  </si>
  <si>
    <t>PHOTONG PHURIPHAT</t>
  </si>
  <si>
    <t>394.88</t>
  </si>
  <si>
    <t>421.07</t>
  </si>
  <si>
    <t>2023-10-28 14:19:37</t>
  </si>
  <si>
    <t>4025439</t>
  </si>
  <si>
    <t>POOMSEEDA RATIYAKAN</t>
  </si>
  <si>
    <t>507.37</t>
  </si>
  <si>
    <t>542.12</t>
  </si>
  <si>
    <t>2023-10-05 12:01:42</t>
  </si>
  <si>
    <t>4146184</t>
  </si>
  <si>
    <t>查达阳台酒店</t>
  </si>
  <si>
    <t>MEUNSY EMMY</t>
  </si>
  <si>
    <t>116.47</t>
  </si>
  <si>
    <t>124.19</t>
  </si>
  <si>
    <t>2023-10-28 13:18:11</t>
  </si>
  <si>
    <t>4136549</t>
  </si>
  <si>
    <t>杭济斯奥利舒适酒店</t>
  </si>
  <si>
    <t>XING BIN,TANG HONGPING</t>
  </si>
  <si>
    <t>496.16</t>
  </si>
  <si>
    <t>529.18</t>
  </si>
  <si>
    <t>2023-10-26 19:13:27</t>
  </si>
  <si>
    <t>4146169</t>
  </si>
  <si>
    <t>尤格兰C3酒店</t>
  </si>
  <si>
    <t>AENI KHUROTUL</t>
  </si>
  <si>
    <t>163.96</t>
  </si>
  <si>
    <t>174.84</t>
  </si>
  <si>
    <t>2023-10-28 13:13:44</t>
  </si>
  <si>
    <t>4147003</t>
  </si>
  <si>
    <t>马卡萨一号酒店</t>
  </si>
  <si>
    <t>FU XINJIE</t>
  </si>
  <si>
    <t>90.12</t>
  </si>
  <si>
    <t>96.10</t>
  </si>
  <si>
    <t>2023-10-28 15:34:36</t>
  </si>
  <si>
    <t>4139735</t>
  </si>
  <si>
    <t>萨尔姆苏比我的客房酒店</t>
  </si>
  <si>
    <t>PIYA-ISARAKUL CHANARAK</t>
  </si>
  <si>
    <t>160.38</t>
  </si>
  <si>
    <t>171.04</t>
  </si>
  <si>
    <t>2023-10-27 11:40:29</t>
  </si>
  <si>
    <t>4146662</t>
  </si>
  <si>
    <t>185 号公寓</t>
  </si>
  <si>
    <t>JAISANGIAM THANATNANTHITA</t>
  </si>
  <si>
    <t>178.32</t>
  </si>
  <si>
    <t>190.15</t>
  </si>
  <si>
    <t>2023-10-28 14:46:52</t>
  </si>
  <si>
    <t>4148448</t>
  </si>
  <si>
    <t>JUPAMANAI SASITHORN</t>
  </si>
  <si>
    <t>356.65</t>
  </si>
  <si>
    <t>380.30</t>
  </si>
  <si>
    <t>2023-10-28 19:25:17</t>
  </si>
  <si>
    <t>4110217</t>
  </si>
  <si>
    <t>阿蒂西亚喜瑞都罗德威酒店</t>
  </si>
  <si>
    <t>Ford Marcus Nathan</t>
  </si>
  <si>
    <t>660.33</t>
  </si>
  <si>
    <t>704.58</t>
  </si>
  <si>
    <t>2023-10-22 00:25:52</t>
  </si>
  <si>
    <t>4148816</t>
  </si>
  <si>
    <t>@T精品酒店</t>
  </si>
  <si>
    <t>KAEWMANEE PUSIT</t>
  </si>
  <si>
    <t>303.82</t>
  </si>
  <si>
    <t>323.97</t>
  </si>
  <si>
    <t>2023-10-28 20:36:19</t>
  </si>
  <si>
    <t>4134575</t>
  </si>
  <si>
    <t>JK 生活酒店及服务式公寓</t>
  </si>
  <si>
    <t>CHANTRI RATCHANOK</t>
  </si>
  <si>
    <t>170.62</t>
  </si>
  <si>
    <t>181.97</t>
  </si>
  <si>
    <t>2023-10-26 14:21:54</t>
  </si>
  <si>
    <t>4133146</t>
  </si>
  <si>
    <t>OMG 住宅酒店</t>
  </si>
  <si>
    <t>SUWANNAKAN SIWAKON</t>
  </si>
  <si>
    <t>457.15</t>
  </si>
  <si>
    <t>487.57</t>
  </si>
  <si>
    <t>2023-10-26 09:09:51</t>
  </si>
  <si>
    <t>4121106</t>
  </si>
  <si>
    <t>First Inn Hotel 阿普特</t>
  </si>
  <si>
    <t>BONELLI ELODIE</t>
  </si>
  <si>
    <t>507.04</t>
  </si>
  <si>
    <t>541.59</t>
  </si>
  <si>
    <t>2023-10-24 06:54:07</t>
  </si>
  <si>
    <t>4099302</t>
  </si>
  <si>
    <t>普潘公园酒店</t>
  </si>
  <si>
    <t>HERAWAN LAVENIA</t>
  </si>
  <si>
    <t>111.81</t>
  </si>
  <si>
    <t>119.39</t>
  </si>
  <si>
    <t>2023-10-19 22:55:45</t>
  </si>
  <si>
    <t>4145794</t>
  </si>
  <si>
    <t>88精品宾馆@素叻他尼机场</t>
  </si>
  <si>
    <t>SRILINLEE RATCHADAPORN</t>
  </si>
  <si>
    <t>108.00</t>
  </si>
  <si>
    <t>115.16</t>
  </si>
  <si>
    <t>2023-10-28 12:18:23</t>
  </si>
  <si>
    <t>4139691</t>
  </si>
  <si>
    <t>德帕尔马酒店</t>
  </si>
  <si>
    <t>DWI WINI</t>
  </si>
  <si>
    <t>206.41</t>
  </si>
  <si>
    <t>220.12</t>
  </si>
  <si>
    <t>2023-10-27 11:25:56</t>
  </si>
  <si>
    <t>4140140</t>
  </si>
  <si>
    <t>雅加达金币酒店</t>
  </si>
  <si>
    <t>DANI DANI</t>
  </si>
  <si>
    <t>131.02</t>
  </si>
  <si>
    <t>139.73</t>
  </si>
  <si>
    <t>2023-10-27 12:57:48</t>
  </si>
  <si>
    <t>4140144</t>
  </si>
  <si>
    <t>赛尔优惠中心酒店</t>
  </si>
  <si>
    <t>RATHAOAJ THANACHOTE</t>
  </si>
  <si>
    <t>161.00</t>
  </si>
  <si>
    <t>171.70</t>
  </si>
  <si>
    <t>2023-10-27 12:59:31</t>
  </si>
  <si>
    <t>4132850</t>
  </si>
  <si>
    <t>祡润芳尼孔敬酒店</t>
  </si>
  <si>
    <t>POSEE RATTANAPORN</t>
  </si>
  <si>
    <t>471.20</t>
  </si>
  <si>
    <t>502.56</t>
  </si>
  <si>
    <t>2023-10-26 07:05:38</t>
  </si>
  <si>
    <t>4004880</t>
  </si>
  <si>
    <t>蒙通泰尼智能公寓</t>
  </si>
  <si>
    <t>WATTANAKLANG PAILIN</t>
  </si>
  <si>
    <t>243.49</t>
  </si>
  <si>
    <t>260.47</t>
  </si>
  <si>
    <t>2023-09-30 15:36:46</t>
  </si>
  <si>
    <t>2023-08-18</t>
  </si>
  <si>
    <t>3801732</t>
  </si>
  <si>
    <t>弗杜纳艾尔贝酒店</t>
  </si>
  <si>
    <t>ZHOU SONGYU,YANG MINGJING</t>
  </si>
  <si>
    <t>675.31</t>
  </si>
  <si>
    <t>724.19</t>
  </si>
  <si>
    <t>2023-08-18 20:43:41</t>
  </si>
  <si>
    <t>4077913</t>
  </si>
  <si>
    <t>切兹布雷 - 家庭旅馆</t>
  </si>
  <si>
    <t>LADAWAN THANISA,LADAWAN SORAWIT</t>
  </si>
  <si>
    <t>217.53</t>
  </si>
  <si>
    <t>232.35</t>
  </si>
  <si>
    <t>2023-10-16 01:50:28</t>
  </si>
  <si>
    <t>4104821</t>
  </si>
  <si>
    <t>纳瓦那肯金色景观</t>
  </si>
  <si>
    <t>WAIYARAT PHONGTHON</t>
  </si>
  <si>
    <t>358.21</t>
  </si>
  <si>
    <t>382.46</t>
  </si>
  <si>
    <t>2023-10-20 23:32:03</t>
  </si>
  <si>
    <t>4120353</t>
  </si>
  <si>
    <t>CUI SONG</t>
  </si>
  <si>
    <t>646.20</t>
  </si>
  <si>
    <t>689.57</t>
  </si>
  <si>
    <t>2023-10-23 23:03:19</t>
  </si>
  <si>
    <t>4146306</t>
  </si>
  <si>
    <t>是拉差莫里尼奧酒店</t>
  </si>
  <si>
    <t>ZHOU JIANCHENG</t>
  </si>
  <si>
    <t>208.21</t>
  </si>
  <si>
    <t>222.02</t>
  </si>
  <si>
    <t>2023-10-28 13:52:46</t>
  </si>
  <si>
    <t>4147424</t>
  </si>
  <si>
    <t>新轮莎阿南酒店</t>
  </si>
  <si>
    <t>ASURRAH INNTAN</t>
  </si>
  <si>
    <t>129.66</t>
  </si>
  <si>
    <t>138.26</t>
  </si>
  <si>
    <t>2023-10-28 16:58:57</t>
  </si>
  <si>
    <t>4143850</t>
  </si>
  <si>
    <t>帕萨瓦酒店（โรงแรมภาสว่าง）</t>
  </si>
  <si>
    <t>SUKTONGSENG THANWA</t>
  </si>
  <si>
    <t>85.78</t>
  </si>
  <si>
    <t>91.48</t>
  </si>
  <si>
    <t>2023-10-27 23:29:48</t>
  </si>
  <si>
    <t>4126915</t>
  </si>
  <si>
    <t>超级  1236 绿色公园酒店</t>
  </si>
  <si>
    <t>MASITAH MASITAH MD RADZI</t>
  </si>
  <si>
    <t>130.90</t>
  </si>
  <si>
    <t>139.76</t>
  </si>
  <si>
    <t>2023-10-25 07:37:54</t>
  </si>
  <si>
    <t>4115997</t>
  </si>
  <si>
    <t>马兰特广场酒店</t>
  </si>
  <si>
    <t>Matias Lucas Alves,Padovan Rafael Luiz</t>
  </si>
  <si>
    <t>306.48</t>
  </si>
  <si>
    <t>327.05</t>
  </si>
  <si>
    <t>2023-10-23 09:42:02</t>
  </si>
  <si>
    <t>4147771</t>
  </si>
  <si>
    <t>乡村酒店及公寓</t>
  </si>
  <si>
    <t>KULLWANIT NATTHAPOL</t>
  </si>
  <si>
    <t>312.45</t>
  </si>
  <si>
    <t>333.17</t>
  </si>
  <si>
    <t>2023-10-28 18:03:06</t>
  </si>
  <si>
    <t>4143471</t>
  </si>
  <si>
    <t>M 一酒店</t>
  </si>
  <si>
    <t>Thirumal Srikantha</t>
  </si>
  <si>
    <t>222.13</t>
  </si>
  <si>
    <t>236.89</t>
  </si>
  <si>
    <t>2023-10-27 21:26:55</t>
  </si>
  <si>
    <t>4128106</t>
  </si>
  <si>
    <t>乌汶未来广场宅邸酒店</t>
  </si>
  <si>
    <t>Naogoot Kanokrada</t>
  </si>
  <si>
    <t>200.49</t>
  </si>
  <si>
    <t>214.06</t>
  </si>
  <si>
    <t>2023-10-25 12:02:19</t>
  </si>
  <si>
    <t>4144294</t>
  </si>
  <si>
    <t>骑士索威尔酒店</t>
  </si>
  <si>
    <t>Petitcol Jerome</t>
  </si>
  <si>
    <t>908.26</t>
  </si>
  <si>
    <t>968.50</t>
  </si>
  <si>
    <t>2023-10-28 03:15:32</t>
  </si>
  <si>
    <t>4144454</t>
  </si>
  <si>
    <t>罗克岛度假村</t>
  </si>
  <si>
    <t>GUTIERREZ ANDRES</t>
  </si>
  <si>
    <t>296.06</t>
  </si>
  <si>
    <t>315.70</t>
  </si>
  <si>
    <t>2023-10-28 06:40:46</t>
  </si>
  <si>
    <t>4144128</t>
  </si>
  <si>
    <t>梦幻酒店</t>
  </si>
  <si>
    <t>CAMINOY ROMINALLEI</t>
  </si>
  <si>
    <t>115.14</t>
  </si>
  <si>
    <t>122.78</t>
  </si>
  <si>
    <t>2023-10-28 01:27:45</t>
  </si>
  <si>
    <t>4100801</t>
  </si>
  <si>
    <t>艾里四分之一UHG酒店</t>
  </si>
  <si>
    <t>Phokaew Warun</t>
  </si>
  <si>
    <t>664.96</t>
  </si>
  <si>
    <t>709.97</t>
  </si>
  <si>
    <t>2023-10-20 11:56:14</t>
  </si>
  <si>
    <t>4148146</t>
  </si>
  <si>
    <t>黄普嘉酒店</t>
  </si>
  <si>
    <t>VU MINHTHONG</t>
  </si>
  <si>
    <t>145.49</t>
  </si>
  <si>
    <t>155.14</t>
  </si>
  <si>
    <t>2023-10-28 18:57:13</t>
  </si>
  <si>
    <t>4147011</t>
  </si>
  <si>
    <t>图克图克青年旅舍</t>
  </si>
  <si>
    <t>KENGVIRIYAKUL TEERAPHONG</t>
  </si>
  <si>
    <t>2023-10-28 15:41:28</t>
  </si>
  <si>
    <t>4140466</t>
  </si>
  <si>
    <t>南邦SR酒店</t>
  </si>
  <si>
    <t>YOSSAN THANWARAT</t>
  </si>
  <si>
    <t>188.46</t>
  </si>
  <si>
    <t>200.98</t>
  </si>
  <si>
    <t>2023-10-27 13:49:56</t>
  </si>
  <si>
    <t>4144671</t>
  </si>
  <si>
    <t>PNB 海滩度假村</t>
  </si>
  <si>
    <t>TJOA ELIS JANTO</t>
  </si>
  <si>
    <t>320.34</t>
  </si>
  <si>
    <t>341.59</t>
  </si>
  <si>
    <t>2023-10-28 08:17:12</t>
  </si>
  <si>
    <t>4143777</t>
  </si>
  <si>
    <t>奥克塔维亚酒店</t>
  </si>
  <si>
    <t>Bergum Staale</t>
  </si>
  <si>
    <t>687.62</t>
  </si>
  <si>
    <t>733.30</t>
  </si>
  <si>
    <t>2023-10-27 23:13:40</t>
  </si>
  <si>
    <t>4145940</t>
  </si>
  <si>
    <t>生蚝宝盒旅馆</t>
  </si>
  <si>
    <t>XU JIANXI</t>
  </si>
  <si>
    <t>766.17</t>
  </si>
  <si>
    <t>816.99</t>
  </si>
  <si>
    <t>2023-10-28 12:59:28</t>
  </si>
  <si>
    <t>纳米比亚</t>
  </si>
  <si>
    <t>4147370</t>
  </si>
  <si>
    <t>坤西育府阁楼村庄酒店</t>
  </si>
  <si>
    <t>LAOHAPOTCHANART ARTHITTAYA</t>
  </si>
  <si>
    <t>143.28</t>
  </si>
  <si>
    <t>152.78</t>
  </si>
  <si>
    <t>2023-10-28 16:49:16</t>
  </si>
  <si>
    <t>4144193</t>
  </si>
  <si>
    <t>贝德泰尔酒店</t>
  </si>
  <si>
    <t>CHUANCHIN NATTAYA</t>
  </si>
  <si>
    <t>123.79</t>
  </si>
  <si>
    <t>132.00</t>
  </si>
  <si>
    <t>2023-10-28 01:54:38</t>
  </si>
  <si>
    <t>4137149</t>
  </si>
  <si>
    <t>日记套房酒店</t>
  </si>
  <si>
    <t>PANCHOT THARATIP</t>
  </si>
  <si>
    <t>319.25</t>
  </si>
  <si>
    <t>340.50</t>
  </si>
  <si>
    <t>2023-10-26 21:02:31</t>
  </si>
  <si>
    <t>4082274</t>
  </si>
  <si>
    <t>房间 V @ Kluang Parade</t>
  </si>
  <si>
    <t>GAN HOCK LEONG</t>
  </si>
  <si>
    <t>81.00</t>
  </si>
  <si>
    <t>86.52</t>
  </si>
  <si>
    <t>2023-10-16 20:37:33</t>
  </si>
  <si>
    <t>4143321</t>
  </si>
  <si>
    <t>民宿及住宅卢克斯酒店</t>
  </si>
  <si>
    <t>PRACHPREECHA PHITHUN</t>
  </si>
  <si>
    <t>183.18</t>
  </si>
  <si>
    <t>195.35</t>
  </si>
  <si>
    <t>2023-10-27 20:55:19</t>
  </si>
  <si>
    <t>4072403</t>
  </si>
  <si>
    <t>馨乐庭会安珍珠酒店</t>
  </si>
  <si>
    <t>LIU SHENGJUI</t>
  </si>
  <si>
    <t>410.25</t>
  </si>
  <si>
    <t>438.16</t>
  </si>
  <si>
    <t>2023-10-14 21:39:03</t>
  </si>
  <si>
    <t>4144672</t>
  </si>
  <si>
    <t>麦克花园度假酒店</t>
  </si>
  <si>
    <t>JANDUANG CHOITKA</t>
  </si>
  <si>
    <t>350.89</t>
  </si>
  <si>
    <t>374.16</t>
  </si>
  <si>
    <t>2023-10-28 08:17:19</t>
  </si>
  <si>
    <t>4144304</t>
  </si>
  <si>
    <t>CHUGUNOV ILIA</t>
  </si>
  <si>
    <t>174.82</t>
  </si>
  <si>
    <t>186.41</t>
  </si>
  <si>
    <t>2023-10-28 03:35:16</t>
  </si>
  <si>
    <t>4141521</t>
  </si>
  <si>
    <t>国王之家华欣民​​宿酒店</t>
  </si>
  <si>
    <t>PLATONOV GENNADII</t>
  </si>
  <si>
    <t>202.04</t>
  </si>
  <si>
    <t>215.46</t>
  </si>
  <si>
    <t>2023-10-27 16:25:17</t>
  </si>
  <si>
    <t>4139731</t>
  </si>
  <si>
    <t>雅加达米加安格瑞克酒店</t>
  </si>
  <si>
    <t>Azhari Perawati</t>
  </si>
  <si>
    <t>150.22</t>
  </si>
  <si>
    <t>160.20</t>
  </si>
  <si>
    <t>2023-10-27 11:38:15</t>
  </si>
  <si>
    <t>4135786</t>
  </si>
  <si>
    <t>好运酒店</t>
  </si>
  <si>
    <t>LEE JIN LUN</t>
  </si>
  <si>
    <t>232.36</t>
  </si>
  <si>
    <t>247.82</t>
  </si>
  <si>
    <t>2023-10-26 17:41:14</t>
  </si>
  <si>
    <t>4015670</t>
  </si>
  <si>
    <t>本塔纳斯阿玛尔酒店 - 仅供成人入住</t>
  </si>
  <si>
    <t>Free John</t>
  </si>
  <si>
    <t>1646.53</t>
  </si>
  <si>
    <t>1760.62</t>
  </si>
  <si>
    <t>2023-10-03 05:36:10</t>
  </si>
  <si>
    <t>墨西哥</t>
  </si>
  <si>
    <t>4131799</t>
  </si>
  <si>
    <t>雅加达苏波莫索夫严酒店</t>
  </si>
  <si>
    <t>NANDA DIVA,MUHARRIR RANDI</t>
  </si>
  <si>
    <t>499.22</t>
  </si>
  <si>
    <t>533.01</t>
  </si>
  <si>
    <t>2023-10-25 22:35:21</t>
  </si>
  <si>
    <t>4027708</t>
  </si>
  <si>
    <t>马农南特公寓酒店</t>
  </si>
  <si>
    <t>SUKAWARODOM UBONRAT</t>
  </si>
  <si>
    <t>256.17</t>
  </si>
  <si>
    <t>2023-10-05 21:03:52</t>
  </si>
  <si>
    <t>3774440</t>
  </si>
  <si>
    <t>D Spa 套房酒店</t>
  </si>
  <si>
    <t>Kadribasic Alma</t>
  </si>
  <si>
    <t>1158.10</t>
  </si>
  <si>
    <t>1247.42</t>
  </si>
  <si>
    <t>2023-08-13 11:25:11</t>
  </si>
  <si>
    <t>4138015</t>
  </si>
  <si>
    <t>迪亚蒙扎布热酒店 - 格利维采</t>
  </si>
  <si>
    <t>FITOWSKI DARIUSZ,RYS EWELINA</t>
  </si>
  <si>
    <t>373.71</t>
  </si>
  <si>
    <t>398.58</t>
  </si>
  <si>
    <t>2023-10-26 23:44:05</t>
  </si>
  <si>
    <t>波兰</t>
  </si>
  <si>
    <t>4134347</t>
  </si>
  <si>
    <t>桑布瑞酒店</t>
  </si>
  <si>
    <t>JUTHAPRATEEP VARISA</t>
  </si>
  <si>
    <t>314.98</t>
  </si>
  <si>
    <t>335.94</t>
  </si>
  <si>
    <t>2023-10-26 13:19:16</t>
  </si>
  <si>
    <t>4146993</t>
  </si>
  <si>
    <t>哈珀力宝锡卡龙酒店</t>
  </si>
  <si>
    <t>NIE LI</t>
  </si>
  <si>
    <t>580.42</t>
  </si>
  <si>
    <t>618.92</t>
  </si>
  <si>
    <t>2023-10-28 15:31:12</t>
  </si>
  <si>
    <t>4147002</t>
  </si>
  <si>
    <t>斗湖切克因酒店</t>
  </si>
  <si>
    <t>Peterus Patricia</t>
  </si>
  <si>
    <t>169.27</t>
  </si>
  <si>
    <t>180.50</t>
  </si>
  <si>
    <t>2023-10-28 15:34:08</t>
  </si>
  <si>
    <t>4065416</t>
  </si>
  <si>
    <t>波士顿阿尔斯通酒店</t>
  </si>
  <si>
    <t>Salaam Mogammad Saliegh</t>
  </si>
  <si>
    <t>12901.33</t>
  </si>
  <si>
    <t>13782.00</t>
  </si>
  <si>
    <t>2023-10-13 15:48:37</t>
  </si>
  <si>
    <t>4056213</t>
  </si>
  <si>
    <t>孟买泰姬陵马哈拉宫殿酒店</t>
  </si>
  <si>
    <t>Varma Kailash</t>
  </si>
  <si>
    <t>4938.60</t>
  </si>
  <si>
    <t>5280.80</t>
  </si>
  <si>
    <t>2023-10-11 20:36:14</t>
  </si>
  <si>
    <t>4121955</t>
  </si>
  <si>
    <t>古晋亚仕达哪翼-河畔华光酒店</t>
  </si>
  <si>
    <t>HU LINLIN,TANG WENJING</t>
  </si>
  <si>
    <t>2965.10</t>
  </si>
  <si>
    <t>3167.16</t>
  </si>
  <si>
    <t>2023-10-24 11:21:05</t>
  </si>
  <si>
    <t>4145938</t>
  </si>
  <si>
    <t>碧文漫步街汉兹梅拉奇酒店</t>
  </si>
  <si>
    <t>HAN JEUNGCHUL</t>
  </si>
  <si>
    <t>183.21</t>
  </si>
  <si>
    <t>195.36</t>
  </si>
  <si>
    <t>2023-10-28 13:08:41</t>
  </si>
  <si>
    <t>4136601</t>
  </si>
  <si>
    <t>上城 101 号索弗精品酒店</t>
  </si>
  <si>
    <t>BIN DIRMAN MOHD AYUB ANSARI</t>
  </si>
  <si>
    <t>64.33</t>
  </si>
  <si>
    <t>68.61</t>
  </si>
  <si>
    <t>2023-10-26 19:31:12</t>
  </si>
  <si>
    <t>4083535</t>
  </si>
  <si>
    <t>谢菲尔德市中心旗舰店</t>
  </si>
  <si>
    <t>Wright Ian</t>
  </si>
  <si>
    <t>2741.57</t>
  </si>
  <si>
    <t>2925.28</t>
  </si>
  <si>
    <t>2023-10-17 03:21:07</t>
  </si>
  <si>
    <t>4145088</t>
  </si>
  <si>
    <t>艾雷酒店</t>
  </si>
  <si>
    <t>LEE SEUNGHYUN</t>
  </si>
  <si>
    <t>433.60</t>
  </si>
  <si>
    <t>462.36</t>
  </si>
  <si>
    <t>2023-10-28 10:21:23</t>
  </si>
  <si>
    <t>4088665</t>
  </si>
  <si>
    <t>J 公园酒店</t>
  </si>
  <si>
    <t>BAS TANAT</t>
  </si>
  <si>
    <t>209.53</t>
  </si>
  <si>
    <t>223.57</t>
  </si>
  <si>
    <t>2023-10-18 00:04:47</t>
  </si>
  <si>
    <t>4141660</t>
  </si>
  <si>
    <t>米兰德勒纳泽欧尼酒店</t>
  </si>
  <si>
    <t>Ghorpade Ashutosh,Ghorpade Ashutosh</t>
  </si>
  <si>
    <t>1019.85</t>
  </si>
  <si>
    <t>1087.61</t>
  </si>
  <si>
    <t>2023-10-27 16:51:41</t>
  </si>
  <si>
    <t>4145098</t>
  </si>
  <si>
    <t>曼谷玛瑙酒店</t>
  </si>
  <si>
    <t>JAOWEKIN SUTATIP</t>
  </si>
  <si>
    <t>289.01</t>
  </si>
  <si>
    <t>308.18</t>
  </si>
  <si>
    <t>2023-10-28 10:25:03</t>
  </si>
  <si>
    <t>4120310</t>
  </si>
  <si>
    <t>森塔拉奥南海滩度假酒店</t>
  </si>
  <si>
    <t>KANG JUNGMO</t>
  </si>
  <si>
    <t>1568.74</t>
  </si>
  <si>
    <t>1674.04</t>
  </si>
  <si>
    <t>2023-10-23 22:49:38</t>
  </si>
  <si>
    <t>4143247</t>
  </si>
  <si>
    <t>萨希德塞尔蓬酒店</t>
  </si>
  <si>
    <t>MAULANA RULI</t>
  </si>
  <si>
    <t>441.23</t>
  </si>
  <si>
    <t>470.54</t>
  </si>
  <si>
    <t>2023-10-27 20:28:58</t>
  </si>
  <si>
    <t>4145516</t>
  </si>
  <si>
    <t>J Hotel by Dorsett</t>
  </si>
  <si>
    <t>ABDUL RASID MUHAMMAD AMIRUDDIN</t>
  </si>
  <si>
    <t>246.60</t>
  </si>
  <si>
    <t>262.96</t>
  </si>
  <si>
    <t>2023-10-28 11:57:56</t>
  </si>
  <si>
    <t>4146237</t>
  </si>
  <si>
    <t>LEE JIN WON</t>
  </si>
  <si>
    <t>2023-10-28 13:27:55</t>
  </si>
  <si>
    <t>4138576</t>
  </si>
  <si>
    <t>巴科洛德金合欢酒店</t>
  </si>
  <si>
    <t>DEOPANTE MARY ANTONETTE DUMARAN</t>
  </si>
  <si>
    <t>552.01</t>
  </si>
  <si>
    <t>588.68</t>
  </si>
  <si>
    <t>2023-10-27 02:44:39</t>
  </si>
  <si>
    <t>4113078</t>
  </si>
  <si>
    <t>阿瓦尼中央酒店 釜山</t>
  </si>
  <si>
    <t>PARK HANGYEOL</t>
  </si>
  <si>
    <t>1123.09</t>
  </si>
  <si>
    <t>1198.47</t>
  </si>
  <si>
    <t>2023-10-22 18:12:33</t>
  </si>
  <si>
    <t>4144400</t>
  </si>
  <si>
    <t>豪华酒店和公寓</t>
  </si>
  <si>
    <t>NHAVORN PENH</t>
  </si>
  <si>
    <t>313.26</t>
  </si>
  <si>
    <t>2023-10-28 05:43:44</t>
  </si>
  <si>
    <t>柬埔寨</t>
  </si>
  <si>
    <t>4095883</t>
  </si>
  <si>
    <t>大学路奥拉凯酒店</t>
  </si>
  <si>
    <t>FEI YIQUN</t>
  </si>
  <si>
    <t>1406.60</t>
  </si>
  <si>
    <t>1501.98</t>
  </si>
  <si>
    <t>2023-10-19 12:58:10</t>
  </si>
  <si>
    <t>4050428</t>
  </si>
  <si>
    <t>曼谷素坤逸十一酒店</t>
  </si>
  <si>
    <t>SOMAI UMESH</t>
  </si>
  <si>
    <t>978.57</t>
  </si>
  <si>
    <t>1048.39</t>
  </si>
  <si>
    <t>2023-10-10 19:56:25</t>
  </si>
  <si>
    <t>4144412</t>
  </si>
  <si>
    <t>库鲁格通精品酒店</t>
  </si>
  <si>
    <t>MANUWONG NONGNAPHAT</t>
  </si>
  <si>
    <t>225.81</t>
  </si>
  <si>
    <t>240.79</t>
  </si>
  <si>
    <t>2023-10-28 05:59:33</t>
  </si>
  <si>
    <t>4145805</t>
  </si>
  <si>
    <t>巴生益马温德姆酒店</t>
  </si>
  <si>
    <t>Binti Ahmad Nasaruddin Nurul Izzati</t>
  </si>
  <si>
    <t>326.48</t>
  </si>
  <si>
    <t>348.13</t>
  </si>
  <si>
    <t>2023-10-28 12:12:29</t>
  </si>
  <si>
    <t>4137765</t>
  </si>
  <si>
    <t>曼谷新浩凯宾斯基酒店</t>
  </si>
  <si>
    <t>LIN XIAOPING</t>
  </si>
  <si>
    <t>9725.78</t>
  </si>
  <si>
    <t>10373.06</t>
  </si>
  <si>
    <t>2023-10-26 22:27:18</t>
  </si>
  <si>
    <t>4137006</t>
  </si>
  <si>
    <t>布城丽笙公园酒店</t>
  </si>
  <si>
    <t>SAFWAN NAJMI</t>
  </si>
  <si>
    <t>277.17</t>
  </si>
  <si>
    <t>295.62</t>
  </si>
  <si>
    <t>2023-10-26 20:22:18</t>
  </si>
  <si>
    <t>4142856</t>
  </si>
  <si>
    <t>KOEY YK</t>
  </si>
  <si>
    <t>346.58</t>
  </si>
  <si>
    <t>369.61</t>
  </si>
  <si>
    <t>2023-10-27 19:24:36</t>
  </si>
  <si>
    <t>4143661</t>
  </si>
  <si>
    <t>ABU BAKAR SUHAILA</t>
  </si>
  <si>
    <t>311.80</t>
  </si>
  <si>
    <t>332.52</t>
  </si>
  <si>
    <t>2023-10-27 22:35:44</t>
  </si>
  <si>
    <t>4142473</t>
  </si>
  <si>
    <t>云顶高原司格酒店</t>
  </si>
  <si>
    <t>AIN AIN AMALINA</t>
  </si>
  <si>
    <t>406.31</t>
  </si>
  <si>
    <t>2023-10-27 18:45:34</t>
  </si>
  <si>
    <t>4132475</t>
  </si>
  <si>
    <t>雷吉斯公园商务湾酒店</t>
  </si>
  <si>
    <t>Tayah Gabriel</t>
  </si>
  <si>
    <t>1528.57</t>
  </si>
  <si>
    <t>1632.04</t>
  </si>
  <si>
    <t>2023-10-26 01:25:26</t>
  </si>
  <si>
    <t>4105067</t>
  </si>
  <si>
    <t>索菲特迪拜方尖碑酒店</t>
  </si>
  <si>
    <t>AZALAM HASSAN</t>
  </si>
  <si>
    <t>18265.50</t>
  </si>
  <si>
    <t>19501.92</t>
  </si>
  <si>
    <t>2023-10-21 01:12:38</t>
  </si>
  <si>
    <t>4017714</t>
  </si>
  <si>
    <t>海滩漫步酒店</t>
  </si>
  <si>
    <t>Miles Stan</t>
  </si>
  <si>
    <t>3539.12</t>
  </si>
  <si>
    <t>3784.35</t>
  </si>
  <si>
    <t>2023-10-03 17:51:12</t>
  </si>
  <si>
    <t>4125923</t>
  </si>
  <si>
    <t>河内易思廷公寓式酒店</t>
  </si>
  <si>
    <t>XUE XIANGYUE,ZHONG JIAYI</t>
  </si>
  <si>
    <t>3159.96</t>
  </si>
  <si>
    <t>3375.30</t>
  </si>
  <si>
    <t>2023-10-24 22:11:54</t>
  </si>
  <si>
    <t>4060621</t>
  </si>
  <si>
    <t>Dolce by Wyndham Hanoi Golden Lake</t>
  </si>
  <si>
    <t>XU BINBIN,ZHANG YEJIAN</t>
  </si>
  <si>
    <t>2996.90</t>
  </si>
  <si>
    <t>3202.50</t>
  </si>
  <si>
    <t>2023-10-12 17:33:51</t>
  </si>
  <si>
    <t>4141086</t>
  </si>
  <si>
    <t>吉隆坡英迪酒店</t>
  </si>
  <si>
    <t>ALI AKBAR MOHAMMAD ALI AKBAR</t>
  </si>
  <si>
    <t>439.30</t>
  </si>
  <si>
    <t>468.49</t>
  </si>
  <si>
    <t>2023-10-27 15:02:53</t>
  </si>
  <si>
    <t>4140029</t>
  </si>
  <si>
    <t>曼谷贾斯蒂丝酒店</t>
  </si>
  <si>
    <t>CHANAKAN ZOMJIN</t>
  </si>
  <si>
    <t>219.59</t>
  </si>
  <si>
    <t>234.18</t>
  </si>
  <si>
    <t>2023-10-27 12:32:27</t>
  </si>
  <si>
    <t>4147414</t>
  </si>
  <si>
    <t>曼谷兰甘亨威兹酒店</t>
  </si>
  <si>
    <t>SAMAKGARN GRIDSADAGORN</t>
  </si>
  <si>
    <t>215.50</t>
  </si>
  <si>
    <t>229.79</t>
  </si>
  <si>
    <t>2023-10-28 16:54:11</t>
  </si>
  <si>
    <t>4146633</t>
  </si>
  <si>
    <t>天空阁楼酒店</t>
  </si>
  <si>
    <t>TAN KAREN</t>
  </si>
  <si>
    <t>334.84</t>
  </si>
  <si>
    <t>357.05</t>
  </si>
  <si>
    <t>2023-10-28 14:47:54</t>
  </si>
  <si>
    <t>4146937</t>
  </si>
  <si>
    <t>乔木提恩 CU</t>
  </si>
  <si>
    <t>TRIWISAD CHOMPHU</t>
  </si>
  <si>
    <t>108.29</t>
  </si>
  <si>
    <t>115.47</t>
  </si>
  <si>
    <t>2023-10-28 15:13:13</t>
  </si>
  <si>
    <t>4144855</t>
  </si>
  <si>
    <t>下龙哈利奥斯酒店</t>
  </si>
  <si>
    <t>LU HONGCHAO</t>
  </si>
  <si>
    <t>177.81</t>
  </si>
  <si>
    <t>189.60</t>
  </si>
  <si>
    <t>2023-10-28 09:15:49</t>
  </si>
  <si>
    <t>4140912</t>
  </si>
  <si>
    <t>大卡蒂卡酒店</t>
  </si>
  <si>
    <t>AYU RIZKA</t>
  </si>
  <si>
    <t>196.28</t>
  </si>
  <si>
    <t>209.32</t>
  </si>
  <si>
    <t>2023-10-27 14:57:07</t>
  </si>
  <si>
    <t>4136952</t>
  </si>
  <si>
    <t>SIPAYUNG MAURITS</t>
  </si>
  <si>
    <t>196.29</t>
  </si>
  <si>
    <t>209.35</t>
  </si>
  <si>
    <t>2023-10-26 20:04:30</t>
  </si>
  <si>
    <t>4147428</t>
  </si>
  <si>
    <t>海防日航酒店</t>
  </si>
  <si>
    <t>SUN ZHONGBAO</t>
  </si>
  <si>
    <t>542.92</t>
  </si>
  <si>
    <t>578.93</t>
  </si>
  <si>
    <t>2023-10-28 17:00:40</t>
  </si>
  <si>
    <t>4133234</t>
  </si>
  <si>
    <t>Amaris Hotel Tasikmalaya</t>
  </si>
  <si>
    <t>PITRIA RESITA</t>
  </si>
  <si>
    <t>185.10</t>
  </si>
  <si>
    <t>197.42</t>
  </si>
  <si>
    <t>2023-10-26 09:45:01</t>
  </si>
  <si>
    <t>4059236</t>
  </si>
  <si>
    <t>麦克坦新镇萨沃伊酒店</t>
  </si>
  <si>
    <t>Kwen Suhyun</t>
  </si>
  <si>
    <t>1150.42</t>
  </si>
  <si>
    <t>1229.34</t>
  </si>
  <si>
    <t>2023-10-12 13:14:19</t>
  </si>
  <si>
    <t>4131696</t>
  </si>
  <si>
    <t>特立尼达公主港套房酒店</t>
  </si>
  <si>
    <t>Ahmad Muslim Hisam</t>
  </si>
  <si>
    <t>312.52</t>
  </si>
  <si>
    <t>333.67</t>
  </si>
  <si>
    <t>2023-10-25 22:11:36</t>
  </si>
  <si>
    <t>4145439</t>
  </si>
  <si>
    <t>哥打白沙罗 PJ 热带酒店</t>
  </si>
  <si>
    <t>CHU CHOA YEW</t>
  </si>
  <si>
    <t>87.80</t>
  </si>
  <si>
    <t>93.62</t>
  </si>
  <si>
    <t>2023-10-28 11:29:42</t>
  </si>
  <si>
    <t>4144354</t>
  </si>
  <si>
    <t>吉隆坡酒店</t>
  </si>
  <si>
    <t>MUISS ABDUL</t>
  </si>
  <si>
    <t>129.16</t>
  </si>
  <si>
    <t>137.73</t>
  </si>
  <si>
    <t>2023-10-28 04:48:09</t>
  </si>
  <si>
    <t>4074192</t>
  </si>
  <si>
    <t>新山工作坊酒店</t>
  </si>
  <si>
    <t>KOH HUI YING</t>
  </si>
  <si>
    <t>286.98</t>
  </si>
  <si>
    <t>306.54</t>
  </si>
  <si>
    <t>2023-10-15 12:25:44</t>
  </si>
  <si>
    <t>4137353</t>
  </si>
  <si>
    <t>蓝色泰拉酒店</t>
  </si>
  <si>
    <t>PARK MINKOUNG</t>
  </si>
  <si>
    <t>685.78</t>
  </si>
  <si>
    <t>731.42</t>
  </si>
  <si>
    <t>2023-10-26 21:03:50</t>
  </si>
  <si>
    <t>4137660</t>
  </si>
  <si>
    <t>吉隆坡蕉赖怡思得美利亚酒店</t>
  </si>
  <si>
    <t>LAM FENG YEE</t>
  </si>
  <si>
    <t>362.43</t>
  </si>
  <si>
    <t>386.55</t>
  </si>
  <si>
    <t>2023-10-26 22:03:09</t>
  </si>
  <si>
    <t>4125267</t>
  </si>
  <si>
    <t>新山市中心五酒店</t>
  </si>
  <si>
    <t>LATON LATIFF</t>
  </si>
  <si>
    <t>1054.50</t>
  </si>
  <si>
    <t>1126.36</t>
  </si>
  <si>
    <t>2023-10-24 20:30:48</t>
  </si>
  <si>
    <t>4127898</t>
  </si>
  <si>
    <t>四分之一銮鲁迪UHG酒店</t>
  </si>
  <si>
    <t>UTTAMO KRITTAKORN</t>
  </si>
  <si>
    <t>256.15</t>
  </si>
  <si>
    <t>273.49</t>
  </si>
  <si>
    <t>2023-10-25 11:56:36</t>
  </si>
  <si>
    <t>4132485</t>
  </si>
  <si>
    <t>PATKAMONPOD NITHIROJ</t>
  </si>
  <si>
    <t>2023-10-26 01:31:32</t>
  </si>
  <si>
    <t>4131884</t>
  </si>
  <si>
    <t>KHONONDAENG WEERAYUT</t>
  </si>
  <si>
    <t>565.08</t>
  </si>
  <si>
    <t>603.33</t>
  </si>
  <si>
    <t>2023-10-25 22:54:08</t>
  </si>
  <si>
    <t>4134467</t>
  </si>
  <si>
    <t>WOO VINCENT</t>
  </si>
  <si>
    <t>255.39</t>
  </si>
  <si>
    <t>272.39</t>
  </si>
  <si>
    <t>2023-10-26 13:41:48</t>
  </si>
  <si>
    <t>4094194</t>
  </si>
  <si>
    <t>DESAPRADIPA THANAWAT</t>
  </si>
  <si>
    <t>299.22</t>
  </si>
  <si>
    <t>319.30</t>
  </si>
  <si>
    <t>2023-10-19 00:29:17</t>
  </si>
  <si>
    <t>2023-09-08</t>
  </si>
  <si>
    <t>3898516</t>
  </si>
  <si>
    <t/>
  </si>
  <si>
    <t>Gelevert Vincent Alexander</t>
  </si>
  <si>
    <t>1561.38</t>
  </si>
  <si>
    <t>1670.10</t>
  </si>
  <si>
    <t>2023-09-08 00:23:39</t>
  </si>
  <si>
    <t>3877981</t>
  </si>
  <si>
    <t>阿万特酒店</t>
  </si>
  <si>
    <t>LIN TING HSUAN,FUNG KWOKON</t>
  </si>
  <si>
    <t>1125.99</t>
  </si>
  <si>
    <t>1212.70</t>
  </si>
  <si>
    <t>2023-09-04 09:44:05</t>
  </si>
  <si>
    <t>4147029</t>
  </si>
  <si>
    <t>The November Stay in Landmark</t>
  </si>
  <si>
    <t>Kim Bumgon</t>
  </si>
  <si>
    <t>599.15</t>
  </si>
  <si>
    <t>638.89</t>
  </si>
  <si>
    <t>2023-10-28 15:42:13</t>
  </si>
  <si>
    <t>4132444</t>
  </si>
  <si>
    <t>通罗雅诗阁酒店</t>
  </si>
  <si>
    <t>Deng XIN YA,Wu Boxuan</t>
  </si>
  <si>
    <t>3114.27</t>
  </si>
  <si>
    <t>3325.08</t>
  </si>
  <si>
    <t>2023-10-26 01:04:00</t>
  </si>
  <si>
    <t>4144705</t>
  </si>
  <si>
    <t>盛泰樂呵叻</t>
  </si>
  <si>
    <t>JARUNGPOKAGORN SASITORN</t>
  </si>
  <si>
    <t>729.69</t>
  </si>
  <si>
    <t>778.09</t>
  </si>
  <si>
    <t>2023-10-28 08:32:45</t>
  </si>
  <si>
    <t>4010337</t>
  </si>
  <si>
    <t>莱恩酒店</t>
  </si>
  <si>
    <t>LEE YEW HUAT</t>
  </si>
  <si>
    <t>2034.02</t>
  </si>
  <si>
    <t>2175.66</t>
  </si>
  <si>
    <t>2023-10-02 10:53:01</t>
  </si>
  <si>
    <t>2023-08-29</t>
  </si>
  <si>
    <t>3855646</t>
  </si>
  <si>
    <t>LIM BELINDA MIN QI</t>
  </si>
  <si>
    <t>686.00</t>
  </si>
  <si>
    <t>736.68</t>
  </si>
  <si>
    <t>2023-08-30 11:20:45</t>
  </si>
  <si>
    <t>3798094</t>
  </si>
  <si>
    <t>WONG SIKMING</t>
  </si>
  <si>
    <t>735.66</t>
  </si>
  <si>
    <t>2023-08-18 16:34:04</t>
  </si>
  <si>
    <t>4132512</t>
  </si>
  <si>
    <t>GO! Hotel Si Racha at Central Si Racha</t>
  </si>
  <si>
    <t>NISALPAYU KITTIPONG</t>
  </si>
  <si>
    <t>212.00</t>
  </si>
  <si>
    <t>226.35</t>
  </si>
  <si>
    <t>2023-10-26 10:55:04</t>
  </si>
  <si>
    <t>4126001</t>
  </si>
  <si>
    <t>THAMKARNDEE JIRAWAN</t>
  </si>
  <si>
    <t>424.00</t>
  </si>
  <si>
    <t>452.90</t>
  </si>
  <si>
    <t>2023-10-24 22:34:00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</si>
</sst>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14</xdr:col>
      <xdr:colOff>552450</xdr:colOff>
      <xdr:row>49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810875" cy="5362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2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45222</v>
      </c>
      <c r="G2" s="6">
        <v>45228</v>
      </c>
      <c r="H2" s="4">
        <v>1</v>
      </c>
      <c r="I2" s="4">
        <v>6</v>
      </c>
      <c r="J2" s="4">
        <v>6</v>
      </c>
      <c r="K2" s="4" t="s">
        <v>30</v>
      </c>
      <c r="L2" s="4">
        <v>1140</v>
      </c>
      <c r="M2" s="4">
        <v>1140</v>
      </c>
      <c r="N2" s="4" t="s">
        <v>31</v>
      </c>
      <c r="O2" s="4" t="s">
        <v>32</v>
      </c>
      <c r="P2" s="4" t="s">
        <v>33</v>
      </c>
      <c r="Q2" s="4">
        <v>0</v>
      </c>
      <c r="R2" s="7">
        <v>45068</v>
      </c>
      <c r="S2" s="6">
        <v>45231</v>
      </c>
      <c r="T2" s="4" t="s">
        <v>34</v>
      </c>
      <c r="U2" s="4">
        <v>1140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45226</v>
      </c>
      <c r="G3" s="6">
        <v>45228</v>
      </c>
      <c r="H3" s="4">
        <v>1</v>
      </c>
      <c r="I3" s="4">
        <v>2</v>
      </c>
      <c r="J3" s="4">
        <v>2</v>
      </c>
      <c r="K3" s="4" t="s">
        <v>30</v>
      </c>
      <c r="L3" s="4">
        <v>3304</v>
      </c>
      <c r="M3" s="4">
        <v>3304</v>
      </c>
      <c r="N3" s="4" t="s">
        <v>40</v>
      </c>
      <c r="O3" s="4" t="s">
        <v>32</v>
      </c>
      <c r="P3" s="4" t="s">
        <v>33</v>
      </c>
      <c r="Q3" s="4">
        <v>0</v>
      </c>
      <c r="R3" s="7">
        <v>45078</v>
      </c>
      <c r="S3" s="6">
        <v>45231</v>
      </c>
      <c r="T3" s="4" t="s">
        <v>34</v>
      </c>
      <c r="U3" s="4">
        <v>3304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45226</v>
      </c>
      <c r="G4" s="6">
        <v>45228</v>
      </c>
      <c r="H4" s="4">
        <v>1</v>
      </c>
      <c r="I4" s="4">
        <v>2</v>
      </c>
      <c r="J4" s="4">
        <v>2</v>
      </c>
      <c r="K4" s="4" t="s">
        <v>30</v>
      </c>
      <c r="L4" s="4">
        <v>1296</v>
      </c>
      <c r="M4" s="4">
        <v>1296</v>
      </c>
      <c r="N4" s="4" t="s">
        <v>46</v>
      </c>
      <c r="O4" s="4" t="s">
        <v>32</v>
      </c>
      <c r="P4" s="4" t="s">
        <v>33</v>
      </c>
      <c r="Q4" s="4">
        <v>0</v>
      </c>
      <c r="R4" s="7">
        <v>45088.0000115741</v>
      </c>
      <c r="S4" s="6">
        <v>45231</v>
      </c>
      <c r="T4" s="4" t="s">
        <v>34</v>
      </c>
      <c r="U4" s="4">
        <v>1296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45225</v>
      </c>
      <c r="G5" s="6">
        <v>45228</v>
      </c>
      <c r="H5" s="4">
        <v>1</v>
      </c>
      <c r="I5" s="4">
        <v>3</v>
      </c>
      <c r="J5" s="4">
        <v>3</v>
      </c>
      <c r="K5" s="4" t="s">
        <v>30</v>
      </c>
      <c r="L5" s="4">
        <v>2502.57</v>
      </c>
      <c r="M5" s="4">
        <v>2502.57</v>
      </c>
      <c r="N5" s="4" t="s">
        <v>52</v>
      </c>
      <c r="O5" s="4" t="s">
        <v>32</v>
      </c>
      <c r="P5" s="4" t="s">
        <v>33</v>
      </c>
      <c r="Q5" s="4">
        <v>0</v>
      </c>
      <c r="R5" s="7">
        <v>45143</v>
      </c>
      <c r="S5" s="6">
        <v>45231</v>
      </c>
      <c r="T5" s="4" t="s">
        <v>34</v>
      </c>
      <c r="U5" s="4">
        <v>2502.57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45223</v>
      </c>
      <c r="G6" s="6">
        <v>45228</v>
      </c>
      <c r="H6" s="4">
        <v>1</v>
      </c>
      <c r="I6" s="4">
        <v>5</v>
      </c>
      <c r="J6" s="4">
        <v>5</v>
      </c>
      <c r="K6" s="4" t="s">
        <v>30</v>
      </c>
      <c r="L6" s="4">
        <v>15042.37</v>
      </c>
      <c r="M6" s="4">
        <v>15042.37</v>
      </c>
      <c r="N6" s="4" t="s">
        <v>58</v>
      </c>
      <c r="O6" s="4" t="s">
        <v>32</v>
      </c>
      <c r="P6" s="4" t="s">
        <v>33</v>
      </c>
      <c r="Q6" s="4">
        <v>0</v>
      </c>
      <c r="R6" s="7">
        <v>45145.0000115741</v>
      </c>
      <c r="S6" s="6">
        <v>45231</v>
      </c>
      <c r="T6" s="4" t="s">
        <v>34</v>
      </c>
      <c r="U6" s="4">
        <v>15042.37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45225</v>
      </c>
      <c r="G7" s="6">
        <v>45228</v>
      </c>
      <c r="H7" s="4">
        <v>1</v>
      </c>
      <c r="I7" s="4">
        <v>3</v>
      </c>
      <c r="J7" s="4">
        <v>3</v>
      </c>
      <c r="K7" s="4" t="s">
        <v>30</v>
      </c>
      <c r="L7" s="4">
        <v>1145.39</v>
      </c>
      <c r="M7" s="4">
        <v>1145.39</v>
      </c>
      <c r="N7" s="4" t="s">
        <v>64</v>
      </c>
      <c r="O7" s="4" t="s">
        <v>32</v>
      </c>
      <c r="P7" s="4" t="s">
        <v>33</v>
      </c>
      <c r="Q7" s="4">
        <v>0</v>
      </c>
      <c r="R7" s="7">
        <v>45146</v>
      </c>
      <c r="S7" s="6">
        <v>45231</v>
      </c>
      <c r="T7" s="4" t="s">
        <v>34</v>
      </c>
      <c r="U7" s="4">
        <v>1145.39</v>
      </c>
      <c r="V7" s="4">
        <v>0</v>
      </c>
      <c r="W7" s="4">
        <v>0</v>
      </c>
      <c r="X7" s="4" t="s">
        <v>65</v>
      </c>
      <c r="Y7" s="4" t="s">
        <v>54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45227</v>
      </c>
      <c r="G8" s="6">
        <v>45228</v>
      </c>
      <c r="H8" s="4">
        <v>1</v>
      </c>
      <c r="I8" s="4">
        <v>1</v>
      </c>
      <c r="J8" s="4">
        <v>1</v>
      </c>
      <c r="K8" s="4" t="s">
        <v>30</v>
      </c>
      <c r="L8" s="4">
        <v>1247.42</v>
      </c>
      <c r="M8" s="4">
        <v>1247.42</v>
      </c>
      <c r="N8" s="4" t="s">
        <v>69</v>
      </c>
      <c r="O8" s="4" t="s">
        <v>32</v>
      </c>
      <c r="P8" s="4" t="s">
        <v>33</v>
      </c>
      <c r="Q8" s="4">
        <v>0</v>
      </c>
      <c r="R8" s="7">
        <v>45151</v>
      </c>
      <c r="S8" s="6">
        <v>45231</v>
      </c>
      <c r="T8" s="4" t="s">
        <v>34</v>
      </c>
      <c r="U8" s="4">
        <v>1247.42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45226</v>
      </c>
      <c r="G9" s="6">
        <v>45228</v>
      </c>
      <c r="H9" s="4">
        <v>1</v>
      </c>
      <c r="I9" s="4">
        <v>2</v>
      </c>
      <c r="J9" s="4">
        <v>2</v>
      </c>
      <c r="K9" s="4" t="s">
        <v>30</v>
      </c>
      <c r="L9" s="4">
        <v>4052.02</v>
      </c>
      <c r="M9" s="4">
        <v>4052.02</v>
      </c>
      <c r="N9" s="4" t="s">
        <v>75</v>
      </c>
      <c r="O9" s="4" t="s">
        <v>32</v>
      </c>
      <c r="P9" s="4" t="s">
        <v>33</v>
      </c>
      <c r="Q9" s="4">
        <v>0</v>
      </c>
      <c r="R9" s="7">
        <v>45151</v>
      </c>
      <c r="S9" s="6">
        <v>45231</v>
      </c>
      <c r="T9" s="4" t="s">
        <v>34</v>
      </c>
      <c r="U9" s="4">
        <v>4052.02</v>
      </c>
      <c r="V9" s="4">
        <v>0</v>
      </c>
      <c r="W9" s="4">
        <v>0</v>
      </c>
      <c r="X9" s="4" t="s">
        <v>76</v>
      </c>
      <c r="Y9" s="4" t="s">
        <v>77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79</v>
      </c>
      <c r="E10" s="4" t="s">
        <v>80</v>
      </c>
      <c r="F10" s="6">
        <v>45226</v>
      </c>
      <c r="G10" s="6">
        <v>45228</v>
      </c>
      <c r="H10" s="4">
        <v>1</v>
      </c>
      <c r="I10" s="4">
        <v>2</v>
      </c>
      <c r="J10" s="4">
        <v>2</v>
      </c>
      <c r="K10" s="4" t="s">
        <v>30</v>
      </c>
      <c r="L10" s="4">
        <v>7013.93</v>
      </c>
      <c r="M10" s="4">
        <v>7013.93</v>
      </c>
      <c r="N10" s="4" t="s">
        <v>81</v>
      </c>
      <c r="O10" s="4" t="s">
        <v>32</v>
      </c>
      <c r="P10" s="4" t="s">
        <v>33</v>
      </c>
      <c r="Q10" s="4">
        <v>0</v>
      </c>
      <c r="R10" s="7">
        <v>45152.0000115741</v>
      </c>
      <c r="S10" s="6">
        <v>45231</v>
      </c>
      <c r="T10" s="4" t="s">
        <v>34</v>
      </c>
      <c r="U10" s="4">
        <v>7013.93</v>
      </c>
      <c r="V10" s="4">
        <v>0</v>
      </c>
      <c r="W10" s="4">
        <v>0</v>
      </c>
      <c r="X10" s="4" t="s">
        <v>82</v>
      </c>
      <c r="Y10" s="4" t="s">
        <v>83</v>
      </c>
    </row>
    <row r="11" s="4" customFormat="1" spans="1:25">
      <c r="A11" s="4" t="s">
        <v>78</v>
      </c>
      <c r="B11" s="4" t="s">
        <v>26</v>
      </c>
      <c r="C11" s="4" t="s">
        <v>84</v>
      </c>
      <c r="D11" s="4" t="s">
        <v>79</v>
      </c>
      <c r="E11" s="4" t="s">
        <v>80</v>
      </c>
      <c r="F11" s="6">
        <v>45226</v>
      </c>
      <c r="G11" s="6">
        <v>45228</v>
      </c>
      <c r="H11" s="4">
        <v>1</v>
      </c>
      <c r="I11" s="4">
        <v>2</v>
      </c>
      <c r="J11" s="4">
        <v>2</v>
      </c>
      <c r="K11" s="4" t="s">
        <v>30</v>
      </c>
      <c r="L11" s="4">
        <v>-7013.93</v>
      </c>
      <c r="M11" s="4">
        <v>-7013.93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45152.0000115741</v>
      </c>
      <c r="S11" s="6">
        <v>45231</v>
      </c>
      <c r="T11" s="4" t="s">
        <v>34</v>
      </c>
      <c r="U11" s="4">
        <v>-7013.93</v>
      </c>
      <c r="V11" s="4">
        <v>0</v>
      </c>
      <c r="W11" s="4">
        <v>0</v>
      </c>
      <c r="X11" s="4" t="s">
        <v>82</v>
      </c>
      <c r="Y11" s="4" t="s">
        <v>83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86</v>
      </c>
      <c r="E12" s="4" t="s">
        <v>87</v>
      </c>
      <c r="F12" s="6">
        <v>45226</v>
      </c>
      <c r="G12" s="6">
        <v>45228</v>
      </c>
      <c r="H12" s="4">
        <v>1</v>
      </c>
      <c r="I12" s="4">
        <v>2</v>
      </c>
      <c r="J12" s="4">
        <v>2</v>
      </c>
      <c r="K12" s="4" t="s">
        <v>30</v>
      </c>
      <c r="L12" s="4">
        <v>1135.48</v>
      </c>
      <c r="M12" s="4">
        <v>1135.48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45154.0000115741</v>
      </c>
      <c r="S12" s="6">
        <v>45231</v>
      </c>
      <c r="T12" s="4" t="s">
        <v>34</v>
      </c>
      <c r="U12" s="4">
        <v>1135.48</v>
      </c>
      <c r="V12" s="4">
        <v>0</v>
      </c>
      <c r="W12" s="4">
        <v>0</v>
      </c>
      <c r="X12" s="4" t="s">
        <v>89</v>
      </c>
      <c r="Y12" s="4" t="s">
        <v>90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92</v>
      </c>
      <c r="E13" s="4" t="s">
        <v>93</v>
      </c>
      <c r="F13" s="6">
        <v>45227</v>
      </c>
      <c r="G13" s="6">
        <v>45228</v>
      </c>
      <c r="H13" s="4">
        <v>1</v>
      </c>
      <c r="I13" s="4">
        <v>1</v>
      </c>
      <c r="J13" s="4">
        <v>1</v>
      </c>
      <c r="K13" s="4" t="s">
        <v>30</v>
      </c>
      <c r="L13" s="4">
        <v>1103.6</v>
      </c>
      <c r="M13" s="4">
        <v>1103.6</v>
      </c>
      <c r="N13" s="4" t="s">
        <v>94</v>
      </c>
      <c r="O13" s="4" t="s">
        <v>32</v>
      </c>
      <c r="P13" s="4" t="s">
        <v>33</v>
      </c>
      <c r="Q13" s="4">
        <v>0</v>
      </c>
      <c r="R13" s="7">
        <v>45155.0000115741</v>
      </c>
      <c r="S13" s="6">
        <v>45231</v>
      </c>
      <c r="T13" s="4" t="s">
        <v>34</v>
      </c>
      <c r="U13" s="4">
        <v>1103.6</v>
      </c>
      <c r="V13" s="4">
        <v>0</v>
      </c>
      <c r="W13" s="4">
        <v>0</v>
      </c>
      <c r="X13" s="4" t="s">
        <v>95</v>
      </c>
      <c r="Y13" s="4" t="s">
        <v>54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97</v>
      </c>
      <c r="E14" s="4" t="s">
        <v>98</v>
      </c>
      <c r="F14" s="6">
        <v>45226</v>
      </c>
      <c r="G14" s="6">
        <v>45228</v>
      </c>
      <c r="H14" s="4">
        <v>1</v>
      </c>
      <c r="I14" s="4">
        <v>2</v>
      </c>
      <c r="J14" s="4">
        <v>2</v>
      </c>
      <c r="K14" s="4" t="s">
        <v>30</v>
      </c>
      <c r="L14" s="4">
        <v>735.66</v>
      </c>
      <c r="M14" s="4">
        <v>735.66</v>
      </c>
      <c r="N14" s="4" t="s">
        <v>99</v>
      </c>
      <c r="O14" s="4" t="s">
        <v>32</v>
      </c>
      <c r="P14" s="4" t="s">
        <v>33</v>
      </c>
      <c r="Q14" s="4">
        <v>0</v>
      </c>
      <c r="R14" s="7">
        <v>45156</v>
      </c>
      <c r="S14" s="6">
        <v>45231</v>
      </c>
      <c r="T14" s="4" t="s">
        <v>34</v>
      </c>
      <c r="U14" s="4">
        <v>735.66</v>
      </c>
      <c r="V14" s="4">
        <v>0</v>
      </c>
      <c r="W14" s="4">
        <v>0</v>
      </c>
      <c r="X14" s="4" t="s">
        <v>100</v>
      </c>
      <c r="Y14" s="4" t="s">
        <v>54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102</v>
      </c>
      <c r="E15" s="4" t="s">
        <v>103</v>
      </c>
      <c r="F15" s="6">
        <v>45227</v>
      </c>
      <c r="G15" s="6">
        <v>45228</v>
      </c>
      <c r="H15" s="4">
        <v>1</v>
      </c>
      <c r="I15" s="4">
        <v>1</v>
      </c>
      <c r="J15" s="4">
        <v>1</v>
      </c>
      <c r="K15" s="4" t="s">
        <v>30</v>
      </c>
      <c r="L15" s="4">
        <v>724.19</v>
      </c>
      <c r="M15" s="4">
        <v>724.19</v>
      </c>
      <c r="N15" s="4" t="s">
        <v>104</v>
      </c>
      <c r="O15" s="4" t="s">
        <v>32</v>
      </c>
      <c r="P15" s="4" t="s">
        <v>33</v>
      </c>
      <c r="Q15" s="4">
        <v>0</v>
      </c>
      <c r="R15" s="7">
        <v>45156.0000115741</v>
      </c>
      <c r="S15" s="6">
        <v>45231</v>
      </c>
      <c r="T15" s="4" t="s">
        <v>34</v>
      </c>
      <c r="U15" s="4">
        <v>724.19</v>
      </c>
      <c r="V15" s="4">
        <v>0</v>
      </c>
      <c r="W15" s="4">
        <v>0</v>
      </c>
      <c r="X15" s="4" t="s">
        <v>105</v>
      </c>
      <c r="Y15" s="4" t="s">
        <v>106</v>
      </c>
    </row>
    <row r="16" s="4" customFormat="1" spans="1:25">
      <c r="A16" s="4" t="s">
        <v>107</v>
      </c>
      <c r="B16" s="4" t="s">
        <v>26</v>
      </c>
      <c r="C16" s="4" t="s">
        <v>27</v>
      </c>
      <c r="D16" s="4" t="s">
        <v>108</v>
      </c>
      <c r="E16" s="4" t="s">
        <v>109</v>
      </c>
      <c r="F16" s="6">
        <v>45225</v>
      </c>
      <c r="G16" s="6">
        <v>45228</v>
      </c>
      <c r="H16" s="4">
        <v>1</v>
      </c>
      <c r="I16" s="4">
        <v>3</v>
      </c>
      <c r="J16" s="4">
        <v>3</v>
      </c>
      <c r="K16" s="4" t="s">
        <v>30</v>
      </c>
      <c r="L16" s="4">
        <v>5405.67</v>
      </c>
      <c r="M16" s="4">
        <v>5405.67</v>
      </c>
      <c r="N16" s="4" t="s">
        <v>110</v>
      </c>
      <c r="O16" s="4" t="s">
        <v>32</v>
      </c>
      <c r="P16" s="4" t="s">
        <v>33</v>
      </c>
      <c r="Q16" s="4">
        <v>0</v>
      </c>
      <c r="R16" s="7">
        <v>45158.0000115741</v>
      </c>
      <c r="S16" s="6">
        <v>45231</v>
      </c>
      <c r="T16" s="4" t="s">
        <v>34</v>
      </c>
      <c r="U16" s="4">
        <v>5405.67</v>
      </c>
      <c r="V16" s="4">
        <v>0</v>
      </c>
      <c r="W16" s="4">
        <v>0</v>
      </c>
      <c r="X16" s="4" t="s">
        <v>111</v>
      </c>
      <c r="Y16" s="4" t="s">
        <v>112</v>
      </c>
    </row>
    <row r="17" s="4" customFormat="1" spans="1:25">
      <c r="A17" s="4" t="s">
        <v>113</v>
      </c>
      <c r="B17" s="4" t="s">
        <v>26</v>
      </c>
      <c r="C17" s="4" t="s">
        <v>27</v>
      </c>
      <c r="D17" s="4" t="s">
        <v>114</v>
      </c>
      <c r="E17" s="4" t="s">
        <v>115</v>
      </c>
      <c r="F17" s="6">
        <v>45226</v>
      </c>
      <c r="G17" s="6">
        <v>45228</v>
      </c>
      <c r="H17" s="4">
        <v>1</v>
      </c>
      <c r="I17" s="4">
        <v>2</v>
      </c>
      <c r="J17" s="4">
        <v>2</v>
      </c>
      <c r="K17" s="4" t="s">
        <v>30</v>
      </c>
      <c r="L17" s="4">
        <v>2554.38</v>
      </c>
      <c r="M17" s="4">
        <v>2554.38</v>
      </c>
      <c r="N17" s="4" t="s">
        <v>116</v>
      </c>
      <c r="O17" s="4" t="s">
        <v>32</v>
      </c>
      <c r="P17" s="4" t="s">
        <v>33</v>
      </c>
      <c r="Q17" s="4">
        <v>0</v>
      </c>
      <c r="R17" s="7">
        <v>45158.0000115741</v>
      </c>
      <c r="S17" s="6">
        <v>45231</v>
      </c>
      <c r="T17" s="4" t="s">
        <v>34</v>
      </c>
      <c r="U17" s="4">
        <v>2554.38</v>
      </c>
      <c r="V17" s="4">
        <v>0</v>
      </c>
      <c r="W17" s="4">
        <v>0</v>
      </c>
      <c r="X17" s="4" t="s">
        <v>117</v>
      </c>
      <c r="Y17" s="4" t="s">
        <v>118</v>
      </c>
    </row>
    <row r="18" s="4" customFormat="1" spans="1:25">
      <c r="A18" s="4" t="s">
        <v>119</v>
      </c>
      <c r="B18" s="4" t="s">
        <v>26</v>
      </c>
      <c r="C18" s="4" t="s">
        <v>27</v>
      </c>
      <c r="D18" s="4" t="s">
        <v>120</v>
      </c>
      <c r="E18" s="4" t="s">
        <v>121</v>
      </c>
      <c r="F18" s="6">
        <v>45226</v>
      </c>
      <c r="G18" s="6">
        <v>45228</v>
      </c>
      <c r="H18" s="4">
        <v>1</v>
      </c>
      <c r="I18" s="4">
        <v>2</v>
      </c>
      <c r="J18" s="4">
        <v>2</v>
      </c>
      <c r="K18" s="4" t="s">
        <v>30</v>
      </c>
      <c r="L18" s="4">
        <v>3737.22</v>
      </c>
      <c r="M18" s="4">
        <v>3737.22</v>
      </c>
      <c r="N18" s="4" t="s">
        <v>122</v>
      </c>
      <c r="O18" s="4" t="s">
        <v>32</v>
      </c>
      <c r="P18" s="4" t="s">
        <v>33</v>
      </c>
      <c r="Q18" s="4">
        <v>0</v>
      </c>
      <c r="R18" s="7">
        <v>45161</v>
      </c>
      <c r="S18" s="6">
        <v>45231</v>
      </c>
      <c r="T18" s="4" t="s">
        <v>34</v>
      </c>
      <c r="U18" s="4">
        <v>3737.22</v>
      </c>
      <c r="V18" s="4">
        <v>0</v>
      </c>
      <c r="W18" s="4">
        <v>0</v>
      </c>
      <c r="X18" s="4" t="s">
        <v>123</v>
      </c>
      <c r="Y18" s="4" t="s">
        <v>54</v>
      </c>
    </row>
    <row r="19" s="4" customFormat="1" spans="1:25">
      <c r="A19" s="4" t="s">
        <v>124</v>
      </c>
      <c r="B19" s="4" t="s">
        <v>26</v>
      </c>
      <c r="C19" s="4" t="s">
        <v>27</v>
      </c>
      <c r="D19" s="4" t="s">
        <v>114</v>
      </c>
      <c r="E19" s="4" t="s">
        <v>125</v>
      </c>
      <c r="F19" s="6">
        <v>45227</v>
      </c>
      <c r="G19" s="6">
        <v>45228</v>
      </c>
      <c r="H19" s="4">
        <v>1</v>
      </c>
      <c r="I19" s="4">
        <v>1</v>
      </c>
      <c r="J19" s="4">
        <v>1</v>
      </c>
      <c r="K19" s="4" t="s">
        <v>30</v>
      </c>
      <c r="L19" s="4">
        <v>1382.38</v>
      </c>
      <c r="M19" s="4">
        <v>1382.38</v>
      </c>
      <c r="N19" s="4" t="s">
        <v>126</v>
      </c>
      <c r="O19" s="4" t="s">
        <v>32</v>
      </c>
      <c r="P19" s="4" t="s">
        <v>33</v>
      </c>
      <c r="Q19" s="4">
        <v>0</v>
      </c>
      <c r="R19" s="7">
        <v>45167</v>
      </c>
      <c r="S19" s="6">
        <v>45231</v>
      </c>
      <c r="T19" s="4" t="s">
        <v>34</v>
      </c>
      <c r="U19" s="4">
        <v>1382.38</v>
      </c>
      <c r="V19" s="4">
        <v>0</v>
      </c>
      <c r="W19" s="4">
        <v>0</v>
      </c>
      <c r="X19" s="4" t="s">
        <v>127</v>
      </c>
      <c r="Y19" s="4" t="s">
        <v>54</v>
      </c>
    </row>
    <row r="20" s="4" customFormat="1" spans="1:25">
      <c r="A20" s="4" t="s">
        <v>128</v>
      </c>
      <c r="B20" s="4" t="s">
        <v>26</v>
      </c>
      <c r="C20" s="4" t="s">
        <v>27</v>
      </c>
      <c r="D20" s="4" t="s">
        <v>97</v>
      </c>
      <c r="E20" s="4" t="s">
        <v>98</v>
      </c>
      <c r="F20" s="6">
        <v>45226</v>
      </c>
      <c r="G20" s="6">
        <v>45228</v>
      </c>
      <c r="H20" s="4">
        <v>1</v>
      </c>
      <c r="I20" s="4">
        <v>2</v>
      </c>
      <c r="J20" s="4">
        <v>2</v>
      </c>
      <c r="K20" s="4" t="s">
        <v>30</v>
      </c>
      <c r="L20" s="4">
        <v>736.68</v>
      </c>
      <c r="M20" s="4">
        <v>736.68</v>
      </c>
      <c r="N20" s="4" t="s">
        <v>129</v>
      </c>
      <c r="O20" s="4" t="s">
        <v>32</v>
      </c>
      <c r="P20" s="4" t="s">
        <v>33</v>
      </c>
      <c r="Q20" s="4">
        <v>0</v>
      </c>
      <c r="R20" s="7">
        <v>45167</v>
      </c>
      <c r="S20" s="6">
        <v>45231</v>
      </c>
      <c r="T20" s="4" t="s">
        <v>34</v>
      </c>
      <c r="U20" s="4">
        <v>736.68</v>
      </c>
      <c r="V20" s="4">
        <v>0</v>
      </c>
      <c r="W20" s="4">
        <v>0</v>
      </c>
      <c r="X20" s="4" t="s">
        <v>130</v>
      </c>
      <c r="Y20" s="4" t="s">
        <v>131</v>
      </c>
    </row>
    <row r="21" s="4" customFormat="1" spans="1:25">
      <c r="A21" s="4" t="s">
        <v>132</v>
      </c>
      <c r="B21" s="4" t="s">
        <v>26</v>
      </c>
      <c r="C21" s="4" t="s">
        <v>27</v>
      </c>
      <c r="D21" s="4" t="s">
        <v>133</v>
      </c>
      <c r="E21" s="4" t="s">
        <v>134</v>
      </c>
      <c r="F21" s="6">
        <v>45225</v>
      </c>
      <c r="G21" s="6">
        <v>45228</v>
      </c>
      <c r="H21" s="4">
        <v>1</v>
      </c>
      <c r="I21" s="4">
        <v>3</v>
      </c>
      <c r="J21" s="4">
        <v>3</v>
      </c>
      <c r="K21" s="4" t="s">
        <v>30</v>
      </c>
      <c r="L21" s="4">
        <v>1235.49</v>
      </c>
      <c r="M21" s="4">
        <v>1235.49</v>
      </c>
      <c r="N21" s="4" t="s">
        <v>135</v>
      </c>
      <c r="O21" s="4" t="s">
        <v>32</v>
      </c>
      <c r="P21" s="4" t="s">
        <v>33</v>
      </c>
      <c r="Q21" s="4">
        <v>0</v>
      </c>
      <c r="R21" s="7">
        <v>45168</v>
      </c>
      <c r="S21" s="6">
        <v>45231</v>
      </c>
      <c r="T21" s="4" t="s">
        <v>34</v>
      </c>
      <c r="U21" s="4">
        <v>1235.49</v>
      </c>
      <c r="V21" s="4">
        <v>0</v>
      </c>
      <c r="W21" s="4">
        <v>0</v>
      </c>
      <c r="X21" s="4" t="s">
        <v>136</v>
      </c>
      <c r="Y21" s="4" t="s">
        <v>137</v>
      </c>
    </row>
    <row r="22" s="4" customFormat="1" spans="1:25">
      <c r="A22" s="4" t="s">
        <v>138</v>
      </c>
      <c r="B22" s="4" t="s">
        <v>26</v>
      </c>
      <c r="C22" s="4" t="s">
        <v>27</v>
      </c>
      <c r="D22" s="4" t="s">
        <v>139</v>
      </c>
      <c r="E22" s="4" t="s">
        <v>140</v>
      </c>
      <c r="F22" s="6">
        <v>45227</v>
      </c>
      <c r="G22" s="6">
        <v>45228</v>
      </c>
      <c r="H22" s="4">
        <v>4</v>
      </c>
      <c r="I22" s="4">
        <v>1</v>
      </c>
      <c r="J22" s="4">
        <v>4</v>
      </c>
      <c r="K22" s="4" t="s">
        <v>30</v>
      </c>
      <c r="L22" s="4">
        <v>3403.4</v>
      </c>
      <c r="M22" s="4">
        <v>3403.4</v>
      </c>
      <c r="N22" s="4" t="s">
        <v>141</v>
      </c>
      <c r="O22" s="4" t="s">
        <v>32</v>
      </c>
      <c r="P22" s="4" t="s">
        <v>33</v>
      </c>
      <c r="Q22" s="4">
        <v>0</v>
      </c>
      <c r="R22" s="7">
        <v>45169.0000115741</v>
      </c>
      <c r="S22" s="6">
        <v>45231</v>
      </c>
      <c r="T22" s="4" t="s">
        <v>34</v>
      </c>
      <c r="U22" s="4">
        <v>3403.4</v>
      </c>
      <c r="V22" s="4">
        <v>0</v>
      </c>
      <c r="W22" s="4">
        <v>0</v>
      </c>
      <c r="X22" s="4" t="s">
        <v>142</v>
      </c>
      <c r="Y22" s="4" t="s">
        <v>54</v>
      </c>
    </row>
    <row r="23" s="4" customFormat="1" spans="1:25">
      <c r="A23" s="4" t="s">
        <v>143</v>
      </c>
      <c r="B23" s="4" t="s">
        <v>26</v>
      </c>
      <c r="C23" s="4" t="s">
        <v>27</v>
      </c>
      <c r="D23" s="4" t="s">
        <v>144</v>
      </c>
      <c r="E23" s="4" t="s">
        <v>145</v>
      </c>
      <c r="F23" s="6">
        <v>45225</v>
      </c>
      <c r="G23" s="6">
        <v>45228</v>
      </c>
      <c r="H23" s="4">
        <v>2</v>
      </c>
      <c r="I23" s="4">
        <v>3</v>
      </c>
      <c r="J23" s="4">
        <v>6</v>
      </c>
      <c r="K23" s="4" t="s">
        <v>30</v>
      </c>
      <c r="L23" s="4">
        <v>4257.96</v>
      </c>
      <c r="M23" s="4">
        <v>4257.96</v>
      </c>
      <c r="N23" s="4" t="s">
        <v>146</v>
      </c>
      <c r="O23" s="4" t="s">
        <v>32</v>
      </c>
      <c r="P23" s="4" t="s">
        <v>33</v>
      </c>
      <c r="Q23" s="4">
        <v>0</v>
      </c>
      <c r="R23" s="7">
        <v>45169.0000115741</v>
      </c>
      <c r="S23" s="6">
        <v>45231</v>
      </c>
      <c r="T23" s="4" t="s">
        <v>34</v>
      </c>
      <c r="U23" s="4">
        <v>4257.96</v>
      </c>
      <c r="V23" s="4">
        <v>0</v>
      </c>
      <c r="W23" s="4">
        <v>0</v>
      </c>
      <c r="X23" s="4" t="s">
        <v>147</v>
      </c>
      <c r="Y23" s="4" t="s">
        <v>54</v>
      </c>
    </row>
    <row r="24" s="4" customFormat="1" spans="1:25">
      <c r="A24" s="4" t="s">
        <v>148</v>
      </c>
      <c r="B24" s="4" t="s">
        <v>26</v>
      </c>
      <c r="C24" s="4" t="s">
        <v>27</v>
      </c>
      <c r="D24" s="4" t="s">
        <v>133</v>
      </c>
      <c r="E24" s="4" t="s">
        <v>149</v>
      </c>
      <c r="F24" s="6">
        <v>45224</v>
      </c>
      <c r="G24" s="6">
        <v>45228</v>
      </c>
      <c r="H24" s="4">
        <v>1</v>
      </c>
      <c r="I24" s="4">
        <v>4</v>
      </c>
      <c r="J24" s="4">
        <v>4</v>
      </c>
      <c r="K24" s="4" t="s">
        <v>30</v>
      </c>
      <c r="L24" s="4">
        <v>1543.44</v>
      </c>
      <c r="M24" s="4">
        <v>1543.44</v>
      </c>
      <c r="N24" s="4" t="s">
        <v>150</v>
      </c>
      <c r="O24" s="4" t="s">
        <v>32</v>
      </c>
      <c r="P24" s="4" t="s">
        <v>33</v>
      </c>
      <c r="Q24" s="4">
        <v>0</v>
      </c>
      <c r="R24" s="7">
        <v>45169</v>
      </c>
      <c r="S24" s="6">
        <v>45231</v>
      </c>
      <c r="T24" s="4" t="s">
        <v>34</v>
      </c>
      <c r="U24" s="4">
        <v>1543.44</v>
      </c>
      <c r="V24" s="4">
        <v>0</v>
      </c>
      <c r="W24" s="4">
        <v>0</v>
      </c>
      <c r="X24" s="4" t="s">
        <v>151</v>
      </c>
      <c r="Y24" s="4" t="s">
        <v>152</v>
      </c>
    </row>
    <row r="25" s="4" customFormat="1" spans="1:25">
      <c r="A25" s="4" t="s">
        <v>153</v>
      </c>
      <c r="B25" s="4" t="s">
        <v>26</v>
      </c>
      <c r="C25" s="4" t="s">
        <v>27</v>
      </c>
      <c r="D25" s="4" t="s">
        <v>133</v>
      </c>
      <c r="E25" s="4" t="s">
        <v>149</v>
      </c>
      <c r="F25" s="6">
        <v>45224</v>
      </c>
      <c r="G25" s="6">
        <v>45228</v>
      </c>
      <c r="H25" s="4">
        <v>1</v>
      </c>
      <c r="I25" s="4">
        <v>4</v>
      </c>
      <c r="J25" s="4">
        <v>4</v>
      </c>
      <c r="K25" s="4" t="s">
        <v>30</v>
      </c>
      <c r="L25" s="4">
        <v>1543.44</v>
      </c>
      <c r="M25" s="4">
        <v>1543.44</v>
      </c>
      <c r="N25" s="4" t="s">
        <v>154</v>
      </c>
      <c r="O25" s="4" t="s">
        <v>32</v>
      </c>
      <c r="P25" s="4" t="s">
        <v>33</v>
      </c>
      <c r="Q25" s="4">
        <v>0</v>
      </c>
      <c r="R25" s="7">
        <v>45169.0000115741</v>
      </c>
      <c r="S25" s="6">
        <v>45231</v>
      </c>
      <c r="T25" s="4" t="s">
        <v>34</v>
      </c>
      <c r="U25" s="4">
        <v>1543.44</v>
      </c>
      <c r="V25" s="4">
        <v>0</v>
      </c>
      <c r="W25" s="4">
        <v>0</v>
      </c>
      <c r="X25" s="4" t="s">
        <v>155</v>
      </c>
      <c r="Y25" s="4" t="s">
        <v>156</v>
      </c>
    </row>
    <row r="26" s="4" customFormat="1" spans="1:25">
      <c r="A26" s="4" t="s">
        <v>157</v>
      </c>
      <c r="B26" s="4" t="s">
        <v>26</v>
      </c>
      <c r="C26" s="4" t="s">
        <v>27</v>
      </c>
      <c r="D26" s="4" t="s">
        <v>133</v>
      </c>
      <c r="E26" s="4" t="s">
        <v>134</v>
      </c>
      <c r="F26" s="6">
        <v>45225</v>
      </c>
      <c r="G26" s="6">
        <v>45228</v>
      </c>
      <c r="H26" s="4">
        <v>1</v>
      </c>
      <c r="I26" s="4">
        <v>3</v>
      </c>
      <c r="J26" s="4">
        <v>3</v>
      </c>
      <c r="K26" s="4" t="s">
        <v>30</v>
      </c>
      <c r="L26" s="4">
        <v>1234.95</v>
      </c>
      <c r="M26" s="4">
        <v>1234.95</v>
      </c>
      <c r="N26" s="4" t="s">
        <v>158</v>
      </c>
      <c r="O26" s="4" t="s">
        <v>32</v>
      </c>
      <c r="P26" s="4" t="s">
        <v>33</v>
      </c>
      <c r="Q26" s="4">
        <v>0</v>
      </c>
      <c r="R26" s="7">
        <v>45169</v>
      </c>
      <c r="S26" s="6">
        <v>45231</v>
      </c>
      <c r="T26" s="4" t="s">
        <v>34</v>
      </c>
      <c r="U26" s="4">
        <v>1234.95</v>
      </c>
      <c r="V26" s="4">
        <v>0</v>
      </c>
      <c r="W26" s="4">
        <v>0</v>
      </c>
      <c r="X26" s="4" t="s">
        <v>159</v>
      </c>
      <c r="Y26" s="4" t="s">
        <v>160</v>
      </c>
    </row>
    <row r="27" s="4" customFormat="1" spans="1:25">
      <c r="A27" s="4" t="s">
        <v>161</v>
      </c>
      <c r="B27" s="4" t="s">
        <v>26</v>
      </c>
      <c r="C27" s="4" t="s">
        <v>27</v>
      </c>
      <c r="D27" s="4" t="s">
        <v>133</v>
      </c>
      <c r="E27" s="4" t="s">
        <v>162</v>
      </c>
      <c r="F27" s="6">
        <v>45225</v>
      </c>
      <c r="G27" s="6">
        <v>45228</v>
      </c>
      <c r="H27" s="4">
        <v>1</v>
      </c>
      <c r="I27" s="4">
        <v>3</v>
      </c>
      <c r="J27" s="4">
        <v>3</v>
      </c>
      <c r="K27" s="4" t="s">
        <v>30</v>
      </c>
      <c r="L27" s="4">
        <v>1234.95</v>
      </c>
      <c r="M27" s="4">
        <v>1234.95</v>
      </c>
      <c r="N27" s="4" t="s">
        <v>163</v>
      </c>
      <c r="O27" s="4" t="s">
        <v>32</v>
      </c>
      <c r="P27" s="4" t="s">
        <v>33</v>
      </c>
      <c r="Q27" s="4">
        <v>0</v>
      </c>
      <c r="R27" s="7">
        <v>45169</v>
      </c>
      <c r="S27" s="6">
        <v>45231</v>
      </c>
      <c r="T27" s="4" t="s">
        <v>34</v>
      </c>
      <c r="U27" s="4">
        <v>1234.95</v>
      </c>
      <c r="V27" s="4">
        <v>0</v>
      </c>
      <c r="W27" s="4">
        <v>0</v>
      </c>
      <c r="X27" s="4" t="s">
        <v>164</v>
      </c>
      <c r="Y27" s="4" t="s">
        <v>165</v>
      </c>
    </row>
    <row r="28" s="4" customFormat="1" spans="1:25">
      <c r="A28" s="4" t="s">
        <v>166</v>
      </c>
      <c r="B28" s="4" t="s">
        <v>26</v>
      </c>
      <c r="C28" s="4" t="s">
        <v>27</v>
      </c>
      <c r="D28" s="4" t="s">
        <v>133</v>
      </c>
      <c r="E28" s="4" t="s">
        <v>149</v>
      </c>
      <c r="F28" s="6">
        <v>45225</v>
      </c>
      <c r="G28" s="6">
        <v>45228</v>
      </c>
      <c r="H28" s="4">
        <v>1</v>
      </c>
      <c r="I28" s="4">
        <v>3</v>
      </c>
      <c r="J28" s="4">
        <v>3</v>
      </c>
      <c r="K28" s="4" t="s">
        <v>30</v>
      </c>
      <c r="L28" s="4">
        <v>1157.58</v>
      </c>
      <c r="M28" s="4">
        <v>1157.58</v>
      </c>
      <c r="N28" s="4" t="s">
        <v>167</v>
      </c>
      <c r="O28" s="4" t="s">
        <v>32</v>
      </c>
      <c r="P28" s="4" t="s">
        <v>33</v>
      </c>
      <c r="Q28" s="4">
        <v>0</v>
      </c>
      <c r="R28" s="7">
        <v>45169</v>
      </c>
      <c r="S28" s="6">
        <v>45231</v>
      </c>
      <c r="T28" s="4" t="s">
        <v>34</v>
      </c>
      <c r="U28" s="4">
        <v>1157.58</v>
      </c>
      <c r="V28" s="4">
        <v>0</v>
      </c>
      <c r="W28" s="4">
        <v>0</v>
      </c>
      <c r="X28" s="4" t="s">
        <v>168</v>
      </c>
      <c r="Y28" s="4" t="s">
        <v>169</v>
      </c>
    </row>
    <row r="29" s="4" customFormat="1" spans="1:25">
      <c r="A29" s="4" t="s">
        <v>124</v>
      </c>
      <c r="B29" s="4" t="s">
        <v>26</v>
      </c>
      <c r="C29" s="4" t="s">
        <v>84</v>
      </c>
      <c r="D29" s="4" t="s">
        <v>114</v>
      </c>
      <c r="E29" s="4" t="s">
        <v>125</v>
      </c>
      <c r="F29" s="6">
        <v>45227</v>
      </c>
      <c r="G29" s="6">
        <v>45228</v>
      </c>
      <c r="H29" s="4">
        <v>1</v>
      </c>
      <c r="I29" s="4">
        <v>1</v>
      </c>
      <c r="J29" s="4">
        <v>1</v>
      </c>
      <c r="K29" s="4" t="s">
        <v>30</v>
      </c>
      <c r="L29" s="4">
        <v>-1382.38</v>
      </c>
      <c r="M29" s="4">
        <v>-1382.38</v>
      </c>
      <c r="N29" s="4" t="s">
        <v>126</v>
      </c>
      <c r="O29" s="4" t="s">
        <v>32</v>
      </c>
      <c r="P29" s="4" t="s">
        <v>33</v>
      </c>
      <c r="Q29" s="4">
        <v>0</v>
      </c>
      <c r="R29" s="7">
        <v>45167</v>
      </c>
      <c r="S29" s="6">
        <v>45231</v>
      </c>
      <c r="T29" s="4" t="s">
        <v>34</v>
      </c>
      <c r="U29" s="4">
        <v>-1382.38</v>
      </c>
      <c r="V29" s="4">
        <v>0</v>
      </c>
      <c r="W29" s="4">
        <v>0</v>
      </c>
      <c r="X29" s="4" t="s">
        <v>127</v>
      </c>
      <c r="Y29" s="4" t="s">
        <v>54</v>
      </c>
    </row>
    <row r="30" s="4" customFormat="1" spans="1:25">
      <c r="A30" s="4" t="s">
        <v>170</v>
      </c>
      <c r="B30" s="4" t="s">
        <v>26</v>
      </c>
      <c r="C30" s="4" t="s">
        <v>27</v>
      </c>
      <c r="D30" s="4" t="s">
        <v>171</v>
      </c>
      <c r="E30" s="4" t="s">
        <v>172</v>
      </c>
      <c r="F30" s="6">
        <v>45226</v>
      </c>
      <c r="G30" s="6">
        <v>45228</v>
      </c>
      <c r="H30" s="4">
        <v>1</v>
      </c>
      <c r="I30" s="4">
        <v>2</v>
      </c>
      <c r="J30" s="4">
        <v>2</v>
      </c>
      <c r="K30" s="4" t="s">
        <v>30</v>
      </c>
      <c r="L30" s="4">
        <v>719.28</v>
      </c>
      <c r="M30" s="4">
        <v>719.28</v>
      </c>
      <c r="N30" s="4" t="s">
        <v>173</v>
      </c>
      <c r="O30" s="4" t="s">
        <v>32</v>
      </c>
      <c r="P30" s="4" t="s">
        <v>33</v>
      </c>
      <c r="Q30" s="4">
        <v>0</v>
      </c>
      <c r="R30" s="7">
        <v>45172</v>
      </c>
      <c r="S30" s="6">
        <v>45231</v>
      </c>
      <c r="T30" s="4" t="s">
        <v>34</v>
      </c>
      <c r="U30" s="4">
        <v>719.28</v>
      </c>
      <c r="V30" s="4">
        <v>0</v>
      </c>
      <c r="W30" s="4">
        <v>0</v>
      </c>
      <c r="X30" s="4" t="s">
        <v>174</v>
      </c>
      <c r="Y30" s="4" t="s">
        <v>175</v>
      </c>
    </row>
    <row r="31" s="4" customFormat="1" spans="1:25">
      <c r="A31" s="4" t="s">
        <v>176</v>
      </c>
      <c r="B31" s="4" t="s">
        <v>26</v>
      </c>
      <c r="C31" s="4" t="s">
        <v>27</v>
      </c>
      <c r="D31" s="4" t="s">
        <v>177</v>
      </c>
      <c r="E31" s="4" t="s">
        <v>178</v>
      </c>
      <c r="F31" s="6">
        <v>45226</v>
      </c>
      <c r="G31" s="6">
        <v>45228</v>
      </c>
      <c r="H31" s="4">
        <v>1</v>
      </c>
      <c r="I31" s="4">
        <v>2</v>
      </c>
      <c r="J31" s="4">
        <v>2</v>
      </c>
      <c r="K31" s="4" t="s">
        <v>30</v>
      </c>
      <c r="L31" s="4">
        <v>1212.7</v>
      </c>
      <c r="M31" s="4">
        <v>1212.7</v>
      </c>
      <c r="N31" s="4" t="s">
        <v>179</v>
      </c>
      <c r="O31" s="4" t="s">
        <v>32</v>
      </c>
      <c r="P31" s="4" t="s">
        <v>33</v>
      </c>
      <c r="Q31" s="4">
        <v>0</v>
      </c>
      <c r="R31" s="7">
        <v>45172</v>
      </c>
      <c r="S31" s="6">
        <v>45231</v>
      </c>
      <c r="T31" s="4" t="s">
        <v>34</v>
      </c>
      <c r="U31" s="4">
        <v>1212.7</v>
      </c>
      <c r="V31" s="4">
        <v>0</v>
      </c>
      <c r="W31" s="4">
        <v>0</v>
      </c>
      <c r="X31" s="4" t="s">
        <v>180</v>
      </c>
      <c r="Y31" s="4" t="s">
        <v>181</v>
      </c>
    </row>
    <row r="32" s="4" customFormat="1" spans="1:25">
      <c r="A32" s="4" t="s">
        <v>182</v>
      </c>
      <c r="B32" s="4" t="s">
        <v>26</v>
      </c>
      <c r="C32" s="4" t="s">
        <v>27</v>
      </c>
      <c r="D32" s="4" t="s">
        <v>183</v>
      </c>
      <c r="E32" s="4" t="s">
        <v>184</v>
      </c>
      <c r="F32" s="6">
        <v>45227</v>
      </c>
      <c r="G32" s="6">
        <v>45228</v>
      </c>
      <c r="H32" s="4">
        <v>1</v>
      </c>
      <c r="I32" s="4">
        <v>1</v>
      </c>
      <c r="J32" s="4">
        <v>1</v>
      </c>
      <c r="K32" s="4" t="s">
        <v>30</v>
      </c>
      <c r="L32" s="4">
        <v>2727.82</v>
      </c>
      <c r="M32" s="4">
        <v>2727.82</v>
      </c>
      <c r="N32" s="4" t="s">
        <v>185</v>
      </c>
      <c r="O32" s="4" t="s">
        <v>32</v>
      </c>
      <c r="P32" s="4" t="s">
        <v>33</v>
      </c>
      <c r="Q32" s="4">
        <v>0</v>
      </c>
      <c r="R32" s="7">
        <v>45175</v>
      </c>
      <c r="S32" s="6">
        <v>45231</v>
      </c>
      <c r="T32" s="4" t="s">
        <v>34</v>
      </c>
      <c r="U32" s="4">
        <v>2727.82</v>
      </c>
      <c r="V32" s="4">
        <v>0</v>
      </c>
      <c r="W32" s="4">
        <v>0</v>
      </c>
      <c r="X32" s="4" t="s">
        <v>186</v>
      </c>
      <c r="Y32" s="4" t="s">
        <v>54</v>
      </c>
    </row>
    <row r="33" s="4" customFormat="1" spans="1:25">
      <c r="A33" s="4" t="s">
        <v>182</v>
      </c>
      <c r="B33" s="4" t="s">
        <v>26</v>
      </c>
      <c r="C33" s="4" t="s">
        <v>84</v>
      </c>
      <c r="D33" s="4" t="s">
        <v>183</v>
      </c>
      <c r="E33" s="4" t="s">
        <v>184</v>
      </c>
      <c r="F33" s="6">
        <v>45227</v>
      </c>
      <c r="G33" s="6">
        <v>45228</v>
      </c>
      <c r="H33" s="4">
        <v>1</v>
      </c>
      <c r="I33" s="4">
        <v>1</v>
      </c>
      <c r="J33" s="4">
        <v>1</v>
      </c>
      <c r="K33" s="4" t="s">
        <v>30</v>
      </c>
      <c r="L33" s="4">
        <v>-2727.82</v>
      </c>
      <c r="M33" s="4">
        <v>-2727.82</v>
      </c>
      <c r="N33" s="4" t="s">
        <v>185</v>
      </c>
      <c r="O33" s="4" t="s">
        <v>32</v>
      </c>
      <c r="P33" s="4" t="s">
        <v>33</v>
      </c>
      <c r="Q33" s="4">
        <v>0</v>
      </c>
      <c r="R33" s="7">
        <v>45175</v>
      </c>
      <c r="S33" s="6">
        <v>45231</v>
      </c>
      <c r="T33" s="4" t="s">
        <v>34</v>
      </c>
      <c r="U33" s="4">
        <v>-2727.82</v>
      </c>
      <c r="V33" s="4">
        <v>0</v>
      </c>
      <c r="W33" s="4">
        <v>0</v>
      </c>
      <c r="X33" s="4" t="s">
        <v>186</v>
      </c>
      <c r="Y33" s="4" t="s">
        <v>54</v>
      </c>
    </row>
    <row r="34" s="4" customFormat="1" spans="1:25">
      <c r="A34" s="4" t="s">
        <v>187</v>
      </c>
      <c r="B34" s="4" t="s">
        <v>26</v>
      </c>
      <c r="C34" s="4" t="s">
        <v>27</v>
      </c>
      <c r="D34" s="4" t="s">
        <v>188</v>
      </c>
      <c r="E34" s="4" t="s">
        <v>189</v>
      </c>
      <c r="F34" s="6">
        <v>45227</v>
      </c>
      <c r="G34" s="6">
        <v>45228</v>
      </c>
      <c r="H34" s="4">
        <v>1</v>
      </c>
      <c r="I34" s="4">
        <v>1</v>
      </c>
      <c r="J34" s="4">
        <v>1</v>
      </c>
      <c r="K34" s="4" t="s">
        <v>30</v>
      </c>
      <c r="L34" s="4">
        <v>404.59</v>
      </c>
      <c r="M34" s="4">
        <v>404.59</v>
      </c>
      <c r="N34" s="4" t="s">
        <v>190</v>
      </c>
      <c r="O34" s="4" t="s">
        <v>32</v>
      </c>
      <c r="P34" s="4" t="s">
        <v>33</v>
      </c>
      <c r="Q34" s="4">
        <v>0</v>
      </c>
      <c r="R34" s="7">
        <v>45175.0000115741</v>
      </c>
      <c r="S34" s="6">
        <v>45231</v>
      </c>
      <c r="T34" s="4" t="s">
        <v>34</v>
      </c>
      <c r="U34" s="4">
        <v>404.59</v>
      </c>
      <c r="V34" s="4">
        <v>0</v>
      </c>
      <c r="W34" s="4">
        <v>0</v>
      </c>
      <c r="X34" s="4" t="s">
        <v>191</v>
      </c>
      <c r="Y34" s="4" t="s">
        <v>54</v>
      </c>
    </row>
    <row r="35" s="4" customFormat="1" spans="1:25">
      <c r="A35" s="4" t="s">
        <v>192</v>
      </c>
      <c r="B35" s="4" t="s">
        <v>26</v>
      </c>
      <c r="C35" s="4" t="s">
        <v>27</v>
      </c>
      <c r="D35" s="4" t="s">
        <v>188</v>
      </c>
      <c r="E35" s="4" t="s">
        <v>189</v>
      </c>
      <c r="F35" s="6">
        <v>45227</v>
      </c>
      <c r="G35" s="6">
        <v>45228</v>
      </c>
      <c r="H35" s="4">
        <v>1</v>
      </c>
      <c r="I35" s="4">
        <v>1</v>
      </c>
      <c r="J35" s="4">
        <v>1</v>
      </c>
      <c r="K35" s="4" t="s">
        <v>30</v>
      </c>
      <c r="L35" s="4">
        <v>404.59</v>
      </c>
      <c r="M35" s="4">
        <v>404.59</v>
      </c>
      <c r="N35" s="4" t="s">
        <v>193</v>
      </c>
      <c r="O35" s="4" t="s">
        <v>32</v>
      </c>
      <c r="P35" s="4" t="s">
        <v>33</v>
      </c>
      <c r="Q35" s="4">
        <v>0</v>
      </c>
      <c r="R35" s="7">
        <v>45175</v>
      </c>
      <c r="S35" s="6">
        <v>45231</v>
      </c>
      <c r="T35" s="4" t="s">
        <v>34</v>
      </c>
      <c r="U35" s="4">
        <v>404.59</v>
      </c>
      <c r="V35" s="4">
        <v>0</v>
      </c>
      <c r="W35" s="4">
        <v>0</v>
      </c>
      <c r="X35" s="4" t="s">
        <v>194</v>
      </c>
      <c r="Y35" s="4" t="s">
        <v>54</v>
      </c>
    </row>
    <row r="36" s="4" customFormat="1" spans="1:25">
      <c r="A36" s="4" t="s">
        <v>195</v>
      </c>
      <c r="B36" s="4" t="s">
        <v>26</v>
      </c>
      <c r="C36" s="4" t="s">
        <v>27</v>
      </c>
      <c r="D36" s="4" t="s">
        <v>196</v>
      </c>
      <c r="E36" s="4" t="s">
        <v>197</v>
      </c>
      <c r="F36" s="6">
        <v>45227</v>
      </c>
      <c r="G36" s="6">
        <v>45228</v>
      </c>
      <c r="H36" s="4">
        <v>1</v>
      </c>
      <c r="I36" s="4">
        <v>1</v>
      </c>
      <c r="J36" s="4">
        <v>1</v>
      </c>
      <c r="K36" s="4" t="s">
        <v>30</v>
      </c>
      <c r="L36" s="4">
        <v>994.26</v>
      </c>
      <c r="M36" s="4">
        <v>994.26</v>
      </c>
      <c r="N36" s="4" t="s">
        <v>198</v>
      </c>
      <c r="O36" s="4" t="s">
        <v>32</v>
      </c>
      <c r="P36" s="4" t="s">
        <v>33</v>
      </c>
      <c r="Q36" s="4">
        <v>0</v>
      </c>
      <c r="R36" s="7">
        <v>45176.0000115741</v>
      </c>
      <c r="S36" s="6">
        <v>45231</v>
      </c>
      <c r="T36" s="4" t="s">
        <v>34</v>
      </c>
      <c r="U36" s="4">
        <v>994.26</v>
      </c>
      <c r="V36" s="4">
        <v>0</v>
      </c>
      <c r="W36" s="4">
        <v>0</v>
      </c>
      <c r="X36" s="4" t="s">
        <v>199</v>
      </c>
      <c r="Y36" s="4" t="s">
        <v>54</v>
      </c>
    </row>
    <row r="37" s="4" customFormat="1" spans="1:25">
      <c r="A37" s="4" t="s">
        <v>200</v>
      </c>
      <c r="B37" s="4" t="s">
        <v>26</v>
      </c>
      <c r="C37" s="4" t="s">
        <v>27</v>
      </c>
      <c r="D37" s="4" t="s">
        <v>201</v>
      </c>
      <c r="E37" s="4" t="s">
        <v>202</v>
      </c>
      <c r="F37" s="6">
        <v>45226</v>
      </c>
      <c r="G37" s="6">
        <v>45228</v>
      </c>
      <c r="H37" s="4">
        <v>1</v>
      </c>
      <c r="I37" s="4">
        <v>2</v>
      </c>
      <c r="J37" s="4">
        <v>2</v>
      </c>
      <c r="K37" s="4" t="s">
        <v>30</v>
      </c>
      <c r="L37" s="4">
        <v>1670.1</v>
      </c>
      <c r="M37" s="4">
        <v>1670.1</v>
      </c>
      <c r="N37" s="4" t="s">
        <v>203</v>
      </c>
      <c r="O37" s="4" t="s">
        <v>32</v>
      </c>
      <c r="P37" s="4" t="s">
        <v>33</v>
      </c>
      <c r="Q37" s="4">
        <v>0</v>
      </c>
      <c r="R37" s="7">
        <v>45177</v>
      </c>
      <c r="S37" s="6">
        <v>45231</v>
      </c>
      <c r="T37" s="4" t="s">
        <v>34</v>
      </c>
      <c r="U37" s="4">
        <v>1670.1</v>
      </c>
      <c r="V37" s="4">
        <v>0</v>
      </c>
      <c r="W37" s="4">
        <v>0</v>
      </c>
      <c r="X37" s="4" t="s">
        <v>204</v>
      </c>
      <c r="Y37" s="4" t="s">
        <v>205</v>
      </c>
    </row>
    <row r="38" s="4" customFormat="1" spans="1:25">
      <c r="A38" s="4" t="s">
        <v>206</v>
      </c>
      <c r="B38" s="4" t="s">
        <v>26</v>
      </c>
      <c r="C38" s="4" t="s">
        <v>27</v>
      </c>
      <c r="D38" s="4" t="s">
        <v>207</v>
      </c>
      <c r="E38" s="4" t="s">
        <v>208</v>
      </c>
      <c r="F38" s="6">
        <v>45226</v>
      </c>
      <c r="G38" s="6">
        <v>45228</v>
      </c>
      <c r="H38" s="4">
        <v>1</v>
      </c>
      <c r="I38" s="4">
        <v>2</v>
      </c>
      <c r="J38" s="4">
        <v>2</v>
      </c>
      <c r="K38" s="4" t="s">
        <v>30</v>
      </c>
      <c r="L38" s="4">
        <v>1252.42</v>
      </c>
      <c r="M38" s="4">
        <v>1252.42</v>
      </c>
      <c r="N38" s="4" t="s">
        <v>209</v>
      </c>
      <c r="O38" s="4" t="s">
        <v>32</v>
      </c>
      <c r="P38" s="4" t="s">
        <v>33</v>
      </c>
      <c r="Q38" s="4">
        <v>0</v>
      </c>
      <c r="R38" s="7">
        <v>45179</v>
      </c>
      <c r="S38" s="6">
        <v>45231</v>
      </c>
      <c r="T38" s="4" t="s">
        <v>34</v>
      </c>
      <c r="U38" s="4">
        <v>1252.42</v>
      </c>
      <c r="V38" s="4">
        <v>0</v>
      </c>
      <c r="W38" s="4">
        <v>0</v>
      </c>
      <c r="X38" s="4" t="s">
        <v>210</v>
      </c>
      <c r="Y38" s="4" t="s">
        <v>211</v>
      </c>
    </row>
    <row r="39" s="4" customFormat="1" spans="1:25">
      <c r="A39" s="4" t="s">
        <v>212</v>
      </c>
      <c r="B39" s="4" t="s">
        <v>26</v>
      </c>
      <c r="C39" s="4" t="s">
        <v>27</v>
      </c>
      <c r="D39" s="4" t="s">
        <v>213</v>
      </c>
      <c r="E39" s="4" t="s">
        <v>214</v>
      </c>
      <c r="F39" s="6">
        <v>45225</v>
      </c>
      <c r="G39" s="6">
        <v>45228</v>
      </c>
      <c r="H39" s="4">
        <v>1</v>
      </c>
      <c r="I39" s="4">
        <v>3</v>
      </c>
      <c r="J39" s="4">
        <v>3</v>
      </c>
      <c r="K39" s="4" t="s">
        <v>30</v>
      </c>
      <c r="L39" s="4">
        <v>3106.38</v>
      </c>
      <c r="M39" s="4">
        <v>3106.38</v>
      </c>
      <c r="N39" s="4" t="s">
        <v>215</v>
      </c>
      <c r="O39" s="4" t="s">
        <v>32</v>
      </c>
      <c r="P39" s="4" t="s">
        <v>33</v>
      </c>
      <c r="Q39" s="4">
        <v>0</v>
      </c>
      <c r="R39" s="7">
        <v>45183</v>
      </c>
      <c r="S39" s="6">
        <v>45231</v>
      </c>
      <c r="T39" s="4" t="s">
        <v>34</v>
      </c>
      <c r="U39" s="4">
        <v>3106.38</v>
      </c>
      <c r="V39" s="4">
        <v>0</v>
      </c>
      <c r="W39" s="4">
        <v>0</v>
      </c>
      <c r="X39" s="4" t="s">
        <v>216</v>
      </c>
      <c r="Y39" s="4" t="s">
        <v>217</v>
      </c>
    </row>
    <row r="40" s="4" customFormat="1" spans="1:25">
      <c r="A40" s="4" t="s">
        <v>218</v>
      </c>
      <c r="B40" s="4" t="s">
        <v>26</v>
      </c>
      <c r="C40" s="4" t="s">
        <v>27</v>
      </c>
      <c r="D40" s="4" t="s">
        <v>219</v>
      </c>
      <c r="E40" s="4" t="s">
        <v>220</v>
      </c>
      <c r="F40" s="6">
        <v>45221</v>
      </c>
      <c r="G40" s="6">
        <v>45228</v>
      </c>
      <c r="H40" s="4">
        <v>1</v>
      </c>
      <c r="I40" s="4">
        <v>7</v>
      </c>
      <c r="J40" s="4">
        <v>7</v>
      </c>
      <c r="K40" s="4" t="s">
        <v>30</v>
      </c>
      <c r="L40" s="4">
        <v>1829.42</v>
      </c>
      <c r="M40" s="4">
        <v>1829.42</v>
      </c>
      <c r="N40" s="4" t="s">
        <v>221</v>
      </c>
      <c r="O40" s="4" t="s">
        <v>32</v>
      </c>
      <c r="P40" s="4" t="s">
        <v>33</v>
      </c>
      <c r="Q40" s="4">
        <v>0</v>
      </c>
      <c r="R40" s="7">
        <v>45184</v>
      </c>
      <c r="S40" s="6">
        <v>45231</v>
      </c>
      <c r="T40" s="4" t="s">
        <v>34</v>
      </c>
      <c r="U40" s="4">
        <v>1829.42</v>
      </c>
      <c r="V40" s="4">
        <v>0</v>
      </c>
      <c r="W40" s="4">
        <v>0</v>
      </c>
      <c r="X40" s="4" t="s">
        <v>222</v>
      </c>
      <c r="Y40" s="4" t="s">
        <v>223</v>
      </c>
    </row>
    <row r="41" s="4" customFormat="1" spans="1:25">
      <c r="A41" s="4" t="s">
        <v>224</v>
      </c>
      <c r="B41" s="4" t="s">
        <v>26</v>
      </c>
      <c r="C41" s="4" t="s">
        <v>27</v>
      </c>
      <c r="D41" s="4" t="s">
        <v>225</v>
      </c>
      <c r="E41" s="4" t="s">
        <v>226</v>
      </c>
      <c r="F41" s="6">
        <v>45226</v>
      </c>
      <c r="G41" s="6">
        <v>45228</v>
      </c>
      <c r="H41" s="4">
        <v>1</v>
      </c>
      <c r="I41" s="4">
        <v>2</v>
      </c>
      <c r="J41" s="4">
        <v>2</v>
      </c>
      <c r="K41" s="4" t="s">
        <v>30</v>
      </c>
      <c r="L41" s="4">
        <v>1766.72</v>
      </c>
      <c r="M41" s="4">
        <v>1766.72</v>
      </c>
      <c r="N41" s="4" t="s">
        <v>227</v>
      </c>
      <c r="O41" s="4" t="s">
        <v>32</v>
      </c>
      <c r="P41" s="4" t="s">
        <v>33</v>
      </c>
      <c r="Q41" s="4">
        <v>0</v>
      </c>
      <c r="R41" s="7">
        <v>45186</v>
      </c>
      <c r="S41" s="6">
        <v>45231</v>
      </c>
      <c r="T41" s="4" t="s">
        <v>34</v>
      </c>
      <c r="U41" s="4">
        <v>1766.72</v>
      </c>
      <c r="V41" s="4">
        <v>0</v>
      </c>
      <c r="W41" s="4">
        <v>0</v>
      </c>
      <c r="X41" s="4" t="s">
        <v>228</v>
      </c>
      <c r="Y41" s="4" t="s">
        <v>54</v>
      </c>
    </row>
    <row r="42" s="4" customFormat="1" spans="1:25">
      <c r="A42" s="4" t="s">
        <v>229</v>
      </c>
      <c r="B42" s="4" t="s">
        <v>26</v>
      </c>
      <c r="C42" s="4" t="s">
        <v>27</v>
      </c>
      <c r="D42" s="4" t="s">
        <v>230</v>
      </c>
      <c r="E42" s="4" t="s">
        <v>231</v>
      </c>
      <c r="F42" s="6">
        <v>45226</v>
      </c>
      <c r="G42" s="6">
        <v>45228</v>
      </c>
      <c r="H42" s="4">
        <v>1</v>
      </c>
      <c r="I42" s="4">
        <v>2</v>
      </c>
      <c r="J42" s="4">
        <v>2</v>
      </c>
      <c r="K42" s="4" t="s">
        <v>30</v>
      </c>
      <c r="L42" s="4">
        <v>1673.66</v>
      </c>
      <c r="M42" s="4">
        <v>1673.66</v>
      </c>
      <c r="N42" s="4" t="s">
        <v>232</v>
      </c>
      <c r="O42" s="4" t="s">
        <v>32</v>
      </c>
      <c r="P42" s="4" t="s">
        <v>33</v>
      </c>
      <c r="Q42" s="4">
        <v>0</v>
      </c>
      <c r="R42" s="7">
        <v>45187</v>
      </c>
      <c r="S42" s="6">
        <v>45231</v>
      </c>
      <c r="T42" s="4" t="s">
        <v>34</v>
      </c>
      <c r="U42" s="4">
        <v>1673.66</v>
      </c>
      <c r="V42" s="4">
        <v>0</v>
      </c>
      <c r="W42" s="4">
        <v>0</v>
      </c>
      <c r="X42" s="4" t="s">
        <v>233</v>
      </c>
      <c r="Y42" s="4" t="s">
        <v>234</v>
      </c>
    </row>
    <row r="43" s="4" customFormat="1" spans="1:25">
      <c r="A43" s="4" t="s">
        <v>235</v>
      </c>
      <c r="B43" s="4" t="s">
        <v>26</v>
      </c>
      <c r="C43" s="4" t="s">
        <v>27</v>
      </c>
      <c r="D43" s="4" t="s">
        <v>236</v>
      </c>
      <c r="E43" s="4" t="s">
        <v>237</v>
      </c>
      <c r="F43" s="6">
        <v>45225</v>
      </c>
      <c r="G43" s="6">
        <v>45228</v>
      </c>
      <c r="H43" s="4">
        <v>1</v>
      </c>
      <c r="I43" s="4">
        <v>3</v>
      </c>
      <c r="J43" s="4">
        <v>3</v>
      </c>
      <c r="K43" s="4" t="s">
        <v>30</v>
      </c>
      <c r="L43" s="4">
        <v>5332.71</v>
      </c>
      <c r="M43" s="4">
        <v>5332.71</v>
      </c>
      <c r="N43" s="4" t="s">
        <v>238</v>
      </c>
      <c r="O43" s="4" t="s">
        <v>32</v>
      </c>
      <c r="P43" s="4" t="s">
        <v>33</v>
      </c>
      <c r="Q43" s="4">
        <v>0</v>
      </c>
      <c r="R43" s="7">
        <v>45187.0000115741</v>
      </c>
      <c r="S43" s="6">
        <v>45231</v>
      </c>
      <c r="T43" s="4" t="s">
        <v>34</v>
      </c>
      <c r="U43" s="4">
        <v>5332.71</v>
      </c>
      <c r="V43" s="4">
        <v>0</v>
      </c>
      <c r="W43" s="4">
        <v>0</v>
      </c>
      <c r="X43" s="4" t="s">
        <v>239</v>
      </c>
      <c r="Y43" s="4" t="s">
        <v>54</v>
      </c>
    </row>
    <row r="44" s="4" customFormat="1" spans="1:25">
      <c r="A44" s="4" t="s">
        <v>240</v>
      </c>
      <c r="B44" s="4" t="s">
        <v>26</v>
      </c>
      <c r="C44" s="4" t="s">
        <v>27</v>
      </c>
      <c r="D44" s="4" t="s">
        <v>241</v>
      </c>
      <c r="E44" s="4" t="s">
        <v>242</v>
      </c>
      <c r="F44" s="6">
        <v>45226</v>
      </c>
      <c r="G44" s="6">
        <v>45228</v>
      </c>
      <c r="H44" s="4">
        <v>1</v>
      </c>
      <c r="I44" s="4">
        <v>2</v>
      </c>
      <c r="J44" s="4">
        <v>2</v>
      </c>
      <c r="K44" s="4" t="s">
        <v>30</v>
      </c>
      <c r="L44" s="4">
        <v>1174.06</v>
      </c>
      <c r="M44" s="4">
        <v>1174.06</v>
      </c>
      <c r="N44" s="4" t="s">
        <v>243</v>
      </c>
      <c r="O44" s="4" t="s">
        <v>32</v>
      </c>
      <c r="P44" s="4" t="s">
        <v>33</v>
      </c>
      <c r="Q44" s="4">
        <v>0</v>
      </c>
      <c r="R44" s="7">
        <v>45187.0000115741</v>
      </c>
      <c r="S44" s="6">
        <v>45231</v>
      </c>
      <c r="T44" s="4" t="s">
        <v>34</v>
      </c>
      <c r="U44" s="4">
        <v>1174.06</v>
      </c>
      <c r="V44" s="4">
        <v>0</v>
      </c>
      <c r="W44" s="4">
        <v>0</v>
      </c>
      <c r="X44" s="4" t="s">
        <v>244</v>
      </c>
      <c r="Y44" s="4" t="s">
        <v>54</v>
      </c>
    </row>
    <row r="45" s="4" customFormat="1" spans="1:25">
      <c r="A45" s="4" t="s">
        <v>245</v>
      </c>
      <c r="B45" s="4" t="s">
        <v>26</v>
      </c>
      <c r="C45" s="4" t="s">
        <v>27</v>
      </c>
      <c r="D45" s="4" t="s">
        <v>246</v>
      </c>
      <c r="E45" s="4" t="s">
        <v>247</v>
      </c>
      <c r="F45" s="6">
        <v>45227</v>
      </c>
      <c r="G45" s="6">
        <v>45228</v>
      </c>
      <c r="H45" s="4">
        <v>1</v>
      </c>
      <c r="I45" s="4">
        <v>1</v>
      </c>
      <c r="J45" s="4">
        <v>1</v>
      </c>
      <c r="K45" s="4" t="s">
        <v>30</v>
      </c>
      <c r="L45" s="4">
        <v>587.74</v>
      </c>
      <c r="M45" s="4">
        <v>587.74</v>
      </c>
      <c r="N45" s="4" t="s">
        <v>248</v>
      </c>
      <c r="O45" s="4" t="s">
        <v>32</v>
      </c>
      <c r="P45" s="4" t="s">
        <v>33</v>
      </c>
      <c r="Q45" s="4">
        <v>0</v>
      </c>
      <c r="R45" s="7">
        <v>45187.0000115741</v>
      </c>
      <c r="S45" s="6">
        <v>45231</v>
      </c>
      <c r="T45" s="4" t="s">
        <v>34</v>
      </c>
      <c r="U45" s="4">
        <v>587.74</v>
      </c>
      <c r="V45" s="4">
        <v>0</v>
      </c>
      <c r="W45" s="4">
        <v>0</v>
      </c>
      <c r="X45" s="4" t="s">
        <v>249</v>
      </c>
      <c r="Y45" s="4" t="s">
        <v>250</v>
      </c>
    </row>
    <row r="46" s="4" customFormat="1" spans="1:25">
      <c r="A46" s="4" t="s">
        <v>251</v>
      </c>
      <c r="B46" s="4" t="s">
        <v>26</v>
      </c>
      <c r="C46" s="4" t="s">
        <v>27</v>
      </c>
      <c r="D46" s="4" t="s">
        <v>252</v>
      </c>
      <c r="E46" s="4" t="s">
        <v>253</v>
      </c>
      <c r="F46" s="6">
        <v>45224</v>
      </c>
      <c r="G46" s="6">
        <v>45228</v>
      </c>
      <c r="H46" s="4">
        <v>1</v>
      </c>
      <c r="I46" s="4">
        <v>4</v>
      </c>
      <c r="J46" s="4">
        <v>4</v>
      </c>
      <c r="K46" s="4" t="s">
        <v>30</v>
      </c>
      <c r="L46" s="4">
        <v>1183</v>
      </c>
      <c r="M46" s="4">
        <v>1183</v>
      </c>
      <c r="N46" s="4" t="s">
        <v>254</v>
      </c>
      <c r="O46" s="4" t="s">
        <v>32</v>
      </c>
      <c r="P46" s="4" t="s">
        <v>33</v>
      </c>
      <c r="Q46" s="4">
        <v>0</v>
      </c>
      <c r="R46" s="7">
        <v>45188</v>
      </c>
      <c r="S46" s="6">
        <v>45231</v>
      </c>
      <c r="T46" s="4" t="s">
        <v>34</v>
      </c>
      <c r="U46" s="4">
        <v>1183</v>
      </c>
      <c r="V46" s="4">
        <v>0</v>
      </c>
      <c r="W46" s="4">
        <v>0</v>
      </c>
      <c r="X46" s="4" t="s">
        <v>255</v>
      </c>
      <c r="Y46" s="4" t="s">
        <v>256</v>
      </c>
    </row>
    <row r="47" s="4" customFormat="1" spans="1:25">
      <c r="A47" s="4" t="s">
        <v>257</v>
      </c>
      <c r="B47" s="4" t="s">
        <v>26</v>
      </c>
      <c r="C47" s="4" t="s">
        <v>27</v>
      </c>
      <c r="D47" s="4" t="s">
        <v>196</v>
      </c>
      <c r="E47" s="4" t="s">
        <v>197</v>
      </c>
      <c r="F47" s="6">
        <v>45227</v>
      </c>
      <c r="G47" s="6">
        <v>45228</v>
      </c>
      <c r="H47" s="4">
        <v>1</v>
      </c>
      <c r="I47" s="4">
        <v>1</v>
      </c>
      <c r="J47" s="4">
        <v>1</v>
      </c>
      <c r="K47" s="4" t="s">
        <v>30</v>
      </c>
      <c r="L47" s="4">
        <v>980.87</v>
      </c>
      <c r="M47" s="4">
        <v>980.87</v>
      </c>
      <c r="N47" s="4" t="s">
        <v>258</v>
      </c>
      <c r="O47" s="4" t="s">
        <v>32</v>
      </c>
      <c r="P47" s="4" t="s">
        <v>33</v>
      </c>
      <c r="Q47" s="4">
        <v>0</v>
      </c>
      <c r="R47" s="7">
        <v>45188</v>
      </c>
      <c r="S47" s="6">
        <v>45231</v>
      </c>
      <c r="T47" s="4" t="s">
        <v>34</v>
      </c>
      <c r="U47" s="4">
        <v>980.87</v>
      </c>
      <c r="V47" s="4">
        <v>0</v>
      </c>
      <c r="W47" s="4">
        <v>0</v>
      </c>
      <c r="X47" s="4" t="s">
        <v>259</v>
      </c>
      <c r="Y47" s="4" t="s">
        <v>54</v>
      </c>
    </row>
    <row r="48" s="4" customFormat="1" spans="1:25">
      <c r="A48" s="4" t="s">
        <v>260</v>
      </c>
      <c r="B48" s="4" t="s">
        <v>26</v>
      </c>
      <c r="C48" s="4" t="s">
        <v>27</v>
      </c>
      <c r="D48" s="4" t="s">
        <v>261</v>
      </c>
      <c r="E48" s="4" t="s">
        <v>262</v>
      </c>
      <c r="F48" s="6">
        <v>45227</v>
      </c>
      <c r="G48" s="6">
        <v>45228</v>
      </c>
      <c r="H48" s="4">
        <v>1</v>
      </c>
      <c r="I48" s="4">
        <v>1</v>
      </c>
      <c r="J48" s="4">
        <v>1</v>
      </c>
      <c r="K48" s="4" t="s">
        <v>30</v>
      </c>
      <c r="L48" s="4">
        <v>7172.44</v>
      </c>
      <c r="M48" s="4">
        <v>7172.44</v>
      </c>
      <c r="N48" s="4" t="s">
        <v>263</v>
      </c>
      <c r="O48" s="4" t="s">
        <v>32</v>
      </c>
      <c r="P48" s="4" t="s">
        <v>33</v>
      </c>
      <c r="Q48" s="4">
        <v>0</v>
      </c>
      <c r="R48" s="7">
        <v>45189</v>
      </c>
      <c r="S48" s="6">
        <v>45231</v>
      </c>
      <c r="T48" s="4" t="s">
        <v>34</v>
      </c>
      <c r="U48" s="4">
        <v>7172.44</v>
      </c>
      <c r="V48" s="4">
        <v>0</v>
      </c>
      <c r="W48" s="4">
        <v>0</v>
      </c>
      <c r="X48" s="4" t="s">
        <v>264</v>
      </c>
      <c r="Y48" s="4" t="s">
        <v>54</v>
      </c>
    </row>
    <row r="49" s="4" customFormat="1" spans="1:25">
      <c r="A49" s="4" t="s">
        <v>260</v>
      </c>
      <c r="B49" s="4" t="s">
        <v>26</v>
      </c>
      <c r="C49" s="4" t="s">
        <v>84</v>
      </c>
      <c r="D49" s="4" t="s">
        <v>261</v>
      </c>
      <c r="E49" s="4" t="s">
        <v>262</v>
      </c>
      <c r="F49" s="6">
        <v>45227</v>
      </c>
      <c r="G49" s="6">
        <v>45228</v>
      </c>
      <c r="H49" s="4">
        <v>1</v>
      </c>
      <c r="I49" s="4">
        <v>1</v>
      </c>
      <c r="J49" s="4">
        <v>1</v>
      </c>
      <c r="K49" s="4" t="s">
        <v>30</v>
      </c>
      <c r="L49" s="4">
        <v>-7172.44</v>
      </c>
      <c r="M49" s="4">
        <v>-7172.44</v>
      </c>
      <c r="N49" s="4" t="s">
        <v>263</v>
      </c>
      <c r="O49" s="4" t="s">
        <v>32</v>
      </c>
      <c r="P49" s="4" t="s">
        <v>33</v>
      </c>
      <c r="Q49" s="4">
        <v>0</v>
      </c>
      <c r="R49" s="7">
        <v>45189</v>
      </c>
      <c r="S49" s="6">
        <v>45231</v>
      </c>
      <c r="T49" s="4" t="s">
        <v>34</v>
      </c>
      <c r="U49" s="4">
        <v>-7172.44</v>
      </c>
      <c r="V49" s="4">
        <v>0</v>
      </c>
      <c r="W49" s="4">
        <v>0</v>
      </c>
      <c r="X49" s="4" t="s">
        <v>264</v>
      </c>
      <c r="Y49" s="4" t="s">
        <v>54</v>
      </c>
    </row>
    <row r="50" s="4" customFormat="1" spans="1:25">
      <c r="A50" s="4" t="s">
        <v>265</v>
      </c>
      <c r="B50" s="4" t="s">
        <v>26</v>
      </c>
      <c r="C50" s="4" t="s">
        <v>27</v>
      </c>
      <c r="D50" s="4" t="s">
        <v>266</v>
      </c>
      <c r="E50" s="4" t="s">
        <v>267</v>
      </c>
      <c r="F50" s="6">
        <v>45227</v>
      </c>
      <c r="G50" s="6">
        <v>45228</v>
      </c>
      <c r="H50" s="4">
        <v>1</v>
      </c>
      <c r="I50" s="4">
        <v>1</v>
      </c>
      <c r="J50" s="4">
        <v>1</v>
      </c>
      <c r="K50" s="4" t="s">
        <v>30</v>
      </c>
      <c r="L50" s="4">
        <v>586.28</v>
      </c>
      <c r="M50" s="4">
        <v>586.28</v>
      </c>
      <c r="N50" s="4" t="s">
        <v>268</v>
      </c>
      <c r="O50" s="4" t="s">
        <v>32</v>
      </c>
      <c r="P50" s="4" t="s">
        <v>33</v>
      </c>
      <c r="Q50" s="4">
        <v>0</v>
      </c>
      <c r="R50" s="7">
        <v>45191.0000115741</v>
      </c>
      <c r="S50" s="6">
        <v>45231</v>
      </c>
      <c r="T50" s="4" t="s">
        <v>34</v>
      </c>
      <c r="U50" s="4">
        <v>586.28</v>
      </c>
      <c r="V50" s="4">
        <v>0</v>
      </c>
      <c r="W50" s="4">
        <v>0</v>
      </c>
      <c r="X50" s="4" t="s">
        <v>269</v>
      </c>
      <c r="Y50" s="4" t="s">
        <v>270</v>
      </c>
    </row>
    <row r="51" s="4" customFormat="1" spans="1:25">
      <c r="A51" s="4" t="s">
        <v>271</v>
      </c>
      <c r="B51" s="4" t="s">
        <v>26</v>
      </c>
      <c r="C51" s="4" t="s">
        <v>27</v>
      </c>
      <c r="D51" s="4" t="s">
        <v>272</v>
      </c>
      <c r="E51" s="4" t="s">
        <v>51</v>
      </c>
      <c r="F51" s="6">
        <v>45227</v>
      </c>
      <c r="G51" s="6">
        <v>45228</v>
      </c>
      <c r="H51" s="4">
        <v>2</v>
      </c>
      <c r="I51" s="4">
        <v>1</v>
      </c>
      <c r="J51" s="4">
        <v>2</v>
      </c>
      <c r="K51" s="4" t="s">
        <v>30</v>
      </c>
      <c r="L51" s="4">
        <v>808.62</v>
      </c>
      <c r="M51" s="4">
        <v>808.62</v>
      </c>
      <c r="N51" s="4" t="s">
        <v>273</v>
      </c>
      <c r="O51" s="4" t="s">
        <v>32</v>
      </c>
      <c r="P51" s="4" t="s">
        <v>33</v>
      </c>
      <c r="Q51" s="4">
        <v>0</v>
      </c>
      <c r="R51" s="7">
        <v>45191.0000115741</v>
      </c>
      <c r="S51" s="6">
        <v>45231</v>
      </c>
      <c r="T51" s="4" t="s">
        <v>34</v>
      </c>
      <c r="U51" s="4">
        <v>808.62</v>
      </c>
      <c r="V51" s="4">
        <v>0</v>
      </c>
      <c r="W51" s="4">
        <v>0</v>
      </c>
      <c r="X51" s="4" t="s">
        <v>274</v>
      </c>
      <c r="Y51" s="4" t="s">
        <v>275</v>
      </c>
    </row>
    <row r="52" s="4" customFormat="1" spans="1:25">
      <c r="A52" s="4" t="s">
        <v>276</v>
      </c>
      <c r="B52" s="4" t="s">
        <v>26</v>
      </c>
      <c r="C52" s="4" t="s">
        <v>27</v>
      </c>
      <c r="D52" s="4" t="s">
        <v>272</v>
      </c>
      <c r="E52" s="4" t="s">
        <v>277</v>
      </c>
      <c r="F52" s="6">
        <v>45227</v>
      </c>
      <c r="G52" s="6">
        <v>45228</v>
      </c>
      <c r="H52" s="4">
        <v>1</v>
      </c>
      <c r="I52" s="4">
        <v>1</v>
      </c>
      <c r="J52" s="4">
        <v>1</v>
      </c>
      <c r="K52" s="4" t="s">
        <v>30</v>
      </c>
      <c r="L52" s="4">
        <v>427.26</v>
      </c>
      <c r="M52" s="4">
        <v>427.26</v>
      </c>
      <c r="N52" s="4" t="s">
        <v>278</v>
      </c>
      <c r="O52" s="4" t="s">
        <v>32</v>
      </c>
      <c r="P52" s="4" t="s">
        <v>33</v>
      </c>
      <c r="Q52" s="4">
        <v>0</v>
      </c>
      <c r="R52" s="7">
        <v>45191</v>
      </c>
      <c r="S52" s="6">
        <v>45231</v>
      </c>
      <c r="T52" s="4" t="s">
        <v>34</v>
      </c>
      <c r="U52" s="4">
        <v>427.26</v>
      </c>
      <c r="V52" s="4">
        <v>0</v>
      </c>
      <c r="W52" s="4">
        <v>0</v>
      </c>
      <c r="X52" s="4" t="s">
        <v>279</v>
      </c>
      <c r="Y52" s="4" t="s">
        <v>275</v>
      </c>
    </row>
    <row r="53" s="4" customFormat="1" spans="1:25">
      <c r="A53" s="4" t="s">
        <v>240</v>
      </c>
      <c r="B53" s="4" t="s">
        <v>26</v>
      </c>
      <c r="C53" s="4" t="s">
        <v>84</v>
      </c>
      <c r="D53" s="4" t="s">
        <v>241</v>
      </c>
      <c r="E53" s="4" t="s">
        <v>242</v>
      </c>
      <c r="F53" s="6">
        <v>45226</v>
      </c>
      <c r="G53" s="6">
        <v>45228</v>
      </c>
      <c r="H53" s="4">
        <v>1</v>
      </c>
      <c r="I53" s="4">
        <v>2</v>
      </c>
      <c r="J53" s="4">
        <v>2</v>
      </c>
      <c r="K53" s="4" t="s">
        <v>30</v>
      </c>
      <c r="L53" s="4">
        <v>-1174.06</v>
      </c>
      <c r="M53" s="4">
        <v>-1174.06</v>
      </c>
      <c r="N53" s="4" t="s">
        <v>243</v>
      </c>
      <c r="O53" s="4" t="s">
        <v>32</v>
      </c>
      <c r="P53" s="4" t="s">
        <v>33</v>
      </c>
      <c r="Q53" s="4">
        <v>0</v>
      </c>
      <c r="R53" s="7">
        <v>45187.0000115741</v>
      </c>
      <c r="S53" s="6">
        <v>45231</v>
      </c>
      <c r="T53" s="4" t="s">
        <v>34</v>
      </c>
      <c r="U53" s="4">
        <v>-1174.06</v>
      </c>
      <c r="V53" s="4">
        <v>0</v>
      </c>
      <c r="W53" s="4">
        <v>0</v>
      </c>
      <c r="X53" s="4" t="s">
        <v>244</v>
      </c>
      <c r="Y53" s="4" t="s">
        <v>54</v>
      </c>
    </row>
    <row r="54" s="4" customFormat="1" spans="1:25">
      <c r="A54" s="4" t="s">
        <v>280</v>
      </c>
      <c r="B54" s="4" t="s">
        <v>26</v>
      </c>
      <c r="C54" s="4" t="s">
        <v>27</v>
      </c>
      <c r="D54" s="4" t="s">
        <v>281</v>
      </c>
      <c r="E54" s="4" t="s">
        <v>282</v>
      </c>
      <c r="F54" s="6">
        <v>45227</v>
      </c>
      <c r="G54" s="6">
        <v>45228</v>
      </c>
      <c r="H54" s="4">
        <v>1</v>
      </c>
      <c r="I54" s="4">
        <v>1</v>
      </c>
      <c r="J54" s="4">
        <v>1</v>
      </c>
      <c r="K54" s="4" t="s">
        <v>30</v>
      </c>
      <c r="L54" s="4">
        <v>1505.23</v>
      </c>
      <c r="M54" s="4">
        <v>1505.23</v>
      </c>
      <c r="N54" s="4" t="s">
        <v>283</v>
      </c>
      <c r="O54" s="4" t="s">
        <v>32</v>
      </c>
      <c r="P54" s="4" t="s">
        <v>33</v>
      </c>
      <c r="Q54" s="4">
        <v>0</v>
      </c>
      <c r="R54" s="7">
        <v>45193.0000115741</v>
      </c>
      <c r="S54" s="6">
        <v>45231</v>
      </c>
      <c r="T54" s="4" t="s">
        <v>34</v>
      </c>
      <c r="U54" s="4">
        <v>1505.23</v>
      </c>
      <c r="V54" s="4">
        <v>0</v>
      </c>
      <c r="W54" s="4">
        <v>0</v>
      </c>
      <c r="X54" s="4" t="s">
        <v>284</v>
      </c>
      <c r="Y54" s="4" t="s">
        <v>54</v>
      </c>
    </row>
    <row r="55" s="4" customFormat="1" spans="1:25">
      <c r="A55" s="4" t="s">
        <v>285</v>
      </c>
      <c r="B55" s="4" t="s">
        <v>26</v>
      </c>
      <c r="C55" s="4" t="s">
        <v>27</v>
      </c>
      <c r="D55" s="4" t="s">
        <v>286</v>
      </c>
      <c r="E55" s="4" t="s">
        <v>287</v>
      </c>
      <c r="F55" s="6">
        <v>45227</v>
      </c>
      <c r="G55" s="6">
        <v>45228</v>
      </c>
      <c r="H55" s="4">
        <v>1</v>
      </c>
      <c r="I55" s="4">
        <v>1</v>
      </c>
      <c r="J55" s="4">
        <v>1</v>
      </c>
      <c r="K55" s="4" t="s">
        <v>30</v>
      </c>
      <c r="L55" s="4">
        <v>420.65</v>
      </c>
      <c r="M55" s="4">
        <v>420.65</v>
      </c>
      <c r="N55" s="4" t="s">
        <v>288</v>
      </c>
      <c r="O55" s="4" t="s">
        <v>32</v>
      </c>
      <c r="P55" s="4" t="s">
        <v>33</v>
      </c>
      <c r="Q55" s="4">
        <v>0</v>
      </c>
      <c r="R55" s="7">
        <v>45193</v>
      </c>
      <c r="S55" s="6">
        <v>45231</v>
      </c>
      <c r="T55" s="4" t="s">
        <v>34</v>
      </c>
      <c r="U55" s="4">
        <v>420.65</v>
      </c>
      <c r="V55" s="4">
        <v>0</v>
      </c>
      <c r="W55" s="4">
        <v>0</v>
      </c>
      <c r="X55" s="4" t="s">
        <v>289</v>
      </c>
      <c r="Y55" s="4" t="s">
        <v>290</v>
      </c>
    </row>
    <row r="56" s="4" customFormat="1" spans="1:25">
      <c r="A56" s="4" t="s">
        <v>291</v>
      </c>
      <c r="B56" s="4" t="s">
        <v>26</v>
      </c>
      <c r="C56" s="4" t="s">
        <v>27</v>
      </c>
      <c r="D56" s="4" t="s">
        <v>292</v>
      </c>
      <c r="E56" s="4" t="s">
        <v>293</v>
      </c>
      <c r="F56" s="6">
        <v>45227</v>
      </c>
      <c r="G56" s="6">
        <v>45228</v>
      </c>
      <c r="H56" s="4">
        <v>1</v>
      </c>
      <c r="I56" s="4">
        <v>1</v>
      </c>
      <c r="J56" s="4">
        <v>1</v>
      </c>
      <c r="K56" s="4" t="s">
        <v>30</v>
      </c>
      <c r="L56" s="4">
        <v>761.73</v>
      </c>
      <c r="M56" s="4">
        <v>761.73</v>
      </c>
      <c r="N56" s="4" t="s">
        <v>294</v>
      </c>
      <c r="O56" s="4" t="s">
        <v>32</v>
      </c>
      <c r="P56" s="4" t="s">
        <v>33</v>
      </c>
      <c r="Q56" s="4">
        <v>0</v>
      </c>
      <c r="R56" s="7">
        <v>45194.0000115741</v>
      </c>
      <c r="S56" s="6">
        <v>45231</v>
      </c>
      <c r="T56" s="4" t="s">
        <v>34</v>
      </c>
      <c r="U56" s="4">
        <v>761.73</v>
      </c>
      <c r="V56" s="4">
        <v>0</v>
      </c>
      <c r="W56" s="4">
        <v>0</v>
      </c>
      <c r="X56" s="4" t="s">
        <v>295</v>
      </c>
      <c r="Y56" s="4" t="s">
        <v>54</v>
      </c>
    </row>
    <row r="57" s="4" customFormat="1" spans="1:25">
      <c r="A57" s="4" t="s">
        <v>291</v>
      </c>
      <c r="B57" s="4" t="s">
        <v>26</v>
      </c>
      <c r="C57" s="4" t="s">
        <v>84</v>
      </c>
      <c r="D57" s="4" t="s">
        <v>292</v>
      </c>
      <c r="E57" s="4" t="s">
        <v>293</v>
      </c>
      <c r="F57" s="6">
        <v>45227</v>
      </c>
      <c r="G57" s="6">
        <v>45228</v>
      </c>
      <c r="H57" s="4">
        <v>1</v>
      </c>
      <c r="I57" s="4">
        <v>1</v>
      </c>
      <c r="J57" s="4">
        <v>1</v>
      </c>
      <c r="K57" s="4" t="s">
        <v>30</v>
      </c>
      <c r="L57" s="4">
        <v>-761.73</v>
      </c>
      <c r="M57" s="4">
        <v>-761.73</v>
      </c>
      <c r="N57" s="4" t="s">
        <v>294</v>
      </c>
      <c r="O57" s="4" t="s">
        <v>32</v>
      </c>
      <c r="P57" s="4" t="s">
        <v>33</v>
      </c>
      <c r="Q57" s="4">
        <v>0</v>
      </c>
      <c r="R57" s="7">
        <v>45194.0000115741</v>
      </c>
      <c r="S57" s="6">
        <v>45231</v>
      </c>
      <c r="T57" s="4" t="s">
        <v>34</v>
      </c>
      <c r="U57" s="4">
        <v>-761.73</v>
      </c>
      <c r="V57" s="4">
        <v>0</v>
      </c>
      <c r="W57" s="4">
        <v>0</v>
      </c>
      <c r="X57" s="4" t="s">
        <v>295</v>
      </c>
      <c r="Y57" s="4" t="s">
        <v>54</v>
      </c>
    </row>
    <row r="58" s="4" customFormat="1" spans="1:25">
      <c r="A58" s="4" t="s">
        <v>296</v>
      </c>
      <c r="B58" s="4" t="s">
        <v>26</v>
      </c>
      <c r="C58" s="4" t="s">
        <v>27</v>
      </c>
      <c r="D58" s="4" t="s">
        <v>297</v>
      </c>
      <c r="E58" s="4" t="s">
        <v>115</v>
      </c>
      <c r="F58" s="6">
        <v>45227</v>
      </c>
      <c r="G58" s="6">
        <v>45228</v>
      </c>
      <c r="H58" s="4">
        <v>2</v>
      </c>
      <c r="I58" s="4">
        <v>1</v>
      </c>
      <c r="J58" s="4">
        <v>2</v>
      </c>
      <c r="K58" s="4" t="s">
        <v>30</v>
      </c>
      <c r="L58" s="4">
        <v>3069.3</v>
      </c>
      <c r="M58" s="4">
        <v>3069.3</v>
      </c>
      <c r="N58" s="4" t="s">
        <v>298</v>
      </c>
      <c r="O58" s="4" t="s">
        <v>32</v>
      </c>
      <c r="P58" s="4" t="s">
        <v>33</v>
      </c>
      <c r="Q58" s="4">
        <v>0</v>
      </c>
      <c r="R58" s="7">
        <v>45195.0000115741</v>
      </c>
      <c r="S58" s="6">
        <v>45231</v>
      </c>
      <c r="T58" s="4" t="s">
        <v>34</v>
      </c>
      <c r="U58" s="4">
        <v>3069.3</v>
      </c>
      <c r="V58" s="4">
        <v>0</v>
      </c>
      <c r="W58" s="4">
        <v>0</v>
      </c>
      <c r="X58" s="4" t="s">
        <v>299</v>
      </c>
      <c r="Y58" s="4" t="s">
        <v>54</v>
      </c>
    </row>
    <row r="59" s="4" customFormat="1" spans="1:25">
      <c r="A59" s="4" t="s">
        <v>296</v>
      </c>
      <c r="B59" s="4" t="s">
        <v>26</v>
      </c>
      <c r="C59" s="4" t="s">
        <v>84</v>
      </c>
      <c r="D59" s="4" t="s">
        <v>297</v>
      </c>
      <c r="E59" s="4" t="s">
        <v>115</v>
      </c>
      <c r="F59" s="6">
        <v>45227</v>
      </c>
      <c r="G59" s="6">
        <v>45228</v>
      </c>
      <c r="H59" s="4">
        <v>2</v>
      </c>
      <c r="I59" s="4">
        <v>1</v>
      </c>
      <c r="J59" s="4">
        <v>2</v>
      </c>
      <c r="K59" s="4" t="s">
        <v>30</v>
      </c>
      <c r="L59" s="4">
        <v>-3069.3</v>
      </c>
      <c r="M59" s="4">
        <v>-3069.3</v>
      </c>
      <c r="N59" s="4" t="s">
        <v>298</v>
      </c>
      <c r="O59" s="4" t="s">
        <v>32</v>
      </c>
      <c r="P59" s="4" t="s">
        <v>33</v>
      </c>
      <c r="Q59" s="4">
        <v>0</v>
      </c>
      <c r="R59" s="7">
        <v>45195.0000115741</v>
      </c>
      <c r="S59" s="6">
        <v>45231</v>
      </c>
      <c r="T59" s="4" t="s">
        <v>34</v>
      </c>
      <c r="U59" s="4">
        <v>-3069.3</v>
      </c>
      <c r="V59" s="4">
        <v>0</v>
      </c>
      <c r="W59" s="4">
        <v>0</v>
      </c>
      <c r="X59" s="4" t="s">
        <v>299</v>
      </c>
      <c r="Y59" s="4" t="s">
        <v>54</v>
      </c>
    </row>
    <row r="60" s="4" customFormat="1" spans="1:25">
      <c r="A60" s="4" t="s">
        <v>300</v>
      </c>
      <c r="B60" s="4" t="s">
        <v>26</v>
      </c>
      <c r="C60" s="4" t="s">
        <v>27</v>
      </c>
      <c r="D60" s="4" t="s">
        <v>301</v>
      </c>
      <c r="E60" s="4" t="s">
        <v>302</v>
      </c>
      <c r="F60" s="6">
        <v>45226</v>
      </c>
      <c r="G60" s="6">
        <v>45228</v>
      </c>
      <c r="H60" s="4">
        <v>2</v>
      </c>
      <c r="I60" s="4">
        <v>2</v>
      </c>
      <c r="J60" s="4">
        <v>4</v>
      </c>
      <c r="K60" s="4" t="s">
        <v>30</v>
      </c>
      <c r="L60" s="4">
        <v>1175.12</v>
      </c>
      <c r="M60" s="4">
        <v>1175.12</v>
      </c>
      <c r="N60" s="4" t="s">
        <v>303</v>
      </c>
      <c r="O60" s="4" t="s">
        <v>32</v>
      </c>
      <c r="P60" s="4" t="s">
        <v>33</v>
      </c>
      <c r="Q60" s="4">
        <v>0</v>
      </c>
      <c r="R60" s="7">
        <v>45195</v>
      </c>
      <c r="S60" s="6">
        <v>45231</v>
      </c>
      <c r="T60" s="4" t="s">
        <v>34</v>
      </c>
      <c r="U60" s="4">
        <v>1175.12</v>
      </c>
      <c r="V60" s="4">
        <v>0</v>
      </c>
      <c r="W60" s="4">
        <v>0</v>
      </c>
      <c r="X60" s="4" t="s">
        <v>304</v>
      </c>
      <c r="Y60" s="4" t="s">
        <v>305</v>
      </c>
    </row>
    <row r="61" s="4" customFormat="1" spans="1:25">
      <c r="A61" s="4" t="s">
        <v>306</v>
      </c>
      <c r="B61" s="4" t="s">
        <v>26</v>
      </c>
      <c r="C61" s="4" t="s">
        <v>27</v>
      </c>
      <c r="D61" s="4" t="s">
        <v>307</v>
      </c>
      <c r="E61" s="4" t="s">
        <v>308</v>
      </c>
      <c r="F61" s="6">
        <v>45222</v>
      </c>
      <c r="G61" s="6">
        <v>45228</v>
      </c>
      <c r="H61" s="4">
        <v>1</v>
      </c>
      <c r="I61" s="4">
        <v>6</v>
      </c>
      <c r="J61" s="4">
        <v>6</v>
      </c>
      <c r="K61" s="4" t="s">
        <v>30</v>
      </c>
      <c r="L61" s="4">
        <v>1866.09</v>
      </c>
      <c r="M61" s="4">
        <v>1866.09</v>
      </c>
      <c r="N61" s="4" t="s">
        <v>309</v>
      </c>
      <c r="O61" s="4" t="s">
        <v>32</v>
      </c>
      <c r="P61" s="4" t="s">
        <v>33</v>
      </c>
      <c r="Q61" s="4">
        <v>0</v>
      </c>
      <c r="R61" s="7">
        <v>45196</v>
      </c>
      <c r="S61" s="6">
        <v>45231</v>
      </c>
      <c r="T61" s="4" t="s">
        <v>34</v>
      </c>
      <c r="U61" s="4">
        <v>1866.09</v>
      </c>
      <c r="V61" s="4">
        <v>0</v>
      </c>
      <c r="W61" s="4">
        <v>0</v>
      </c>
      <c r="X61" s="4" t="s">
        <v>310</v>
      </c>
      <c r="Y61" s="4" t="s">
        <v>54</v>
      </c>
    </row>
    <row r="62" s="4" customFormat="1" spans="1:25">
      <c r="A62" s="4" t="s">
        <v>311</v>
      </c>
      <c r="B62" s="4" t="s">
        <v>26</v>
      </c>
      <c r="C62" s="4" t="s">
        <v>27</v>
      </c>
      <c r="D62" s="4" t="s">
        <v>312</v>
      </c>
      <c r="E62" s="4" t="s">
        <v>308</v>
      </c>
      <c r="F62" s="6">
        <v>45227</v>
      </c>
      <c r="G62" s="6">
        <v>45228</v>
      </c>
      <c r="H62" s="4">
        <v>1</v>
      </c>
      <c r="I62" s="4">
        <v>1</v>
      </c>
      <c r="J62" s="4">
        <v>1</v>
      </c>
      <c r="K62" s="4" t="s">
        <v>30</v>
      </c>
      <c r="L62" s="4">
        <v>178.29</v>
      </c>
      <c r="M62" s="4">
        <v>178.29</v>
      </c>
      <c r="N62" s="4" t="s">
        <v>313</v>
      </c>
      <c r="O62" s="4" t="s">
        <v>32</v>
      </c>
      <c r="P62" s="4" t="s">
        <v>33</v>
      </c>
      <c r="Q62" s="4">
        <v>0</v>
      </c>
      <c r="R62" s="7">
        <v>45196.0000115741</v>
      </c>
      <c r="S62" s="6">
        <v>45231</v>
      </c>
      <c r="T62" s="4" t="s">
        <v>34</v>
      </c>
      <c r="U62" s="4">
        <v>178.29</v>
      </c>
      <c r="V62" s="4">
        <v>0</v>
      </c>
      <c r="W62" s="4">
        <v>0</v>
      </c>
      <c r="X62" s="4" t="s">
        <v>314</v>
      </c>
      <c r="Y62" s="4" t="s">
        <v>315</v>
      </c>
    </row>
    <row r="63" s="4" customFormat="1" spans="1:25">
      <c r="A63" s="4" t="s">
        <v>316</v>
      </c>
      <c r="B63" s="4" t="s">
        <v>26</v>
      </c>
      <c r="C63" s="4" t="s">
        <v>27</v>
      </c>
      <c r="D63" s="4" t="s">
        <v>317</v>
      </c>
      <c r="E63" s="4" t="s">
        <v>318</v>
      </c>
      <c r="F63" s="6">
        <v>45226</v>
      </c>
      <c r="G63" s="6">
        <v>45228</v>
      </c>
      <c r="H63" s="4">
        <v>1</v>
      </c>
      <c r="I63" s="4">
        <v>2</v>
      </c>
      <c r="J63" s="4">
        <v>2</v>
      </c>
      <c r="K63" s="4" t="s">
        <v>30</v>
      </c>
      <c r="L63" s="4">
        <v>1407.24</v>
      </c>
      <c r="M63" s="4">
        <v>1407.24</v>
      </c>
      <c r="N63" s="4" t="s">
        <v>319</v>
      </c>
      <c r="O63" s="4" t="s">
        <v>32</v>
      </c>
      <c r="P63" s="4" t="s">
        <v>33</v>
      </c>
      <c r="Q63" s="4">
        <v>0</v>
      </c>
      <c r="R63" s="7">
        <v>45197.0000115741</v>
      </c>
      <c r="S63" s="6">
        <v>45231</v>
      </c>
      <c r="T63" s="4" t="s">
        <v>34</v>
      </c>
      <c r="U63" s="4">
        <v>1407.24</v>
      </c>
      <c r="V63" s="4">
        <v>0</v>
      </c>
      <c r="W63" s="4">
        <v>0</v>
      </c>
      <c r="X63" s="4" t="s">
        <v>320</v>
      </c>
      <c r="Y63" s="4" t="s">
        <v>54</v>
      </c>
    </row>
    <row r="64" s="4" customFormat="1" spans="1:25">
      <c r="A64" s="4" t="s">
        <v>321</v>
      </c>
      <c r="B64" s="4" t="s">
        <v>26</v>
      </c>
      <c r="C64" s="4" t="s">
        <v>27</v>
      </c>
      <c r="D64" s="4" t="s">
        <v>322</v>
      </c>
      <c r="E64" s="4" t="s">
        <v>323</v>
      </c>
      <c r="F64" s="6">
        <v>45226</v>
      </c>
      <c r="G64" s="6">
        <v>45228</v>
      </c>
      <c r="H64" s="4">
        <v>1</v>
      </c>
      <c r="I64" s="4">
        <v>2</v>
      </c>
      <c r="J64" s="4">
        <v>2</v>
      </c>
      <c r="K64" s="4" t="s">
        <v>30</v>
      </c>
      <c r="L64" s="4">
        <v>5945.56</v>
      </c>
      <c r="M64" s="4">
        <v>5945.56</v>
      </c>
      <c r="N64" s="4" t="s">
        <v>324</v>
      </c>
      <c r="O64" s="4" t="s">
        <v>32</v>
      </c>
      <c r="P64" s="4" t="s">
        <v>33</v>
      </c>
      <c r="Q64" s="4">
        <v>0</v>
      </c>
      <c r="R64" s="7">
        <v>45198.0000115741</v>
      </c>
      <c r="S64" s="6">
        <v>45231</v>
      </c>
      <c r="T64" s="4" t="s">
        <v>34</v>
      </c>
      <c r="U64" s="4">
        <v>5945.56</v>
      </c>
      <c r="V64" s="4">
        <v>0</v>
      </c>
      <c r="W64" s="4">
        <v>0</v>
      </c>
      <c r="X64" s="4" t="s">
        <v>325</v>
      </c>
      <c r="Y64" s="4" t="s">
        <v>54</v>
      </c>
    </row>
    <row r="65" s="4" customFormat="1" spans="1:25">
      <c r="A65" s="4" t="s">
        <v>326</v>
      </c>
      <c r="B65" s="4" t="s">
        <v>26</v>
      </c>
      <c r="C65" s="4" t="s">
        <v>27</v>
      </c>
      <c r="D65" s="4" t="s">
        <v>327</v>
      </c>
      <c r="E65" s="4" t="s">
        <v>328</v>
      </c>
      <c r="F65" s="6">
        <v>45227</v>
      </c>
      <c r="G65" s="6">
        <v>45228</v>
      </c>
      <c r="H65" s="4">
        <v>1</v>
      </c>
      <c r="I65" s="4">
        <v>1</v>
      </c>
      <c r="J65" s="4">
        <v>1</v>
      </c>
      <c r="K65" s="4" t="s">
        <v>30</v>
      </c>
      <c r="L65" s="4">
        <v>1470.82</v>
      </c>
      <c r="M65" s="4">
        <v>1470.82</v>
      </c>
      <c r="N65" s="4" t="s">
        <v>329</v>
      </c>
      <c r="O65" s="4" t="s">
        <v>32</v>
      </c>
      <c r="P65" s="4" t="s">
        <v>33</v>
      </c>
      <c r="Q65" s="4">
        <v>0</v>
      </c>
      <c r="R65" s="7">
        <v>45198</v>
      </c>
      <c r="S65" s="6">
        <v>45231</v>
      </c>
      <c r="T65" s="4" t="s">
        <v>34</v>
      </c>
      <c r="U65" s="4">
        <v>1470.82</v>
      </c>
      <c r="V65" s="4">
        <v>0</v>
      </c>
      <c r="W65" s="4">
        <v>0</v>
      </c>
      <c r="X65" s="4" t="s">
        <v>330</v>
      </c>
      <c r="Y65" s="4" t="s">
        <v>54</v>
      </c>
    </row>
    <row r="66" s="4" customFormat="1" spans="1:25">
      <c r="A66" s="4" t="s">
        <v>331</v>
      </c>
      <c r="B66" s="4" t="s">
        <v>26</v>
      </c>
      <c r="C66" s="4" t="s">
        <v>27</v>
      </c>
      <c r="D66" s="4" t="s">
        <v>327</v>
      </c>
      <c r="E66" s="4" t="s">
        <v>328</v>
      </c>
      <c r="F66" s="6">
        <v>45227</v>
      </c>
      <c r="G66" s="6">
        <v>45228</v>
      </c>
      <c r="H66" s="4">
        <v>1</v>
      </c>
      <c r="I66" s="4">
        <v>1</v>
      </c>
      <c r="J66" s="4">
        <v>1</v>
      </c>
      <c r="K66" s="4" t="s">
        <v>30</v>
      </c>
      <c r="L66" s="4">
        <v>1470.82</v>
      </c>
      <c r="M66" s="4">
        <v>1470.82</v>
      </c>
      <c r="N66" s="4" t="s">
        <v>332</v>
      </c>
      <c r="O66" s="4" t="s">
        <v>32</v>
      </c>
      <c r="P66" s="4" t="s">
        <v>33</v>
      </c>
      <c r="Q66" s="4">
        <v>0</v>
      </c>
      <c r="R66" s="7">
        <v>45198.0000115741</v>
      </c>
      <c r="S66" s="6">
        <v>45231</v>
      </c>
      <c r="T66" s="4" t="s">
        <v>34</v>
      </c>
      <c r="U66" s="4">
        <v>1470.82</v>
      </c>
      <c r="V66" s="4">
        <v>0</v>
      </c>
      <c r="W66" s="4">
        <v>0</v>
      </c>
      <c r="X66" s="4" t="s">
        <v>333</v>
      </c>
      <c r="Y66" s="4" t="s">
        <v>54</v>
      </c>
    </row>
    <row r="67" s="4" customFormat="1" spans="1:25">
      <c r="A67" s="4" t="s">
        <v>334</v>
      </c>
      <c r="B67" s="4" t="s">
        <v>26</v>
      </c>
      <c r="C67" s="4" t="s">
        <v>27</v>
      </c>
      <c r="D67" s="4" t="s">
        <v>335</v>
      </c>
      <c r="E67" s="4" t="s">
        <v>336</v>
      </c>
      <c r="F67" s="6">
        <v>45227</v>
      </c>
      <c r="G67" s="6">
        <v>45228</v>
      </c>
      <c r="H67" s="4">
        <v>1</v>
      </c>
      <c r="I67" s="4">
        <v>1</v>
      </c>
      <c r="J67" s="4">
        <v>1</v>
      </c>
      <c r="K67" s="4" t="s">
        <v>30</v>
      </c>
      <c r="L67" s="4">
        <v>260.47</v>
      </c>
      <c r="M67" s="4">
        <v>260.47</v>
      </c>
      <c r="N67" s="4" t="s">
        <v>337</v>
      </c>
      <c r="O67" s="4" t="s">
        <v>32</v>
      </c>
      <c r="P67" s="4" t="s">
        <v>33</v>
      </c>
      <c r="Q67" s="4">
        <v>0</v>
      </c>
      <c r="R67" s="7">
        <v>45199</v>
      </c>
      <c r="S67" s="6">
        <v>45231</v>
      </c>
      <c r="T67" s="4" t="s">
        <v>34</v>
      </c>
      <c r="U67" s="4">
        <v>260.47</v>
      </c>
      <c r="V67" s="4">
        <v>0</v>
      </c>
      <c r="W67" s="4">
        <v>0</v>
      </c>
      <c r="X67" s="4" t="s">
        <v>338</v>
      </c>
      <c r="Y67" s="4" t="s">
        <v>339</v>
      </c>
    </row>
    <row r="68" s="4" customFormat="1" spans="1:25">
      <c r="A68" s="4" t="s">
        <v>340</v>
      </c>
      <c r="B68" s="4" t="s">
        <v>26</v>
      </c>
      <c r="C68" s="4" t="s">
        <v>27</v>
      </c>
      <c r="D68" s="4" t="s">
        <v>341</v>
      </c>
      <c r="E68" s="4" t="s">
        <v>202</v>
      </c>
      <c r="F68" s="6">
        <v>45226</v>
      </c>
      <c r="G68" s="6">
        <v>45228</v>
      </c>
      <c r="H68" s="4">
        <v>1</v>
      </c>
      <c r="I68" s="4">
        <v>2</v>
      </c>
      <c r="J68" s="4">
        <v>2</v>
      </c>
      <c r="K68" s="4" t="s">
        <v>30</v>
      </c>
      <c r="L68" s="4">
        <v>1424.88</v>
      </c>
      <c r="M68" s="4">
        <v>1424.88</v>
      </c>
      <c r="N68" s="4" t="s">
        <v>342</v>
      </c>
      <c r="O68" s="4" t="s">
        <v>32</v>
      </c>
      <c r="P68" s="4" t="s">
        <v>33</v>
      </c>
      <c r="Q68" s="4">
        <v>0</v>
      </c>
      <c r="R68" s="7">
        <v>45199.0000115741</v>
      </c>
      <c r="S68" s="6">
        <v>45231</v>
      </c>
      <c r="T68" s="4" t="s">
        <v>34</v>
      </c>
      <c r="U68" s="4">
        <v>1424.88</v>
      </c>
      <c r="V68" s="4">
        <v>0</v>
      </c>
      <c r="W68" s="4">
        <v>0</v>
      </c>
      <c r="X68" s="4" t="s">
        <v>343</v>
      </c>
      <c r="Y68" s="4" t="s">
        <v>54</v>
      </c>
    </row>
    <row r="69" s="4" customFormat="1" spans="1:25">
      <c r="A69" s="4" t="s">
        <v>344</v>
      </c>
      <c r="B69" s="4" t="s">
        <v>26</v>
      </c>
      <c r="C69" s="4" t="s">
        <v>27</v>
      </c>
      <c r="D69" s="4" t="s">
        <v>345</v>
      </c>
      <c r="E69" s="4" t="s">
        <v>346</v>
      </c>
      <c r="F69" s="6">
        <v>45225</v>
      </c>
      <c r="G69" s="6">
        <v>45228</v>
      </c>
      <c r="H69" s="4">
        <v>1</v>
      </c>
      <c r="I69" s="4">
        <v>3</v>
      </c>
      <c r="J69" s="4">
        <v>3</v>
      </c>
      <c r="K69" s="4" t="s">
        <v>30</v>
      </c>
      <c r="L69" s="4">
        <v>1869.27</v>
      </c>
      <c r="M69" s="4">
        <v>1869.27</v>
      </c>
      <c r="N69" s="4" t="s">
        <v>347</v>
      </c>
      <c r="O69" s="4" t="s">
        <v>32</v>
      </c>
      <c r="P69" s="4" t="s">
        <v>33</v>
      </c>
      <c r="Q69" s="4">
        <v>0</v>
      </c>
      <c r="R69" s="7">
        <v>45199</v>
      </c>
      <c r="S69" s="6">
        <v>45231</v>
      </c>
      <c r="T69" s="4" t="s">
        <v>34</v>
      </c>
      <c r="U69" s="4">
        <v>1869.27</v>
      </c>
      <c r="V69" s="4">
        <v>0</v>
      </c>
      <c r="W69" s="4">
        <v>0</v>
      </c>
      <c r="X69" s="4" t="s">
        <v>348</v>
      </c>
      <c r="Y69" s="4" t="s">
        <v>349</v>
      </c>
    </row>
    <row r="70" s="4" customFormat="1" spans="1:25">
      <c r="A70" s="4" t="s">
        <v>350</v>
      </c>
      <c r="B70" s="4" t="s">
        <v>26</v>
      </c>
      <c r="C70" s="4" t="s">
        <v>27</v>
      </c>
      <c r="D70" s="4" t="s">
        <v>351</v>
      </c>
      <c r="E70" s="4" t="s">
        <v>121</v>
      </c>
      <c r="F70" s="6">
        <v>45226</v>
      </c>
      <c r="G70" s="6">
        <v>45228</v>
      </c>
      <c r="H70" s="4">
        <v>1</v>
      </c>
      <c r="I70" s="4">
        <v>2</v>
      </c>
      <c r="J70" s="4">
        <v>2</v>
      </c>
      <c r="K70" s="4" t="s">
        <v>30</v>
      </c>
      <c r="L70" s="4">
        <v>7897.18</v>
      </c>
      <c r="M70" s="4">
        <v>7897.18</v>
      </c>
      <c r="N70" s="4" t="s">
        <v>352</v>
      </c>
      <c r="O70" s="4" t="s">
        <v>32</v>
      </c>
      <c r="P70" s="4" t="s">
        <v>33</v>
      </c>
      <c r="Q70" s="4">
        <v>0</v>
      </c>
      <c r="R70" s="7">
        <v>45199</v>
      </c>
      <c r="S70" s="6">
        <v>45231</v>
      </c>
      <c r="T70" s="4" t="s">
        <v>34</v>
      </c>
      <c r="U70" s="4">
        <v>7897.18</v>
      </c>
      <c r="V70" s="4">
        <v>0</v>
      </c>
      <c r="W70" s="4">
        <v>0</v>
      </c>
      <c r="X70" s="4" t="s">
        <v>353</v>
      </c>
      <c r="Y70" s="4" t="s">
        <v>354</v>
      </c>
    </row>
    <row r="71" s="4" customFormat="1" spans="1:25">
      <c r="A71" s="4" t="s">
        <v>355</v>
      </c>
      <c r="B71" s="4" t="s">
        <v>26</v>
      </c>
      <c r="C71" s="4" t="s">
        <v>27</v>
      </c>
      <c r="D71" s="4" t="s">
        <v>356</v>
      </c>
      <c r="E71" s="4" t="s">
        <v>357</v>
      </c>
      <c r="F71" s="6">
        <v>45227</v>
      </c>
      <c r="G71" s="6">
        <v>45228</v>
      </c>
      <c r="H71" s="4">
        <v>1</v>
      </c>
      <c r="I71" s="4">
        <v>1</v>
      </c>
      <c r="J71" s="4">
        <v>1</v>
      </c>
      <c r="K71" s="4" t="s">
        <v>30</v>
      </c>
      <c r="L71" s="4">
        <v>303.78</v>
      </c>
      <c r="M71" s="4">
        <v>303.78</v>
      </c>
      <c r="N71" s="4" t="s">
        <v>358</v>
      </c>
      <c r="O71" s="4" t="s">
        <v>32</v>
      </c>
      <c r="P71" s="4" t="s">
        <v>33</v>
      </c>
      <c r="Q71" s="4">
        <v>0</v>
      </c>
      <c r="R71" s="7">
        <v>45200.0000115741</v>
      </c>
      <c r="S71" s="6">
        <v>45231</v>
      </c>
      <c r="T71" s="4" t="s">
        <v>34</v>
      </c>
      <c r="U71" s="4">
        <v>303.78</v>
      </c>
      <c r="V71" s="4">
        <v>0</v>
      </c>
      <c r="W71" s="4">
        <v>0</v>
      </c>
      <c r="X71" s="4" t="s">
        <v>359</v>
      </c>
      <c r="Y71" s="4" t="s">
        <v>360</v>
      </c>
    </row>
    <row r="72" s="4" customFormat="1" spans="1:25">
      <c r="A72" s="4" t="s">
        <v>361</v>
      </c>
      <c r="B72" s="4" t="s">
        <v>26</v>
      </c>
      <c r="C72" s="4" t="s">
        <v>27</v>
      </c>
      <c r="D72" s="4" t="s">
        <v>362</v>
      </c>
      <c r="E72" s="4" t="s">
        <v>308</v>
      </c>
      <c r="F72" s="6">
        <v>45227</v>
      </c>
      <c r="G72" s="6">
        <v>45228</v>
      </c>
      <c r="H72" s="4">
        <v>1</v>
      </c>
      <c r="I72" s="4">
        <v>1</v>
      </c>
      <c r="J72" s="4">
        <v>1</v>
      </c>
      <c r="K72" s="4" t="s">
        <v>30</v>
      </c>
      <c r="L72" s="4">
        <v>500.87</v>
      </c>
      <c r="M72" s="4">
        <v>500.87</v>
      </c>
      <c r="N72" s="4" t="s">
        <v>363</v>
      </c>
      <c r="O72" s="4" t="s">
        <v>32</v>
      </c>
      <c r="P72" s="4" t="s">
        <v>33</v>
      </c>
      <c r="Q72" s="4">
        <v>0</v>
      </c>
      <c r="R72" s="7">
        <v>45200.0000115741</v>
      </c>
      <c r="S72" s="6">
        <v>45231</v>
      </c>
      <c r="T72" s="4" t="s">
        <v>34</v>
      </c>
      <c r="U72" s="4">
        <v>500.87</v>
      </c>
      <c r="V72" s="4">
        <v>0</v>
      </c>
      <c r="W72" s="4">
        <v>0</v>
      </c>
      <c r="X72" s="4" t="s">
        <v>364</v>
      </c>
      <c r="Y72" s="4" t="s">
        <v>54</v>
      </c>
    </row>
    <row r="73" s="4" customFormat="1" spans="1:25">
      <c r="A73" s="4" t="s">
        <v>365</v>
      </c>
      <c r="B73" s="4" t="s">
        <v>26</v>
      </c>
      <c r="C73" s="4" t="s">
        <v>27</v>
      </c>
      <c r="D73" s="4" t="s">
        <v>366</v>
      </c>
      <c r="E73" s="4" t="s">
        <v>367</v>
      </c>
      <c r="F73" s="6">
        <v>45226</v>
      </c>
      <c r="G73" s="6">
        <v>45228</v>
      </c>
      <c r="H73" s="4">
        <v>1</v>
      </c>
      <c r="I73" s="4">
        <v>2</v>
      </c>
      <c r="J73" s="4">
        <v>2</v>
      </c>
      <c r="K73" s="4" t="s">
        <v>30</v>
      </c>
      <c r="L73" s="4">
        <v>903.06</v>
      </c>
      <c r="M73" s="4">
        <v>903.06</v>
      </c>
      <c r="N73" s="4" t="s">
        <v>368</v>
      </c>
      <c r="O73" s="4" t="s">
        <v>32</v>
      </c>
      <c r="P73" s="4" t="s">
        <v>33</v>
      </c>
      <c r="Q73" s="4">
        <v>0</v>
      </c>
      <c r="R73" s="7">
        <v>45200.0000115741</v>
      </c>
      <c r="S73" s="6">
        <v>45231</v>
      </c>
      <c r="T73" s="4" t="s">
        <v>34</v>
      </c>
      <c r="U73" s="4">
        <v>903.06</v>
      </c>
      <c r="V73" s="4">
        <v>0</v>
      </c>
      <c r="W73" s="4">
        <v>0</v>
      </c>
      <c r="X73" s="4" t="s">
        <v>369</v>
      </c>
      <c r="Y73" s="4" t="s">
        <v>370</v>
      </c>
    </row>
    <row r="74" s="4" customFormat="1" spans="1:25">
      <c r="A74" s="4" t="s">
        <v>371</v>
      </c>
      <c r="B74" s="4" t="s">
        <v>26</v>
      </c>
      <c r="C74" s="4" t="s">
        <v>27</v>
      </c>
      <c r="D74" s="4" t="s">
        <v>366</v>
      </c>
      <c r="E74" s="4" t="s">
        <v>367</v>
      </c>
      <c r="F74" s="6">
        <v>45225</v>
      </c>
      <c r="G74" s="6">
        <v>45228</v>
      </c>
      <c r="H74" s="4">
        <v>1</v>
      </c>
      <c r="I74" s="4">
        <v>3</v>
      </c>
      <c r="J74" s="4">
        <v>3</v>
      </c>
      <c r="K74" s="4" t="s">
        <v>30</v>
      </c>
      <c r="L74" s="4">
        <v>1354.59</v>
      </c>
      <c r="M74" s="4">
        <v>1354.59</v>
      </c>
      <c r="N74" s="4" t="s">
        <v>368</v>
      </c>
      <c r="O74" s="4" t="s">
        <v>32</v>
      </c>
      <c r="P74" s="4" t="s">
        <v>33</v>
      </c>
      <c r="Q74" s="4">
        <v>0</v>
      </c>
      <c r="R74" s="7">
        <v>45200.0000115741</v>
      </c>
      <c r="S74" s="6">
        <v>45231</v>
      </c>
      <c r="T74" s="4" t="s">
        <v>34</v>
      </c>
      <c r="U74" s="4">
        <v>1354.59</v>
      </c>
      <c r="V74" s="4">
        <v>0</v>
      </c>
      <c r="W74" s="4">
        <v>0</v>
      </c>
      <c r="X74" s="4" t="s">
        <v>372</v>
      </c>
      <c r="Y74" s="4" t="s">
        <v>373</v>
      </c>
    </row>
    <row r="75" s="4" customFormat="1" spans="1:25">
      <c r="A75" s="4" t="s">
        <v>374</v>
      </c>
      <c r="B75" s="4" t="s">
        <v>26</v>
      </c>
      <c r="C75" s="4" t="s">
        <v>27</v>
      </c>
      <c r="D75" s="4" t="s">
        <v>375</v>
      </c>
      <c r="E75" s="4" t="s">
        <v>376</v>
      </c>
      <c r="F75" s="6">
        <v>45227</v>
      </c>
      <c r="G75" s="6">
        <v>45228</v>
      </c>
      <c r="H75" s="4">
        <v>1</v>
      </c>
      <c r="I75" s="4">
        <v>1</v>
      </c>
      <c r="J75" s="4">
        <v>1</v>
      </c>
      <c r="K75" s="4" t="s">
        <v>30</v>
      </c>
      <c r="L75" s="4">
        <v>946.5</v>
      </c>
      <c r="M75" s="4">
        <v>946.5</v>
      </c>
      <c r="N75" s="4" t="s">
        <v>377</v>
      </c>
      <c r="O75" s="4" t="s">
        <v>32</v>
      </c>
      <c r="P75" s="4" t="s">
        <v>33</v>
      </c>
      <c r="Q75" s="4">
        <v>0</v>
      </c>
      <c r="R75" s="7">
        <v>45200</v>
      </c>
      <c r="S75" s="6">
        <v>45231</v>
      </c>
      <c r="T75" s="4" t="s">
        <v>34</v>
      </c>
      <c r="U75" s="4">
        <v>946.5</v>
      </c>
      <c r="V75" s="4">
        <v>0</v>
      </c>
      <c r="W75" s="4">
        <v>0</v>
      </c>
      <c r="X75" s="4" t="s">
        <v>378</v>
      </c>
      <c r="Y75" s="4" t="s">
        <v>379</v>
      </c>
    </row>
    <row r="76" s="4" customFormat="1" spans="1:25">
      <c r="A76" s="4" t="s">
        <v>380</v>
      </c>
      <c r="B76" s="4" t="s">
        <v>26</v>
      </c>
      <c r="C76" s="4" t="s">
        <v>27</v>
      </c>
      <c r="D76" s="4" t="s">
        <v>97</v>
      </c>
      <c r="E76" s="4" t="s">
        <v>98</v>
      </c>
      <c r="F76" s="6">
        <v>45226</v>
      </c>
      <c r="G76" s="6">
        <v>45228</v>
      </c>
      <c r="H76" s="4">
        <v>3</v>
      </c>
      <c r="I76" s="4">
        <v>2</v>
      </c>
      <c r="J76" s="4">
        <v>6</v>
      </c>
      <c r="K76" s="4" t="s">
        <v>30</v>
      </c>
      <c r="L76" s="4">
        <v>2175.66</v>
      </c>
      <c r="M76" s="4">
        <v>2175.66</v>
      </c>
      <c r="N76" s="4" t="s">
        <v>381</v>
      </c>
      <c r="O76" s="4" t="s">
        <v>32</v>
      </c>
      <c r="P76" s="4" t="s">
        <v>33</v>
      </c>
      <c r="Q76" s="4">
        <v>0</v>
      </c>
      <c r="R76" s="7">
        <v>45200.0000115741</v>
      </c>
      <c r="S76" s="6">
        <v>45231</v>
      </c>
      <c r="T76" s="4" t="s">
        <v>34</v>
      </c>
      <c r="U76" s="4">
        <v>2175.66</v>
      </c>
      <c r="V76" s="4">
        <v>0</v>
      </c>
      <c r="W76" s="4">
        <v>0</v>
      </c>
      <c r="X76" s="4" t="s">
        <v>382</v>
      </c>
      <c r="Y76" s="4" t="s">
        <v>383</v>
      </c>
    </row>
    <row r="77" s="4" customFormat="1" spans="1:25">
      <c r="A77" s="4" t="s">
        <v>384</v>
      </c>
      <c r="B77" s="4" t="s">
        <v>26</v>
      </c>
      <c r="C77" s="4" t="s">
        <v>27</v>
      </c>
      <c r="D77" s="4" t="s">
        <v>385</v>
      </c>
      <c r="E77" s="4" t="s">
        <v>386</v>
      </c>
      <c r="F77" s="6">
        <v>45227</v>
      </c>
      <c r="G77" s="6">
        <v>45228</v>
      </c>
      <c r="H77" s="4">
        <v>1</v>
      </c>
      <c r="I77" s="4">
        <v>1</v>
      </c>
      <c r="J77" s="4">
        <v>1</v>
      </c>
      <c r="K77" s="4" t="s">
        <v>30</v>
      </c>
      <c r="L77" s="4">
        <v>995.6</v>
      </c>
      <c r="M77" s="4">
        <v>995.6</v>
      </c>
      <c r="N77" s="4" t="s">
        <v>387</v>
      </c>
      <c r="O77" s="4" t="s">
        <v>32</v>
      </c>
      <c r="P77" s="4" t="s">
        <v>33</v>
      </c>
      <c r="Q77" s="4">
        <v>0</v>
      </c>
      <c r="R77" s="7">
        <v>45201</v>
      </c>
      <c r="S77" s="6">
        <v>45231</v>
      </c>
      <c r="T77" s="4" t="s">
        <v>34</v>
      </c>
      <c r="U77" s="4">
        <v>995.6</v>
      </c>
      <c r="V77" s="4">
        <v>0</v>
      </c>
      <c r="W77" s="4">
        <v>0</v>
      </c>
      <c r="X77" s="4" t="s">
        <v>388</v>
      </c>
      <c r="Y77" s="4" t="s">
        <v>54</v>
      </c>
    </row>
    <row r="78" s="4" customFormat="1" spans="1:25">
      <c r="A78" s="4" t="s">
        <v>389</v>
      </c>
      <c r="B78" s="4" t="s">
        <v>26</v>
      </c>
      <c r="C78" s="4" t="s">
        <v>27</v>
      </c>
      <c r="D78" s="4" t="s">
        <v>312</v>
      </c>
      <c r="E78" s="4" t="s">
        <v>308</v>
      </c>
      <c r="F78" s="6">
        <v>45223</v>
      </c>
      <c r="G78" s="6">
        <v>45228</v>
      </c>
      <c r="H78" s="4">
        <v>1</v>
      </c>
      <c r="I78" s="4">
        <v>5</v>
      </c>
      <c r="J78" s="4">
        <v>5</v>
      </c>
      <c r="K78" s="4" t="s">
        <v>30</v>
      </c>
      <c r="L78" s="4">
        <v>770.65</v>
      </c>
      <c r="M78" s="4">
        <v>770.65</v>
      </c>
      <c r="N78" s="4" t="s">
        <v>390</v>
      </c>
      <c r="O78" s="4" t="s">
        <v>32</v>
      </c>
      <c r="P78" s="4" t="s">
        <v>33</v>
      </c>
      <c r="Q78" s="4">
        <v>0</v>
      </c>
      <c r="R78" s="7">
        <v>45201</v>
      </c>
      <c r="S78" s="6">
        <v>45231</v>
      </c>
      <c r="T78" s="4" t="s">
        <v>34</v>
      </c>
      <c r="U78" s="4">
        <v>770.65</v>
      </c>
      <c r="V78" s="4">
        <v>0</v>
      </c>
      <c r="W78" s="4">
        <v>0</v>
      </c>
      <c r="X78" s="4" t="s">
        <v>391</v>
      </c>
      <c r="Y78" s="4" t="s">
        <v>392</v>
      </c>
    </row>
    <row r="79" s="4" customFormat="1" spans="1:25">
      <c r="A79" s="4" t="s">
        <v>393</v>
      </c>
      <c r="B79" s="4" t="s">
        <v>26</v>
      </c>
      <c r="C79" s="4" t="s">
        <v>27</v>
      </c>
      <c r="D79" s="4" t="s">
        <v>394</v>
      </c>
      <c r="E79" s="4" t="s">
        <v>395</v>
      </c>
      <c r="F79" s="6">
        <v>45226</v>
      </c>
      <c r="G79" s="6">
        <v>45228</v>
      </c>
      <c r="H79" s="4">
        <v>1</v>
      </c>
      <c r="I79" s="4">
        <v>2</v>
      </c>
      <c r="J79" s="4">
        <v>2</v>
      </c>
      <c r="K79" s="4" t="s">
        <v>30</v>
      </c>
      <c r="L79" s="4">
        <v>788.85</v>
      </c>
      <c r="M79" s="4">
        <v>788.85</v>
      </c>
      <c r="N79" s="4" t="s">
        <v>396</v>
      </c>
      <c r="O79" s="4" t="s">
        <v>32</v>
      </c>
      <c r="P79" s="4" t="s">
        <v>33</v>
      </c>
      <c r="Q79" s="4">
        <v>0</v>
      </c>
      <c r="R79" s="7">
        <v>45201</v>
      </c>
      <c r="S79" s="6">
        <v>45231</v>
      </c>
      <c r="T79" s="4" t="s">
        <v>34</v>
      </c>
      <c r="U79" s="4">
        <v>788.85</v>
      </c>
      <c r="V79" s="4">
        <v>0</v>
      </c>
      <c r="W79" s="4">
        <v>0</v>
      </c>
      <c r="X79" s="4" t="s">
        <v>397</v>
      </c>
      <c r="Y79" s="4" t="s">
        <v>398</v>
      </c>
    </row>
    <row r="80" s="4" customFormat="1" spans="1:25">
      <c r="A80" s="4" t="s">
        <v>399</v>
      </c>
      <c r="B80" s="4" t="s">
        <v>26</v>
      </c>
      <c r="C80" s="4" t="s">
        <v>27</v>
      </c>
      <c r="D80" s="4" t="s">
        <v>400</v>
      </c>
      <c r="E80" s="4" t="s">
        <v>401</v>
      </c>
      <c r="F80" s="6">
        <v>45227</v>
      </c>
      <c r="G80" s="6">
        <v>45228</v>
      </c>
      <c r="H80" s="4">
        <v>1</v>
      </c>
      <c r="I80" s="4">
        <v>1</v>
      </c>
      <c r="J80" s="4">
        <v>1</v>
      </c>
      <c r="K80" s="4" t="s">
        <v>30</v>
      </c>
      <c r="L80" s="4">
        <v>1760.62</v>
      </c>
      <c r="M80" s="4">
        <v>1760.62</v>
      </c>
      <c r="N80" s="4" t="s">
        <v>402</v>
      </c>
      <c r="O80" s="4" t="s">
        <v>32</v>
      </c>
      <c r="P80" s="4" t="s">
        <v>33</v>
      </c>
      <c r="Q80" s="4">
        <v>0</v>
      </c>
      <c r="R80" s="7">
        <v>45202.0000115741</v>
      </c>
      <c r="S80" s="6">
        <v>45231</v>
      </c>
      <c r="T80" s="4" t="s">
        <v>34</v>
      </c>
      <c r="U80" s="4">
        <v>1760.62</v>
      </c>
      <c r="V80" s="4">
        <v>0</v>
      </c>
      <c r="W80" s="4">
        <v>0</v>
      </c>
      <c r="X80" s="4" t="s">
        <v>403</v>
      </c>
      <c r="Y80" s="4" t="s">
        <v>54</v>
      </c>
    </row>
    <row r="81" s="4" customFormat="1" spans="1:25">
      <c r="A81" s="4" t="s">
        <v>404</v>
      </c>
      <c r="B81" s="4" t="s">
        <v>26</v>
      </c>
      <c r="C81" s="4" t="s">
        <v>27</v>
      </c>
      <c r="D81" s="4" t="s">
        <v>405</v>
      </c>
      <c r="E81" s="4" t="s">
        <v>406</v>
      </c>
      <c r="F81" s="6">
        <v>45226</v>
      </c>
      <c r="G81" s="6">
        <v>45228</v>
      </c>
      <c r="H81" s="4">
        <v>1</v>
      </c>
      <c r="I81" s="4">
        <v>2</v>
      </c>
      <c r="J81" s="4">
        <v>2</v>
      </c>
      <c r="K81" s="4" t="s">
        <v>30</v>
      </c>
      <c r="L81" s="4">
        <v>2395.54</v>
      </c>
      <c r="M81" s="4">
        <v>2395.54</v>
      </c>
      <c r="N81" s="4" t="s">
        <v>407</v>
      </c>
      <c r="O81" s="4" t="s">
        <v>32</v>
      </c>
      <c r="P81" s="4" t="s">
        <v>33</v>
      </c>
      <c r="Q81" s="4">
        <v>0</v>
      </c>
      <c r="R81" s="7">
        <v>45202</v>
      </c>
      <c r="S81" s="6">
        <v>45231</v>
      </c>
      <c r="T81" s="4" t="s">
        <v>34</v>
      </c>
      <c r="U81" s="4">
        <v>2395.54</v>
      </c>
      <c r="V81" s="4">
        <v>0</v>
      </c>
      <c r="W81" s="4">
        <v>0</v>
      </c>
      <c r="X81" s="4" t="s">
        <v>408</v>
      </c>
      <c r="Y81" s="4" t="s">
        <v>409</v>
      </c>
    </row>
    <row r="82" s="4" customFormat="1" spans="1:25">
      <c r="A82" s="4" t="s">
        <v>410</v>
      </c>
      <c r="B82" s="4" t="s">
        <v>26</v>
      </c>
      <c r="C82" s="4" t="s">
        <v>27</v>
      </c>
      <c r="D82" s="4" t="s">
        <v>411</v>
      </c>
      <c r="E82" s="4" t="s">
        <v>412</v>
      </c>
      <c r="F82" s="6">
        <v>45225</v>
      </c>
      <c r="G82" s="6">
        <v>45228</v>
      </c>
      <c r="H82" s="4">
        <v>1</v>
      </c>
      <c r="I82" s="4">
        <v>3</v>
      </c>
      <c r="J82" s="4">
        <v>3</v>
      </c>
      <c r="K82" s="4" t="s">
        <v>30</v>
      </c>
      <c r="L82" s="4">
        <v>3784.35</v>
      </c>
      <c r="M82" s="4">
        <v>3784.35</v>
      </c>
      <c r="N82" s="4" t="s">
        <v>413</v>
      </c>
      <c r="O82" s="4" t="s">
        <v>32</v>
      </c>
      <c r="P82" s="4" t="s">
        <v>33</v>
      </c>
      <c r="Q82" s="4">
        <v>0</v>
      </c>
      <c r="R82" s="7">
        <v>45202</v>
      </c>
      <c r="S82" s="6">
        <v>45231</v>
      </c>
      <c r="T82" s="4" t="s">
        <v>34</v>
      </c>
      <c r="U82" s="4">
        <v>3784.35</v>
      </c>
      <c r="V82" s="4">
        <v>0</v>
      </c>
      <c r="W82" s="4">
        <v>0</v>
      </c>
      <c r="X82" s="4" t="s">
        <v>414</v>
      </c>
      <c r="Y82" s="4" t="s">
        <v>415</v>
      </c>
    </row>
    <row r="83" s="4" customFormat="1" spans="1:25">
      <c r="A83" s="4" t="s">
        <v>416</v>
      </c>
      <c r="B83" s="4" t="s">
        <v>26</v>
      </c>
      <c r="C83" s="4" t="s">
        <v>27</v>
      </c>
      <c r="D83" s="4" t="s">
        <v>405</v>
      </c>
      <c r="E83" s="4" t="s">
        <v>406</v>
      </c>
      <c r="F83" s="6">
        <v>45226</v>
      </c>
      <c r="G83" s="6">
        <v>45228</v>
      </c>
      <c r="H83" s="4">
        <v>1</v>
      </c>
      <c r="I83" s="4">
        <v>2</v>
      </c>
      <c r="J83" s="4">
        <v>2</v>
      </c>
      <c r="K83" s="4" t="s">
        <v>30</v>
      </c>
      <c r="L83" s="4">
        <v>2395.54</v>
      </c>
      <c r="M83" s="4">
        <v>2395.54</v>
      </c>
      <c r="N83" s="4" t="s">
        <v>417</v>
      </c>
      <c r="O83" s="4" t="s">
        <v>32</v>
      </c>
      <c r="P83" s="4" t="s">
        <v>33</v>
      </c>
      <c r="Q83" s="4">
        <v>0</v>
      </c>
      <c r="R83" s="7">
        <v>45202.0000115741</v>
      </c>
      <c r="S83" s="6">
        <v>45231</v>
      </c>
      <c r="T83" s="4" t="s">
        <v>34</v>
      </c>
      <c r="U83" s="4">
        <v>2395.54</v>
      </c>
      <c r="V83" s="4">
        <v>0</v>
      </c>
      <c r="W83" s="4">
        <v>0</v>
      </c>
      <c r="X83" s="4" t="s">
        <v>418</v>
      </c>
      <c r="Y83" s="4" t="s">
        <v>419</v>
      </c>
    </row>
    <row r="84" s="4" customFormat="1" spans="1:25">
      <c r="A84" s="4" t="s">
        <v>420</v>
      </c>
      <c r="B84" s="4" t="s">
        <v>26</v>
      </c>
      <c r="C84" s="4" t="s">
        <v>27</v>
      </c>
      <c r="D84" s="4" t="s">
        <v>421</v>
      </c>
      <c r="E84" s="4" t="s">
        <v>422</v>
      </c>
      <c r="F84" s="6">
        <v>45226</v>
      </c>
      <c r="G84" s="6">
        <v>45228</v>
      </c>
      <c r="H84" s="4">
        <v>1</v>
      </c>
      <c r="I84" s="4">
        <v>2</v>
      </c>
      <c r="J84" s="4">
        <v>2</v>
      </c>
      <c r="K84" s="4" t="s">
        <v>30</v>
      </c>
      <c r="L84" s="4">
        <v>954.86</v>
      </c>
      <c r="M84" s="4">
        <v>954.86</v>
      </c>
      <c r="N84" s="4" t="s">
        <v>423</v>
      </c>
      <c r="O84" s="4" t="s">
        <v>32</v>
      </c>
      <c r="P84" s="4" t="s">
        <v>33</v>
      </c>
      <c r="Q84" s="4">
        <v>0</v>
      </c>
      <c r="R84" s="7">
        <v>45203.0000115741</v>
      </c>
      <c r="S84" s="6">
        <v>45231</v>
      </c>
      <c r="T84" s="4" t="s">
        <v>34</v>
      </c>
      <c r="U84" s="4">
        <v>954.86</v>
      </c>
      <c r="V84" s="4">
        <v>0</v>
      </c>
      <c r="W84" s="4">
        <v>0</v>
      </c>
      <c r="X84" s="4" t="s">
        <v>424</v>
      </c>
      <c r="Y84" s="4" t="s">
        <v>425</v>
      </c>
    </row>
    <row r="85" s="4" customFormat="1" spans="1:25">
      <c r="A85" s="4" t="s">
        <v>426</v>
      </c>
      <c r="B85" s="4" t="s">
        <v>26</v>
      </c>
      <c r="C85" s="4" t="s">
        <v>27</v>
      </c>
      <c r="D85" s="4" t="s">
        <v>421</v>
      </c>
      <c r="E85" s="4" t="s">
        <v>422</v>
      </c>
      <c r="F85" s="6">
        <v>45226</v>
      </c>
      <c r="G85" s="6">
        <v>45228</v>
      </c>
      <c r="H85" s="4">
        <v>1</v>
      </c>
      <c r="I85" s="4">
        <v>2</v>
      </c>
      <c r="J85" s="4">
        <v>2</v>
      </c>
      <c r="K85" s="4" t="s">
        <v>30</v>
      </c>
      <c r="L85" s="4">
        <v>954.86</v>
      </c>
      <c r="M85" s="4">
        <v>954.86</v>
      </c>
      <c r="N85" s="4" t="s">
        <v>423</v>
      </c>
      <c r="O85" s="4" t="s">
        <v>32</v>
      </c>
      <c r="P85" s="4" t="s">
        <v>33</v>
      </c>
      <c r="Q85" s="4">
        <v>0</v>
      </c>
      <c r="R85" s="7">
        <v>45203</v>
      </c>
      <c r="S85" s="6">
        <v>45231</v>
      </c>
      <c r="T85" s="4" t="s">
        <v>34</v>
      </c>
      <c r="U85" s="4">
        <v>954.86</v>
      </c>
      <c r="V85" s="4">
        <v>0</v>
      </c>
      <c r="W85" s="4">
        <v>0</v>
      </c>
      <c r="X85" s="4" t="s">
        <v>427</v>
      </c>
      <c r="Y85" s="4" t="s">
        <v>54</v>
      </c>
    </row>
    <row r="86" s="4" customFormat="1" spans="1:25">
      <c r="A86" s="4" t="s">
        <v>426</v>
      </c>
      <c r="B86" s="4" t="s">
        <v>26</v>
      </c>
      <c r="C86" s="4" t="s">
        <v>84</v>
      </c>
      <c r="D86" s="4" t="s">
        <v>421</v>
      </c>
      <c r="E86" s="4" t="s">
        <v>422</v>
      </c>
      <c r="F86" s="6">
        <v>45226</v>
      </c>
      <c r="G86" s="6">
        <v>45228</v>
      </c>
      <c r="H86" s="4">
        <v>1</v>
      </c>
      <c r="I86" s="4">
        <v>2</v>
      </c>
      <c r="J86" s="4">
        <v>2</v>
      </c>
      <c r="K86" s="4" t="s">
        <v>30</v>
      </c>
      <c r="L86" s="4">
        <v>-954.86</v>
      </c>
      <c r="M86" s="4">
        <v>-954.86</v>
      </c>
      <c r="N86" s="4" t="s">
        <v>423</v>
      </c>
      <c r="O86" s="4" t="s">
        <v>32</v>
      </c>
      <c r="P86" s="4" t="s">
        <v>33</v>
      </c>
      <c r="Q86" s="4">
        <v>0</v>
      </c>
      <c r="R86" s="7">
        <v>45203</v>
      </c>
      <c r="S86" s="6">
        <v>45231</v>
      </c>
      <c r="T86" s="4" t="s">
        <v>34</v>
      </c>
      <c r="U86" s="4">
        <v>-954.86</v>
      </c>
      <c r="V86" s="4">
        <v>0</v>
      </c>
      <c r="W86" s="4">
        <v>0</v>
      </c>
      <c r="X86" s="4" t="s">
        <v>427</v>
      </c>
      <c r="Y86" s="4" t="s">
        <v>54</v>
      </c>
    </row>
    <row r="87" s="4" customFormat="1" spans="1:25">
      <c r="A87" s="4" t="s">
        <v>428</v>
      </c>
      <c r="B87" s="4" t="s">
        <v>26</v>
      </c>
      <c r="C87" s="4" t="s">
        <v>27</v>
      </c>
      <c r="D87" s="4" t="s">
        <v>272</v>
      </c>
      <c r="E87" s="4" t="s">
        <v>51</v>
      </c>
      <c r="F87" s="6">
        <v>45227</v>
      </c>
      <c r="G87" s="6">
        <v>45228</v>
      </c>
      <c r="H87" s="4">
        <v>1</v>
      </c>
      <c r="I87" s="4">
        <v>1</v>
      </c>
      <c r="J87" s="4">
        <v>1</v>
      </c>
      <c r="K87" s="4" t="s">
        <v>30</v>
      </c>
      <c r="L87" s="4">
        <v>394.68</v>
      </c>
      <c r="M87" s="4">
        <v>394.68</v>
      </c>
      <c r="N87" s="4" t="s">
        <v>429</v>
      </c>
      <c r="O87" s="4" t="s">
        <v>32</v>
      </c>
      <c r="P87" s="4" t="s">
        <v>33</v>
      </c>
      <c r="Q87" s="4">
        <v>0</v>
      </c>
      <c r="R87" s="7">
        <v>45203</v>
      </c>
      <c r="S87" s="6">
        <v>45231</v>
      </c>
      <c r="T87" s="4" t="s">
        <v>34</v>
      </c>
      <c r="U87" s="4">
        <v>394.68</v>
      </c>
      <c r="V87" s="4">
        <v>0</v>
      </c>
      <c r="W87" s="4">
        <v>0</v>
      </c>
      <c r="X87" s="4" t="s">
        <v>430</v>
      </c>
      <c r="Y87" s="4" t="s">
        <v>54</v>
      </c>
    </row>
    <row r="88" s="4" customFormat="1" spans="1:25">
      <c r="A88" s="4" t="s">
        <v>428</v>
      </c>
      <c r="B88" s="4" t="s">
        <v>26</v>
      </c>
      <c r="C88" s="4" t="s">
        <v>84</v>
      </c>
      <c r="D88" s="4" t="s">
        <v>272</v>
      </c>
      <c r="E88" s="4" t="s">
        <v>51</v>
      </c>
      <c r="F88" s="6">
        <v>45227</v>
      </c>
      <c r="G88" s="6">
        <v>45228</v>
      </c>
      <c r="H88" s="4">
        <v>1</v>
      </c>
      <c r="I88" s="4">
        <v>1</v>
      </c>
      <c r="J88" s="4">
        <v>1</v>
      </c>
      <c r="K88" s="4" t="s">
        <v>30</v>
      </c>
      <c r="L88" s="4">
        <v>-394.68</v>
      </c>
      <c r="M88" s="4">
        <v>-394.68</v>
      </c>
      <c r="N88" s="4" t="s">
        <v>429</v>
      </c>
      <c r="O88" s="4" t="s">
        <v>32</v>
      </c>
      <c r="P88" s="4" t="s">
        <v>33</v>
      </c>
      <c r="Q88" s="4">
        <v>0</v>
      </c>
      <c r="R88" s="7">
        <v>45203</v>
      </c>
      <c r="S88" s="6">
        <v>45231</v>
      </c>
      <c r="T88" s="4" t="s">
        <v>34</v>
      </c>
      <c r="U88" s="4">
        <v>-394.68</v>
      </c>
      <c r="V88" s="4">
        <v>0</v>
      </c>
      <c r="W88" s="4">
        <v>0</v>
      </c>
      <c r="X88" s="4" t="s">
        <v>430</v>
      </c>
      <c r="Y88" s="4" t="s">
        <v>54</v>
      </c>
    </row>
    <row r="89" s="4" customFormat="1" spans="1:25">
      <c r="A89" s="4" t="s">
        <v>431</v>
      </c>
      <c r="B89" s="4" t="s">
        <v>26</v>
      </c>
      <c r="C89" s="4" t="s">
        <v>27</v>
      </c>
      <c r="D89" s="4" t="s">
        <v>432</v>
      </c>
      <c r="E89" s="4" t="s">
        <v>433</v>
      </c>
      <c r="F89" s="6">
        <v>45226</v>
      </c>
      <c r="G89" s="6">
        <v>45228</v>
      </c>
      <c r="H89" s="4">
        <v>1</v>
      </c>
      <c r="I89" s="4">
        <v>2</v>
      </c>
      <c r="J89" s="4">
        <v>2</v>
      </c>
      <c r="K89" s="4" t="s">
        <v>30</v>
      </c>
      <c r="L89" s="4">
        <v>2609.82</v>
      </c>
      <c r="M89" s="4">
        <v>2609.82</v>
      </c>
      <c r="N89" s="4" t="s">
        <v>434</v>
      </c>
      <c r="O89" s="4" t="s">
        <v>32</v>
      </c>
      <c r="P89" s="4" t="s">
        <v>33</v>
      </c>
      <c r="Q89" s="4">
        <v>0</v>
      </c>
      <c r="R89" s="7">
        <v>45204</v>
      </c>
      <c r="S89" s="6">
        <v>45231</v>
      </c>
      <c r="T89" s="4" t="s">
        <v>34</v>
      </c>
      <c r="U89" s="4">
        <v>2609.82</v>
      </c>
      <c r="V89" s="4">
        <v>0</v>
      </c>
      <c r="W89" s="4">
        <v>0</v>
      </c>
      <c r="X89" s="4" t="s">
        <v>435</v>
      </c>
      <c r="Y89" s="4" t="s">
        <v>54</v>
      </c>
    </row>
    <row r="90" s="4" customFormat="1" spans="1:25">
      <c r="A90" s="4" t="s">
        <v>436</v>
      </c>
      <c r="B90" s="4" t="s">
        <v>26</v>
      </c>
      <c r="C90" s="4" t="s">
        <v>27</v>
      </c>
      <c r="D90" s="4" t="s">
        <v>437</v>
      </c>
      <c r="E90" s="4" t="s">
        <v>438</v>
      </c>
      <c r="F90" s="6">
        <v>45226</v>
      </c>
      <c r="G90" s="6">
        <v>45228</v>
      </c>
      <c r="H90" s="4">
        <v>1</v>
      </c>
      <c r="I90" s="4">
        <v>2</v>
      </c>
      <c r="J90" s="4">
        <v>2</v>
      </c>
      <c r="K90" s="4" t="s">
        <v>30</v>
      </c>
      <c r="L90" s="4">
        <v>542.12</v>
      </c>
      <c r="M90" s="4">
        <v>542.12</v>
      </c>
      <c r="N90" s="4" t="s">
        <v>439</v>
      </c>
      <c r="O90" s="4" t="s">
        <v>32</v>
      </c>
      <c r="P90" s="4" t="s">
        <v>33</v>
      </c>
      <c r="Q90" s="4">
        <v>0</v>
      </c>
      <c r="R90" s="7">
        <v>45204</v>
      </c>
      <c r="S90" s="6">
        <v>45231</v>
      </c>
      <c r="T90" s="4" t="s">
        <v>34</v>
      </c>
      <c r="U90" s="4">
        <v>542.12</v>
      </c>
      <c r="V90" s="4">
        <v>0</v>
      </c>
      <c r="W90" s="4">
        <v>0</v>
      </c>
      <c r="X90" s="4" t="s">
        <v>440</v>
      </c>
      <c r="Y90" s="4" t="s">
        <v>441</v>
      </c>
    </row>
    <row r="91" s="4" customFormat="1" spans="1:25">
      <c r="A91" s="4" t="s">
        <v>442</v>
      </c>
      <c r="B91" s="4" t="s">
        <v>26</v>
      </c>
      <c r="C91" s="4" t="s">
        <v>27</v>
      </c>
      <c r="D91" s="4" t="s">
        <v>443</v>
      </c>
      <c r="E91" s="4" t="s">
        <v>444</v>
      </c>
      <c r="F91" s="6">
        <v>45227</v>
      </c>
      <c r="G91" s="6">
        <v>45228</v>
      </c>
      <c r="H91" s="4">
        <v>1</v>
      </c>
      <c r="I91" s="4">
        <v>1</v>
      </c>
      <c r="J91" s="4">
        <v>1</v>
      </c>
      <c r="K91" s="4" t="s">
        <v>30</v>
      </c>
      <c r="L91" s="4">
        <v>330.94</v>
      </c>
      <c r="M91" s="4">
        <v>330.94</v>
      </c>
      <c r="N91" s="4" t="s">
        <v>445</v>
      </c>
      <c r="O91" s="4" t="s">
        <v>32</v>
      </c>
      <c r="P91" s="4" t="s">
        <v>33</v>
      </c>
      <c r="Q91" s="4">
        <v>0</v>
      </c>
      <c r="R91" s="7">
        <v>45204.0000115741</v>
      </c>
      <c r="S91" s="6">
        <v>45231</v>
      </c>
      <c r="T91" s="4" t="s">
        <v>34</v>
      </c>
      <c r="U91" s="4">
        <v>330.94</v>
      </c>
      <c r="V91" s="4">
        <v>0</v>
      </c>
      <c r="W91" s="4">
        <v>0</v>
      </c>
      <c r="X91" s="4" t="s">
        <v>446</v>
      </c>
      <c r="Y91" s="4" t="s">
        <v>447</v>
      </c>
    </row>
    <row r="92" s="4" customFormat="1" spans="1:25">
      <c r="A92" s="4" t="s">
        <v>448</v>
      </c>
      <c r="B92" s="4" t="s">
        <v>26</v>
      </c>
      <c r="C92" s="4" t="s">
        <v>27</v>
      </c>
      <c r="D92" s="4" t="s">
        <v>449</v>
      </c>
      <c r="E92" s="4" t="s">
        <v>450</v>
      </c>
      <c r="F92" s="6">
        <v>45226</v>
      </c>
      <c r="G92" s="6">
        <v>45228</v>
      </c>
      <c r="H92" s="4">
        <v>1</v>
      </c>
      <c r="I92" s="4">
        <v>2</v>
      </c>
      <c r="J92" s="4">
        <v>2</v>
      </c>
      <c r="K92" s="4" t="s">
        <v>30</v>
      </c>
      <c r="L92" s="4">
        <v>396.21</v>
      </c>
      <c r="M92" s="4">
        <v>396.21</v>
      </c>
      <c r="N92" s="4" t="s">
        <v>451</v>
      </c>
      <c r="O92" s="4" t="s">
        <v>32</v>
      </c>
      <c r="P92" s="4" t="s">
        <v>33</v>
      </c>
      <c r="Q92" s="4">
        <v>0</v>
      </c>
      <c r="R92" s="7">
        <v>45204</v>
      </c>
      <c r="S92" s="6">
        <v>45231</v>
      </c>
      <c r="T92" s="4" t="s">
        <v>34</v>
      </c>
      <c r="U92" s="4">
        <v>396.21</v>
      </c>
      <c r="V92" s="4">
        <v>0</v>
      </c>
      <c r="W92" s="4">
        <v>0</v>
      </c>
      <c r="X92" s="4" t="s">
        <v>452</v>
      </c>
      <c r="Y92" s="4" t="s">
        <v>453</v>
      </c>
    </row>
    <row r="93" s="4" customFormat="1" spans="1:25">
      <c r="A93" s="4" t="s">
        <v>454</v>
      </c>
      <c r="B93" s="4" t="s">
        <v>26</v>
      </c>
      <c r="C93" s="4" t="s">
        <v>27</v>
      </c>
      <c r="D93" s="4" t="s">
        <v>455</v>
      </c>
      <c r="E93" s="4" t="s">
        <v>456</v>
      </c>
      <c r="F93" s="6">
        <v>45226</v>
      </c>
      <c r="G93" s="6">
        <v>45228</v>
      </c>
      <c r="H93" s="4">
        <v>1</v>
      </c>
      <c r="I93" s="4">
        <v>2</v>
      </c>
      <c r="J93" s="4">
        <v>2</v>
      </c>
      <c r="K93" s="4" t="s">
        <v>30</v>
      </c>
      <c r="L93" s="4">
        <v>273.72</v>
      </c>
      <c r="M93" s="4">
        <v>273.72</v>
      </c>
      <c r="N93" s="4" t="s">
        <v>457</v>
      </c>
      <c r="O93" s="4" t="s">
        <v>32</v>
      </c>
      <c r="P93" s="4" t="s">
        <v>33</v>
      </c>
      <c r="Q93" s="4">
        <v>0</v>
      </c>
      <c r="R93" s="7">
        <v>45204.0000115741</v>
      </c>
      <c r="S93" s="6">
        <v>45231</v>
      </c>
      <c r="T93" s="4" t="s">
        <v>34</v>
      </c>
      <c r="U93" s="4">
        <v>273.72</v>
      </c>
      <c r="V93" s="4">
        <v>0</v>
      </c>
      <c r="W93" s="4">
        <v>0</v>
      </c>
      <c r="X93" s="4" t="s">
        <v>458</v>
      </c>
      <c r="Y93" s="4" t="s">
        <v>459</v>
      </c>
    </row>
    <row r="94" s="4" customFormat="1" spans="1:25">
      <c r="A94" s="4" t="s">
        <v>460</v>
      </c>
      <c r="B94" s="4" t="s">
        <v>26</v>
      </c>
      <c r="C94" s="4" t="s">
        <v>27</v>
      </c>
      <c r="D94" s="4" t="s">
        <v>272</v>
      </c>
      <c r="E94" s="4" t="s">
        <v>461</v>
      </c>
      <c r="F94" s="6">
        <v>45227</v>
      </c>
      <c r="G94" s="6">
        <v>45228</v>
      </c>
      <c r="H94" s="4">
        <v>1</v>
      </c>
      <c r="I94" s="4">
        <v>1</v>
      </c>
      <c r="J94" s="4">
        <v>1</v>
      </c>
      <c r="K94" s="4" t="s">
        <v>30</v>
      </c>
      <c r="L94" s="4">
        <v>313.9</v>
      </c>
      <c r="M94" s="4">
        <v>313.9</v>
      </c>
      <c r="N94" s="4" t="s">
        <v>462</v>
      </c>
      <c r="O94" s="4" t="s">
        <v>32</v>
      </c>
      <c r="P94" s="4" t="s">
        <v>33</v>
      </c>
      <c r="Q94" s="4">
        <v>0</v>
      </c>
      <c r="R94" s="7">
        <v>45204</v>
      </c>
      <c r="S94" s="6">
        <v>45231</v>
      </c>
      <c r="T94" s="4" t="s">
        <v>34</v>
      </c>
      <c r="U94" s="4">
        <v>313.9</v>
      </c>
      <c r="V94" s="4">
        <v>0</v>
      </c>
      <c r="W94" s="4">
        <v>0</v>
      </c>
      <c r="X94" s="4" t="s">
        <v>463</v>
      </c>
      <c r="Y94" s="4" t="s">
        <v>54</v>
      </c>
    </row>
    <row r="95" s="4" customFormat="1" spans="1:25">
      <c r="A95" s="4" t="s">
        <v>464</v>
      </c>
      <c r="B95" s="4" t="s">
        <v>26</v>
      </c>
      <c r="C95" s="4" t="s">
        <v>27</v>
      </c>
      <c r="D95" s="4" t="s">
        <v>465</v>
      </c>
      <c r="E95" s="4" t="s">
        <v>466</v>
      </c>
      <c r="F95" s="6">
        <v>45226</v>
      </c>
      <c r="G95" s="6">
        <v>45228</v>
      </c>
      <c r="H95" s="4">
        <v>1</v>
      </c>
      <c r="I95" s="4">
        <v>2</v>
      </c>
      <c r="J95" s="4">
        <v>2</v>
      </c>
      <c r="K95" s="4" t="s">
        <v>30</v>
      </c>
      <c r="L95" s="4">
        <v>2279.08</v>
      </c>
      <c r="M95" s="4">
        <v>2279.08</v>
      </c>
      <c r="N95" s="4" t="s">
        <v>467</v>
      </c>
      <c r="O95" s="4" t="s">
        <v>32</v>
      </c>
      <c r="P95" s="4" t="s">
        <v>33</v>
      </c>
      <c r="Q95" s="4">
        <v>0</v>
      </c>
      <c r="R95" s="7">
        <v>45204</v>
      </c>
      <c r="S95" s="6">
        <v>45231</v>
      </c>
      <c r="T95" s="4" t="s">
        <v>34</v>
      </c>
      <c r="U95" s="4">
        <v>2279.08</v>
      </c>
      <c r="V95" s="4">
        <v>0</v>
      </c>
      <c r="W95" s="4">
        <v>0</v>
      </c>
      <c r="X95" s="4" t="s">
        <v>468</v>
      </c>
      <c r="Y95" s="4" t="s">
        <v>54</v>
      </c>
    </row>
    <row r="96" s="4" customFormat="1" spans="1:25">
      <c r="A96" s="4" t="s">
        <v>469</v>
      </c>
      <c r="B96" s="4" t="s">
        <v>26</v>
      </c>
      <c r="C96" s="4" t="s">
        <v>27</v>
      </c>
      <c r="D96" s="4" t="s">
        <v>322</v>
      </c>
      <c r="E96" s="4" t="s">
        <v>470</v>
      </c>
      <c r="F96" s="6">
        <v>45226</v>
      </c>
      <c r="G96" s="6">
        <v>45228</v>
      </c>
      <c r="H96" s="4">
        <v>1</v>
      </c>
      <c r="I96" s="4">
        <v>2</v>
      </c>
      <c r="J96" s="4">
        <v>2</v>
      </c>
      <c r="K96" s="4" t="s">
        <v>30</v>
      </c>
      <c r="L96" s="4">
        <v>6186.4</v>
      </c>
      <c r="M96" s="4">
        <v>6186.4</v>
      </c>
      <c r="N96" s="4" t="s">
        <v>471</v>
      </c>
      <c r="O96" s="4" t="s">
        <v>32</v>
      </c>
      <c r="P96" s="4" t="s">
        <v>33</v>
      </c>
      <c r="Q96" s="4">
        <v>0</v>
      </c>
      <c r="R96" s="7">
        <v>45205</v>
      </c>
      <c r="S96" s="6">
        <v>45231</v>
      </c>
      <c r="T96" s="4" t="s">
        <v>34</v>
      </c>
      <c r="U96" s="4">
        <v>6186.4</v>
      </c>
      <c r="V96" s="4">
        <v>0</v>
      </c>
      <c r="W96" s="4">
        <v>0</v>
      </c>
      <c r="X96" s="4" t="s">
        <v>472</v>
      </c>
      <c r="Y96" s="4" t="s">
        <v>54</v>
      </c>
    </row>
    <row r="97" s="4" customFormat="1" spans="1:25">
      <c r="A97" s="4" t="s">
        <v>473</v>
      </c>
      <c r="B97" s="4" t="s">
        <v>26</v>
      </c>
      <c r="C97" s="4" t="s">
        <v>27</v>
      </c>
      <c r="D97" s="4" t="s">
        <v>474</v>
      </c>
      <c r="E97" s="4" t="s">
        <v>475</v>
      </c>
      <c r="F97" s="6">
        <v>45224</v>
      </c>
      <c r="G97" s="6">
        <v>45228</v>
      </c>
      <c r="H97" s="4">
        <v>1</v>
      </c>
      <c r="I97" s="4">
        <v>4</v>
      </c>
      <c r="J97" s="4">
        <v>4</v>
      </c>
      <c r="K97" s="4" t="s">
        <v>30</v>
      </c>
      <c r="L97" s="4">
        <v>1682.36</v>
      </c>
      <c r="M97" s="4">
        <v>1682.36</v>
      </c>
      <c r="N97" s="4" t="s">
        <v>476</v>
      </c>
      <c r="O97" s="4" t="s">
        <v>32</v>
      </c>
      <c r="P97" s="4" t="s">
        <v>33</v>
      </c>
      <c r="Q97" s="4">
        <v>0</v>
      </c>
      <c r="R97" s="7">
        <v>45205.0000115741</v>
      </c>
      <c r="S97" s="6">
        <v>45231</v>
      </c>
      <c r="T97" s="4" t="s">
        <v>34</v>
      </c>
      <c r="U97" s="4">
        <v>1682.36</v>
      </c>
      <c r="V97" s="4">
        <v>0</v>
      </c>
      <c r="W97" s="4">
        <v>0</v>
      </c>
      <c r="X97" s="4" t="s">
        <v>477</v>
      </c>
      <c r="Y97" s="4" t="s">
        <v>478</v>
      </c>
    </row>
    <row r="98" s="4" customFormat="1" spans="1:25">
      <c r="A98" s="4" t="s">
        <v>479</v>
      </c>
      <c r="B98" s="4" t="s">
        <v>26</v>
      </c>
      <c r="C98" s="4" t="s">
        <v>27</v>
      </c>
      <c r="D98" s="4" t="s">
        <v>480</v>
      </c>
      <c r="E98" s="4" t="s">
        <v>481</v>
      </c>
      <c r="F98" s="6">
        <v>45227</v>
      </c>
      <c r="G98" s="6">
        <v>45228</v>
      </c>
      <c r="H98" s="4">
        <v>1</v>
      </c>
      <c r="I98" s="4">
        <v>1</v>
      </c>
      <c r="J98" s="4">
        <v>1</v>
      </c>
      <c r="K98" s="4" t="s">
        <v>30</v>
      </c>
      <c r="L98" s="4">
        <v>504.82</v>
      </c>
      <c r="M98" s="4">
        <v>504.82</v>
      </c>
      <c r="N98" s="4" t="s">
        <v>482</v>
      </c>
      <c r="O98" s="4" t="s">
        <v>32</v>
      </c>
      <c r="P98" s="4" t="s">
        <v>33</v>
      </c>
      <c r="Q98" s="4">
        <v>0</v>
      </c>
      <c r="R98" s="7">
        <v>45205.0000115741</v>
      </c>
      <c r="S98" s="6">
        <v>45231</v>
      </c>
      <c r="T98" s="4" t="s">
        <v>34</v>
      </c>
      <c r="U98" s="4">
        <v>504.82</v>
      </c>
      <c r="V98" s="4">
        <v>0</v>
      </c>
      <c r="W98" s="4">
        <v>0</v>
      </c>
      <c r="X98" s="4" t="s">
        <v>483</v>
      </c>
      <c r="Y98" s="4" t="s">
        <v>484</v>
      </c>
    </row>
    <row r="99" s="4" customFormat="1" spans="1:25">
      <c r="A99" s="4" t="s">
        <v>485</v>
      </c>
      <c r="B99" s="4" t="s">
        <v>26</v>
      </c>
      <c r="C99" s="4" t="s">
        <v>27</v>
      </c>
      <c r="D99" s="4" t="s">
        <v>486</v>
      </c>
      <c r="E99" s="4" t="s">
        <v>487</v>
      </c>
      <c r="F99" s="6">
        <v>45227</v>
      </c>
      <c r="G99" s="6">
        <v>45228</v>
      </c>
      <c r="H99" s="4">
        <v>1</v>
      </c>
      <c r="I99" s="4">
        <v>1</v>
      </c>
      <c r="J99" s="4">
        <v>1</v>
      </c>
      <c r="K99" s="4" t="s">
        <v>30</v>
      </c>
      <c r="L99" s="4">
        <v>112.66</v>
      </c>
      <c r="M99" s="4">
        <v>112.66</v>
      </c>
      <c r="N99" s="4" t="s">
        <v>488</v>
      </c>
      <c r="O99" s="4" t="s">
        <v>32</v>
      </c>
      <c r="P99" s="4" t="s">
        <v>33</v>
      </c>
      <c r="Q99" s="4">
        <v>0</v>
      </c>
      <c r="R99" s="7">
        <v>45205</v>
      </c>
      <c r="S99" s="6">
        <v>45231</v>
      </c>
      <c r="T99" s="4" t="s">
        <v>34</v>
      </c>
      <c r="U99" s="4">
        <v>112.66</v>
      </c>
      <c r="V99" s="4">
        <v>0</v>
      </c>
      <c r="W99" s="4">
        <v>0</v>
      </c>
      <c r="X99" s="4" t="s">
        <v>489</v>
      </c>
      <c r="Y99" s="4" t="s">
        <v>490</v>
      </c>
    </row>
    <row r="100" s="4" customFormat="1" spans="1:25">
      <c r="A100" s="4" t="s">
        <v>491</v>
      </c>
      <c r="B100" s="4" t="s">
        <v>26</v>
      </c>
      <c r="C100" s="4" t="s">
        <v>27</v>
      </c>
      <c r="D100" s="4" t="s">
        <v>492</v>
      </c>
      <c r="E100" s="4" t="s">
        <v>493</v>
      </c>
      <c r="F100" s="6">
        <v>45226</v>
      </c>
      <c r="G100" s="6">
        <v>45228</v>
      </c>
      <c r="H100" s="4">
        <v>1</v>
      </c>
      <c r="I100" s="4">
        <v>2</v>
      </c>
      <c r="J100" s="4">
        <v>2</v>
      </c>
      <c r="K100" s="4" t="s">
        <v>30</v>
      </c>
      <c r="L100" s="4">
        <v>2100.88</v>
      </c>
      <c r="M100" s="4">
        <v>2100.88</v>
      </c>
      <c r="N100" s="4" t="s">
        <v>494</v>
      </c>
      <c r="O100" s="4" t="s">
        <v>32</v>
      </c>
      <c r="P100" s="4" t="s">
        <v>33</v>
      </c>
      <c r="Q100" s="4">
        <v>0</v>
      </c>
      <c r="R100" s="7">
        <v>45206</v>
      </c>
      <c r="S100" s="6">
        <v>45231</v>
      </c>
      <c r="T100" s="4" t="s">
        <v>34</v>
      </c>
      <c r="U100" s="4">
        <v>2100.88</v>
      </c>
      <c r="V100" s="4">
        <v>0</v>
      </c>
      <c r="W100" s="4">
        <v>0</v>
      </c>
      <c r="X100" s="4" t="s">
        <v>495</v>
      </c>
      <c r="Y100" s="4" t="s">
        <v>54</v>
      </c>
    </row>
    <row r="101" s="4" customFormat="1" spans="1:25">
      <c r="A101" s="4" t="s">
        <v>491</v>
      </c>
      <c r="B101" s="4" t="s">
        <v>26</v>
      </c>
      <c r="C101" s="4" t="s">
        <v>84</v>
      </c>
      <c r="D101" s="4" t="s">
        <v>492</v>
      </c>
      <c r="E101" s="4" t="s">
        <v>493</v>
      </c>
      <c r="F101" s="6">
        <v>45226</v>
      </c>
      <c r="G101" s="6">
        <v>45228</v>
      </c>
      <c r="H101" s="4">
        <v>1</v>
      </c>
      <c r="I101" s="4">
        <v>2</v>
      </c>
      <c r="J101" s="4">
        <v>2</v>
      </c>
      <c r="K101" s="4" t="s">
        <v>30</v>
      </c>
      <c r="L101" s="4">
        <v>-2100.88</v>
      </c>
      <c r="M101" s="4">
        <v>-2100.88</v>
      </c>
      <c r="N101" s="4" t="s">
        <v>494</v>
      </c>
      <c r="O101" s="4" t="s">
        <v>32</v>
      </c>
      <c r="P101" s="4" t="s">
        <v>33</v>
      </c>
      <c r="Q101" s="4">
        <v>0</v>
      </c>
      <c r="R101" s="7">
        <v>45206</v>
      </c>
      <c r="S101" s="6">
        <v>45231</v>
      </c>
      <c r="T101" s="4" t="s">
        <v>34</v>
      </c>
      <c r="U101" s="4">
        <v>-2100.88</v>
      </c>
      <c r="V101" s="4">
        <v>0</v>
      </c>
      <c r="W101" s="4">
        <v>0</v>
      </c>
      <c r="X101" s="4" t="s">
        <v>495</v>
      </c>
      <c r="Y101" s="4" t="s">
        <v>54</v>
      </c>
    </row>
    <row r="102" s="4" customFormat="1" spans="1:25">
      <c r="A102" s="4" t="s">
        <v>496</v>
      </c>
      <c r="B102" s="4" t="s">
        <v>26</v>
      </c>
      <c r="C102" s="4" t="s">
        <v>27</v>
      </c>
      <c r="D102" s="4" t="s">
        <v>497</v>
      </c>
      <c r="E102" s="4" t="s">
        <v>498</v>
      </c>
      <c r="F102" s="6">
        <v>45227</v>
      </c>
      <c r="G102" s="6">
        <v>45228</v>
      </c>
      <c r="H102" s="4">
        <v>1</v>
      </c>
      <c r="I102" s="4">
        <v>1</v>
      </c>
      <c r="J102" s="4">
        <v>1</v>
      </c>
      <c r="K102" s="4" t="s">
        <v>30</v>
      </c>
      <c r="L102" s="4">
        <v>682.26</v>
      </c>
      <c r="M102" s="4">
        <v>682.26</v>
      </c>
      <c r="N102" s="4" t="s">
        <v>499</v>
      </c>
      <c r="O102" s="4" t="s">
        <v>32</v>
      </c>
      <c r="P102" s="4" t="s">
        <v>33</v>
      </c>
      <c r="Q102" s="4">
        <v>0</v>
      </c>
      <c r="R102" s="7">
        <v>45206</v>
      </c>
      <c r="S102" s="6">
        <v>45231</v>
      </c>
      <c r="T102" s="4" t="s">
        <v>34</v>
      </c>
      <c r="U102" s="4">
        <v>682.26</v>
      </c>
      <c r="V102" s="4">
        <v>0</v>
      </c>
      <c r="W102" s="4">
        <v>0</v>
      </c>
      <c r="X102" s="4" t="s">
        <v>500</v>
      </c>
      <c r="Y102" s="4" t="s">
        <v>54</v>
      </c>
    </row>
    <row r="103" s="4" customFormat="1" spans="1:25">
      <c r="A103" s="4" t="s">
        <v>501</v>
      </c>
      <c r="B103" s="4" t="s">
        <v>26</v>
      </c>
      <c r="C103" s="4" t="s">
        <v>27</v>
      </c>
      <c r="D103" s="4" t="s">
        <v>502</v>
      </c>
      <c r="E103" s="4" t="s">
        <v>503</v>
      </c>
      <c r="F103" s="6">
        <v>45227</v>
      </c>
      <c r="G103" s="6">
        <v>45228</v>
      </c>
      <c r="H103" s="4">
        <v>1</v>
      </c>
      <c r="I103" s="4">
        <v>1</v>
      </c>
      <c r="J103" s="4">
        <v>1</v>
      </c>
      <c r="K103" s="4" t="s">
        <v>30</v>
      </c>
      <c r="L103" s="4">
        <v>286.85</v>
      </c>
      <c r="M103" s="4">
        <v>286.85</v>
      </c>
      <c r="N103" s="4" t="s">
        <v>504</v>
      </c>
      <c r="O103" s="4" t="s">
        <v>32</v>
      </c>
      <c r="P103" s="4" t="s">
        <v>33</v>
      </c>
      <c r="Q103" s="4">
        <v>0</v>
      </c>
      <c r="R103" s="7">
        <v>45206.0000115741</v>
      </c>
      <c r="S103" s="6">
        <v>45231</v>
      </c>
      <c r="T103" s="4" t="s">
        <v>34</v>
      </c>
      <c r="U103" s="4">
        <v>286.85</v>
      </c>
      <c r="V103" s="4">
        <v>0</v>
      </c>
      <c r="W103" s="4">
        <v>0</v>
      </c>
      <c r="X103" s="4" t="s">
        <v>505</v>
      </c>
      <c r="Y103" s="4" t="s">
        <v>506</v>
      </c>
    </row>
    <row r="104" s="4" customFormat="1" spans="1:25">
      <c r="A104" s="4" t="s">
        <v>507</v>
      </c>
      <c r="B104" s="4" t="s">
        <v>26</v>
      </c>
      <c r="C104" s="4" t="s">
        <v>27</v>
      </c>
      <c r="D104" s="4" t="s">
        <v>508</v>
      </c>
      <c r="E104" s="4" t="s">
        <v>162</v>
      </c>
      <c r="F104" s="6">
        <v>45227</v>
      </c>
      <c r="G104" s="6">
        <v>45228</v>
      </c>
      <c r="H104" s="4">
        <v>1</v>
      </c>
      <c r="I104" s="4">
        <v>1</v>
      </c>
      <c r="J104" s="4">
        <v>1</v>
      </c>
      <c r="K104" s="4" t="s">
        <v>30</v>
      </c>
      <c r="L104" s="4">
        <v>984.71</v>
      </c>
      <c r="M104" s="4">
        <v>984.71</v>
      </c>
      <c r="N104" s="4" t="s">
        <v>509</v>
      </c>
      <c r="O104" s="4" t="s">
        <v>32</v>
      </c>
      <c r="P104" s="4" t="s">
        <v>33</v>
      </c>
      <c r="Q104" s="4">
        <v>0</v>
      </c>
      <c r="R104" s="7">
        <v>45207.0000115741</v>
      </c>
      <c r="S104" s="6">
        <v>45231</v>
      </c>
      <c r="T104" s="4" t="s">
        <v>34</v>
      </c>
      <c r="U104" s="4">
        <v>984.71</v>
      </c>
      <c r="V104" s="4">
        <v>0</v>
      </c>
      <c r="W104" s="4">
        <v>0</v>
      </c>
      <c r="X104" s="4" t="s">
        <v>510</v>
      </c>
      <c r="Y104" s="4" t="s">
        <v>511</v>
      </c>
    </row>
    <row r="105" s="4" customFormat="1" spans="1:25">
      <c r="A105" s="4" t="s">
        <v>365</v>
      </c>
      <c r="B105" s="4" t="s">
        <v>26</v>
      </c>
      <c r="C105" s="4" t="s">
        <v>84</v>
      </c>
      <c r="D105" s="4" t="s">
        <v>366</v>
      </c>
      <c r="E105" s="4" t="s">
        <v>367</v>
      </c>
      <c r="F105" s="6">
        <v>45226</v>
      </c>
      <c r="G105" s="6">
        <v>45228</v>
      </c>
      <c r="H105" s="4">
        <v>1</v>
      </c>
      <c r="I105" s="4">
        <v>2</v>
      </c>
      <c r="J105" s="4">
        <v>2</v>
      </c>
      <c r="K105" s="4" t="s">
        <v>30</v>
      </c>
      <c r="L105" s="4">
        <v>-903.06</v>
      </c>
      <c r="M105" s="4">
        <v>-903.06</v>
      </c>
      <c r="N105" s="4" t="s">
        <v>368</v>
      </c>
      <c r="O105" s="4" t="s">
        <v>32</v>
      </c>
      <c r="P105" s="4" t="s">
        <v>33</v>
      </c>
      <c r="Q105" s="4">
        <v>0</v>
      </c>
      <c r="R105" s="7">
        <v>45200.0000115741</v>
      </c>
      <c r="S105" s="6">
        <v>45231</v>
      </c>
      <c r="T105" s="4" t="s">
        <v>34</v>
      </c>
      <c r="U105" s="4">
        <v>-903.06</v>
      </c>
      <c r="V105" s="4">
        <v>0</v>
      </c>
      <c r="W105" s="4">
        <v>0</v>
      </c>
      <c r="X105" s="4" t="s">
        <v>369</v>
      </c>
      <c r="Y105" s="4" t="s">
        <v>370</v>
      </c>
    </row>
    <row r="106" s="4" customFormat="1" spans="1:25">
      <c r="A106" s="4" t="s">
        <v>512</v>
      </c>
      <c r="B106" s="4" t="s">
        <v>26</v>
      </c>
      <c r="C106" s="4" t="s">
        <v>27</v>
      </c>
      <c r="D106" s="4" t="s">
        <v>513</v>
      </c>
      <c r="E106" s="4" t="s">
        <v>287</v>
      </c>
      <c r="F106" s="6">
        <v>45227</v>
      </c>
      <c r="G106" s="6">
        <v>45228</v>
      </c>
      <c r="H106" s="4">
        <v>1</v>
      </c>
      <c r="I106" s="4">
        <v>1</v>
      </c>
      <c r="J106" s="4">
        <v>1</v>
      </c>
      <c r="K106" s="4" t="s">
        <v>30</v>
      </c>
      <c r="L106" s="4">
        <v>808.75</v>
      </c>
      <c r="M106" s="4">
        <v>808.75</v>
      </c>
      <c r="N106" s="4" t="s">
        <v>514</v>
      </c>
      <c r="O106" s="4" t="s">
        <v>32</v>
      </c>
      <c r="P106" s="4" t="s">
        <v>33</v>
      </c>
      <c r="Q106" s="4">
        <v>0</v>
      </c>
      <c r="R106" s="7">
        <v>45207</v>
      </c>
      <c r="S106" s="6">
        <v>45231</v>
      </c>
      <c r="T106" s="4" t="s">
        <v>34</v>
      </c>
      <c r="U106" s="4">
        <v>808.75</v>
      </c>
      <c r="V106" s="4">
        <v>0</v>
      </c>
      <c r="W106" s="4">
        <v>0</v>
      </c>
      <c r="X106" s="4" t="s">
        <v>515</v>
      </c>
      <c r="Y106" s="4" t="s">
        <v>54</v>
      </c>
    </row>
    <row r="107" s="4" customFormat="1" spans="1:25">
      <c r="A107" s="4" t="s">
        <v>516</v>
      </c>
      <c r="B107" s="4" t="s">
        <v>26</v>
      </c>
      <c r="C107" s="4" t="s">
        <v>27</v>
      </c>
      <c r="D107" s="4" t="s">
        <v>517</v>
      </c>
      <c r="E107" s="4" t="s">
        <v>518</v>
      </c>
      <c r="F107" s="6">
        <v>45225</v>
      </c>
      <c r="G107" s="6">
        <v>45228</v>
      </c>
      <c r="H107" s="4">
        <v>1</v>
      </c>
      <c r="I107" s="4">
        <v>3</v>
      </c>
      <c r="J107" s="4">
        <v>3</v>
      </c>
      <c r="K107" s="4" t="s">
        <v>30</v>
      </c>
      <c r="L107" s="4">
        <v>657.98</v>
      </c>
      <c r="M107" s="4">
        <v>657.98</v>
      </c>
      <c r="N107" s="4" t="s">
        <v>519</v>
      </c>
      <c r="O107" s="4" t="s">
        <v>32</v>
      </c>
      <c r="P107" s="4" t="s">
        <v>33</v>
      </c>
      <c r="Q107" s="4">
        <v>0</v>
      </c>
      <c r="R107" s="7">
        <v>45207</v>
      </c>
      <c r="S107" s="6">
        <v>45231</v>
      </c>
      <c r="T107" s="4" t="s">
        <v>34</v>
      </c>
      <c r="U107" s="4">
        <v>657.98</v>
      </c>
      <c r="V107" s="4">
        <v>0</v>
      </c>
      <c r="W107" s="4">
        <v>0</v>
      </c>
      <c r="X107" s="4" t="s">
        <v>520</v>
      </c>
      <c r="Y107" s="4" t="s">
        <v>54</v>
      </c>
    </row>
    <row r="108" s="4" customFormat="1" spans="1:25">
      <c r="A108" s="4" t="s">
        <v>521</v>
      </c>
      <c r="B108" s="4" t="s">
        <v>26</v>
      </c>
      <c r="C108" s="4" t="s">
        <v>27</v>
      </c>
      <c r="D108" s="4" t="s">
        <v>522</v>
      </c>
      <c r="E108" s="4" t="s">
        <v>523</v>
      </c>
      <c r="F108" s="6">
        <v>45225</v>
      </c>
      <c r="G108" s="6">
        <v>45228</v>
      </c>
      <c r="H108" s="4">
        <v>1</v>
      </c>
      <c r="I108" s="4">
        <v>3</v>
      </c>
      <c r="J108" s="4">
        <v>3</v>
      </c>
      <c r="K108" s="4" t="s">
        <v>30</v>
      </c>
      <c r="L108" s="4">
        <v>1186.89</v>
      </c>
      <c r="M108" s="4">
        <v>1186.89</v>
      </c>
      <c r="N108" s="4" t="s">
        <v>524</v>
      </c>
      <c r="O108" s="4" t="s">
        <v>32</v>
      </c>
      <c r="P108" s="4" t="s">
        <v>33</v>
      </c>
      <c r="Q108" s="4">
        <v>0</v>
      </c>
      <c r="R108" s="7">
        <v>45208.0000115741</v>
      </c>
      <c r="S108" s="6">
        <v>45231</v>
      </c>
      <c r="T108" s="4" t="s">
        <v>34</v>
      </c>
      <c r="U108" s="4">
        <v>1186.89</v>
      </c>
      <c r="V108" s="4">
        <v>0</v>
      </c>
      <c r="W108" s="4">
        <v>0</v>
      </c>
      <c r="X108" s="4" t="s">
        <v>525</v>
      </c>
      <c r="Y108" s="4" t="s">
        <v>526</v>
      </c>
    </row>
    <row r="109" s="4" customFormat="1" spans="1:25">
      <c r="A109" s="4" t="s">
        <v>331</v>
      </c>
      <c r="B109" s="4" t="s">
        <v>26</v>
      </c>
      <c r="C109" s="4" t="s">
        <v>84</v>
      </c>
      <c r="D109" s="4" t="s">
        <v>327</v>
      </c>
      <c r="E109" s="4" t="s">
        <v>328</v>
      </c>
      <c r="F109" s="6">
        <v>45227</v>
      </c>
      <c r="G109" s="6">
        <v>45228</v>
      </c>
      <c r="H109" s="4">
        <v>1</v>
      </c>
      <c r="I109" s="4">
        <v>1</v>
      </c>
      <c r="J109" s="4">
        <v>1</v>
      </c>
      <c r="K109" s="4" t="s">
        <v>30</v>
      </c>
      <c r="L109" s="4">
        <v>-1470.82</v>
      </c>
      <c r="M109" s="4">
        <v>-1470.82</v>
      </c>
      <c r="N109" s="4" t="s">
        <v>332</v>
      </c>
      <c r="O109" s="4" t="s">
        <v>32</v>
      </c>
      <c r="P109" s="4" t="s">
        <v>33</v>
      </c>
      <c r="Q109" s="4">
        <v>0</v>
      </c>
      <c r="R109" s="7">
        <v>45198.0000115741</v>
      </c>
      <c r="S109" s="6">
        <v>45231</v>
      </c>
      <c r="T109" s="4" t="s">
        <v>34</v>
      </c>
      <c r="U109" s="4">
        <v>-1470.82</v>
      </c>
      <c r="V109" s="4">
        <v>0</v>
      </c>
      <c r="W109" s="4">
        <v>0</v>
      </c>
      <c r="X109" s="4" t="s">
        <v>333</v>
      </c>
      <c r="Y109" s="4" t="s">
        <v>54</v>
      </c>
    </row>
    <row r="110" s="4" customFormat="1" spans="1:25">
      <c r="A110" s="4" t="s">
        <v>527</v>
      </c>
      <c r="B110" s="4" t="s">
        <v>26</v>
      </c>
      <c r="C110" s="4" t="s">
        <v>27</v>
      </c>
      <c r="D110" s="4" t="s">
        <v>528</v>
      </c>
      <c r="E110" s="4" t="s">
        <v>529</v>
      </c>
      <c r="F110" s="6">
        <v>45226</v>
      </c>
      <c r="G110" s="6">
        <v>45228</v>
      </c>
      <c r="H110" s="4">
        <v>4</v>
      </c>
      <c r="I110" s="4">
        <v>2</v>
      </c>
      <c r="J110" s="4">
        <v>8</v>
      </c>
      <c r="K110" s="4" t="s">
        <v>30</v>
      </c>
      <c r="L110" s="4">
        <v>3409.6</v>
      </c>
      <c r="M110" s="4">
        <v>3409.6</v>
      </c>
      <c r="N110" s="4" t="s">
        <v>530</v>
      </c>
      <c r="O110" s="4" t="s">
        <v>32</v>
      </c>
      <c r="P110" s="4" t="s">
        <v>33</v>
      </c>
      <c r="Q110" s="4">
        <v>0</v>
      </c>
      <c r="R110" s="7">
        <v>45209</v>
      </c>
      <c r="S110" s="6">
        <v>45231</v>
      </c>
      <c r="T110" s="4" t="s">
        <v>34</v>
      </c>
      <c r="U110" s="4">
        <v>3409.6</v>
      </c>
      <c r="V110" s="4">
        <v>0</v>
      </c>
      <c r="W110" s="4">
        <v>0</v>
      </c>
      <c r="X110" s="4" t="s">
        <v>531</v>
      </c>
      <c r="Y110" s="4" t="s">
        <v>54</v>
      </c>
    </row>
    <row r="111" s="4" customFormat="1" spans="1:25">
      <c r="A111" s="4" t="s">
        <v>532</v>
      </c>
      <c r="B111" s="4" t="s">
        <v>26</v>
      </c>
      <c r="C111" s="4" t="s">
        <v>27</v>
      </c>
      <c r="D111" s="4" t="s">
        <v>533</v>
      </c>
      <c r="E111" s="4" t="s">
        <v>534</v>
      </c>
      <c r="F111" s="6">
        <v>45226</v>
      </c>
      <c r="G111" s="6">
        <v>45228</v>
      </c>
      <c r="H111" s="4">
        <v>1</v>
      </c>
      <c r="I111" s="4">
        <v>2</v>
      </c>
      <c r="J111" s="4">
        <v>2</v>
      </c>
      <c r="K111" s="4" t="s">
        <v>30</v>
      </c>
      <c r="L111" s="4">
        <v>540.8</v>
      </c>
      <c r="M111" s="4">
        <v>540.8</v>
      </c>
      <c r="N111" s="4" t="s">
        <v>535</v>
      </c>
      <c r="O111" s="4" t="s">
        <v>32</v>
      </c>
      <c r="P111" s="4" t="s">
        <v>33</v>
      </c>
      <c r="Q111" s="4">
        <v>0</v>
      </c>
      <c r="R111" s="7">
        <v>45209.0000115741</v>
      </c>
      <c r="S111" s="6">
        <v>45231</v>
      </c>
      <c r="T111" s="4" t="s">
        <v>34</v>
      </c>
      <c r="U111" s="4">
        <v>540.8</v>
      </c>
      <c r="V111" s="4">
        <v>0</v>
      </c>
      <c r="W111" s="4">
        <v>0</v>
      </c>
      <c r="X111" s="4" t="s">
        <v>536</v>
      </c>
      <c r="Y111" s="4" t="s">
        <v>537</v>
      </c>
    </row>
    <row r="112" s="4" customFormat="1" spans="1:25">
      <c r="A112" s="4" t="s">
        <v>538</v>
      </c>
      <c r="B112" s="4" t="s">
        <v>26</v>
      </c>
      <c r="C112" s="4" t="s">
        <v>27</v>
      </c>
      <c r="D112" s="4" t="s">
        <v>539</v>
      </c>
      <c r="E112" s="4" t="s">
        <v>540</v>
      </c>
      <c r="F112" s="6">
        <v>45226</v>
      </c>
      <c r="G112" s="6">
        <v>45228</v>
      </c>
      <c r="H112" s="4">
        <v>1</v>
      </c>
      <c r="I112" s="4">
        <v>2</v>
      </c>
      <c r="J112" s="4">
        <v>2</v>
      </c>
      <c r="K112" s="4" t="s">
        <v>30</v>
      </c>
      <c r="L112" s="4">
        <v>1239.12</v>
      </c>
      <c r="M112" s="4">
        <v>1239.12</v>
      </c>
      <c r="N112" s="4" t="s">
        <v>541</v>
      </c>
      <c r="O112" s="4" t="s">
        <v>32</v>
      </c>
      <c r="P112" s="4" t="s">
        <v>33</v>
      </c>
      <c r="Q112" s="4">
        <v>0</v>
      </c>
      <c r="R112" s="7">
        <v>45209</v>
      </c>
      <c r="S112" s="6">
        <v>45231</v>
      </c>
      <c r="T112" s="4" t="s">
        <v>34</v>
      </c>
      <c r="U112" s="4">
        <v>1239.12</v>
      </c>
      <c r="V112" s="4">
        <v>0</v>
      </c>
      <c r="W112" s="4">
        <v>0</v>
      </c>
      <c r="X112" s="4" t="s">
        <v>542</v>
      </c>
      <c r="Y112" s="4" t="s">
        <v>54</v>
      </c>
    </row>
    <row r="113" s="4" customFormat="1" spans="1:25">
      <c r="A113" s="4" t="s">
        <v>543</v>
      </c>
      <c r="B113" s="4" t="s">
        <v>26</v>
      </c>
      <c r="C113" s="4" t="s">
        <v>27</v>
      </c>
      <c r="D113" s="4" t="s">
        <v>544</v>
      </c>
      <c r="E113" s="4" t="s">
        <v>545</v>
      </c>
      <c r="F113" s="6">
        <v>45226</v>
      </c>
      <c r="G113" s="6">
        <v>45228</v>
      </c>
      <c r="H113" s="4">
        <v>1</v>
      </c>
      <c r="I113" s="4">
        <v>2</v>
      </c>
      <c r="J113" s="4">
        <v>2</v>
      </c>
      <c r="K113" s="4" t="s">
        <v>30</v>
      </c>
      <c r="L113" s="4">
        <v>980.3</v>
      </c>
      <c r="M113" s="4">
        <v>980.3</v>
      </c>
      <c r="N113" s="4" t="s">
        <v>546</v>
      </c>
      <c r="O113" s="4" t="s">
        <v>32</v>
      </c>
      <c r="P113" s="4" t="s">
        <v>33</v>
      </c>
      <c r="Q113" s="4">
        <v>0</v>
      </c>
      <c r="R113" s="7">
        <v>45209.0000115741</v>
      </c>
      <c r="S113" s="6">
        <v>45231</v>
      </c>
      <c r="T113" s="4" t="s">
        <v>34</v>
      </c>
      <c r="U113" s="4">
        <v>980.3</v>
      </c>
      <c r="V113" s="4">
        <v>0</v>
      </c>
      <c r="W113" s="4">
        <v>0</v>
      </c>
      <c r="X113" s="4" t="s">
        <v>547</v>
      </c>
      <c r="Y113" s="4" t="s">
        <v>548</v>
      </c>
    </row>
    <row r="114" s="4" customFormat="1" spans="1:25">
      <c r="A114" s="4" t="s">
        <v>549</v>
      </c>
      <c r="B114" s="4" t="s">
        <v>26</v>
      </c>
      <c r="C114" s="4" t="s">
        <v>27</v>
      </c>
      <c r="D114" s="4" t="s">
        <v>550</v>
      </c>
      <c r="E114" s="4" t="s">
        <v>551</v>
      </c>
      <c r="F114" s="6">
        <v>45221</v>
      </c>
      <c r="G114" s="6">
        <v>45228</v>
      </c>
      <c r="H114" s="4">
        <v>1</v>
      </c>
      <c r="I114" s="4">
        <v>7</v>
      </c>
      <c r="J114" s="4">
        <v>7</v>
      </c>
      <c r="K114" s="4" t="s">
        <v>30</v>
      </c>
      <c r="L114" s="4">
        <v>3684.39</v>
      </c>
      <c r="M114" s="4">
        <v>3684.39</v>
      </c>
      <c r="N114" s="4" t="s">
        <v>552</v>
      </c>
      <c r="O114" s="4" t="s">
        <v>32</v>
      </c>
      <c r="P114" s="4" t="s">
        <v>33</v>
      </c>
      <c r="Q114" s="4">
        <v>0</v>
      </c>
      <c r="R114" s="7">
        <v>45209.0000115741</v>
      </c>
      <c r="S114" s="6">
        <v>45231</v>
      </c>
      <c r="T114" s="4" t="s">
        <v>34</v>
      </c>
      <c r="U114" s="4">
        <v>3684.39</v>
      </c>
      <c r="V114" s="4">
        <v>0</v>
      </c>
      <c r="W114" s="4">
        <v>0</v>
      </c>
      <c r="X114" s="4" t="s">
        <v>553</v>
      </c>
      <c r="Y114" s="4" t="s">
        <v>54</v>
      </c>
    </row>
    <row r="115" s="4" customFormat="1" spans="1:25">
      <c r="A115" s="4" t="s">
        <v>554</v>
      </c>
      <c r="B115" s="4" t="s">
        <v>26</v>
      </c>
      <c r="C115" s="4" t="s">
        <v>27</v>
      </c>
      <c r="D115" s="4" t="s">
        <v>555</v>
      </c>
      <c r="E115" s="4" t="s">
        <v>556</v>
      </c>
      <c r="F115" s="6">
        <v>45226</v>
      </c>
      <c r="G115" s="6">
        <v>45228</v>
      </c>
      <c r="H115" s="4">
        <v>1</v>
      </c>
      <c r="I115" s="4">
        <v>2</v>
      </c>
      <c r="J115" s="4">
        <v>2</v>
      </c>
      <c r="K115" s="4" t="s">
        <v>30</v>
      </c>
      <c r="L115" s="4">
        <v>2920.88</v>
      </c>
      <c r="M115" s="4">
        <v>2920.88</v>
      </c>
      <c r="N115" s="4" t="s">
        <v>557</v>
      </c>
      <c r="O115" s="4" t="s">
        <v>32</v>
      </c>
      <c r="P115" s="4" t="s">
        <v>33</v>
      </c>
      <c r="Q115" s="4">
        <v>0</v>
      </c>
      <c r="R115" s="7">
        <v>45209</v>
      </c>
      <c r="S115" s="6">
        <v>45231</v>
      </c>
      <c r="T115" s="4" t="s">
        <v>34</v>
      </c>
      <c r="U115" s="4">
        <v>2920.88</v>
      </c>
      <c r="V115" s="4">
        <v>0</v>
      </c>
      <c r="W115" s="4">
        <v>0</v>
      </c>
      <c r="X115" s="4" t="s">
        <v>558</v>
      </c>
      <c r="Y115" s="4" t="s">
        <v>559</v>
      </c>
    </row>
    <row r="116" s="4" customFormat="1" spans="1:25">
      <c r="A116" s="4" t="s">
        <v>560</v>
      </c>
      <c r="B116" s="4" t="s">
        <v>26</v>
      </c>
      <c r="C116" s="4" t="s">
        <v>27</v>
      </c>
      <c r="D116" s="4" t="s">
        <v>561</v>
      </c>
      <c r="E116" s="4" t="s">
        <v>562</v>
      </c>
      <c r="F116" s="6">
        <v>45225</v>
      </c>
      <c r="G116" s="6">
        <v>45228</v>
      </c>
      <c r="H116" s="4">
        <v>1</v>
      </c>
      <c r="I116" s="4">
        <v>3</v>
      </c>
      <c r="J116" s="4">
        <v>3</v>
      </c>
      <c r="K116" s="4" t="s">
        <v>30</v>
      </c>
      <c r="L116" s="4">
        <v>1048.39</v>
      </c>
      <c r="M116" s="4">
        <v>1048.39</v>
      </c>
      <c r="N116" s="4" t="s">
        <v>563</v>
      </c>
      <c r="O116" s="4" t="s">
        <v>32</v>
      </c>
      <c r="P116" s="4" t="s">
        <v>33</v>
      </c>
      <c r="Q116" s="4">
        <v>0</v>
      </c>
      <c r="R116" s="7">
        <v>45209</v>
      </c>
      <c r="S116" s="6">
        <v>45231</v>
      </c>
      <c r="T116" s="4" t="s">
        <v>34</v>
      </c>
      <c r="U116" s="4">
        <v>1048.39</v>
      </c>
      <c r="V116" s="4">
        <v>0</v>
      </c>
      <c r="W116" s="4">
        <v>0</v>
      </c>
      <c r="X116" s="4" t="s">
        <v>564</v>
      </c>
      <c r="Y116" s="4" t="s">
        <v>54</v>
      </c>
    </row>
    <row r="117" s="4" customFormat="1" spans="1:25">
      <c r="A117" s="4" t="s">
        <v>565</v>
      </c>
      <c r="B117" s="4" t="s">
        <v>26</v>
      </c>
      <c r="C117" s="4" t="s">
        <v>27</v>
      </c>
      <c r="D117" s="4" t="s">
        <v>539</v>
      </c>
      <c r="E117" s="4" t="s">
        <v>540</v>
      </c>
      <c r="F117" s="6">
        <v>45225</v>
      </c>
      <c r="G117" s="6">
        <v>45228</v>
      </c>
      <c r="H117" s="4">
        <v>4</v>
      </c>
      <c r="I117" s="4">
        <v>3</v>
      </c>
      <c r="J117" s="4">
        <v>12</v>
      </c>
      <c r="K117" s="4" t="s">
        <v>30</v>
      </c>
      <c r="L117" s="4">
        <v>7400.4</v>
      </c>
      <c r="M117" s="4">
        <v>7400.4</v>
      </c>
      <c r="N117" s="4" t="s">
        <v>566</v>
      </c>
      <c r="O117" s="4" t="s">
        <v>32</v>
      </c>
      <c r="P117" s="4" t="s">
        <v>33</v>
      </c>
      <c r="Q117" s="4">
        <v>0</v>
      </c>
      <c r="R117" s="7">
        <v>45210.0000115741</v>
      </c>
      <c r="S117" s="6">
        <v>45231</v>
      </c>
      <c r="T117" s="4" t="s">
        <v>34</v>
      </c>
      <c r="U117" s="4">
        <v>7400.4</v>
      </c>
      <c r="V117" s="4">
        <v>0</v>
      </c>
      <c r="W117" s="4">
        <v>0</v>
      </c>
      <c r="X117" s="4" t="s">
        <v>567</v>
      </c>
      <c r="Y117" s="4" t="s">
        <v>54</v>
      </c>
    </row>
    <row r="118" s="4" customFormat="1" spans="1:25">
      <c r="A118" s="4" t="s">
        <v>568</v>
      </c>
      <c r="B118" s="4" t="s">
        <v>26</v>
      </c>
      <c r="C118" s="4" t="s">
        <v>27</v>
      </c>
      <c r="D118" s="4" t="s">
        <v>569</v>
      </c>
      <c r="E118" s="4" t="s">
        <v>570</v>
      </c>
      <c r="F118" s="6">
        <v>45226</v>
      </c>
      <c r="G118" s="6">
        <v>45228</v>
      </c>
      <c r="H118" s="4">
        <v>1</v>
      </c>
      <c r="I118" s="4">
        <v>2</v>
      </c>
      <c r="J118" s="4">
        <v>2</v>
      </c>
      <c r="K118" s="4" t="s">
        <v>30</v>
      </c>
      <c r="L118" s="4">
        <v>5280.8</v>
      </c>
      <c r="M118" s="4">
        <v>5280.8</v>
      </c>
      <c r="N118" s="4" t="s">
        <v>571</v>
      </c>
      <c r="O118" s="4" t="s">
        <v>32</v>
      </c>
      <c r="P118" s="4" t="s">
        <v>33</v>
      </c>
      <c r="Q118" s="4">
        <v>0</v>
      </c>
      <c r="R118" s="7">
        <v>45210.0000115741</v>
      </c>
      <c r="S118" s="6">
        <v>45231</v>
      </c>
      <c r="T118" s="4" t="s">
        <v>34</v>
      </c>
      <c r="U118" s="4">
        <v>5280.8</v>
      </c>
      <c r="V118" s="4">
        <v>0</v>
      </c>
      <c r="W118" s="4">
        <v>0</v>
      </c>
      <c r="X118" s="4" t="s">
        <v>572</v>
      </c>
      <c r="Y118" s="4" t="s">
        <v>54</v>
      </c>
    </row>
    <row r="119" s="4" customFormat="1" spans="1:25">
      <c r="A119" s="4" t="s">
        <v>573</v>
      </c>
      <c r="B119" s="4" t="s">
        <v>26</v>
      </c>
      <c r="C119" s="4" t="s">
        <v>27</v>
      </c>
      <c r="D119" s="4" t="s">
        <v>574</v>
      </c>
      <c r="E119" s="4" t="s">
        <v>575</v>
      </c>
      <c r="F119" s="6">
        <v>45227</v>
      </c>
      <c r="G119" s="6">
        <v>45228</v>
      </c>
      <c r="H119" s="4">
        <v>2</v>
      </c>
      <c r="I119" s="4">
        <v>1</v>
      </c>
      <c r="J119" s="4">
        <v>2</v>
      </c>
      <c r="K119" s="4" t="s">
        <v>30</v>
      </c>
      <c r="L119" s="4">
        <v>2671.62</v>
      </c>
      <c r="M119" s="4">
        <v>2671.62</v>
      </c>
      <c r="N119" s="4" t="s">
        <v>576</v>
      </c>
      <c r="O119" s="4" t="s">
        <v>32</v>
      </c>
      <c r="P119" s="4" t="s">
        <v>33</v>
      </c>
      <c r="Q119" s="4">
        <v>0</v>
      </c>
      <c r="R119" s="7">
        <v>45210.0000115741</v>
      </c>
      <c r="S119" s="6">
        <v>45231</v>
      </c>
      <c r="T119" s="4" t="s">
        <v>34</v>
      </c>
      <c r="U119" s="4">
        <v>2671.62</v>
      </c>
      <c r="V119" s="4">
        <v>0</v>
      </c>
      <c r="W119" s="4">
        <v>0</v>
      </c>
      <c r="X119" s="4" t="s">
        <v>577</v>
      </c>
      <c r="Y119" s="4" t="s">
        <v>54</v>
      </c>
    </row>
    <row r="120" s="4" customFormat="1" spans="1:25">
      <c r="A120" s="4" t="s">
        <v>578</v>
      </c>
      <c r="B120" s="4" t="s">
        <v>26</v>
      </c>
      <c r="C120" s="4" t="s">
        <v>27</v>
      </c>
      <c r="D120" s="4" t="s">
        <v>579</v>
      </c>
      <c r="E120" s="4" t="s">
        <v>580</v>
      </c>
      <c r="F120" s="6">
        <v>45226</v>
      </c>
      <c r="G120" s="6">
        <v>45228</v>
      </c>
      <c r="H120" s="4">
        <v>1</v>
      </c>
      <c r="I120" s="4">
        <v>2</v>
      </c>
      <c r="J120" s="4">
        <v>2</v>
      </c>
      <c r="K120" s="4" t="s">
        <v>30</v>
      </c>
      <c r="L120" s="4">
        <v>4132.5</v>
      </c>
      <c r="M120" s="4">
        <v>4132.5</v>
      </c>
      <c r="N120" s="4" t="s">
        <v>581</v>
      </c>
      <c r="O120" s="4" t="s">
        <v>32</v>
      </c>
      <c r="P120" s="4" t="s">
        <v>33</v>
      </c>
      <c r="Q120" s="4">
        <v>0</v>
      </c>
      <c r="R120" s="7">
        <v>45210.0000115741</v>
      </c>
      <c r="S120" s="6">
        <v>45231</v>
      </c>
      <c r="T120" s="4" t="s">
        <v>34</v>
      </c>
      <c r="U120" s="4">
        <v>4132.5</v>
      </c>
      <c r="V120" s="4">
        <v>0</v>
      </c>
      <c r="W120" s="4">
        <v>0</v>
      </c>
      <c r="X120" s="4" t="s">
        <v>582</v>
      </c>
      <c r="Y120" s="4" t="s">
        <v>583</v>
      </c>
    </row>
    <row r="121" s="4" customFormat="1" spans="1:25">
      <c r="A121" s="4" t="s">
        <v>485</v>
      </c>
      <c r="B121" s="4" t="s">
        <v>26</v>
      </c>
      <c r="C121" s="4" t="s">
        <v>84</v>
      </c>
      <c r="D121" s="4" t="s">
        <v>486</v>
      </c>
      <c r="E121" s="4" t="s">
        <v>487</v>
      </c>
      <c r="F121" s="6">
        <v>45227</v>
      </c>
      <c r="G121" s="6">
        <v>45228</v>
      </c>
      <c r="H121" s="4">
        <v>1</v>
      </c>
      <c r="I121" s="4">
        <v>1</v>
      </c>
      <c r="J121" s="4">
        <v>1</v>
      </c>
      <c r="K121" s="4" t="s">
        <v>30</v>
      </c>
      <c r="L121" s="4">
        <v>-112.66</v>
      </c>
      <c r="M121" s="4">
        <v>-112.66</v>
      </c>
      <c r="N121" s="4" t="s">
        <v>488</v>
      </c>
      <c r="O121" s="4" t="s">
        <v>32</v>
      </c>
      <c r="P121" s="4" t="s">
        <v>33</v>
      </c>
      <c r="Q121" s="4">
        <v>0</v>
      </c>
      <c r="R121" s="7">
        <v>45205</v>
      </c>
      <c r="S121" s="6">
        <v>45231</v>
      </c>
      <c r="T121" s="4" t="s">
        <v>34</v>
      </c>
      <c r="U121" s="4">
        <v>-112.66</v>
      </c>
      <c r="V121" s="4">
        <v>0</v>
      </c>
      <c r="W121" s="4">
        <v>0</v>
      </c>
      <c r="X121" s="4" t="s">
        <v>489</v>
      </c>
      <c r="Y121" s="4" t="s">
        <v>490</v>
      </c>
    </row>
    <row r="122" s="4" customFormat="1" spans="1:25">
      <c r="A122" s="4" t="s">
        <v>584</v>
      </c>
      <c r="B122" s="4" t="s">
        <v>26</v>
      </c>
      <c r="C122" s="4" t="s">
        <v>27</v>
      </c>
      <c r="D122" s="4" t="s">
        <v>585</v>
      </c>
      <c r="E122" s="4" t="s">
        <v>586</v>
      </c>
      <c r="F122" s="6">
        <v>45225</v>
      </c>
      <c r="G122" s="6">
        <v>45228</v>
      </c>
      <c r="H122" s="4">
        <v>1</v>
      </c>
      <c r="I122" s="4">
        <v>3</v>
      </c>
      <c r="J122" s="4">
        <v>3</v>
      </c>
      <c r="K122" s="4" t="s">
        <v>30</v>
      </c>
      <c r="L122" s="4">
        <v>767.04</v>
      </c>
      <c r="M122" s="4">
        <v>767.04</v>
      </c>
      <c r="N122" s="4" t="s">
        <v>587</v>
      </c>
      <c r="O122" s="4" t="s">
        <v>32</v>
      </c>
      <c r="P122" s="4" t="s">
        <v>33</v>
      </c>
      <c r="Q122" s="4">
        <v>0</v>
      </c>
      <c r="R122" s="7">
        <v>45211</v>
      </c>
      <c r="S122" s="6">
        <v>45231</v>
      </c>
      <c r="T122" s="4" t="s">
        <v>34</v>
      </c>
      <c r="U122" s="4">
        <v>767.04</v>
      </c>
      <c r="V122" s="4">
        <v>0</v>
      </c>
      <c r="W122" s="4">
        <v>0</v>
      </c>
      <c r="X122" s="4" t="s">
        <v>588</v>
      </c>
      <c r="Y122" s="4" t="s">
        <v>589</v>
      </c>
    </row>
    <row r="123" s="4" customFormat="1" spans="1:25">
      <c r="A123" s="4" t="s">
        <v>590</v>
      </c>
      <c r="B123" s="4" t="s">
        <v>26</v>
      </c>
      <c r="C123" s="4" t="s">
        <v>27</v>
      </c>
      <c r="D123" s="4" t="s">
        <v>591</v>
      </c>
      <c r="E123" s="4" t="s">
        <v>592</v>
      </c>
      <c r="F123" s="6">
        <v>45227</v>
      </c>
      <c r="G123" s="6">
        <v>45228</v>
      </c>
      <c r="H123" s="4">
        <v>1</v>
      </c>
      <c r="I123" s="4">
        <v>1</v>
      </c>
      <c r="J123" s="4">
        <v>1</v>
      </c>
      <c r="K123" s="4" t="s">
        <v>30</v>
      </c>
      <c r="L123" s="4">
        <v>722.25</v>
      </c>
      <c r="M123" s="4">
        <v>722.25</v>
      </c>
      <c r="N123" s="4" t="s">
        <v>593</v>
      </c>
      <c r="O123" s="4" t="s">
        <v>32</v>
      </c>
      <c r="P123" s="4" t="s">
        <v>33</v>
      </c>
      <c r="Q123" s="4">
        <v>0</v>
      </c>
      <c r="R123" s="7">
        <v>45211.0000115741</v>
      </c>
      <c r="S123" s="6">
        <v>45231</v>
      </c>
      <c r="T123" s="4" t="s">
        <v>34</v>
      </c>
      <c r="U123" s="4">
        <v>722.25</v>
      </c>
      <c r="V123" s="4">
        <v>0</v>
      </c>
      <c r="W123" s="4">
        <v>0</v>
      </c>
      <c r="X123" s="4" t="s">
        <v>594</v>
      </c>
      <c r="Y123" s="4" t="s">
        <v>595</v>
      </c>
    </row>
    <row r="124" s="4" customFormat="1" spans="1:25">
      <c r="A124" s="4" t="s">
        <v>350</v>
      </c>
      <c r="B124" s="4" t="s">
        <v>26</v>
      </c>
      <c r="C124" s="4" t="s">
        <v>84</v>
      </c>
      <c r="D124" s="4" t="s">
        <v>351</v>
      </c>
      <c r="E124" s="4" t="s">
        <v>121</v>
      </c>
      <c r="F124" s="6">
        <v>45226</v>
      </c>
      <c r="G124" s="6">
        <v>45228</v>
      </c>
      <c r="H124" s="4">
        <v>1</v>
      </c>
      <c r="I124" s="4">
        <v>2</v>
      </c>
      <c r="J124" s="4">
        <v>2</v>
      </c>
      <c r="K124" s="4" t="s">
        <v>30</v>
      </c>
      <c r="L124" s="4">
        <v>-7897.18</v>
      </c>
      <c r="M124" s="4">
        <v>-7897.18</v>
      </c>
      <c r="N124" s="4" t="s">
        <v>352</v>
      </c>
      <c r="O124" s="4" t="s">
        <v>32</v>
      </c>
      <c r="P124" s="4" t="s">
        <v>33</v>
      </c>
      <c r="Q124" s="4">
        <v>0</v>
      </c>
      <c r="R124" s="7">
        <v>45199</v>
      </c>
      <c r="S124" s="6">
        <v>45231</v>
      </c>
      <c r="T124" s="4" t="s">
        <v>34</v>
      </c>
      <c r="U124" s="4">
        <v>-7897.18</v>
      </c>
      <c r="V124" s="4">
        <v>0</v>
      </c>
      <c r="W124" s="4">
        <v>0</v>
      </c>
      <c r="X124" s="4" t="s">
        <v>353</v>
      </c>
      <c r="Y124" s="4" t="s">
        <v>354</v>
      </c>
    </row>
    <row r="125" s="4" customFormat="1" spans="1:25">
      <c r="A125" s="4" t="s">
        <v>596</v>
      </c>
      <c r="B125" s="4" t="s">
        <v>26</v>
      </c>
      <c r="C125" s="4" t="s">
        <v>27</v>
      </c>
      <c r="D125" s="4" t="s">
        <v>597</v>
      </c>
      <c r="E125" s="4" t="s">
        <v>598</v>
      </c>
      <c r="F125" s="6">
        <v>45225</v>
      </c>
      <c r="G125" s="6">
        <v>45228</v>
      </c>
      <c r="H125" s="4">
        <v>1</v>
      </c>
      <c r="I125" s="4">
        <v>3</v>
      </c>
      <c r="J125" s="4">
        <v>3</v>
      </c>
      <c r="K125" s="4" t="s">
        <v>30</v>
      </c>
      <c r="L125" s="4">
        <v>1229.34</v>
      </c>
      <c r="M125" s="4">
        <v>1229.34</v>
      </c>
      <c r="N125" s="4" t="s">
        <v>599</v>
      </c>
      <c r="O125" s="4" t="s">
        <v>32</v>
      </c>
      <c r="P125" s="4" t="s">
        <v>33</v>
      </c>
      <c r="Q125" s="4">
        <v>0</v>
      </c>
      <c r="R125" s="7">
        <v>45211.0000115741</v>
      </c>
      <c r="S125" s="6">
        <v>45231</v>
      </c>
      <c r="T125" s="4" t="s">
        <v>34</v>
      </c>
      <c r="U125" s="4">
        <v>1229.34</v>
      </c>
      <c r="V125" s="4">
        <v>0</v>
      </c>
      <c r="W125" s="4">
        <v>0</v>
      </c>
      <c r="X125" s="4" t="s">
        <v>600</v>
      </c>
      <c r="Y125" s="4" t="s">
        <v>601</v>
      </c>
    </row>
    <row r="126" s="4" customFormat="1" spans="1:25">
      <c r="A126" s="4" t="s">
        <v>602</v>
      </c>
      <c r="B126" s="4" t="s">
        <v>26</v>
      </c>
      <c r="C126" s="4" t="s">
        <v>27</v>
      </c>
      <c r="D126" s="4" t="s">
        <v>603</v>
      </c>
      <c r="E126" s="4" t="s">
        <v>604</v>
      </c>
      <c r="F126" s="6">
        <v>45225</v>
      </c>
      <c r="G126" s="6">
        <v>45228</v>
      </c>
      <c r="H126" s="4">
        <v>1</v>
      </c>
      <c r="I126" s="4">
        <v>3</v>
      </c>
      <c r="J126" s="4">
        <v>3</v>
      </c>
      <c r="K126" s="4" t="s">
        <v>30</v>
      </c>
      <c r="L126" s="4">
        <v>3202.5</v>
      </c>
      <c r="M126" s="4">
        <v>3202.5</v>
      </c>
      <c r="N126" s="4" t="s">
        <v>605</v>
      </c>
      <c r="O126" s="4" t="s">
        <v>32</v>
      </c>
      <c r="P126" s="4" t="s">
        <v>33</v>
      </c>
      <c r="Q126" s="4">
        <v>0</v>
      </c>
      <c r="R126" s="7">
        <v>45211</v>
      </c>
      <c r="S126" s="6">
        <v>45231</v>
      </c>
      <c r="T126" s="4" t="s">
        <v>34</v>
      </c>
      <c r="U126" s="4">
        <v>3202.5</v>
      </c>
      <c r="V126" s="4">
        <v>0</v>
      </c>
      <c r="W126" s="4">
        <v>0</v>
      </c>
      <c r="X126" s="4" t="s">
        <v>606</v>
      </c>
      <c r="Y126" s="4" t="s">
        <v>607</v>
      </c>
    </row>
    <row r="127" s="4" customFormat="1" spans="1:25">
      <c r="A127" s="4" t="s">
        <v>431</v>
      </c>
      <c r="B127" s="4" t="s">
        <v>26</v>
      </c>
      <c r="C127" s="4" t="s">
        <v>84</v>
      </c>
      <c r="D127" s="4" t="s">
        <v>432</v>
      </c>
      <c r="E127" s="4" t="s">
        <v>433</v>
      </c>
      <c r="F127" s="6">
        <v>45226</v>
      </c>
      <c r="G127" s="6">
        <v>45228</v>
      </c>
      <c r="H127" s="4">
        <v>1</v>
      </c>
      <c r="I127" s="4">
        <v>2</v>
      </c>
      <c r="J127" s="4">
        <v>2</v>
      </c>
      <c r="K127" s="4" t="s">
        <v>30</v>
      </c>
      <c r="L127" s="4">
        <v>-2609.82</v>
      </c>
      <c r="M127" s="4">
        <v>-2609.82</v>
      </c>
      <c r="N127" s="4" t="s">
        <v>434</v>
      </c>
      <c r="O127" s="4" t="s">
        <v>32</v>
      </c>
      <c r="P127" s="4" t="s">
        <v>33</v>
      </c>
      <c r="Q127" s="4">
        <v>0</v>
      </c>
      <c r="R127" s="7">
        <v>45204</v>
      </c>
      <c r="S127" s="6">
        <v>45231</v>
      </c>
      <c r="T127" s="4" t="s">
        <v>34</v>
      </c>
      <c r="U127" s="4">
        <v>-2609.82</v>
      </c>
      <c r="V127" s="4">
        <v>0</v>
      </c>
      <c r="W127" s="4">
        <v>0</v>
      </c>
      <c r="X127" s="4" t="s">
        <v>435</v>
      </c>
      <c r="Y127" s="4" t="s">
        <v>54</v>
      </c>
    </row>
    <row r="128" s="4" customFormat="1" spans="1:25">
      <c r="A128" s="4" t="s">
        <v>608</v>
      </c>
      <c r="B128" s="4" t="s">
        <v>26</v>
      </c>
      <c r="C128" s="4" t="s">
        <v>27</v>
      </c>
      <c r="D128" s="4" t="s">
        <v>609</v>
      </c>
      <c r="E128" s="4" t="s">
        <v>610</v>
      </c>
      <c r="F128" s="6">
        <v>45227</v>
      </c>
      <c r="G128" s="6">
        <v>45228</v>
      </c>
      <c r="H128" s="4">
        <v>1</v>
      </c>
      <c r="I128" s="4">
        <v>1</v>
      </c>
      <c r="J128" s="4">
        <v>1</v>
      </c>
      <c r="K128" s="4" t="s">
        <v>30</v>
      </c>
      <c r="L128" s="4">
        <v>345.81</v>
      </c>
      <c r="M128" s="4">
        <v>345.81</v>
      </c>
      <c r="N128" s="4" t="s">
        <v>611</v>
      </c>
      <c r="O128" s="4" t="s">
        <v>32</v>
      </c>
      <c r="P128" s="4" t="s">
        <v>33</v>
      </c>
      <c r="Q128" s="4">
        <v>0</v>
      </c>
      <c r="R128" s="7">
        <v>45212.0000115741</v>
      </c>
      <c r="S128" s="6">
        <v>45231</v>
      </c>
      <c r="T128" s="4" t="s">
        <v>34</v>
      </c>
      <c r="U128" s="4">
        <v>345.81</v>
      </c>
      <c r="V128" s="4">
        <v>0</v>
      </c>
      <c r="W128" s="4">
        <v>0</v>
      </c>
      <c r="X128" s="4" t="s">
        <v>612</v>
      </c>
      <c r="Y128" s="4" t="s">
        <v>54</v>
      </c>
    </row>
    <row r="129" s="4" customFormat="1" spans="1:25">
      <c r="A129" s="4" t="s">
        <v>608</v>
      </c>
      <c r="B129" s="4" t="s">
        <v>26</v>
      </c>
      <c r="C129" s="4" t="s">
        <v>84</v>
      </c>
      <c r="D129" s="4" t="s">
        <v>609</v>
      </c>
      <c r="E129" s="4" t="s">
        <v>610</v>
      </c>
      <c r="F129" s="6">
        <v>45227</v>
      </c>
      <c r="G129" s="6">
        <v>45228</v>
      </c>
      <c r="H129" s="4">
        <v>1</v>
      </c>
      <c r="I129" s="4">
        <v>1</v>
      </c>
      <c r="J129" s="4">
        <v>1</v>
      </c>
      <c r="K129" s="4" t="s">
        <v>30</v>
      </c>
      <c r="L129" s="4">
        <v>-345.81</v>
      </c>
      <c r="M129" s="4">
        <v>-345.81</v>
      </c>
      <c r="N129" s="4" t="s">
        <v>611</v>
      </c>
      <c r="O129" s="4" t="s">
        <v>32</v>
      </c>
      <c r="P129" s="4" t="s">
        <v>33</v>
      </c>
      <c r="Q129" s="4">
        <v>0</v>
      </c>
      <c r="R129" s="7">
        <v>45212.0000115741</v>
      </c>
      <c r="S129" s="6">
        <v>45231</v>
      </c>
      <c r="T129" s="4" t="s">
        <v>34</v>
      </c>
      <c r="U129" s="4">
        <v>-345.81</v>
      </c>
      <c r="V129" s="4">
        <v>0</v>
      </c>
      <c r="W129" s="4">
        <v>0</v>
      </c>
      <c r="X129" s="4" t="s">
        <v>612</v>
      </c>
      <c r="Y129" s="4" t="s">
        <v>54</v>
      </c>
    </row>
    <row r="130" s="4" customFormat="1" spans="1:25">
      <c r="A130" s="4" t="s">
        <v>371</v>
      </c>
      <c r="B130" s="4" t="s">
        <v>26</v>
      </c>
      <c r="C130" s="4" t="s">
        <v>84</v>
      </c>
      <c r="D130" s="4" t="s">
        <v>366</v>
      </c>
      <c r="E130" s="4" t="s">
        <v>367</v>
      </c>
      <c r="F130" s="6">
        <v>45225</v>
      </c>
      <c r="G130" s="6">
        <v>45228</v>
      </c>
      <c r="H130" s="4">
        <v>1</v>
      </c>
      <c r="I130" s="4">
        <v>3</v>
      </c>
      <c r="J130" s="4">
        <v>3</v>
      </c>
      <c r="K130" s="4" t="s">
        <v>30</v>
      </c>
      <c r="L130" s="4">
        <v>-1354.59</v>
      </c>
      <c r="M130" s="4">
        <v>-1354.59</v>
      </c>
      <c r="N130" s="4" t="s">
        <v>368</v>
      </c>
      <c r="O130" s="4" t="s">
        <v>32</v>
      </c>
      <c r="P130" s="4" t="s">
        <v>33</v>
      </c>
      <c r="Q130" s="4">
        <v>0</v>
      </c>
      <c r="R130" s="7">
        <v>45200.0000115741</v>
      </c>
      <c r="S130" s="6">
        <v>45231</v>
      </c>
      <c r="T130" s="4" t="s">
        <v>34</v>
      </c>
      <c r="U130" s="4">
        <v>-1354.59</v>
      </c>
      <c r="V130" s="4">
        <v>0</v>
      </c>
      <c r="W130" s="4">
        <v>0</v>
      </c>
      <c r="X130" s="4" t="s">
        <v>372</v>
      </c>
      <c r="Y130" s="4" t="s">
        <v>373</v>
      </c>
    </row>
    <row r="131" s="4" customFormat="1" spans="1:25">
      <c r="A131" s="4" t="s">
        <v>613</v>
      </c>
      <c r="B131" s="4" t="s">
        <v>26</v>
      </c>
      <c r="C131" s="4" t="s">
        <v>27</v>
      </c>
      <c r="D131" s="4" t="s">
        <v>272</v>
      </c>
      <c r="E131" s="4" t="s">
        <v>461</v>
      </c>
      <c r="F131" s="6">
        <v>45226</v>
      </c>
      <c r="G131" s="6">
        <v>45228</v>
      </c>
      <c r="H131" s="4">
        <v>1</v>
      </c>
      <c r="I131" s="4">
        <v>2</v>
      </c>
      <c r="J131" s="4">
        <v>2</v>
      </c>
      <c r="K131" s="4" t="s">
        <v>30</v>
      </c>
      <c r="L131" s="4">
        <v>621.22</v>
      </c>
      <c r="M131" s="4">
        <v>621.22</v>
      </c>
      <c r="N131" s="4" t="s">
        <v>614</v>
      </c>
      <c r="O131" s="4" t="s">
        <v>32</v>
      </c>
      <c r="P131" s="4" t="s">
        <v>33</v>
      </c>
      <c r="Q131" s="4">
        <v>0</v>
      </c>
      <c r="R131" s="7">
        <v>45212</v>
      </c>
      <c r="S131" s="6">
        <v>45231</v>
      </c>
      <c r="T131" s="4" t="s">
        <v>34</v>
      </c>
      <c r="U131" s="4">
        <v>621.22</v>
      </c>
      <c r="V131" s="4">
        <v>0</v>
      </c>
      <c r="W131" s="4">
        <v>0</v>
      </c>
      <c r="X131" s="4" t="s">
        <v>615</v>
      </c>
      <c r="Y131" s="4" t="s">
        <v>54</v>
      </c>
    </row>
    <row r="132" s="4" customFormat="1" spans="1:25">
      <c r="A132" s="4" t="s">
        <v>616</v>
      </c>
      <c r="B132" s="4" t="s">
        <v>26</v>
      </c>
      <c r="C132" s="4" t="s">
        <v>27</v>
      </c>
      <c r="D132" s="4" t="s">
        <v>617</v>
      </c>
      <c r="E132" s="4" t="s">
        <v>618</v>
      </c>
      <c r="F132" s="6">
        <v>45222</v>
      </c>
      <c r="G132" s="6">
        <v>45228</v>
      </c>
      <c r="H132" s="4">
        <v>1</v>
      </c>
      <c r="I132" s="4">
        <v>6</v>
      </c>
      <c r="J132" s="4">
        <v>6</v>
      </c>
      <c r="K132" s="4" t="s">
        <v>30</v>
      </c>
      <c r="L132" s="4">
        <v>13782</v>
      </c>
      <c r="M132" s="4">
        <v>13782</v>
      </c>
      <c r="N132" s="4" t="s">
        <v>619</v>
      </c>
      <c r="O132" s="4" t="s">
        <v>32</v>
      </c>
      <c r="P132" s="4" t="s">
        <v>33</v>
      </c>
      <c r="Q132" s="4">
        <v>0</v>
      </c>
      <c r="R132" s="7">
        <v>45212</v>
      </c>
      <c r="S132" s="6">
        <v>45231</v>
      </c>
      <c r="T132" s="4" t="s">
        <v>34</v>
      </c>
      <c r="U132" s="4">
        <v>13782</v>
      </c>
      <c r="V132" s="4">
        <v>0</v>
      </c>
      <c r="W132" s="4">
        <v>0</v>
      </c>
      <c r="X132" s="4" t="s">
        <v>620</v>
      </c>
      <c r="Y132" s="4" t="s">
        <v>621</v>
      </c>
    </row>
    <row r="133" s="4" customFormat="1" spans="1:25">
      <c r="A133" s="4" t="s">
        <v>622</v>
      </c>
      <c r="B133" s="4" t="s">
        <v>26</v>
      </c>
      <c r="C133" s="4" t="s">
        <v>27</v>
      </c>
      <c r="D133" s="4" t="s">
        <v>623</v>
      </c>
      <c r="E133" s="4" t="s">
        <v>461</v>
      </c>
      <c r="F133" s="6">
        <v>45225</v>
      </c>
      <c r="G133" s="6">
        <v>45228</v>
      </c>
      <c r="H133" s="4">
        <v>1</v>
      </c>
      <c r="I133" s="4">
        <v>3</v>
      </c>
      <c r="J133" s="4">
        <v>3</v>
      </c>
      <c r="K133" s="4" t="s">
        <v>30</v>
      </c>
      <c r="L133" s="4">
        <v>845.49</v>
      </c>
      <c r="M133" s="4">
        <v>845.49</v>
      </c>
      <c r="N133" s="4" t="s">
        <v>624</v>
      </c>
      <c r="O133" s="4" t="s">
        <v>32</v>
      </c>
      <c r="P133" s="4" t="s">
        <v>33</v>
      </c>
      <c r="Q133" s="4">
        <v>0</v>
      </c>
      <c r="R133" s="7">
        <v>45212</v>
      </c>
      <c r="S133" s="6">
        <v>45231</v>
      </c>
      <c r="T133" s="4" t="s">
        <v>34</v>
      </c>
      <c r="U133" s="4">
        <v>845.49</v>
      </c>
      <c r="V133" s="4">
        <v>0</v>
      </c>
      <c r="W133" s="4">
        <v>0</v>
      </c>
      <c r="X133" s="4" t="s">
        <v>625</v>
      </c>
      <c r="Y133" s="4" t="s">
        <v>626</v>
      </c>
    </row>
    <row r="134" s="4" customFormat="1" spans="1:25">
      <c r="A134" s="4" t="s">
        <v>627</v>
      </c>
      <c r="B134" s="4" t="s">
        <v>26</v>
      </c>
      <c r="C134" s="4" t="s">
        <v>27</v>
      </c>
      <c r="D134" s="4" t="s">
        <v>628</v>
      </c>
      <c r="E134" s="4" t="s">
        <v>629</v>
      </c>
      <c r="F134" s="6">
        <v>45227</v>
      </c>
      <c r="G134" s="6">
        <v>45228</v>
      </c>
      <c r="H134" s="4">
        <v>1</v>
      </c>
      <c r="I134" s="4">
        <v>1</v>
      </c>
      <c r="J134" s="4">
        <v>1</v>
      </c>
      <c r="K134" s="4" t="s">
        <v>30</v>
      </c>
      <c r="L134" s="4">
        <v>143.43</v>
      </c>
      <c r="M134" s="4">
        <v>143.43</v>
      </c>
      <c r="N134" s="4" t="s">
        <v>630</v>
      </c>
      <c r="O134" s="4" t="s">
        <v>32</v>
      </c>
      <c r="P134" s="4" t="s">
        <v>33</v>
      </c>
      <c r="Q134" s="4">
        <v>0</v>
      </c>
      <c r="R134" s="7">
        <v>45213.0000115741</v>
      </c>
      <c r="S134" s="6">
        <v>45231</v>
      </c>
      <c r="T134" s="4" t="s">
        <v>34</v>
      </c>
      <c r="U134" s="4">
        <v>143.43</v>
      </c>
      <c r="V134" s="4">
        <v>0</v>
      </c>
      <c r="W134" s="4">
        <v>0</v>
      </c>
      <c r="X134" s="4" t="s">
        <v>631</v>
      </c>
      <c r="Y134" s="4" t="s">
        <v>632</v>
      </c>
    </row>
    <row r="135" s="4" customFormat="1" spans="1:25">
      <c r="A135" s="4" t="s">
        <v>633</v>
      </c>
      <c r="B135" s="4" t="s">
        <v>26</v>
      </c>
      <c r="C135" s="4" t="s">
        <v>27</v>
      </c>
      <c r="D135" s="4" t="s">
        <v>517</v>
      </c>
      <c r="E135" s="4" t="s">
        <v>518</v>
      </c>
      <c r="F135" s="6">
        <v>45225</v>
      </c>
      <c r="G135" s="6">
        <v>45228</v>
      </c>
      <c r="H135" s="4">
        <v>1</v>
      </c>
      <c r="I135" s="4">
        <v>3</v>
      </c>
      <c r="J135" s="4">
        <v>3</v>
      </c>
      <c r="K135" s="4" t="s">
        <v>30</v>
      </c>
      <c r="L135" s="4">
        <v>665.12</v>
      </c>
      <c r="M135" s="4">
        <v>665.12</v>
      </c>
      <c r="N135" s="4" t="s">
        <v>634</v>
      </c>
      <c r="O135" s="4" t="s">
        <v>32</v>
      </c>
      <c r="P135" s="4" t="s">
        <v>33</v>
      </c>
      <c r="Q135" s="4">
        <v>0</v>
      </c>
      <c r="R135" s="7">
        <v>45213</v>
      </c>
      <c r="S135" s="6">
        <v>45231</v>
      </c>
      <c r="T135" s="4" t="s">
        <v>34</v>
      </c>
      <c r="U135" s="4">
        <v>665.12</v>
      </c>
      <c r="V135" s="4">
        <v>0</v>
      </c>
      <c r="W135" s="4">
        <v>0</v>
      </c>
      <c r="X135" s="4" t="s">
        <v>635</v>
      </c>
      <c r="Y135" s="4" t="s">
        <v>54</v>
      </c>
    </row>
    <row r="136" s="4" customFormat="1" spans="1:25">
      <c r="A136" s="4" t="s">
        <v>636</v>
      </c>
      <c r="B136" s="4" t="s">
        <v>26</v>
      </c>
      <c r="C136" s="4" t="s">
        <v>27</v>
      </c>
      <c r="D136" s="4" t="s">
        <v>637</v>
      </c>
      <c r="E136" s="4" t="s">
        <v>638</v>
      </c>
      <c r="F136" s="6">
        <v>45227</v>
      </c>
      <c r="G136" s="6">
        <v>45228</v>
      </c>
      <c r="H136" s="4">
        <v>1</v>
      </c>
      <c r="I136" s="4">
        <v>1</v>
      </c>
      <c r="J136" s="4">
        <v>1</v>
      </c>
      <c r="K136" s="4" t="s">
        <v>30</v>
      </c>
      <c r="L136" s="4">
        <v>438.16</v>
      </c>
      <c r="M136" s="4">
        <v>438.16</v>
      </c>
      <c r="N136" s="4" t="s">
        <v>639</v>
      </c>
      <c r="O136" s="4" t="s">
        <v>32</v>
      </c>
      <c r="P136" s="4" t="s">
        <v>33</v>
      </c>
      <c r="Q136" s="4">
        <v>0</v>
      </c>
      <c r="R136" s="7">
        <v>45213</v>
      </c>
      <c r="S136" s="6">
        <v>45231</v>
      </c>
      <c r="T136" s="4" t="s">
        <v>34</v>
      </c>
      <c r="U136" s="4">
        <v>438.16</v>
      </c>
      <c r="V136" s="4">
        <v>0</v>
      </c>
      <c r="W136" s="4">
        <v>0</v>
      </c>
      <c r="X136" s="4" t="s">
        <v>640</v>
      </c>
      <c r="Y136" s="4" t="s">
        <v>641</v>
      </c>
    </row>
    <row r="137" s="4" customFormat="1" spans="1:25">
      <c r="A137" s="4" t="s">
        <v>642</v>
      </c>
      <c r="B137" s="4" t="s">
        <v>26</v>
      </c>
      <c r="C137" s="4" t="s">
        <v>27</v>
      </c>
      <c r="D137" s="4" t="s">
        <v>643</v>
      </c>
      <c r="E137" s="4" t="s">
        <v>308</v>
      </c>
      <c r="F137" s="6">
        <v>45227</v>
      </c>
      <c r="G137" s="6">
        <v>45228</v>
      </c>
      <c r="H137" s="4">
        <v>1</v>
      </c>
      <c r="I137" s="4">
        <v>1</v>
      </c>
      <c r="J137" s="4">
        <v>1</v>
      </c>
      <c r="K137" s="4" t="s">
        <v>30</v>
      </c>
      <c r="L137" s="4">
        <v>473.14</v>
      </c>
      <c r="M137" s="4">
        <v>473.14</v>
      </c>
      <c r="N137" s="4" t="s">
        <v>644</v>
      </c>
      <c r="O137" s="4" t="s">
        <v>32</v>
      </c>
      <c r="P137" s="4" t="s">
        <v>33</v>
      </c>
      <c r="Q137" s="4">
        <v>0</v>
      </c>
      <c r="R137" s="7">
        <v>45213</v>
      </c>
      <c r="S137" s="6">
        <v>45231</v>
      </c>
      <c r="T137" s="4" t="s">
        <v>34</v>
      </c>
      <c r="U137" s="4">
        <v>473.14</v>
      </c>
      <c r="V137" s="4">
        <v>0</v>
      </c>
      <c r="W137" s="4">
        <v>0</v>
      </c>
      <c r="X137" s="4" t="s">
        <v>645</v>
      </c>
      <c r="Y137" s="4" t="s">
        <v>646</v>
      </c>
    </row>
    <row r="138" s="4" customFormat="1" spans="1:25">
      <c r="A138" s="4" t="s">
        <v>647</v>
      </c>
      <c r="B138" s="4" t="s">
        <v>26</v>
      </c>
      <c r="C138" s="4" t="s">
        <v>27</v>
      </c>
      <c r="D138" s="4" t="s">
        <v>648</v>
      </c>
      <c r="E138" s="4" t="s">
        <v>649</v>
      </c>
      <c r="F138" s="6">
        <v>45227</v>
      </c>
      <c r="G138" s="6">
        <v>45228</v>
      </c>
      <c r="H138" s="4">
        <v>1</v>
      </c>
      <c r="I138" s="4">
        <v>1</v>
      </c>
      <c r="J138" s="4">
        <v>1</v>
      </c>
      <c r="K138" s="4" t="s">
        <v>30</v>
      </c>
      <c r="L138" s="4">
        <v>306.54</v>
      </c>
      <c r="M138" s="4">
        <v>306.54</v>
      </c>
      <c r="N138" s="4" t="s">
        <v>650</v>
      </c>
      <c r="O138" s="4" t="s">
        <v>32</v>
      </c>
      <c r="P138" s="4" t="s">
        <v>33</v>
      </c>
      <c r="Q138" s="4">
        <v>0</v>
      </c>
      <c r="R138" s="7">
        <v>45214.0000115741</v>
      </c>
      <c r="S138" s="6">
        <v>45231</v>
      </c>
      <c r="T138" s="4" t="s">
        <v>34</v>
      </c>
      <c r="U138" s="4">
        <v>306.54</v>
      </c>
      <c r="V138" s="4">
        <v>0</v>
      </c>
      <c r="W138" s="4">
        <v>0</v>
      </c>
      <c r="X138" s="4" t="s">
        <v>651</v>
      </c>
      <c r="Y138" s="4" t="s">
        <v>652</v>
      </c>
    </row>
    <row r="139" s="4" customFormat="1" spans="1:25">
      <c r="A139" s="4" t="s">
        <v>653</v>
      </c>
      <c r="B139" s="4" t="s">
        <v>26</v>
      </c>
      <c r="C139" s="4" t="s">
        <v>27</v>
      </c>
      <c r="D139" s="4" t="s">
        <v>654</v>
      </c>
      <c r="E139" s="4" t="s">
        <v>655</v>
      </c>
      <c r="F139" s="6">
        <v>45226</v>
      </c>
      <c r="G139" s="6">
        <v>45228</v>
      </c>
      <c r="H139" s="4">
        <v>1</v>
      </c>
      <c r="I139" s="4">
        <v>2</v>
      </c>
      <c r="J139" s="4">
        <v>2</v>
      </c>
      <c r="K139" s="4" t="s">
        <v>30</v>
      </c>
      <c r="L139" s="4">
        <v>1012.31</v>
      </c>
      <c r="M139" s="4">
        <v>1012.31</v>
      </c>
      <c r="N139" s="4" t="s">
        <v>656</v>
      </c>
      <c r="O139" s="4" t="s">
        <v>32</v>
      </c>
      <c r="P139" s="4" t="s">
        <v>33</v>
      </c>
      <c r="Q139" s="4">
        <v>0</v>
      </c>
      <c r="R139" s="7">
        <v>45214.0000115741</v>
      </c>
      <c r="S139" s="6">
        <v>45231</v>
      </c>
      <c r="T139" s="4" t="s">
        <v>34</v>
      </c>
      <c r="U139" s="4">
        <v>1012.31</v>
      </c>
      <c r="V139" s="4">
        <v>0</v>
      </c>
      <c r="W139" s="4">
        <v>0</v>
      </c>
      <c r="X139" s="4" t="s">
        <v>657</v>
      </c>
      <c r="Y139" s="4" t="s">
        <v>658</v>
      </c>
    </row>
    <row r="140" s="4" customFormat="1" spans="1:25">
      <c r="A140" s="4" t="s">
        <v>659</v>
      </c>
      <c r="B140" s="4" t="s">
        <v>26</v>
      </c>
      <c r="C140" s="4" t="s">
        <v>27</v>
      </c>
      <c r="D140" s="4" t="s">
        <v>660</v>
      </c>
      <c r="E140" s="4" t="s">
        <v>661</v>
      </c>
      <c r="F140" s="6">
        <v>45227</v>
      </c>
      <c r="G140" s="6">
        <v>45228</v>
      </c>
      <c r="H140" s="4">
        <v>1</v>
      </c>
      <c r="I140" s="4">
        <v>1</v>
      </c>
      <c r="J140" s="4">
        <v>1</v>
      </c>
      <c r="K140" s="4" t="s">
        <v>30</v>
      </c>
      <c r="L140" s="4">
        <v>232.35</v>
      </c>
      <c r="M140" s="4">
        <v>232.35</v>
      </c>
      <c r="N140" s="4" t="s">
        <v>662</v>
      </c>
      <c r="O140" s="4" t="s">
        <v>32</v>
      </c>
      <c r="P140" s="4" t="s">
        <v>33</v>
      </c>
      <c r="Q140" s="4">
        <v>0</v>
      </c>
      <c r="R140" s="7">
        <v>45215</v>
      </c>
      <c r="S140" s="6">
        <v>45231</v>
      </c>
      <c r="T140" s="4" t="s">
        <v>34</v>
      </c>
      <c r="U140" s="4">
        <v>232.35</v>
      </c>
      <c r="V140" s="4">
        <v>0</v>
      </c>
      <c r="W140" s="4">
        <v>0</v>
      </c>
      <c r="X140" s="4" t="s">
        <v>663</v>
      </c>
      <c r="Y140" s="4" t="s">
        <v>664</v>
      </c>
    </row>
    <row r="141" s="4" customFormat="1" spans="1:25">
      <c r="A141" s="4" t="s">
        <v>665</v>
      </c>
      <c r="B141" s="4" t="s">
        <v>26</v>
      </c>
      <c r="C141" s="4" t="s">
        <v>27</v>
      </c>
      <c r="D141" s="4" t="s">
        <v>666</v>
      </c>
      <c r="E141" s="4" t="s">
        <v>667</v>
      </c>
      <c r="F141" s="6">
        <v>45227</v>
      </c>
      <c r="G141" s="6">
        <v>45228</v>
      </c>
      <c r="H141" s="4">
        <v>1</v>
      </c>
      <c r="I141" s="4">
        <v>1</v>
      </c>
      <c r="J141" s="4">
        <v>1</v>
      </c>
      <c r="K141" s="4" t="s">
        <v>30</v>
      </c>
      <c r="L141" s="4">
        <v>86.52</v>
      </c>
      <c r="M141" s="4">
        <v>86.52</v>
      </c>
      <c r="N141" s="4" t="s">
        <v>668</v>
      </c>
      <c r="O141" s="4" t="s">
        <v>32</v>
      </c>
      <c r="P141" s="4" t="s">
        <v>33</v>
      </c>
      <c r="Q141" s="4">
        <v>0</v>
      </c>
      <c r="R141" s="7">
        <v>45215.0000115741</v>
      </c>
      <c r="S141" s="6">
        <v>45231</v>
      </c>
      <c r="T141" s="4" t="s">
        <v>34</v>
      </c>
      <c r="U141" s="4">
        <v>86.52</v>
      </c>
      <c r="V141" s="4">
        <v>0</v>
      </c>
      <c r="W141" s="4">
        <v>0</v>
      </c>
      <c r="X141" s="4" t="s">
        <v>669</v>
      </c>
      <c r="Y141" s="4" t="s">
        <v>670</v>
      </c>
    </row>
    <row r="142" s="4" customFormat="1" spans="1:25">
      <c r="A142" s="4" t="s">
        <v>671</v>
      </c>
      <c r="B142" s="4" t="s">
        <v>26</v>
      </c>
      <c r="C142" s="4" t="s">
        <v>27</v>
      </c>
      <c r="D142" s="4" t="s">
        <v>672</v>
      </c>
      <c r="E142" s="4" t="s">
        <v>673</v>
      </c>
      <c r="F142" s="6">
        <v>45227</v>
      </c>
      <c r="G142" s="6">
        <v>45228</v>
      </c>
      <c r="H142" s="4">
        <v>1</v>
      </c>
      <c r="I142" s="4">
        <v>1</v>
      </c>
      <c r="J142" s="4">
        <v>1</v>
      </c>
      <c r="K142" s="4" t="s">
        <v>30</v>
      </c>
      <c r="L142" s="4">
        <v>646.47</v>
      </c>
      <c r="M142" s="4">
        <v>646.47</v>
      </c>
      <c r="N142" s="4" t="s">
        <v>674</v>
      </c>
      <c r="O142" s="4" t="s">
        <v>32</v>
      </c>
      <c r="P142" s="4" t="s">
        <v>33</v>
      </c>
      <c r="Q142" s="4">
        <v>0</v>
      </c>
      <c r="R142" s="7">
        <v>45215.0000115741</v>
      </c>
      <c r="S142" s="6">
        <v>45231</v>
      </c>
      <c r="T142" s="4" t="s">
        <v>34</v>
      </c>
      <c r="U142" s="4">
        <v>646.47</v>
      </c>
      <c r="V142" s="4">
        <v>0</v>
      </c>
      <c r="W142" s="4">
        <v>0</v>
      </c>
      <c r="X142" s="4" t="s">
        <v>675</v>
      </c>
      <c r="Y142" s="4" t="s">
        <v>54</v>
      </c>
    </row>
    <row r="143" s="4" customFormat="1" spans="1:25">
      <c r="A143" s="4" t="s">
        <v>676</v>
      </c>
      <c r="B143" s="4" t="s">
        <v>26</v>
      </c>
      <c r="C143" s="4" t="s">
        <v>27</v>
      </c>
      <c r="D143" s="4" t="s">
        <v>677</v>
      </c>
      <c r="E143" s="4" t="s">
        <v>172</v>
      </c>
      <c r="F143" s="6">
        <v>45227</v>
      </c>
      <c r="G143" s="6">
        <v>45228</v>
      </c>
      <c r="H143" s="4">
        <v>1</v>
      </c>
      <c r="I143" s="4">
        <v>1</v>
      </c>
      <c r="J143" s="4">
        <v>1</v>
      </c>
      <c r="K143" s="4" t="s">
        <v>30</v>
      </c>
      <c r="L143" s="4">
        <v>253.21</v>
      </c>
      <c r="M143" s="4">
        <v>253.21</v>
      </c>
      <c r="N143" s="4" t="s">
        <v>678</v>
      </c>
      <c r="O143" s="4" t="s">
        <v>32</v>
      </c>
      <c r="P143" s="4" t="s">
        <v>33</v>
      </c>
      <c r="Q143" s="4">
        <v>0</v>
      </c>
      <c r="R143" s="7">
        <v>45215.0000115741</v>
      </c>
      <c r="S143" s="6">
        <v>45231</v>
      </c>
      <c r="T143" s="4" t="s">
        <v>34</v>
      </c>
      <c r="U143" s="4">
        <v>253.21</v>
      </c>
      <c r="V143" s="4">
        <v>0</v>
      </c>
      <c r="W143" s="4">
        <v>0</v>
      </c>
      <c r="X143" s="4" t="s">
        <v>679</v>
      </c>
      <c r="Y143" s="4" t="s">
        <v>680</v>
      </c>
    </row>
    <row r="144" s="4" customFormat="1" spans="1:25">
      <c r="A144" s="4" t="s">
        <v>681</v>
      </c>
      <c r="B144" s="4" t="s">
        <v>26</v>
      </c>
      <c r="C144" s="4" t="s">
        <v>27</v>
      </c>
      <c r="D144" s="4" t="s">
        <v>539</v>
      </c>
      <c r="E144" s="4" t="s">
        <v>540</v>
      </c>
      <c r="F144" s="6">
        <v>45226</v>
      </c>
      <c r="G144" s="6">
        <v>45228</v>
      </c>
      <c r="H144" s="4">
        <v>1</v>
      </c>
      <c r="I144" s="4">
        <v>2</v>
      </c>
      <c r="J144" s="4">
        <v>2</v>
      </c>
      <c r="K144" s="4" t="s">
        <v>30</v>
      </c>
      <c r="L144" s="4">
        <v>1244.2</v>
      </c>
      <c r="M144" s="4">
        <v>1244.2</v>
      </c>
      <c r="N144" s="4" t="s">
        <v>682</v>
      </c>
      <c r="O144" s="4" t="s">
        <v>32</v>
      </c>
      <c r="P144" s="4" t="s">
        <v>33</v>
      </c>
      <c r="Q144" s="4">
        <v>0</v>
      </c>
      <c r="R144" s="7">
        <v>45215</v>
      </c>
      <c r="S144" s="6">
        <v>45231</v>
      </c>
      <c r="T144" s="4" t="s">
        <v>34</v>
      </c>
      <c r="U144" s="4">
        <v>1244.2</v>
      </c>
      <c r="V144" s="4">
        <v>0</v>
      </c>
      <c r="W144" s="4">
        <v>0</v>
      </c>
      <c r="X144" s="4" t="s">
        <v>683</v>
      </c>
      <c r="Y144" s="4" t="s">
        <v>54</v>
      </c>
    </row>
    <row r="145" s="4" customFormat="1" spans="1:25">
      <c r="A145" s="4" t="s">
        <v>684</v>
      </c>
      <c r="B145" s="4" t="s">
        <v>26</v>
      </c>
      <c r="C145" s="4" t="s">
        <v>27</v>
      </c>
      <c r="D145" s="4" t="s">
        <v>685</v>
      </c>
      <c r="E145" s="4" t="s">
        <v>686</v>
      </c>
      <c r="F145" s="6">
        <v>45226</v>
      </c>
      <c r="G145" s="6">
        <v>45228</v>
      </c>
      <c r="H145" s="4">
        <v>1</v>
      </c>
      <c r="I145" s="4">
        <v>2</v>
      </c>
      <c r="J145" s="4">
        <v>2</v>
      </c>
      <c r="K145" s="4" t="s">
        <v>30</v>
      </c>
      <c r="L145" s="4">
        <v>2925.28</v>
      </c>
      <c r="M145" s="4">
        <v>2925.28</v>
      </c>
      <c r="N145" s="4" t="s">
        <v>687</v>
      </c>
      <c r="O145" s="4" t="s">
        <v>32</v>
      </c>
      <c r="P145" s="4" t="s">
        <v>33</v>
      </c>
      <c r="Q145" s="4">
        <v>0</v>
      </c>
      <c r="R145" s="7">
        <v>45216</v>
      </c>
      <c r="S145" s="6">
        <v>45231</v>
      </c>
      <c r="T145" s="4" t="s">
        <v>34</v>
      </c>
      <c r="U145" s="4">
        <v>2925.28</v>
      </c>
      <c r="V145" s="4">
        <v>0</v>
      </c>
      <c r="W145" s="4">
        <v>0</v>
      </c>
      <c r="X145" s="4" t="s">
        <v>688</v>
      </c>
      <c r="Y145" s="4" t="s">
        <v>689</v>
      </c>
    </row>
    <row r="146" s="4" customFormat="1" spans="1:25">
      <c r="A146" s="4" t="s">
        <v>690</v>
      </c>
      <c r="B146" s="4" t="s">
        <v>26</v>
      </c>
      <c r="C146" s="4" t="s">
        <v>27</v>
      </c>
      <c r="D146" s="4" t="s">
        <v>297</v>
      </c>
      <c r="E146" s="4" t="s">
        <v>197</v>
      </c>
      <c r="F146" s="6">
        <v>45227</v>
      </c>
      <c r="G146" s="6">
        <v>45228</v>
      </c>
      <c r="H146" s="4">
        <v>1</v>
      </c>
      <c r="I146" s="4">
        <v>1</v>
      </c>
      <c r="J146" s="4">
        <v>1</v>
      </c>
      <c r="K146" s="4" t="s">
        <v>30</v>
      </c>
      <c r="L146" s="4">
        <v>1911.66</v>
      </c>
      <c r="M146" s="4">
        <v>1911.66</v>
      </c>
      <c r="N146" s="4" t="s">
        <v>691</v>
      </c>
      <c r="O146" s="4" t="s">
        <v>32</v>
      </c>
      <c r="P146" s="4" t="s">
        <v>33</v>
      </c>
      <c r="Q146" s="4">
        <v>0</v>
      </c>
      <c r="R146" s="7">
        <v>45216</v>
      </c>
      <c r="S146" s="6">
        <v>45231</v>
      </c>
      <c r="T146" s="4" t="s">
        <v>34</v>
      </c>
      <c r="U146" s="4">
        <v>1911.66</v>
      </c>
      <c r="V146" s="4">
        <v>0</v>
      </c>
      <c r="W146" s="4">
        <v>0</v>
      </c>
      <c r="X146" s="4" t="s">
        <v>692</v>
      </c>
      <c r="Y146" s="4" t="s">
        <v>54</v>
      </c>
    </row>
    <row r="147" s="4" customFormat="1" spans="1:25">
      <c r="A147" s="4" t="s">
        <v>195</v>
      </c>
      <c r="B147" s="4" t="s">
        <v>26</v>
      </c>
      <c r="C147" s="4" t="s">
        <v>84</v>
      </c>
      <c r="D147" s="4" t="s">
        <v>196</v>
      </c>
      <c r="E147" s="4" t="s">
        <v>197</v>
      </c>
      <c r="F147" s="6">
        <v>45227</v>
      </c>
      <c r="G147" s="6">
        <v>45228</v>
      </c>
      <c r="H147" s="4">
        <v>1</v>
      </c>
      <c r="I147" s="4">
        <v>1</v>
      </c>
      <c r="J147" s="4">
        <v>1</v>
      </c>
      <c r="K147" s="4" t="s">
        <v>30</v>
      </c>
      <c r="L147" s="4">
        <v>-994.26</v>
      </c>
      <c r="M147" s="4">
        <v>-994.26</v>
      </c>
      <c r="N147" s="4" t="s">
        <v>198</v>
      </c>
      <c r="O147" s="4" t="s">
        <v>32</v>
      </c>
      <c r="P147" s="4" t="s">
        <v>33</v>
      </c>
      <c r="Q147" s="4">
        <v>0</v>
      </c>
      <c r="R147" s="7">
        <v>45176.0000115741</v>
      </c>
      <c r="S147" s="6">
        <v>45231</v>
      </c>
      <c r="T147" s="4" t="s">
        <v>34</v>
      </c>
      <c r="U147" s="4">
        <v>-994.26</v>
      </c>
      <c r="V147" s="4">
        <v>0</v>
      </c>
      <c r="W147" s="4">
        <v>0</v>
      </c>
      <c r="X147" s="4" t="s">
        <v>199</v>
      </c>
      <c r="Y147" s="4" t="s">
        <v>54</v>
      </c>
    </row>
    <row r="148" s="4" customFormat="1" spans="1:25">
      <c r="A148" s="4" t="s">
        <v>693</v>
      </c>
      <c r="B148" s="4" t="s">
        <v>26</v>
      </c>
      <c r="C148" s="4" t="s">
        <v>27</v>
      </c>
      <c r="D148" s="4" t="s">
        <v>694</v>
      </c>
      <c r="E148" s="4" t="s">
        <v>695</v>
      </c>
      <c r="F148" s="6">
        <v>45227</v>
      </c>
      <c r="G148" s="6">
        <v>45228</v>
      </c>
      <c r="H148" s="4">
        <v>1</v>
      </c>
      <c r="I148" s="4">
        <v>1</v>
      </c>
      <c r="J148" s="4">
        <v>1</v>
      </c>
      <c r="K148" s="4" t="s">
        <v>30</v>
      </c>
      <c r="L148" s="4">
        <v>1006.72</v>
      </c>
      <c r="M148" s="4">
        <v>1006.72</v>
      </c>
      <c r="N148" s="4" t="s">
        <v>696</v>
      </c>
      <c r="O148" s="4" t="s">
        <v>32</v>
      </c>
      <c r="P148" s="4" t="s">
        <v>33</v>
      </c>
      <c r="Q148" s="4">
        <v>0</v>
      </c>
      <c r="R148" s="7">
        <v>45216.0000115741</v>
      </c>
      <c r="S148" s="6">
        <v>45231</v>
      </c>
      <c r="T148" s="4" t="s">
        <v>34</v>
      </c>
      <c r="U148" s="4">
        <v>1006.72</v>
      </c>
      <c r="V148" s="4">
        <v>0</v>
      </c>
      <c r="W148" s="4">
        <v>0</v>
      </c>
      <c r="X148" s="4" t="s">
        <v>697</v>
      </c>
      <c r="Y148" s="4" t="s">
        <v>54</v>
      </c>
    </row>
    <row r="149" s="4" customFormat="1" spans="1:25">
      <c r="A149" s="4" t="s">
        <v>257</v>
      </c>
      <c r="B149" s="4" t="s">
        <v>26</v>
      </c>
      <c r="C149" s="4" t="s">
        <v>84</v>
      </c>
      <c r="D149" s="4" t="s">
        <v>196</v>
      </c>
      <c r="E149" s="4" t="s">
        <v>197</v>
      </c>
      <c r="F149" s="6">
        <v>45227</v>
      </c>
      <c r="G149" s="6">
        <v>45228</v>
      </c>
      <c r="H149" s="4">
        <v>1</v>
      </c>
      <c r="I149" s="4">
        <v>1</v>
      </c>
      <c r="J149" s="4">
        <v>1</v>
      </c>
      <c r="K149" s="4" t="s">
        <v>30</v>
      </c>
      <c r="L149" s="4">
        <v>-980.87</v>
      </c>
      <c r="M149" s="4">
        <v>-980.87</v>
      </c>
      <c r="N149" s="4" t="s">
        <v>258</v>
      </c>
      <c r="O149" s="4" t="s">
        <v>32</v>
      </c>
      <c r="P149" s="4" t="s">
        <v>33</v>
      </c>
      <c r="Q149" s="4">
        <v>0</v>
      </c>
      <c r="R149" s="7">
        <v>45188</v>
      </c>
      <c r="S149" s="6">
        <v>45231</v>
      </c>
      <c r="T149" s="4" t="s">
        <v>34</v>
      </c>
      <c r="U149" s="4">
        <v>-980.87</v>
      </c>
      <c r="V149" s="4">
        <v>0</v>
      </c>
      <c r="W149" s="4">
        <v>0</v>
      </c>
      <c r="X149" s="4" t="s">
        <v>259</v>
      </c>
      <c r="Y149" s="4" t="s">
        <v>54</v>
      </c>
    </row>
    <row r="150" s="4" customFormat="1" spans="1:25">
      <c r="A150" s="4" t="s">
        <v>698</v>
      </c>
      <c r="B150" s="4" t="s">
        <v>26</v>
      </c>
      <c r="C150" s="4" t="s">
        <v>27</v>
      </c>
      <c r="D150" s="4" t="s">
        <v>699</v>
      </c>
      <c r="E150" s="4" t="s">
        <v>700</v>
      </c>
      <c r="F150" s="6">
        <v>45226</v>
      </c>
      <c r="G150" s="6">
        <v>45228</v>
      </c>
      <c r="H150" s="4">
        <v>1</v>
      </c>
      <c r="I150" s="4">
        <v>2</v>
      </c>
      <c r="J150" s="4">
        <v>2</v>
      </c>
      <c r="K150" s="4" t="s">
        <v>30</v>
      </c>
      <c r="L150" s="4">
        <v>361.86</v>
      </c>
      <c r="M150" s="4">
        <v>361.86</v>
      </c>
      <c r="N150" s="4" t="s">
        <v>701</v>
      </c>
      <c r="O150" s="4" t="s">
        <v>32</v>
      </c>
      <c r="P150" s="4" t="s">
        <v>33</v>
      </c>
      <c r="Q150" s="4">
        <v>0</v>
      </c>
      <c r="R150" s="7">
        <v>45216</v>
      </c>
      <c r="S150" s="6">
        <v>45231</v>
      </c>
      <c r="T150" s="4" t="s">
        <v>34</v>
      </c>
      <c r="U150" s="4">
        <v>361.86</v>
      </c>
      <c r="V150" s="4">
        <v>0</v>
      </c>
      <c r="W150" s="4">
        <v>0</v>
      </c>
      <c r="X150" s="4" t="s">
        <v>702</v>
      </c>
      <c r="Y150" s="4" t="s">
        <v>54</v>
      </c>
    </row>
    <row r="151" s="4" customFormat="1" spans="1:25">
      <c r="A151" s="4" t="s">
        <v>698</v>
      </c>
      <c r="B151" s="4" t="s">
        <v>26</v>
      </c>
      <c r="C151" s="4" t="s">
        <v>84</v>
      </c>
      <c r="D151" s="4" t="s">
        <v>699</v>
      </c>
      <c r="E151" s="4" t="s">
        <v>700</v>
      </c>
      <c r="F151" s="6">
        <v>45226</v>
      </c>
      <c r="G151" s="6">
        <v>45228</v>
      </c>
      <c r="H151" s="4">
        <v>1</v>
      </c>
      <c r="I151" s="4">
        <v>2</v>
      </c>
      <c r="J151" s="4">
        <v>2</v>
      </c>
      <c r="K151" s="4" t="s">
        <v>30</v>
      </c>
      <c r="L151" s="4">
        <v>-361.86</v>
      </c>
      <c r="M151" s="4">
        <v>-361.86</v>
      </c>
      <c r="N151" s="4" t="s">
        <v>701</v>
      </c>
      <c r="O151" s="4" t="s">
        <v>32</v>
      </c>
      <c r="P151" s="4" t="s">
        <v>33</v>
      </c>
      <c r="Q151" s="4">
        <v>0</v>
      </c>
      <c r="R151" s="7">
        <v>45216</v>
      </c>
      <c r="S151" s="6">
        <v>45231</v>
      </c>
      <c r="T151" s="4" t="s">
        <v>34</v>
      </c>
      <c r="U151" s="4">
        <v>-361.86</v>
      </c>
      <c r="V151" s="4">
        <v>0</v>
      </c>
      <c r="W151" s="4">
        <v>0</v>
      </c>
      <c r="X151" s="4" t="s">
        <v>702</v>
      </c>
      <c r="Y151" s="4" t="s">
        <v>54</v>
      </c>
    </row>
    <row r="152" s="4" customFormat="1" spans="1:25">
      <c r="A152" s="4" t="s">
        <v>703</v>
      </c>
      <c r="B152" s="4" t="s">
        <v>26</v>
      </c>
      <c r="C152" s="4" t="s">
        <v>27</v>
      </c>
      <c r="D152" s="4" t="s">
        <v>704</v>
      </c>
      <c r="E152" s="4" t="s">
        <v>287</v>
      </c>
      <c r="F152" s="6">
        <v>45227</v>
      </c>
      <c r="G152" s="6">
        <v>45228</v>
      </c>
      <c r="H152" s="4">
        <v>2</v>
      </c>
      <c r="I152" s="4">
        <v>1</v>
      </c>
      <c r="J152" s="4">
        <v>2</v>
      </c>
      <c r="K152" s="4" t="s">
        <v>30</v>
      </c>
      <c r="L152" s="4">
        <v>483.16</v>
      </c>
      <c r="M152" s="4">
        <v>483.16</v>
      </c>
      <c r="N152" s="4" t="s">
        <v>705</v>
      </c>
      <c r="O152" s="4" t="s">
        <v>32</v>
      </c>
      <c r="P152" s="4" t="s">
        <v>33</v>
      </c>
      <c r="Q152" s="4">
        <v>0</v>
      </c>
      <c r="R152" s="7">
        <v>45216.0000115741</v>
      </c>
      <c r="S152" s="6">
        <v>45231</v>
      </c>
      <c r="T152" s="4" t="s">
        <v>34</v>
      </c>
      <c r="U152" s="4">
        <v>483.16</v>
      </c>
      <c r="V152" s="4">
        <v>0</v>
      </c>
      <c r="W152" s="4">
        <v>0</v>
      </c>
      <c r="X152" s="4" t="s">
        <v>706</v>
      </c>
      <c r="Y152" s="4" t="s">
        <v>707</v>
      </c>
    </row>
    <row r="153" s="4" customFormat="1" spans="1:25">
      <c r="A153" s="4" t="s">
        <v>708</v>
      </c>
      <c r="B153" s="4" t="s">
        <v>26</v>
      </c>
      <c r="C153" s="4" t="s">
        <v>27</v>
      </c>
      <c r="D153" s="4" t="s">
        <v>709</v>
      </c>
      <c r="E153" s="4" t="s">
        <v>710</v>
      </c>
      <c r="F153" s="6">
        <v>45225</v>
      </c>
      <c r="G153" s="6">
        <v>45228</v>
      </c>
      <c r="H153" s="4">
        <v>1</v>
      </c>
      <c r="I153" s="4">
        <v>3</v>
      </c>
      <c r="J153" s="4">
        <v>3</v>
      </c>
      <c r="K153" s="4" t="s">
        <v>30</v>
      </c>
      <c r="L153" s="4">
        <v>2434.46</v>
      </c>
      <c r="M153" s="4">
        <v>2434.46</v>
      </c>
      <c r="N153" s="4" t="s">
        <v>711</v>
      </c>
      <c r="O153" s="4" t="s">
        <v>32</v>
      </c>
      <c r="P153" s="4" t="s">
        <v>33</v>
      </c>
      <c r="Q153" s="4">
        <v>0</v>
      </c>
      <c r="R153" s="7">
        <v>45216.0000115741</v>
      </c>
      <c r="S153" s="6">
        <v>45231</v>
      </c>
      <c r="T153" s="4" t="s">
        <v>34</v>
      </c>
      <c r="U153" s="4">
        <v>2434.46</v>
      </c>
      <c r="V153" s="4">
        <v>0</v>
      </c>
      <c r="W153" s="4">
        <v>0</v>
      </c>
      <c r="X153" s="4" t="s">
        <v>712</v>
      </c>
      <c r="Y153" s="4" t="s">
        <v>713</v>
      </c>
    </row>
    <row r="154" s="4" customFormat="1" spans="1:25">
      <c r="A154" s="4" t="s">
        <v>714</v>
      </c>
      <c r="B154" s="4" t="s">
        <v>26</v>
      </c>
      <c r="C154" s="4" t="s">
        <v>27</v>
      </c>
      <c r="D154" s="4" t="s">
        <v>715</v>
      </c>
      <c r="E154" s="4" t="s">
        <v>716</v>
      </c>
      <c r="F154" s="6">
        <v>45227</v>
      </c>
      <c r="G154" s="6">
        <v>45228</v>
      </c>
      <c r="H154" s="4">
        <v>1</v>
      </c>
      <c r="I154" s="4">
        <v>1</v>
      </c>
      <c r="J154" s="4">
        <v>1</v>
      </c>
      <c r="K154" s="4" t="s">
        <v>30</v>
      </c>
      <c r="L154" s="4">
        <v>223.57</v>
      </c>
      <c r="M154" s="4">
        <v>223.57</v>
      </c>
      <c r="N154" s="4" t="s">
        <v>717</v>
      </c>
      <c r="O154" s="4" t="s">
        <v>32</v>
      </c>
      <c r="P154" s="4" t="s">
        <v>33</v>
      </c>
      <c r="Q154" s="4">
        <v>0</v>
      </c>
      <c r="R154" s="7">
        <v>45217.0000115741</v>
      </c>
      <c r="S154" s="6">
        <v>45231</v>
      </c>
      <c r="T154" s="4" t="s">
        <v>34</v>
      </c>
      <c r="U154" s="4">
        <v>223.57</v>
      </c>
      <c r="V154" s="4">
        <v>0</v>
      </c>
      <c r="W154" s="4">
        <v>0</v>
      </c>
      <c r="X154" s="4" t="s">
        <v>718</v>
      </c>
      <c r="Y154" s="4" t="s">
        <v>719</v>
      </c>
    </row>
    <row r="155" s="4" customFormat="1" spans="1:25">
      <c r="A155" s="4" t="s">
        <v>521</v>
      </c>
      <c r="B155" s="4" t="s">
        <v>26</v>
      </c>
      <c r="C155" s="4" t="s">
        <v>84</v>
      </c>
      <c r="D155" s="4" t="s">
        <v>522</v>
      </c>
      <c r="E155" s="4" t="s">
        <v>523</v>
      </c>
      <c r="F155" s="6">
        <v>45225</v>
      </c>
      <c r="G155" s="6">
        <v>45228</v>
      </c>
      <c r="H155" s="4">
        <v>1</v>
      </c>
      <c r="I155" s="4">
        <v>3</v>
      </c>
      <c r="J155" s="4">
        <v>3</v>
      </c>
      <c r="K155" s="4" t="s">
        <v>30</v>
      </c>
      <c r="L155" s="4">
        <v>-1186.89</v>
      </c>
      <c r="M155" s="4">
        <v>-1186.89</v>
      </c>
      <c r="N155" s="4" t="s">
        <v>524</v>
      </c>
      <c r="O155" s="4" t="s">
        <v>32</v>
      </c>
      <c r="P155" s="4" t="s">
        <v>33</v>
      </c>
      <c r="Q155" s="4">
        <v>0</v>
      </c>
      <c r="R155" s="7">
        <v>45208.0000115741</v>
      </c>
      <c r="S155" s="6">
        <v>45231</v>
      </c>
      <c r="T155" s="4" t="s">
        <v>34</v>
      </c>
      <c r="U155" s="4">
        <v>-1186.89</v>
      </c>
      <c r="V155" s="4">
        <v>0</v>
      </c>
      <c r="W155" s="4">
        <v>0</v>
      </c>
      <c r="X155" s="4" t="s">
        <v>525</v>
      </c>
      <c r="Y155" s="4" t="s">
        <v>526</v>
      </c>
    </row>
    <row r="156" s="4" customFormat="1" spans="1:25">
      <c r="A156" s="4" t="s">
        <v>720</v>
      </c>
      <c r="B156" s="4" t="s">
        <v>26</v>
      </c>
      <c r="C156" s="4" t="s">
        <v>27</v>
      </c>
      <c r="D156" s="4" t="s">
        <v>721</v>
      </c>
      <c r="E156" s="4" t="s">
        <v>722</v>
      </c>
      <c r="F156" s="6">
        <v>45226</v>
      </c>
      <c r="G156" s="6">
        <v>45228</v>
      </c>
      <c r="H156" s="4">
        <v>1</v>
      </c>
      <c r="I156" s="4">
        <v>2</v>
      </c>
      <c r="J156" s="4">
        <v>2</v>
      </c>
      <c r="K156" s="4" t="s">
        <v>30</v>
      </c>
      <c r="L156" s="4">
        <v>2628.06</v>
      </c>
      <c r="M156" s="4">
        <v>2628.06</v>
      </c>
      <c r="N156" s="4" t="s">
        <v>723</v>
      </c>
      <c r="O156" s="4" t="s">
        <v>32</v>
      </c>
      <c r="P156" s="4" t="s">
        <v>33</v>
      </c>
      <c r="Q156" s="4">
        <v>0</v>
      </c>
      <c r="R156" s="7">
        <v>45217</v>
      </c>
      <c r="S156" s="6">
        <v>45231</v>
      </c>
      <c r="T156" s="4" t="s">
        <v>34</v>
      </c>
      <c r="U156" s="4">
        <v>2628.06</v>
      </c>
      <c r="V156" s="4">
        <v>0</v>
      </c>
      <c r="W156" s="4">
        <v>0</v>
      </c>
      <c r="X156" s="4" t="s">
        <v>724</v>
      </c>
      <c r="Y156" s="4" t="s">
        <v>725</v>
      </c>
    </row>
    <row r="157" s="4" customFormat="1" spans="1:25">
      <c r="A157" s="4" t="s">
        <v>726</v>
      </c>
      <c r="B157" s="4" t="s">
        <v>26</v>
      </c>
      <c r="C157" s="4" t="s">
        <v>27</v>
      </c>
      <c r="D157" s="4" t="s">
        <v>727</v>
      </c>
      <c r="E157" s="4" t="s">
        <v>728</v>
      </c>
      <c r="F157" s="6">
        <v>45226</v>
      </c>
      <c r="G157" s="6">
        <v>45228</v>
      </c>
      <c r="H157" s="4">
        <v>1</v>
      </c>
      <c r="I157" s="4">
        <v>2</v>
      </c>
      <c r="J157" s="4">
        <v>2</v>
      </c>
      <c r="K157" s="4" t="s">
        <v>30</v>
      </c>
      <c r="L157" s="4">
        <v>945.04</v>
      </c>
      <c r="M157" s="4">
        <v>945.04</v>
      </c>
      <c r="N157" s="4" t="s">
        <v>729</v>
      </c>
      <c r="O157" s="4" t="s">
        <v>32</v>
      </c>
      <c r="P157" s="4" t="s">
        <v>33</v>
      </c>
      <c r="Q157" s="4">
        <v>0</v>
      </c>
      <c r="R157" s="7">
        <v>45217.0000115741</v>
      </c>
      <c r="S157" s="6">
        <v>45231</v>
      </c>
      <c r="T157" s="4" t="s">
        <v>34</v>
      </c>
      <c r="U157" s="4">
        <v>945.04</v>
      </c>
      <c r="V157" s="4">
        <v>0</v>
      </c>
      <c r="W157" s="4">
        <v>0</v>
      </c>
      <c r="X157" s="4" t="s">
        <v>730</v>
      </c>
      <c r="Y157" s="4" t="s">
        <v>54</v>
      </c>
    </row>
    <row r="158" s="4" customFormat="1" spans="1:25">
      <c r="A158" s="4" t="s">
        <v>731</v>
      </c>
      <c r="B158" s="4" t="s">
        <v>26</v>
      </c>
      <c r="C158" s="4" t="s">
        <v>27</v>
      </c>
      <c r="D158" s="4" t="s">
        <v>732</v>
      </c>
      <c r="E158" s="4" t="s">
        <v>733</v>
      </c>
      <c r="F158" s="6">
        <v>45227</v>
      </c>
      <c r="G158" s="6">
        <v>45228</v>
      </c>
      <c r="H158" s="4">
        <v>1</v>
      </c>
      <c r="I158" s="4">
        <v>1</v>
      </c>
      <c r="J158" s="4">
        <v>1</v>
      </c>
      <c r="K158" s="4" t="s">
        <v>30</v>
      </c>
      <c r="L158" s="4">
        <v>458.39</v>
      </c>
      <c r="M158" s="4">
        <v>458.39</v>
      </c>
      <c r="N158" s="4" t="s">
        <v>734</v>
      </c>
      <c r="O158" s="4" t="s">
        <v>32</v>
      </c>
      <c r="P158" s="4" t="s">
        <v>33</v>
      </c>
      <c r="Q158" s="4">
        <v>0</v>
      </c>
      <c r="R158" s="7">
        <v>45217.0000115741</v>
      </c>
      <c r="S158" s="6">
        <v>45231</v>
      </c>
      <c r="T158" s="4" t="s">
        <v>34</v>
      </c>
      <c r="U158" s="4">
        <v>458.39</v>
      </c>
      <c r="V158" s="4">
        <v>0</v>
      </c>
      <c r="W158" s="4">
        <v>0</v>
      </c>
      <c r="X158" s="4" t="s">
        <v>735</v>
      </c>
      <c r="Y158" s="4" t="s">
        <v>736</v>
      </c>
    </row>
    <row r="159" s="4" customFormat="1" spans="1:25">
      <c r="A159" s="4" t="s">
        <v>737</v>
      </c>
      <c r="B159" s="4" t="s">
        <v>26</v>
      </c>
      <c r="C159" s="4" t="s">
        <v>27</v>
      </c>
      <c r="D159" s="4" t="s">
        <v>738</v>
      </c>
      <c r="E159" s="4" t="s">
        <v>739</v>
      </c>
      <c r="F159" s="6">
        <v>45227</v>
      </c>
      <c r="G159" s="6">
        <v>45228</v>
      </c>
      <c r="H159" s="4">
        <v>1</v>
      </c>
      <c r="I159" s="4">
        <v>1</v>
      </c>
      <c r="J159" s="4">
        <v>1</v>
      </c>
      <c r="K159" s="4" t="s">
        <v>30</v>
      </c>
      <c r="L159" s="4">
        <v>1306.28</v>
      </c>
      <c r="M159" s="4">
        <v>1306.28</v>
      </c>
      <c r="N159" s="4" t="s">
        <v>740</v>
      </c>
      <c r="O159" s="4" t="s">
        <v>32</v>
      </c>
      <c r="P159" s="4" t="s">
        <v>33</v>
      </c>
      <c r="Q159" s="4">
        <v>0</v>
      </c>
      <c r="R159" s="7">
        <v>45217</v>
      </c>
      <c r="S159" s="6">
        <v>45231</v>
      </c>
      <c r="T159" s="4" t="s">
        <v>34</v>
      </c>
      <c r="U159" s="4">
        <v>1306.28</v>
      </c>
      <c r="V159" s="4">
        <v>0</v>
      </c>
      <c r="W159" s="4">
        <v>0</v>
      </c>
      <c r="X159" s="4" t="s">
        <v>741</v>
      </c>
      <c r="Y159" s="4" t="s">
        <v>742</v>
      </c>
    </row>
    <row r="160" s="4" customFormat="1" spans="1:25">
      <c r="A160" s="4" t="s">
        <v>743</v>
      </c>
      <c r="B160" s="4" t="s">
        <v>26</v>
      </c>
      <c r="C160" s="4" t="s">
        <v>27</v>
      </c>
      <c r="D160" s="4" t="s">
        <v>744</v>
      </c>
      <c r="E160" s="4" t="s">
        <v>745</v>
      </c>
      <c r="F160" s="6">
        <v>45227</v>
      </c>
      <c r="G160" s="6">
        <v>45228</v>
      </c>
      <c r="H160" s="4">
        <v>1</v>
      </c>
      <c r="I160" s="4">
        <v>1</v>
      </c>
      <c r="J160" s="4">
        <v>1</v>
      </c>
      <c r="K160" s="4" t="s">
        <v>30</v>
      </c>
      <c r="L160" s="4">
        <v>192.74</v>
      </c>
      <c r="M160" s="4">
        <v>192.74</v>
      </c>
      <c r="N160" s="4" t="s">
        <v>746</v>
      </c>
      <c r="O160" s="4" t="s">
        <v>32</v>
      </c>
      <c r="P160" s="4" t="s">
        <v>33</v>
      </c>
      <c r="Q160" s="4">
        <v>0</v>
      </c>
      <c r="R160" s="7">
        <v>45217.0000115741</v>
      </c>
      <c r="S160" s="6">
        <v>45231</v>
      </c>
      <c r="T160" s="4" t="s">
        <v>34</v>
      </c>
      <c r="U160" s="4">
        <v>192.74</v>
      </c>
      <c r="V160" s="4">
        <v>0</v>
      </c>
      <c r="W160" s="4">
        <v>0</v>
      </c>
      <c r="X160" s="4" t="s">
        <v>747</v>
      </c>
      <c r="Y160" s="4" t="s">
        <v>748</v>
      </c>
    </row>
    <row r="161" s="4" customFormat="1" spans="1:25">
      <c r="A161" s="4" t="s">
        <v>749</v>
      </c>
      <c r="B161" s="4" t="s">
        <v>26</v>
      </c>
      <c r="C161" s="4" t="s">
        <v>27</v>
      </c>
      <c r="D161" s="4" t="s">
        <v>750</v>
      </c>
      <c r="E161" s="4" t="s">
        <v>751</v>
      </c>
      <c r="F161" s="6">
        <v>45225</v>
      </c>
      <c r="G161" s="6">
        <v>45228</v>
      </c>
      <c r="H161" s="4">
        <v>1</v>
      </c>
      <c r="I161" s="4">
        <v>3</v>
      </c>
      <c r="J161" s="4">
        <v>3</v>
      </c>
      <c r="K161" s="4" t="s">
        <v>30</v>
      </c>
      <c r="L161" s="4">
        <v>528.39</v>
      </c>
      <c r="M161" s="4">
        <v>528.39</v>
      </c>
      <c r="N161" s="4" t="s">
        <v>752</v>
      </c>
      <c r="O161" s="4" t="s">
        <v>32</v>
      </c>
      <c r="P161" s="4" t="s">
        <v>33</v>
      </c>
      <c r="Q161" s="4">
        <v>0</v>
      </c>
      <c r="R161" s="7">
        <v>45217</v>
      </c>
      <c r="S161" s="6">
        <v>45231</v>
      </c>
      <c r="T161" s="4" t="s">
        <v>34</v>
      </c>
      <c r="U161" s="4">
        <v>528.39</v>
      </c>
      <c r="V161" s="4">
        <v>0</v>
      </c>
      <c r="W161" s="4">
        <v>0</v>
      </c>
      <c r="X161" s="4" t="s">
        <v>753</v>
      </c>
      <c r="Y161" s="4" t="s">
        <v>754</v>
      </c>
    </row>
    <row r="162" s="4" customFormat="1" spans="1:25">
      <c r="A162" s="4" t="s">
        <v>755</v>
      </c>
      <c r="B162" s="4" t="s">
        <v>26</v>
      </c>
      <c r="C162" s="4" t="s">
        <v>27</v>
      </c>
      <c r="D162" s="4" t="s">
        <v>756</v>
      </c>
      <c r="E162" s="4" t="s">
        <v>757</v>
      </c>
      <c r="F162" s="6">
        <v>45227</v>
      </c>
      <c r="G162" s="6">
        <v>45228</v>
      </c>
      <c r="H162" s="4">
        <v>1</v>
      </c>
      <c r="I162" s="4">
        <v>1</v>
      </c>
      <c r="J162" s="4">
        <v>1</v>
      </c>
      <c r="K162" s="4" t="s">
        <v>30</v>
      </c>
      <c r="L162" s="4">
        <v>386.88</v>
      </c>
      <c r="M162" s="4">
        <v>386.88</v>
      </c>
      <c r="N162" s="4" t="s">
        <v>758</v>
      </c>
      <c r="O162" s="4" t="s">
        <v>32</v>
      </c>
      <c r="P162" s="4" t="s">
        <v>33</v>
      </c>
      <c r="Q162" s="4">
        <v>0</v>
      </c>
      <c r="R162" s="7">
        <v>45217</v>
      </c>
      <c r="S162" s="6">
        <v>45231</v>
      </c>
      <c r="T162" s="4" t="s">
        <v>34</v>
      </c>
      <c r="U162" s="4">
        <v>386.88</v>
      </c>
      <c r="V162" s="4">
        <v>0</v>
      </c>
      <c r="W162" s="4">
        <v>0</v>
      </c>
      <c r="X162" s="4" t="s">
        <v>759</v>
      </c>
      <c r="Y162" s="4" t="s">
        <v>760</v>
      </c>
    </row>
    <row r="163" s="4" customFormat="1" spans="1:25">
      <c r="A163" s="4" t="s">
        <v>761</v>
      </c>
      <c r="B163" s="4" t="s">
        <v>26</v>
      </c>
      <c r="C163" s="4" t="s">
        <v>27</v>
      </c>
      <c r="D163" s="4" t="s">
        <v>762</v>
      </c>
      <c r="E163" s="4" t="s">
        <v>763</v>
      </c>
      <c r="F163" s="6">
        <v>45227</v>
      </c>
      <c r="G163" s="6">
        <v>45228</v>
      </c>
      <c r="H163" s="4">
        <v>1</v>
      </c>
      <c r="I163" s="4">
        <v>1</v>
      </c>
      <c r="J163" s="4">
        <v>1</v>
      </c>
      <c r="K163" s="4" t="s">
        <v>30</v>
      </c>
      <c r="L163" s="4">
        <v>319.3</v>
      </c>
      <c r="M163" s="4">
        <v>319.3</v>
      </c>
      <c r="N163" s="4" t="s">
        <v>764</v>
      </c>
      <c r="O163" s="4" t="s">
        <v>32</v>
      </c>
      <c r="P163" s="4" t="s">
        <v>33</v>
      </c>
      <c r="Q163" s="4">
        <v>0</v>
      </c>
      <c r="R163" s="7">
        <v>45218</v>
      </c>
      <c r="S163" s="6">
        <v>45231</v>
      </c>
      <c r="T163" s="4" t="s">
        <v>34</v>
      </c>
      <c r="U163" s="4">
        <v>319.3</v>
      </c>
      <c r="V163" s="4">
        <v>0</v>
      </c>
      <c r="W163" s="4">
        <v>0</v>
      </c>
      <c r="X163" s="4" t="s">
        <v>765</v>
      </c>
      <c r="Y163" s="4" t="s">
        <v>54</v>
      </c>
    </row>
    <row r="164" s="4" customFormat="1" spans="1:25">
      <c r="A164" s="4" t="s">
        <v>766</v>
      </c>
      <c r="B164" s="4" t="s">
        <v>26</v>
      </c>
      <c r="C164" s="4" t="s">
        <v>27</v>
      </c>
      <c r="D164" s="4" t="s">
        <v>767</v>
      </c>
      <c r="E164" s="4" t="s">
        <v>768</v>
      </c>
      <c r="F164" s="6">
        <v>45227</v>
      </c>
      <c r="G164" s="6">
        <v>45228</v>
      </c>
      <c r="H164" s="4">
        <v>1</v>
      </c>
      <c r="I164" s="4">
        <v>1</v>
      </c>
      <c r="J164" s="4">
        <v>1</v>
      </c>
      <c r="K164" s="4" t="s">
        <v>30</v>
      </c>
      <c r="L164" s="4">
        <v>983.09</v>
      </c>
      <c r="M164" s="4">
        <v>983.09</v>
      </c>
      <c r="N164" s="4" t="s">
        <v>769</v>
      </c>
      <c r="O164" s="4" t="s">
        <v>32</v>
      </c>
      <c r="P164" s="4" t="s">
        <v>33</v>
      </c>
      <c r="Q164" s="4">
        <v>0</v>
      </c>
      <c r="R164" s="7">
        <v>45218.0000115741</v>
      </c>
      <c r="S164" s="6">
        <v>45231</v>
      </c>
      <c r="T164" s="4" t="s">
        <v>34</v>
      </c>
      <c r="U164" s="4">
        <v>983.09</v>
      </c>
      <c r="V164" s="4">
        <v>0</v>
      </c>
      <c r="W164" s="4">
        <v>0</v>
      </c>
      <c r="X164" s="4" t="s">
        <v>770</v>
      </c>
      <c r="Y164" s="4" t="s">
        <v>771</v>
      </c>
    </row>
    <row r="165" s="4" customFormat="1" spans="1:25">
      <c r="A165" s="4" t="s">
        <v>772</v>
      </c>
      <c r="B165" s="4" t="s">
        <v>26</v>
      </c>
      <c r="C165" s="4" t="s">
        <v>27</v>
      </c>
      <c r="D165" s="4" t="s">
        <v>773</v>
      </c>
      <c r="E165" s="4" t="s">
        <v>774</v>
      </c>
      <c r="F165" s="6">
        <v>45221</v>
      </c>
      <c r="G165" s="6">
        <v>45228</v>
      </c>
      <c r="H165" s="4">
        <v>1</v>
      </c>
      <c r="I165" s="4">
        <v>7</v>
      </c>
      <c r="J165" s="4">
        <v>7</v>
      </c>
      <c r="K165" s="4" t="s">
        <v>30</v>
      </c>
      <c r="L165" s="4">
        <v>1943.41</v>
      </c>
      <c r="M165" s="4">
        <v>1943.41</v>
      </c>
      <c r="N165" s="4" t="s">
        <v>775</v>
      </c>
      <c r="O165" s="4" t="s">
        <v>32</v>
      </c>
      <c r="P165" s="4" t="s">
        <v>33</v>
      </c>
      <c r="Q165" s="4">
        <v>0</v>
      </c>
      <c r="R165" s="7">
        <v>45218.0000115741</v>
      </c>
      <c r="S165" s="6">
        <v>45231</v>
      </c>
      <c r="T165" s="4" t="s">
        <v>34</v>
      </c>
      <c r="U165" s="4">
        <v>1943.41</v>
      </c>
      <c r="V165" s="4">
        <v>0</v>
      </c>
      <c r="W165" s="4">
        <v>0</v>
      </c>
      <c r="X165" s="4" t="s">
        <v>776</v>
      </c>
      <c r="Y165" s="4" t="s">
        <v>742</v>
      </c>
    </row>
    <row r="166" s="4" customFormat="1" spans="1:25">
      <c r="A166" s="4" t="s">
        <v>777</v>
      </c>
      <c r="B166" s="4" t="s">
        <v>26</v>
      </c>
      <c r="C166" s="4" t="s">
        <v>27</v>
      </c>
      <c r="D166" s="4" t="s">
        <v>778</v>
      </c>
      <c r="E166" s="4" t="s">
        <v>779</v>
      </c>
      <c r="F166" s="6">
        <v>45226</v>
      </c>
      <c r="G166" s="6">
        <v>45228</v>
      </c>
      <c r="H166" s="4">
        <v>5</v>
      </c>
      <c r="I166" s="4">
        <v>2</v>
      </c>
      <c r="J166" s="4">
        <v>10</v>
      </c>
      <c r="K166" s="4" t="s">
        <v>30</v>
      </c>
      <c r="L166" s="4">
        <v>8275.5</v>
      </c>
      <c r="M166" s="4">
        <v>8275.5</v>
      </c>
      <c r="N166" s="4" t="s">
        <v>780</v>
      </c>
      <c r="O166" s="4" t="s">
        <v>32</v>
      </c>
      <c r="P166" s="4" t="s">
        <v>33</v>
      </c>
      <c r="Q166" s="4">
        <v>0</v>
      </c>
      <c r="R166" s="7">
        <v>45218.0000115741</v>
      </c>
      <c r="S166" s="6">
        <v>45231</v>
      </c>
      <c r="T166" s="4" t="s">
        <v>34</v>
      </c>
      <c r="U166" s="4">
        <v>8275.5</v>
      </c>
      <c r="V166" s="4">
        <v>0</v>
      </c>
      <c r="W166" s="4">
        <v>0</v>
      </c>
      <c r="X166" s="4" t="s">
        <v>781</v>
      </c>
      <c r="Y166" s="4" t="s">
        <v>782</v>
      </c>
    </row>
    <row r="167" s="4" customFormat="1" spans="1:25">
      <c r="A167" s="4" t="s">
        <v>783</v>
      </c>
      <c r="B167" s="4" t="s">
        <v>26</v>
      </c>
      <c r="C167" s="4" t="s">
        <v>27</v>
      </c>
      <c r="D167" s="4" t="s">
        <v>246</v>
      </c>
      <c r="E167" s="4" t="s">
        <v>247</v>
      </c>
      <c r="F167" s="6">
        <v>45226</v>
      </c>
      <c r="G167" s="6">
        <v>45228</v>
      </c>
      <c r="H167" s="4">
        <v>1</v>
      </c>
      <c r="I167" s="4">
        <v>2</v>
      </c>
      <c r="J167" s="4">
        <v>2</v>
      </c>
      <c r="K167" s="4" t="s">
        <v>30</v>
      </c>
      <c r="L167" s="4">
        <v>1062.74</v>
      </c>
      <c r="M167" s="4">
        <v>1062.74</v>
      </c>
      <c r="N167" s="4" t="s">
        <v>784</v>
      </c>
      <c r="O167" s="4" t="s">
        <v>32</v>
      </c>
      <c r="P167" s="4" t="s">
        <v>33</v>
      </c>
      <c r="Q167" s="4">
        <v>0</v>
      </c>
      <c r="R167" s="7">
        <v>45218.0000115741</v>
      </c>
      <c r="S167" s="6">
        <v>45231</v>
      </c>
      <c r="T167" s="4" t="s">
        <v>34</v>
      </c>
      <c r="U167" s="4">
        <v>1062.74</v>
      </c>
      <c r="V167" s="4">
        <v>0</v>
      </c>
      <c r="W167" s="4">
        <v>0</v>
      </c>
      <c r="X167" s="4" t="s">
        <v>785</v>
      </c>
      <c r="Y167" s="4" t="s">
        <v>54</v>
      </c>
    </row>
    <row r="168" s="4" customFormat="1" spans="1:25">
      <c r="A168" s="4" t="s">
        <v>786</v>
      </c>
      <c r="B168" s="4" t="s">
        <v>26</v>
      </c>
      <c r="C168" s="4" t="s">
        <v>27</v>
      </c>
      <c r="D168" s="4" t="s">
        <v>787</v>
      </c>
      <c r="E168" s="4" t="s">
        <v>318</v>
      </c>
      <c r="F168" s="6">
        <v>45227</v>
      </c>
      <c r="G168" s="6">
        <v>45228</v>
      </c>
      <c r="H168" s="4">
        <v>1</v>
      </c>
      <c r="I168" s="4">
        <v>1</v>
      </c>
      <c r="J168" s="4">
        <v>1</v>
      </c>
      <c r="K168" s="4" t="s">
        <v>30</v>
      </c>
      <c r="L168" s="4">
        <v>1501.98</v>
      </c>
      <c r="M168" s="4">
        <v>1501.98</v>
      </c>
      <c r="N168" s="4" t="s">
        <v>788</v>
      </c>
      <c r="O168" s="4" t="s">
        <v>32</v>
      </c>
      <c r="P168" s="4" t="s">
        <v>33</v>
      </c>
      <c r="Q168" s="4">
        <v>0</v>
      </c>
      <c r="R168" s="7">
        <v>45218</v>
      </c>
      <c r="S168" s="6">
        <v>45231</v>
      </c>
      <c r="T168" s="4" t="s">
        <v>34</v>
      </c>
      <c r="U168" s="4">
        <v>1501.98</v>
      </c>
      <c r="V168" s="4">
        <v>0</v>
      </c>
      <c r="W168" s="4">
        <v>0</v>
      </c>
      <c r="X168" s="4" t="s">
        <v>789</v>
      </c>
      <c r="Y168" s="4" t="s">
        <v>790</v>
      </c>
    </row>
    <row r="169" s="4" customFormat="1" spans="1:25">
      <c r="A169" s="4" t="s">
        <v>791</v>
      </c>
      <c r="B169" s="4" t="s">
        <v>26</v>
      </c>
      <c r="C169" s="4" t="s">
        <v>27</v>
      </c>
      <c r="D169" s="4" t="s">
        <v>623</v>
      </c>
      <c r="E169" s="4" t="s">
        <v>461</v>
      </c>
      <c r="F169" s="6">
        <v>45225</v>
      </c>
      <c r="G169" s="6">
        <v>45228</v>
      </c>
      <c r="H169" s="4">
        <v>1</v>
      </c>
      <c r="I169" s="4">
        <v>3</v>
      </c>
      <c r="J169" s="4">
        <v>3</v>
      </c>
      <c r="K169" s="4" t="s">
        <v>30</v>
      </c>
      <c r="L169" s="4">
        <v>845.49</v>
      </c>
      <c r="M169" s="4">
        <v>845.49</v>
      </c>
      <c r="N169" s="4" t="s">
        <v>792</v>
      </c>
      <c r="O169" s="4" t="s">
        <v>32</v>
      </c>
      <c r="P169" s="4" t="s">
        <v>33</v>
      </c>
      <c r="Q169" s="4">
        <v>0</v>
      </c>
      <c r="R169" s="7">
        <v>45212</v>
      </c>
      <c r="S169" s="6">
        <v>45231</v>
      </c>
      <c r="T169" s="4" t="s">
        <v>34</v>
      </c>
      <c r="U169" s="4">
        <v>845.49</v>
      </c>
      <c r="V169" s="4">
        <v>0</v>
      </c>
      <c r="W169" s="4">
        <v>0</v>
      </c>
      <c r="X169" s="4" t="s">
        <v>793</v>
      </c>
      <c r="Y169" s="4" t="s">
        <v>794</v>
      </c>
    </row>
    <row r="170" s="4" customFormat="1" spans="1:25">
      <c r="A170" s="4" t="s">
        <v>795</v>
      </c>
      <c r="B170" s="4" t="s">
        <v>26</v>
      </c>
      <c r="C170" s="4" t="s">
        <v>27</v>
      </c>
      <c r="D170" s="4" t="s">
        <v>796</v>
      </c>
      <c r="E170" s="4" t="s">
        <v>487</v>
      </c>
      <c r="F170" s="6">
        <v>45227</v>
      </c>
      <c r="G170" s="6">
        <v>45228</v>
      </c>
      <c r="H170" s="4">
        <v>1</v>
      </c>
      <c r="I170" s="4">
        <v>1</v>
      </c>
      <c r="J170" s="4">
        <v>1</v>
      </c>
      <c r="K170" s="4" t="s">
        <v>30</v>
      </c>
      <c r="L170" s="4">
        <v>828.19</v>
      </c>
      <c r="M170" s="4">
        <v>828.19</v>
      </c>
      <c r="N170" s="4" t="s">
        <v>797</v>
      </c>
      <c r="O170" s="4" t="s">
        <v>32</v>
      </c>
      <c r="P170" s="4" t="s">
        <v>33</v>
      </c>
      <c r="Q170" s="4">
        <v>0</v>
      </c>
      <c r="R170" s="7">
        <v>45210</v>
      </c>
      <c r="S170" s="6">
        <v>45231</v>
      </c>
      <c r="T170" s="4" t="s">
        <v>34</v>
      </c>
      <c r="U170" s="4">
        <v>828.19</v>
      </c>
      <c r="V170" s="4">
        <v>0</v>
      </c>
      <c r="W170" s="4">
        <v>0</v>
      </c>
      <c r="X170" s="4" t="s">
        <v>798</v>
      </c>
      <c r="Y170" s="4" t="s">
        <v>799</v>
      </c>
    </row>
    <row r="171" s="4" customFormat="1" spans="1:25">
      <c r="A171" s="4" t="s">
        <v>800</v>
      </c>
      <c r="B171" s="4" t="s">
        <v>26</v>
      </c>
      <c r="C171" s="4" t="s">
        <v>27</v>
      </c>
      <c r="D171" s="4" t="s">
        <v>744</v>
      </c>
      <c r="E171" s="4" t="s">
        <v>745</v>
      </c>
      <c r="F171" s="6">
        <v>45227</v>
      </c>
      <c r="G171" s="6">
        <v>45228</v>
      </c>
      <c r="H171" s="4">
        <v>1</v>
      </c>
      <c r="I171" s="4">
        <v>1</v>
      </c>
      <c r="J171" s="4">
        <v>1</v>
      </c>
      <c r="K171" s="4" t="s">
        <v>30</v>
      </c>
      <c r="L171" s="4">
        <v>192.84</v>
      </c>
      <c r="M171" s="4">
        <v>192.84</v>
      </c>
      <c r="N171" s="4" t="s">
        <v>801</v>
      </c>
      <c r="O171" s="4" t="s">
        <v>32</v>
      </c>
      <c r="P171" s="4" t="s">
        <v>33</v>
      </c>
      <c r="Q171" s="4">
        <v>0</v>
      </c>
      <c r="R171" s="7">
        <v>45218.0000115741</v>
      </c>
      <c r="S171" s="6">
        <v>45231</v>
      </c>
      <c r="T171" s="4" t="s">
        <v>34</v>
      </c>
      <c r="U171" s="4">
        <v>192.84</v>
      </c>
      <c r="V171" s="4">
        <v>0</v>
      </c>
      <c r="W171" s="4">
        <v>0</v>
      </c>
      <c r="X171" s="4" t="s">
        <v>802</v>
      </c>
      <c r="Y171" s="4" t="s">
        <v>803</v>
      </c>
    </row>
    <row r="172" s="4" customFormat="1" spans="1:25">
      <c r="A172" s="4" t="s">
        <v>804</v>
      </c>
      <c r="B172" s="4" t="s">
        <v>26</v>
      </c>
      <c r="C172" s="4" t="s">
        <v>27</v>
      </c>
      <c r="D172" s="4" t="s">
        <v>805</v>
      </c>
      <c r="E172" s="4" t="s">
        <v>318</v>
      </c>
      <c r="F172" s="6">
        <v>45226</v>
      </c>
      <c r="G172" s="6">
        <v>45228</v>
      </c>
      <c r="H172" s="4">
        <v>1</v>
      </c>
      <c r="I172" s="4">
        <v>2</v>
      </c>
      <c r="J172" s="4">
        <v>2</v>
      </c>
      <c r="K172" s="4" t="s">
        <v>30</v>
      </c>
      <c r="L172" s="4">
        <v>1005.96</v>
      </c>
      <c r="M172" s="4">
        <v>1005.96</v>
      </c>
      <c r="N172" s="4" t="s">
        <v>806</v>
      </c>
      <c r="O172" s="4" t="s">
        <v>32</v>
      </c>
      <c r="P172" s="4" t="s">
        <v>33</v>
      </c>
      <c r="Q172" s="4">
        <v>0</v>
      </c>
      <c r="R172" s="7">
        <v>45218.0000115741</v>
      </c>
      <c r="S172" s="6">
        <v>45231</v>
      </c>
      <c r="T172" s="4" t="s">
        <v>34</v>
      </c>
      <c r="U172" s="4">
        <v>1005.96</v>
      </c>
      <c r="V172" s="4">
        <v>0</v>
      </c>
      <c r="W172" s="4">
        <v>0</v>
      </c>
      <c r="X172" s="4" t="s">
        <v>807</v>
      </c>
      <c r="Y172" s="4" t="s">
        <v>54</v>
      </c>
    </row>
    <row r="173" s="4" customFormat="1" spans="1:25">
      <c r="A173" s="4" t="s">
        <v>808</v>
      </c>
      <c r="B173" s="4" t="s">
        <v>26</v>
      </c>
      <c r="C173" s="4" t="s">
        <v>27</v>
      </c>
      <c r="D173" s="4" t="s">
        <v>809</v>
      </c>
      <c r="E173" s="4" t="s">
        <v>810</v>
      </c>
      <c r="F173" s="6">
        <v>45227</v>
      </c>
      <c r="G173" s="6">
        <v>45228</v>
      </c>
      <c r="H173" s="4">
        <v>1</v>
      </c>
      <c r="I173" s="4">
        <v>1</v>
      </c>
      <c r="J173" s="4">
        <v>1</v>
      </c>
      <c r="K173" s="4" t="s">
        <v>30</v>
      </c>
      <c r="L173" s="4">
        <v>119.39</v>
      </c>
      <c r="M173" s="4">
        <v>119.39</v>
      </c>
      <c r="N173" s="4" t="s">
        <v>811</v>
      </c>
      <c r="O173" s="4" t="s">
        <v>32</v>
      </c>
      <c r="P173" s="4" t="s">
        <v>33</v>
      </c>
      <c r="Q173" s="4">
        <v>0</v>
      </c>
      <c r="R173" s="7">
        <v>45218</v>
      </c>
      <c r="S173" s="6">
        <v>45231</v>
      </c>
      <c r="T173" s="4" t="s">
        <v>34</v>
      </c>
      <c r="U173" s="4">
        <v>119.39</v>
      </c>
      <c r="V173" s="4">
        <v>0</v>
      </c>
      <c r="W173" s="4">
        <v>0</v>
      </c>
      <c r="X173" s="4" t="s">
        <v>812</v>
      </c>
      <c r="Y173" s="4" t="s">
        <v>813</v>
      </c>
    </row>
    <row r="174" s="4" customFormat="1" spans="1:25">
      <c r="A174" s="4" t="s">
        <v>814</v>
      </c>
      <c r="B174" s="4" t="s">
        <v>26</v>
      </c>
      <c r="C174" s="4" t="s">
        <v>27</v>
      </c>
      <c r="D174" s="4" t="s">
        <v>815</v>
      </c>
      <c r="E174" s="4" t="s">
        <v>816</v>
      </c>
      <c r="F174" s="6">
        <v>45227</v>
      </c>
      <c r="G174" s="6">
        <v>45228</v>
      </c>
      <c r="H174" s="4">
        <v>1</v>
      </c>
      <c r="I174" s="4">
        <v>1</v>
      </c>
      <c r="J174" s="4">
        <v>1</v>
      </c>
      <c r="K174" s="4" t="s">
        <v>30</v>
      </c>
      <c r="L174" s="4">
        <v>522.09</v>
      </c>
      <c r="M174" s="4">
        <v>522.09</v>
      </c>
      <c r="N174" s="4" t="s">
        <v>817</v>
      </c>
      <c r="O174" s="4" t="s">
        <v>32</v>
      </c>
      <c r="P174" s="4" t="s">
        <v>33</v>
      </c>
      <c r="Q174" s="4">
        <v>0</v>
      </c>
      <c r="R174" s="7">
        <v>45219.0000115741</v>
      </c>
      <c r="S174" s="6">
        <v>45231</v>
      </c>
      <c r="T174" s="4" t="s">
        <v>34</v>
      </c>
      <c r="U174" s="4">
        <v>522.09</v>
      </c>
      <c r="V174" s="4">
        <v>0</v>
      </c>
      <c r="W174" s="4">
        <v>0</v>
      </c>
      <c r="X174" s="4" t="s">
        <v>818</v>
      </c>
      <c r="Y174" s="4" t="s">
        <v>819</v>
      </c>
    </row>
    <row r="175" s="4" customFormat="1" spans="1:25">
      <c r="A175" s="4" t="s">
        <v>820</v>
      </c>
      <c r="B175" s="4" t="s">
        <v>26</v>
      </c>
      <c r="C175" s="4" t="s">
        <v>27</v>
      </c>
      <c r="D175" s="4" t="s">
        <v>821</v>
      </c>
      <c r="E175" s="4" t="s">
        <v>822</v>
      </c>
      <c r="F175" s="6">
        <v>45226</v>
      </c>
      <c r="G175" s="6">
        <v>45228</v>
      </c>
      <c r="H175" s="4">
        <v>2</v>
      </c>
      <c r="I175" s="4">
        <v>2</v>
      </c>
      <c r="J175" s="4">
        <v>4</v>
      </c>
      <c r="K175" s="4" t="s">
        <v>30</v>
      </c>
      <c r="L175" s="4">
        <v>6128.76</v>
      </c>
      <c r="M175" s="4">
        <v>6128.76</v>
      </c>
      <c r="N175" s="4" t="s">
        <v>823</v>
      </c>
      <c r="O175" s="4" t="s">
        <v>32</v>
      </c>
      <c r="P175" s="4" t="s">
        <v>33</v>
      </c>
      <c r="Q175" s="4">
        <v>0</v>
      </c>
      <c r="R175" s="7">
        <v>45219</v>
      </c>
      <c r="S175" s="6">
        <v>45231</v>
      </c>
      <c r="T175" s="4" t="s">
        <v>34</v>
      </c>
      <c r="U175" s="4">
        <v>6128.76</v>
      </c>
      <c r="V175" s="4">
        <v>0</v>
      </c>
      <c r="W175" s="4">
        <v>0</v>
      </c>
      <c r="X175" s="4" t="s">
        <v>824</v>
      </c>
      <c r="Y175" s="4" t="s">
        <v>54</v>
      </c>
    </row>
    <row r="176" s="4" customFormat="1" spans="1:25">
      <c r="A176" s="4" t="s">
        <v>825</v>
      </c>
      <c r="B176" s="4" t="s">
        <v>26</v>
      </c>
      <c r="C176" s="4" t="s">
        <v>27</v>
      </c>
      <c r="D176" s="4" t="s">
        <v>826</v>
      </c>
      <c r="E176" s="4" t="s">
        <v>827</v>
      </c>
      <c r="F176" s="6">
        <v>45227</v>
      </c>
      <c r="G176" s="6">
        <v>45228</v>
      </c>
      <c r="H176" s="4">
        <v>1</v>
      </c>
      <c r="I176" s="4">
        <v>1</v>
      </c>
      <c r="J176" s="4">
        <v>1</v>
      </c>
      <c r="K176" s="4" t="s">
        <v>30</v>
      </c>
      <c r="L176" s="4">
        <v>142.72</v>
      </c>
      <c r="M176" s="4">
        <v>142.72</v>
      </c>
      <c r="N176" s="4" t="s">
        <v>828</v>
      </c>
      <c r="O176" s="4" t="s">
        <v>32</v>
      </c>
      <c r="P176" s="4" t="s">
        <v>33</v>
      </c>
      <c r="Q176" s="4">
        <v>0</v>
      </c>
      <c r="R176" s="7">
        <v>45219</v>
      </c>
      <c r="S176" s="6">
        <v>45231</v>
      </c>
      <c r="T176" s="4" t="s">
        <v>34</v>
      </c>
      <c r="U176" s="4">
        <v>142.72</v>
      </c>
      <c r="V176" s="4">
        <v>0</v>
      </c>
      <c r="W176" s="4">
        <v>0</v>
      </c>
      <c r="X176" s="4" t="s">
        <v>829</v>
      </c>
      <c r="Y176" s="4" t="s">
        <v>54</v>
      </c>
    </row>
    <row r="177" s="4" customFormat="1" spans="1:25">
      <c r="A177" s="4" t="s">
        <v>830</v>
      </c>
      <c r="B177" s="4" t="s">
        <v>26</v>
      </c>
      <c r="C177" s="4" t="s">
        <v>27</v>
      </c>
      <c r="D177" s="4" t="s">
        <v>744</v>
      </c>
      <c r="E177" s="4" t="s">
        <v>745</v>
      </c>
      <c r="F177" s="6">
        <v>45227</v>
      </c>
      <c r="G177" s="6">
        <v>45228</v>
      </c>
      <c r="H177" s="4">
        <v>1</v>
      </c>
      <c r="I177" s="4">
        <v>1</v>
      </c>
      <c r="J177" s="4">
        <v>1</v>
      </c>
      <c r="K177" s="4" t="s">
        <v>30</v>
      </c>
      <c r="L177" s="4">
        <v>191.81</v>
      </c>
      <c r="M177" s="4">
        <v>191.81</v>
      </c>
      <c r="N177" s="4" t="s">
        <v>831</v>
      </c>
      <c r="O177" s="4" t="s">
        <v>32</v>
      </c>
      <c r="P177" s="4" t="s">
        <v>33</v>
      </c>
      <c r="Q177" s="4">
        <v>0</v>
      </c>
      <c r="R177" s="7">
        <v>45219</v>
      </c>
      <c r="S177" s="6">
        <v>45231</v>
      </c>
      <c r="T177" s="4" t="s">
        <v>34</v>
      </c>
      <c r="U177" s="4">
        <v>191.81</v>
      </c>
      <c r="V177" s="4">
        <v>0</v>
      </c>
      <c r="W177" s="4">
        <v>0</v>
      </c>
      <c r="X177" s="4" t="s">
        <v>832</v>
      </c>
      <c r="Y177" s="4" t="s">
        <v>833</v>
      </c>
    </row>
    <row r="178" s="4" customFormat="1" spans="1:25">
      <c r="A178" s="4" t="s">
        <v>834</v>
      </c>
      <c r="B178" s="4" t="s">
        <v>26</v>
      </c>
      <c r="C178" s="4" t="s">
        <v>27</v>
      </c>
      <c r="D178" s="4" t="s">
        <v>835</v>
      </c>
      <c r="E178" s="4" t="s">
        <v>836</v>
      </c>
      <c r="F178" s="6">
        <v>45226</v>
      </c>
      <c r="G178" s="6">
        <v>45228</v>
      </c>
      <c r="H178" s="4">
        <v>1</v>
      </c>
      <c r="I178" s="4">
        <v>2</v>
      </c>
      <c r="J178" s="4">
        <v>2</v>
      </c>
      <c r="K178" s="4" t="s">
        <v>30</v>
      </c>
      <c r="L178" s="4">
        <v>1350.52</v>
      </c>
      <c r="M178" s="4">
        <v>1350.52</v>
      </c>
      <c r="N178" s="4" t="s">
        <v>837</v>
      </c>
      <c r="O178" s="4" t="s">
        <v>32</v>
      </c>
      <c r="P178" s="4" t="s">
        <v>33</v>
      </c>
      <c r="Q178" s="4">
        <v>0</v>
      </c>
      <c r="R178" s="7">
        <v>45219</v>
      </c>
      <c r="S178" s="6">
        <v>45231</v>
      </c>
      <c r="T178" s="4" t="s">
        <v>34</v>
      </c>
      <c r="U178" s="4">
        <v>1350.52</v>
      </c>
      <c r="V178" s="4">
        <v>0</v>
      </c>
      <c r="W178" s="4">
        <v>0</v>
      </c>
      <c r="X178" s="4" t="s">
        <v>838</v>
      </c>
      <c r="Y178" s="4" t="s">
        <v>839</v>
      </c>
    </row>
    <row r="179" s="4" customFormat="1" spans="1:25">
      <c r="A179" s="4" t="s">
        <v>840</v>
      </c>
      <c r="B179" s="4" t="s">
        <v>26</v>
      </c>
      <c r="C179" s="4" t="s">
        <v>27</v>
      </c>
      <c r="D179" s="4" t="s">
        <v>539</v>
      </c>
      <c r="E179" s="4" t="s">
        <v>540</v>
      </c>
      <c r="F179" s="6">
        <v>45226</v>
      </c>
      <c r="G179" s="6">
        <v>45228</v>
      </c>
      <c r="H179" s="4">
        <v>1</v>
      </c>
      <c r="I179" s="4">
        <v>2</v>
      </c>
      <c r="J179" s="4">
        <v>2</v>
      </c>
      <c r="K179" s="4" t="s">
        <v>30</v>
      </c>
      <c r="L179" s="4">
        <v>1216.22</v>
      </c>
      <c r="M179" s="4">
        <v>1216.22</v>
      </c>
      <c r="N179" s="4" t="s">
        <v>841</v>
      </c>
      <c r="O179" s="4" t="s">
        <v>32</v>
      </c>
      <c r="P179" s="4" t="s">
        <v>33</v>
      </c>
      <c r="Q179" s="4">
        <v>0</v>
      </c>
      <c r="R179" s="7">
        <v>45219.0000115741</v>
      </c>
      <c r="S179" s="6">
        <v>45231</v>
      </c>
      <c r="T179" s="4" t="s">
        <v>34</v>
      </c>
      <c r="U179" s="4">
        <v>1216.22</v>
      </c>
      <c r="V179" s="4">
        <v>0</v>
      </c>
      <c r="W179" s="4">
        <v>0</v>
      </c>
      <c r="X179" s="4" t="s">
        <v>842</v>
      </c>
      <c r="Y179" s="4" t="s">
        <v>54</v>
      </c>
    </row>
    <row r="180" s="4" customFormat="1" spans="1:25">
      <c r="A180" s="4" t="s">
        <v>843</v>
      </c>
      <c r="B180" s="4" t="s">
        <v>26</v>
      </c>
      <c r="C180" s="4" t="s">
        <v>27</v>
      </c>
      <c r="D180" s="4" t="s">
        <v>844</v>
      </c>
      <c r="E180" s="4" t="s">
        <v>845</v>
      </c>
      <c r="F180" s="6">
        <v>45227</v>
      </c>
      <c r="G180" s="6">
        <v>45228</v>
      </c>
      <c r="H180" s="4">
        <v>1</v>
      </c>
      <c r="I180" s="4">
        <v>1</v>
      </c>
      <c r="J180" s="4">
        <v>1</v>
      </c>
      <c r="K180" s="4" t="s">
        <v>30</v>
      </c>
      <c r="L180" s="4">
        <v>709.97</v>
      </c>
      <c r="M180" s="4">
        <v>709.97</v>
      </c>
      <c r="N180" s="4" t="s">
        <v>846</v>
      </c>
      <c r="O180" s="4" t="s">
        <v>32</v>
      </c>
      <c r="P180" s="4" t="s">
        <v>33</v>
      </c>
      <c r="Q180" s="4">
        <v>0</v>
      </c>
      <c r="R180" s="7">
        <v>45219</v>
      </c>
      <c r="S180" s="6">
        <v>45231</v>
      </c>
      <c r="T180" s="4" t="s">
        <v>34</v>
      </c>
      <c r="U180" s="4">
        <v>709.97</v>
      </c>
      <c r="V180" s="4">
        <v>0</v>
      </c>
      <c r="W180" s="4">
        <v>0</v>
      </c>
      <c r="X180" s="4" t="s">
        <v>847</v>
      </c>
      <c r="Y180" s="4" t="s">
        <v>848</v>
      </c>
    </row>
    <row r="181" s="4" customFormat="1" spans="1:25">
      <c r="A181" s="4" t="s">
        <v>849</v>
      </c>
      <c r="B181" s="4" t="s">
        <v>26</v>
      </c>
      <c r="C181" s="4" t="s">
        <v>27</v>
      </c>
      <c r="D181" s="4" t="s">
        <v>850</v>
      </c>
      <c r="E181" s="4" t="s">
        <v>851</v>
      </c>
      <c r="F181" s="6">
        <v>45226</v>
      </c>
      <c r="G181" s="6">
        <v>45228</v>
      </c>
      <c r="H181" s="4">
        <v>1</v>
      </c>
      <c r="I181" s="4">
        <v>2</v>
      </c>
      <c r="J181" s="4">
        <v>2</v>
      </c>
      <c r="K181" s="4" t="s">
        <v>30</v>
      </c>
      <c r="L181" s="4">
        <v>7760.74</v>
      </c>
      <c r="M181" s="4">
        <v>7760.74</v>
      </c>
      <c r="N181" s="4" t="s">
        <v>852</v>
      </c>
      <c r="O181" s="4" t="s">
        <v>32</v>
      </c>
      <c r="P181" s="4" t="s">
        <v>33</v>
      </c>
      <c r="Q181" s="4">
        <v>0</v>
      </c>
      <c r="R181" s="7">
        <v>45219.0000115741</v>
      </c>
      <c r="S181" s="6">
        <v>45231</v>
      </c>
      <c r="T181" s="4" t="s">
        <v>34</v>
      </c>
      <c r="U181" s="4">
        <v>7760.74</v>
      </c>
      <c r="V181" s="4">
        <v>0</v>
      </c>
      <c r="W181" s="4">
        <v>0</v>
      </c>
      <c r="X181" s="4" t="s">
        <v>853</v>
      </c>
      <c r="Y181" s="4" t="s">
        <v>854</v>
      </c>
    </row>
    <row r="182" s="4" customFormat="1" spans="1:25">
      <c r="A182" s="4" t="s">
        <v>855</v>
      </c>
      <c r="B182" s="4" t="s">
        <v>26</v>
      </c>
      <c r="C182" s="4" t="s">
        <v>27</v>
      </c>
      <c r="D182" s="4" t="s">
        <v>850</v>
      </c>
      <c r="E182" s="4" t="s">
        <v>851</v>
      </c>
      <c r="F182" s="6">
        <v>45226</v>
      </c>
      <c r="G182" s="6">
        <v>45228</v>
      </c>
      <c r="H182" s="4">
        <v>1</v>
      </c>
      <c r="I182" s="4">
        <v>2</v>
      </c>
      <c r="J182" s="4">
        <v>2</v>
      </c>
      <c r="K182" s="4" t="s">
        <v>30</v>
      </c>
      <c r="L182" s="4">
        <v>7760.74</v>
      </c>
      <c r="M182" s="4">
        <v>7760.74</v>
      </c>
      <c r="N182" s="4" t="s">
        <v>856</v>
      </c>
      <c r="O182" s="4" t="s">
        <v>32</v>
      </c>
      <c r="P182" s="4" t="s">
        <v>33</v>
      </c>
      <c r="Q182" s="4">
        <v>0</v>
      </c>
      <c r="R182" s="7">
        <v>45219.0000115741</v>
      </c>
      <c r="S182" s="6">
        <v>45231</v>
      </c>
      <c r="T182" s="4" t="s">
        <v>34</v>
      </c>
      <c r="U182" s="4">
        <v>7760.74</v>
      </c>
      <c r="V182" s="4">
        <v>0</v>
      </c>
      <c r="W182" s="4">
        <v>0</v>
      </c>
      <c r="X182" s="4" t="s">
        <v>857</v>
      </c>
      <c r="Y182" s="4" t="s">
        <v>858</v>
      </c>
    </row>
    <row r="183" s="4" customFormat="1" spans="1:25">
      <c r="A183" s="4" t="s">
        <v>859</v>
      </c>
      <c r="B183" s="4" t="s">
        <v>26</v>
      </c>
      <c r="C183" s="4" t="s">
        <v>27</v>
      </c>
      <c r="D183" s="4" t="s">
        <v>860</v>
      </c>
      <c r="E183" s="4" t="s">
        <v>861</v>
      </c>
      <c r="F183" s="6">
        <v>45224</v>
      </c>
      <c r="G183" s="6">
        <v>45228</v>
      </c>
      <c r="H183" s="4">
        <v>1</v>
      </c>
      <c r="I183" s="4">
        <v>4</v>
      </c>
      <c r="J183" s="4">
        <v>4</v>
      </c>
      <c r="K183" s="4" t="s">
        <v>30</v>
      </c>
      <c r="L183" s="4">
        <v>2438.6</v>
      </c>
      <c r="M183" s="4">
        <v>2438.6</v>
      </c>
      <c r="N183" s="4" t="s">
        <v>862</v>
      </c>
      <c r="O183" s="4" t="s">
        <v>32</v>
      </c>
      <c r="P183" s="4" t="s">
        <v>33</v>
      </c>
      <c r="Q183" s="4">
        <v>0</v>
      </c>
      <c r="R183" s="7">
        <v>45219</v>
      </c>
      <c r="S183" s="6">
        <v>45231</v>
      </c>
      <c r="T183" s="4" t="s">
        <v>34</v>
      </c>
      <c r="U183" s="4">
        <v>2438.6</v>
      </c>
      <c r="V183" s="4">
        <v>0</v>
      </c>
      <c r="W183" s="4">
        <v>0</v>
      </c>
      <c r="X183" s="4" t="s">
        <v>863</v>
      </c>
      <c r="Y183" s="4" t="s">
        <v>864</v>
      </c>
    </row>
    <row r="184" s="4" customFormat="1" spans="1:25">
      <c r="A184" s="4" t="s">
        <v>49</v>
      </c>
      <c r="B184" s="4" t="s">
        <v>26</v>
      </c>
      <c r="C184" s="4" t="s">
        <v>84</v>
      </c>
      <c r="D184" s="4" t="s">
        <v>50</v>
      </c>
      <c r="E184" s="4" t="s">
        <v>51</v>
      </c>
      <c r="F184" s="6">
        <v>45225</v>
      </c>
      <c r="G184" s="6">
        <v>45228</v>
      </c>
      <c r="H184" s="4">
        <v>1</v>
      </c>
      <c r="I184" s="4">
        <v>3</v>
      </c>
      <c r="J184" s="4">
        <v>3</v>
      </c>
      <c r="K184" s="4" t="s">
        <v>30</v>
      </c>
      <c r="L184" s="4">
        <v>-2502.57</v>
      </c>
      <c r="M184" s="4">
        <v>-2502.57</v>
      </c>
      <c r="N184" s="4" t="s">
        <v>52</v>
      </c>
      <c r="O184" s="4" t="s">
        <v>32</v>
      </c>
      <c r="P184" s="4" t="s">
        <v>33</v>
      </c>
      <c r="Q184" s="4">
        <v>0</v>
      </c>
      <c r="R184" s="7">
        <v>45143</v>
      </c>
      <c r="S184" s="6">
        <v>45231</v>
      </c>
      <c r="T184" s="4" t="s">
        <v>34</v>
      </c>
      <c r="U184" s="4">
        <v>-2502.57</v>
      </c>
      <c r="V184" s="4">
        <v>0</v>
      </c>
      <c r="W184" s="4">
        <v>0</v>
      </c>
      <c r="X184" s="4" t="s">
        <v>53</v>
      </c>
      <c r="Y184" s="4" t="s">
        <v>54</v>
      </c>
    </row>
    <row r="185" s="4" customFormat="1" spans="1:25">
      <c r="A185" s="4" t="s">
        <v>865</v>
      </c>
      <c r="B185" s="4" t="s">
        <v>26</v>
      </c>
      <c r="C185" s="4" t="s">
        <v>27</v>
      </c>
      <c r="D185" s="4" t="s">
        <v>591</v>
      </c>
      <c r="E185" s="4" t="s">
        <v>592</v>
      </c>
      <c r="F185" s="6">
        <v>45226</v>
      </c>
      <c r="G185" s="6">
        <v>45228</v>
      </c>
      <c r="H185" s="4">
        <v>1</v>
      </c>
      <c r="I185" s="4">
        <v>2</v>
      </c>
      <c r="J185" s="4">
        <v>2</v>
      </c>
      <c r="K185" s="4" t="s">
        <v>30</v>
      </c>
      <c r="L185" s="4">
        <v>1270.42</v>
      </c>
      <c r="M185" s="4">
        <v>1270.42</v>
      </c>
      <c r="N185" s="4" t="s">
        <v>866</v>
      </c>
      <c r="O185" s="4" t="s">
        <v>32</v>
      </c>
      <c r="P185" s="4" t="s">
        <v>33</v>
      </c>
      <c r="Q185" s="4">
        <v>0</v>
      </c>
      <c r="R185" s="7">
        <v>45219</v>
      </c>
      <c r="S185" s="6">
        <v>45231</v>
      </c>
      <c r="T185" s="4" t="s">
        <v>34</v>
      </c>
      <c r="U185" s="4">
        <v>1270.42</v>
      </c>
      <c r="V185" s="4">
        <v>0</v>
      </c>
      <c r="W185" s="4">
        <v>0</v>
      </c>
      <c r="X185" s="4" t="s">
        <v>867</v>
      </c>
      <c r="Y185" s="4" t="s">
        <v>868</v>
      </c>
    </row>
    <row r="186" s="4" customFormat="1" spans="1:25">
      <c r="A186" s="4" t="s">
        <v>869</v>
      </c>
      <c r="B186" s="4" t="s">
        <v>26</v>
      </c>
      <c r="C186" s="4" t="s">
        <v>27</v>
      </c>
      <c r="D186" s="4" t="s">
        <v>744</v>
      </c>
      <c r="E186" s="4" t="s">
        <v>745</v>
      </c>
      <c r="F186" s="6">
        <v>45227</v>
      </c>
      <c r="G186" s="6">
        <v>45228</v>
      </c>
      <c r="H186" s="4">
        <v>1</v>
      </c>
      <c r="I186" s="4">
        <v>1</v>
      </c>
      <c r="J186" s="4">
        <v>1</v>
      </c>
      <c r="K186" s="4" t="s">
        <v>30</v>
      </c>
      <c r="L186" s="4">
        <v>191.82</v>
      </c>
      <c r="M186" s="4">
        <v>191.82</v>
      </c>
      <c r="N186" s="4" t="s">
        <v>870</v>
      </c>
      <c r="O186" s="4" t="s">
        <v>32</v>
      </c>
      <c r="P186" s="4" t="s">
        <v>33</v>
      </c>
      <c r="Q186" s="4">
        <v>0</v>
      </c>
      <c r="R186" s="7">
        <v>45219</v>
      </c>
      <c r="S186" s="6">
        <v>45231</v>
      </c>
      <c r="T186" s="4" t="s">
        <v>34</v>
      </c>
      <c r="U186" s="4">
        <v>191.82</v>
      </c>
      <c r="V186" s="4">
        <v>0</v>
      </c>
      <c r="W186" s="4">
        <v>0</v>
      </c>
      <c r="X186" s="4" t="s">
        <v>871</v>
      </c>
      <c r="Y186" s="4" t="s">
        <v>872</v>
      </c>
    </row>
    <row r="187" s="4" customFormat="1" spans="1:25">
      <c r="A187" s="4" t="s">
        <v>873</v>
      </c>
      <c r="B187" s="4" t="s">
        <v>26</v>
      </c>
      <c r="C187" s="4" t="s">
        <v>27</v>
      </c>
      <c r="D187" s="4" t="s">
        <v>805</v>
      </c>
      <c r="E187" s="4" t="s">
        <v>874</v>
      </c>
      <c r="F187" s="6">
        <v>45226</v>
      </c>
      <c r="G187" s="6">
        <v>45228</v>
      </c>
      <c r="H187" s="4">
        <v>1</v>
      </c>
      <c r="I187" s="4">
        <v>2</v>
      </c>
      <c r="J187" s="4">
        <v>2</v>
      </c>
      <c r="K187" s="4" t="s">
        <v>30</v>
      </c>
      <c r="L187" s="4">
        <v>1260.7</v>
      </c>
      <c r="M187" s="4">
        <v>1260.7</v>
      </c>
      <c r="N187" s="4" t="s">
        <v>875</v>
      </c>
      <c r="O187" s="4" t="s">
        <v>32</v>
      </c>
      <c r="P187" s="4" t="s">
        <v>33</v>
      </c>
      <c r="Q187" s="4">
        <v>0</v>
      </c>
      <c r="R187" s="7">
        <v>45219</v>
      </c>
      <c r="S187" s="6">
        <v>45231</v>
      </c>
      <c r="T187" s="4" t="s">
        <v>34</v>
      </c>
      <c r="U187" s="4">
        <v>1260.7</v>
      </c>
      <c r="V187" s="4">
        <v>0</v>
      </c>
      <c r="W187" s="4">
        <v>0</v>
      </c>
      <c r="X187" s="4" t="s">
        <v>876</v>
      </c>
      <c r="Y187" s="4" t="s">
        <v>54</v>
      </c>
    </row>
    <row r="188" s="4" customFormat="1" spans="1:25">
      <c r="A188" s="4" t="s">
        <v>877</v>
      </c>
      <c r="B188" s="4" t="s">
        <v>26</v>
      </c>
      <c r="C188" s="4" t="s">
        <v>27</v>
      </c>
      <c r="D188" s="4" t="s">
        <v>878</v>
      </c>
      <c r="E188" s="4" t="s">
        <v>879</v>
      </c>
      <c r="F188" s="6">
        <v>45226</v>
      </c>
      <c r="G188" s="6">
        <v>45228</v>
      </c>
      <c r="H188" s="4">
        <v>1</v>
      </c>
      <c r="I188" s="4">
        <v>2</v>
      </c>
      <c r="J188" s="4">
        <v>2</v>
      </c>
      <c r="K188" s="4" t="s">
        <v>30</v>
      </c>
      <c r="L188" s="4">
        <v>1128.28</v>
      </c>
      <c r="M188" s="4">
        <v>1128.28</v>
      </c>
      <c r="N188" s="4" t="s">
        <v>880</v>
      </c>
      <c r="O188" s="4" t="s">
        <v>32</v>
      </c>
      <c r="P188" s="4" t="s">
        <v>33</v>
      </c>
      <c r="Q188" s="4">
        <v>0</v>
      </c>
      <c r="R188" s="7">
        <v>45219.0000115741</v>
      </c>
      <c r="S188" s="6">
        <v>45231</v>
      </c>
      <c r="T188" s="4" t="s">
        <v>34</v>
      </c>
      <c r="U188" s="4">
        <v>1128.28</v>
      </c>
      <c r="V188" s="4">
        <v>0</v>
      </c>
      <c r="W188" s="4">
        <v>0</v>
      </c>
      <c r="X188" s="4" t="s">
        <v>881</v>
      </c>
      <c r="Y188" s="4" t="s">
        <v>54</v>
      </c>
    </row>
    <row r="189" s="4" customFormat="1" spans="1:25">
      <c r="A189" s="4" t="s">
        <v>814</v>
      </c>
      <c r="B189" s="4" t="s">
        <v>26</v>
      </c>
      <c r="C189" s="4" t="s">
        <v>84</v>
      </c>
      <c r="D189" s="4" t="s">
        <v>815</v>
      </c>
      <c r="E189" s="4" t="s">
        <v>816</v>
      </c>
      <c r="F189" s="6">
        <v>45227</v>
      </c>
      <c r="G189" s="6">
        <v>45228</v>
      </c>
      <c r="H189" s="4">
        <v>1</v>
      </c>
      <c r="I189" s="4">
        <v>1</v>
      </c>
      <c r="J189" s="4">
        <v>1</v>
      </c>
      <c r="K189" s="4" t="s">
        <v>30</v>
      </c>
      <c r="L189" s="4">
        <v>-522.09</v>
      </c>
      <c r="M189" s="4">
        <v>-522.09</v>
      </c>
      <c r="N189" s="4" t="s">
        <v>817</v>
      </c>
      <c r="O189" s="4" t="s">
        <v>32</v>
      </c>
      <c r="P189" s="4" t="s">
        <v>33</v>
      </c>
      <c r="Q189" s="4">
        <v>0</v>
      </c>
      <c r="R189" s="7">
        <v>45219.0000115741</v>
      </c>
      <c r="S189" s="6">
        <v>45231</v>
      </c>
      <c r="T189" s="4" t="s">
        <v>34</v>
      </c>
      <c r="U189" s="4">
        <v>-522.09</v>
      </c>
      <c r="V189" s="4">
        <v>0</v>
      </c>
      <c r="W189" s="4">
        <v>0</v>
      </c>
      <c r="X189" s="4" t="s">
        <v>818</v>
      </c>
      <c r="Y189" s="4" t="s">
        <v>819</v>
      </c>
    </row>
    <row r="190" s="4" customFormat="1" spans="1:25">
      <c r="A190" s="4" t="s">
        <v>882</v>
      </c>
      <c r="B190" s="4" t="s">
        <v>26</v>
      </c>
      <c r="C190" s="4" t="s">
        <v>27</v>
      </c>
      <c r="D190" s="4" t="s">
        <v>883</v>
      </c>
      <c r="E190" s="4" t="s">
        <v>884</v>
      </c>
      <c r="F190" s="6">
        <v>45226</v>
      </c>
      <c r="G190" s="6">
        <v>45228</v>
      </c>
      <c r="H190" s="4">
        <v>1</v>
      </c>
      <c r="I190" s="4">
        <v>2</v>
      </c>
      <c r="J190" s="4">
        <v>2</v>
      </c>
      <c r="K190" s="4" t="s">
        <v>30</v>
      </c>
      <c r="L190" s="4">
        <v>382.46</v>
      </c>
      <c r="M190" s="4">
        <v>382.46</v>
      </c>
      <c r="N190" s="4" t="s">
        <v>885</v>
      </c>
      <c r="O190" s="4" t="s">
        <v>32</v>
      </c>
      <c r="P190" s="4" t="s">
        <v>33</v>
      </c>
      <c r="Q190" s="4">
        <v>0</v>
      </c>
      <c r="R190" s="7">
        <v>45219.0000115741</v>
      </c>
      <c r="S190" s="6">
        <v>45231</v>
      </c>
      <c r="T190" s="4" t="s">
        <v>34</v>
      </c>
      <c r="U190" s="4">
        <v>382.46</v>
      </c>
      <c r="V190" s="4">
        <v>0</v>
      </c>
      <c r="W190" s="4">
        <v>0</v>
      </c>
      <c r="X190" s="4" t="s">
        <v>886</v>
      </c>
      <c r="Y190" s="4" t="s">
        <v>887</v>
      </c>
    </row>
    <row r="191" s="4" customFormat="1" spans="1:25">
      <c r="A191" s="4" t="s">
        <v>888</v>
      </c>
      <c r="B191" s="4" t="s">
        <v>26</v>
      </c>
      <c r="C191" s="4" t="s">
        <v>27</v>
      </c>
      <c r="D191" s="4" t="s">
        <v>889</v>
      </c>
      <c r="E191" s="4" t="s">
        <v>598</v>
      </c>
      <c r="F191" s="6">
        <v>45222</v>
      </c>
      <c r="G191" s="6">
        <v>45228</v>
      </c>
      <c r="H191" s="4">
        <v>2</v>
      </c>
      <c r="I191" s="4">
        <v>6</v>
      </c>
      <c r="J191" s="4">
        <v>12</v>
      </c>
      <c r="K191" s="4" t="s">
        <v>30</v>
      </c>
      <c r="L191" s="4">
        <v>19501.92</v>
      </c>
      <c r="M191" s="4">
        <v>19501.92</v>
      </c>
      <c r="N191" s="4" t="s">
        <v>890</v>
      </c>
      <c r="O191" s="4" t="s">
        <v>32</v>
      </c>
      <c r="P191" s="4" t="s">
        <v>33</v>
      </c>
      <c r="Q191" s="4">
        <v>0</v>
      </c>
      <c r="R191" s="7">
        <v>45220.0000115741</v>
      </c>
      <c r="S191" s="6">
        <v>45231</v>
      </c>
      <c r="T191" s="4" t="s">
        <v>34</v>
      </c>
      <c r="U191" s="4">
        <v>19501.92</v>
      </c>
      <c r="V191" s="4">
        <v>0</v>
      </c>
      <c r="W191" s="4">
        <v>0</v>
      </c>
      <c r="X191" s="4" t="s">
        <v>891</v>
      </c>
      <c r="Y191" s="4" t="s">
        <v>892</v>
      </c>
    </row>
    <row r="192" s="4" customFormat="1" spans="1:25">
      <c r="A192" s="4" t="s">
        <v>893</v>
      </c>
      <c r="B192" s="4" t="s">
        <v>26</v>
      </c>
      <c r="C192" s="4" t="s">
        <v>27</v>
      </c>
      <c r="D192" s="4" t="s">
        <v>894</v>
      </c>
      <c r="E192" s="4" t="s">
        <v>768</v>
      </c>
      <c r="F192" s="6">
        <v>45226</v>
      </c>
      <c r="G192" s="6">
        <v>45228</v>
      </c>
      <c r="H192" s="4">
        <v>1</v>
      </c>
      <c r="I192" s="4">
        <v>2</v>
      </c>
      <c r="J192" s="4">
        <v>2</v>
      </c>
      <c r="K192" s="4" t="s">
        <v>30</v>
      </c>
      <c r="L192" s="4">
        <v>1924.36</v>
      </c>
      <c r="M192" s="4">
        <v>1924.36</v>
      </c>
      <c r="N192" s="4" t="s">
        <v>895</v>
      </c>
      <c r="O192" s="4" t="s">
        <v>32</v>
      </c>
      <c r="P192" s="4" t="s">
        <v>33</v>
      </c>
      <c r="Q192" s="4">
        <v>0</v>
      </c>
      <c r="R192" s="7">
        <v>45220</v>
      </c>
      <c r="S192" s="6">
        <v>45231</v>
      </c>
      <c r="T192" s="4" t="s">
        <v>34</v>
      </c>
      <c r="U192" s="4">
        <v>1924.36</v>
      </c>
      <c r="V192" s="4">
        <v>0</v>
      </c>
      <c r="W192" s="4">
        <v>0</v>
      </c>
      <c r="X192" s="4" t="s">
        <v>896</v>
      </c>
      <c r="Y192" s="4" t="s">
        <v>897</v>
      </c>
    </row>
    <row r="193" s="4" customFormat="1" spans="1:25">
      <c r="A193" s="4" t="s">
        <v>898</v>
      </c>
      <c r="B193" s="4" t="s">
        <v>26</v>
      </c>
      <c r="C193" s="4" t="s">
        <v>27</v>
      </c>
      <c r="D193" s="4" t="s">
        <v>899</v>
      </c>
      <c r="E193" s="4" t="s">
        <v>900</v>
      </c>
      <c r="F193" s="6">
        <v>45226</v>
      </c>
      <c r="G193" s="6">
        <v>45228</v>
      </c>
      <c r="H193" s="4">
        <v>1</v>
      </c>
      <c r="I193" s="4">
        <v>2</v>
      </c>
      <c r="J193" s="4">
        <v>2</v>
      </c>
      <c r="K193" s="4" t="s">
        <v>30</v>
      </c>
      <c r="L193" s="4">
        <v>2211.18</v>
      </c>
      <c r="M193" s="4">
        <v>2211.18</v>
      </c>
      <c r="N193" s="4" t="s">
        <v>901</v>
      </c>
      <c r="O193" s="4" t="s">
        <v>32</v>
      </c>
      <c r="P193" s="4" t="s">
        <v>33</v>
      </c>
      <c r="Q193" s="4">
        <v>0</v>
      </c>
      <c r="R193" s="7">
        <v>45220</v>
      </c>
      <c r="S193" s="6">
        <v>45231</v>
      </c>
      <c r="T193" s="4" t="s">
        <v>34</v>
      </c>
      <c r="U193" s="4">
        <v>2211.18</v>
      </c>
      <c r="V193" s="4">
        <v>0</v>
      </c>
      <c r="W193" s="4">
        <v>0</v>
      </c>
      <c r="X193" s="4" t="s">
        <v>902</v>
      </c>
      <c r="Y193" s="4" t="s">
        <v>54</v>
      </c>
    </row>
    <row r="194" s="4" customFormat="1" spans="1:25">
      <c r="A194" s="4" t="s">
        <v>903</v>
      </c>
      <c r="B194" s="4" t="s">
        <v>26</v>
      </c>
      <c r="C194" s="4" t="s">
        <v>27</v>
      </c>
      <c r="D194" s="4" t="s">
        <v>904</v>
      </c>
      <c r="E194" s="4" t="s">
        <v>905</v>
      </c>
      <c r="F194" s="6">
        <v>45227</v>
      </c>
      <c r="G194" s="6">
        <v>45228</v>
      </c>
      <c r="H194" s="4">
        <v>1</v>
      </c>
      <c r="I194" s="4">
        <v>1</v>
      </c>
      <c r="J194" s="4">
        <v>1</v>
      </c>
      <c r="K194" s="4" t="s">
        <v>30</v>
      </c>
      <c r="L194" s="4">
        <v>915.04</v>
      </c>
      <c r="M194" s="4">
        <v>915.04</v>
      </c>
      <c r="N194" s="4" t="s">
        <v>906</v>
      </c>
      <c r="O194" s="4" t="s">
        <v>32</v>
      </c>
      <c r="P194" s="4" t="s">
        <v>33</v>
      </c>
      <c r="Q194" s="4">
        <v>0</v>
      </c>
      <c r="R194" s="7">
        <v>45220</v>
      </c>
      <c r="S194" s="6">
        <v>45231</v>
      </c>
      <c r="T194" s="4" t="s">
        <v>34</v>
      </c>
      <c r="U194" s="4">
        <v>915.04</v>
      </c>
      <c r="V194" s="4">
        <v>0</v>
      </c>
      <c r="W194" s="4">
        <v>0</v>
      </c>
      <c r="X194" s="4" t="s">
        <v>907</v>
      </c>
      <c r="Y194" s="4" t="s">
        <v>54</v>
      </c>
    </row>
    <row r="195" s="4" customFormat="1" spans="1:25">
      <c r="A195" s="4" t="s">
        <v>908</v>
      </c>
      <c r="B195" s="4" t="s">
        <v>26</v>
      </c>
      <c r="C195" s="4" t="s">
        <v>27</v>
      </c>
      <c r="D195" s="4" t="s">
        <v>909</v>
      </c>
      <c r="E195" s="4" t="s">
        <v>487</v>
      </c>
      <c r="F195" s="6">
        <v>45227</v>
      </c>
      <c r="G195" s="6">
        <v>45228</v>
      </c>
      <c r="H195" s="4">
        <v>1</v>
      </c>
      <c r="I195" s="4">
        <v>1</v>
      </c>
      <c r="J195" s="4">
        <v>1</v>
      </c>
      <c r="K195" s="4" t="s">
        <v>30</v>
      </c>
      <c r="L195" s="4">
        <v>625.88</v>
      </c>
      <c r="M195" s="4">
        <v>625.88</v>
      </c>
      <c r="N195" s="4" t="s">
        <v>910</v>
      </c>
      <c r="O195" s="4" t="s">
        <v>32</v>
      </c>
      <c r="P195" s="4" t="s">
        <v>33</v>
      </c>
      <c r="Q195" s="4">
        <v>0</v>
      </c>
      <c r="R195" s="7">
        <v>45220</v>
      </c>
      <c r="S195" s="6">
        <v>45231</v>
      </c>
      <c r="T195" s="4" t="s">
        <v>34</v>
      </c>
      <c r="U195" s="4">
        <v>625.88</v>
      </c>
      <c r="V195" s="4">
        <v>0</v>
      </c>
      <c r="W195" s="4">
        <v>0</v>
      </c>
      <c r="X195" s="4" t="s">
        <v>911</v>
      </c>
      <c r="Y195" s="4" t="s">
        <v>54</v>
      </c>
    </row>
    <row r="196" s="4" customFormat="1" spans="1:25">
      <c r="A196" s="4" t="s">
        <v>908</v>
      </c>
      <c r="B196" s="4" t="s">
        <v>26</v>
      </c>
      <c r="C196" s="4" t="s">
        <v>84</v>
      </c>
      <c r="D196" s="4" t="s">
        <v>909</v>
      </c>
      <c r="E196" s="4" t="s">
        <v>487</v>
      </c>
      <c r="F196" s="6">
        <v>45227</v>
      </c>
      <c r="G196" s="6">
        <v>45228</v>
      </c>
      <c r="H196" s="4">
        <v>1</v>
      </c>
      <c r="I196" s="4">
        <v>1</v>
      </c>
      <c r="J196" s="4">
        <v>1</v>
      </c>
      <c r="K196" s="4" t="s">
        <v>30</v>
      </c>
      <c r="L196" s="4">
        <v>-625.88</v>
      </c>
      <c r="M196" s="4">
        <v>-625.88</v>
      </c>
      <c r="N196" s="4" t="s">
        <v>910</v>
      </c>
      <c r="O196" s="4" t="s">
        <v>32</v>
      </c>
      <c r="P196" s="4" t="s">
        <v>33</v>
      </c>
      <c r="Q196" s="4">
        <v>0</v>
      </c>
      <c r="R196" s="7">
        <v>45220</v>
      </c>
      <c r="S196" s="6">
        <v>45231</v>
      </c>
      <c r="T196" s="4" t="s">
        <v>34</v>
      </c>
      <c r="U196" s="4">
        <v>-625.88</v>
      </c>
      <c r="V196" s="4">
        <v>0</v>
      </c>
      <c r="W196" s="4">
        <v>0</v>
      </c>
      <c r="X196" s="4" t="s">
        <v>911</v>
      </c>
      <c r="Y196" s="4" t="s">
        <v>54</v>
      </c>
    </row>
    <row r="197" s="4" customFormat="1" spans="1:25">
      <c r="A197" s="4" t="s">
        <v>912</v>
      </c>
      <c r="B197" s="4" t="s">
        <v>26</v>
      </c>
      <c r="C197" s="4" t="s">
        <v>27</v>
      </c>
      <c r="D197" s="4" t="s">
        <v>913</v>
      </c>
      <c r="E197" s="4" t="s">
        <v>308</v>
      </c>
      <c r="F197" s="6">
        <v>45227</v>
      </c>
      <c r="G197" s="6">
        <v>45228</v>
      </c>
      <c r="H197" s="4">
        <v>1</v>
      </c>
      <c r="I197" s="4">
        <v>1</v>
      </c>
      <c r="J197" s="4">
        <v>1</v>
      </c>
      <c r="K197" s="4" t="s">
        <v>30</v>
      </c>
      <c r="L197" s="4">
        <v>284.83</v>
      </c>
      <c r="M197" s="4">
        <v>284.83</v>
      </c>
      <c r="N197" s="4" t="s">
        <v>914</v>
      </c>
      <c r="O197" s="4" t="s">
        <v>32</v>
      </c>
      <c r="P197" s="4" t="s">
        <v>33</v>
      </c>
      <c r="Q197" s="4">
        <v>0</v>
      </c>
      <c r="R197" s="7">
        <v>45220</v>
      </c>
      <c r="S197" s="6">
        <v>45231</v>
      </c>
      <c r="T197" s="4" t="s">
        <v>34</v>
      </c>
      <c r="U197" s="4">
        <v>284.83</v>
      </c>
      <c r="V197" s="4">
        <v>0</v>
      </c>
      <c r="W197" s="4">
        <v>0</v>
      </c>
      <c r="X197" s="4" t="s">
        <v>915</v>
      </c>
      <c r="Y197" s="4" t="s">
        <v>916</v>
      </c>
    </row>
    <row r="198" s="4" customFormat="1" spans="1:25">
      <c r="A198" s="4" t="s">
        <v>690</v>
      </c>
      <c r="B198" s="4" t="s">
        <v>26</v>
      </c>
      <c r="C198" s="4" t="s">
        <v>84</v>
      </c>
      <c r="D198" s="4" t="s">
        <v>297</v>
      </c>
      <c r="E198" s="4" t="s">
        <v>197</v>
      </c>
      <c r="F198" s="6">
        <v>45227</v>
      </c>
      <c r="G198" s="6">
        <v>45228</v>
      </c>
      <c r="H198" s="4">
        <v>1</v>
      </c>
      <c r="I198" s="4">
        <v>1</v>
      </c>
      <c r="J198" s="4">
        <v>1</v>
      </c>
      <c r="K198" s="4" t="s">
        <v>30</v>
      </c>
      <c r="L198" s="4">
        <v>-1911.66</v>
      </c>
      <c r="M198" s="4">
        <v>-1911.66</v>
      </c>
      <c r="N198" s="4" t="s">
        <v>691</v>
      </c>
      <c r="O198" s="4" t="s">
        <v>32</v>
      </c>
      <c r="P198" s="4" t="s">
        <v>33</v>
      </c>
      <c r="Q198" s="4">
        <v>0</v>
      </c>
      <c r="R198" s="7">
        <v>45216</v>
      </c>
      <c r="S198" s="6">
        <v>45231</v>
      </c>
      <c r="T198" s="4" t="s">
        <v>34</v>
      </c>
      <c r="U198" s="4">
        <v>-1911.66</v>
      </c>
      <c r="V198" s="4">
        <v>0</v>
      </c>
      <c r="W198" s="4">
        <v>0</v>
      </c>
      <c r="X198" s="4" t="s">
        <v>692</v>
      </c>
      <c r="Y198" s="4" t="s">
        <v>54</v>
      </c>
    </row>
    <row r="199" s="4" customFormat="1" spans="1:25">
      <c r="A199" s="4" t="s">
        <v>917</v>
      </c>
      <c r="B199" s="4" t="s">
        <v>26</v>
      </c>
      <c r="C199" s="4" t="s">
        <v>27</v>
      </c>
      <c r="D199" s="4" t="s">
        <v>918</v>
      </c>
      <c r="E199" s="4" t="s">
        <v>919</v>
      </c>
      <c r="F199" s="6">
        <v>45227</v>
      </c>
      <c r="G199" s="6">
        <v>45228</v>
      </c>
      <c r="H199" s="4">
        <v>1</v>
      </c>
      <c r="I199" s="4">
        <v>1</v>
      </c>
      <c r="J199" s="4">
        <v>1</v>
      </c>
      <c r="K199" s="4" t="s">
        <v>30</v>
      </c>
      <c r="L199" s="4">
        <v>1001.89</v>
      </c>
      <c r="M199" s="4">
        <v>1001.89</v>
      </c>
      <c r="N199" s="4" t="s">
        <v>920</v>
      </c>
      <c r="O199" s="4" t="s">
        <v>32</v>
      </c>
      <c r="P199" s="4" t="s">
        <v>33</v>
      </c>
      <c r="Q199" s="4">
        <v>0</v>
      </c>
      <c r="R199" s="7">
        <v>45220</v>
      </c>
      <c r="S199" s="6">
        <v>45231</v>
      </c>
      <c r="T199" s="4" t="s">
        <v>34</v>
      </c>
      <c r="U199" s="4">
        <v>1001.89</v>
      </c>
      <c r="V199" s="4">
        <v>0</v>
      </c>
      <c r="W199" s="4">
        <v>0</v>
      </c>
      <c r="X199" s="4" t="s">
        <v>921</v>
      </c>
      <c r="Y199" s="4" t="s">
        <v>922</v>
      </c>
    </row>
    <row r="200" s="4" customFormat="1" spans="1:25">
      <c r="A200" s="4" t="s">
        <v>923</v>
      </c>
      <c r="B200" s="4" t="s">
        <v>26</v>
      </c>
      <c r="C200" s="4" t="s">
        <v>27</v>
      </c>
      <c r="D200" s="4" t="s">
        <v>924</v>
      </c>
      <c r="E200" s="4" t="s">
        <v>328</v>
      </c>
      <c r="F200" s="6">
        <v>45227</v>
      </c>
      <c r="G200" s="6">
        <v>45228</v>
      </c>
      <c r="H200" s="4">
        <v>1</v>
      </c>
      <c r="I200" s="4">
        <v>1</v>
      </c>
      <c r="J200" s="4">
        <v>1</v>
      </c>
      <c r="K200" s="4" t="s">
        <v>30</v>
      </c>
      <c r="L200" s="4">
        <v>433.3</v>
      </c>
      <c r="M200" s="4">
        <v>433.3</v>
      </c>
      <c r="N200" s="4" t="s">
        <v>925</v>
      </c>
      <c r="O200" s="4" t="s">
        <v>32</v>
      </c>
      <c r="P200" s="4" t="s">
        <v>33</v>
      </c>
      <c r="Q200" s="4">
        <v>0</v>
      </c>
      <c r="R200" s="7">
        <v>45220.0000115741</v>
      </c>
      <c r="S200" s="6">
        <v>45231</v>
      </c>
      <c r="T200" s="4" t="s">
        <v>34</v>
      </c>
      <c r="U200" s="4">
        <v>433.3</v>
      </c>
      <c r="V200" s="4">
        <v>0</v>
      </c>
      <c r="W200" s="4">
        <v>0</v>
      </c>
      <c r="X200" s="4" t="s">
        <v>926</v>
      </c>
      <c r="Y200" s="4" t="s">
        <v>927</v>
      </c>
    </row>
    <row r="201" s="4" customFormat="1" spans="1:25">
      <c r="A201" s="4" t="s">
        <v>928</v>
      </c>
      <c r="B201" s="4" t="s">
        <v>26</v>
      </c>
      <c r="C201" s="4" t="s">
        <v>27</v>
      </c>
      <c r="D201" s="4" t="s">
        <v>272</v>
      </c>
      <c r="E201" s="4" t="s">
        <v>461</v>
      </c>
      <c r="F201" s="6">
        <v>45227</v>
      </c>
      <c r="G201" s="6">
        <v>45228</v>
      </c>
      <c r="H201" s="4">
        <v>1</v>
      </c>
      <c r="I201" s="4">
        <v>1</v>
      </c>
      <c r="J201" s="4">
        <v>1</v>
      </c>
      <c r="K201" s="4" t="s">
        <v>30</v>
      </c>
      <c r="L201" s="4">
        <v>319.36</v>
      </c>
      <c r="M201" s="4">
        <v>319.36</v>
      </c>
      <c r="N201" s="4" t="s">
        <v>929</v>
      </c>
      <c r="O201" s="4" t="s">
        <v>32</v>
      </c>
      <c r="P201" s="4" t="s">
        <v>33</v>
      </c>
      <c r="Q201" s="4">
        <v>0</v>
      </c>
      <c r="R201" s="7">
        <v>45220.0000115741</v>
      </c>
      <c r="S201" s="6">
        <v>45231</v>
      </c>
      <c r="T201" s="4" t="s">
        <v>34</v>
      </c>
      <c r="U201" s="4">
        <v>319.36</v>
      </c>
      <c r="V201" s="4">
        <v>0</v>
      </c>
      <c r="W201" s="4">
        <v>0</v>
      </c>
      <c r="X201" s="4" t="s">
        <v>930</v>
      </c>
      <c r="Y201" s="4" t="s">
        <v>54</v>
      </c>
    </row>
    <row r="202" s="4" customFormat="1" spans="1:25">
      <c r="A202" s="4" t="s">
        <v>931</v>
      </c>
      <c r="B202" s="4" t="s">
        <v>26</v>
      </c>
      <c r="C202" s="4" t="s">
        <v>27</v>
      </c>
      <c r="D202" s="4" t="s">
        <v>932</v>
      </c>
      <c r="E202" s="4" t="s">
        <v>933</v>
      </c>
      <c r="F202" s="6">
        <v>45226</v>
      </c>
      <c r="G202" s="6">
        <v>45228</v>
      </c>
      <c r="H202" s="4">
        <v>1</v>
      </c>
      <c r="I202" s="4">
        <v>2</v>
      </c>
      <c r="J202" s="4">
        <v>2</v>
      </c>
      <c r="K202" s="4" t="s">
        <v>30</v>
      </c>
      <c r="L202" s="4">
        <v>518.33</v>
      </c>
      <c r="M202" s="4">
        <v>518.33</v>
      </c>
      <c r="N202" s="4" t="s">
        <v>934</v>
      </c>
      <c r="O202" s="4" t="s">
        <v>32</v>
      </c>
      <c r="P202" s="4" t="s">
        <v>33</v>
      </c>
      <c r="Q202" s="4">
        <v>0</v>
      </c>
      <c r="R202" s="7">
        <v>45220.0000115741</v>
      </c>
      <c r="S202" s="6">
        <v>45231</v>
      </c>
      <c r="T202" s="4" t="s">
        <v>34</v>
      </c>
      <c r="U202" s="4">
        <v>518.33</v>
      </c>
      <c r="V202" s="4">
        <v>0</v>
      </c>
      <c r="W202" s="4">
        <v>0</v>
      </c>
      <c r="X202" s="4" t="s">
        <v>935</v>
      </c>
      <c r="Y202" s="4" t="s">
        <v>936</v>
      </c>
    </row>
    <row r="203" s="4" customFormat="1" spans="1:25">
      <c r="A203" s="4" t="s">
        <v>937</v>
      </c>
      <c r="B203" s="4" t="s">
        <v>26</v>
      </c>
      <c r="C203" s="4" t="s">
        <v>27</v>
      </c>
      <c r="D203" s="4" t="s">
        <v>938</v>
      </c>
      <c r="E203" s="4" t="s">
        <v>939</v>
      </c>
      <c r="F203" s="6">
        <v>45227</v>
      </c>
      <c r="G203" s="6">
        <v>45228</v>
      </c>
      <c r="H203" s="4">
        <v>1</v>
      </c>
      <c r="I203" s="4">
        <v>1</v>
      </c>
      <c r="J203" s="4">
        <v>1</v>
      </c>
      <c r="K203" s="4" t="s">
        <v>30</v>
      </c>
      <c r="L203" s="4">
        <v>155.08</v>
      </c>
      <c r="M203" s="4">
        <v>155.08</v>
      </c>
      <c r="N203" s="4" t="s">
        <v>940</v>
      </c>
      <c r="O203" s="4" t="s">
        <v>32</v>
      </c>
      <c r="P203" s="4" t="s">
        <v>33</v>
      </c>
      <c r="Q203" s="4">
        <v>0</v>
      </c>
      <c r="R203" s="7">
        <v>45220.0000115741</v>
      </c>
      <c r="S203" s="6">
        <v>45231</v>
      </c>
      <c r="T203" s="4" t="s">
        <v>34</v>
      </c>
      <c r="U203" s="4">
        <v>155.08</v>
      </c>
      <c r="V203" s="4">
        <v>0</v>
      </c>
      <c r="W203" s="4">
        <v>0</v>
      </c>
      <c r="X203" s="4" t="s">
        <v>941</v>
      </c>
      <c r="Y203" s="4" t="s">
        <v>942</v>
      </c>
    </row>
    <row r="204" s="4" customFormat="1" spans="1:25">
      <c r="A204" s="4" t="s">
        <v>943</v>
      </c>
      <c r="B204" s="4" t="s">
        <v>26</v>
      </c>
      <c r="C204" s="4" t="s">
        <v>27</v>
      </c>
      <c r="D204" s="4" t="s">
        <v>944</v>
      </c>
      <c r="E204" s="4" t="s">
        <v>945</v>
      </c>
      <c r="F204" s="6">
        <v>45227</v>
      </c>
      <c r="G204" s="6">
        <v>45228</v>
      </c>
      <c r="H204" s="4">
        <v>1</v>
      </c>
      <c r="I204" s="4">
        <v>1</v>
      </c>
      <c r="J204" s="4">
        <v>1</v>
      </c>
      <c r="K204" s="4" t="s">
        <v>30</v>
      </c>
      <c r="L204" s="4">
        <v>704.58</v>
      </c>
      <c r="M204" s="4">
        <v>704.58</v>
      </c>
      <c r="N204" s="4" t="s">
        <v>946</v>
      </c>
      <c r="O204" s="4" t="s">
        <v>32</v>
      </c>
      <c r="P204" s="4" t="s">
        <v>33</v>
      </c>
      <c r="Q204" s="4">
        <v>0</v>
      </c>
      <c r="R204" s="7">
        <v>45221</v>
      </c>
      <c r="S204" s="6">
        <v>45231</v>
      </c>
      <c r="T204" s="4" t="s">
        <v>34</v>
      </c>
      <c r="U204" s="4">
        <v>704.58</v>
      </c>
      <c r="V204" s="4">
        <v>0</v>
      </c>
      <c r="W204" s="4">
        <v>0</v>
      </c>
      <c r="X204" s="4" t="s">
        <v>947</v>
      </c>
      <c r="Y204" s="4" t="s">
        <v>54</v>
      </c>
    </row>
    <row r="205" s="4" customFormat="1" spans="1:25">
      <c r="A205" s="4" t="s">
        <v>948</v>
      </c>
      <c r="B205" s="4" t="s">
        <v>26</v>
      </c>
      <c r="C205" s="4" t="s">
        <v>27</v>
      </c>
      <c r="D205" s="4" t="s">
        <v>949</v>
      </c>
      <c r="E205" s="4" t="s">
        <v>950</v>
      </c>
      <c r="F205" s="6">
        <v>45225</v>
      </c>
      <c r="G205" s="6">
        <v>45228</v>
      </c>
      <c r="H205" s="4">
        <v>1</v>
      </c>
      <c r="I205" s="4">
        <v>3</v>
      </c>
      <c r="J205" s="4">
        <v>3</v>
      </c>
      <c r="K205" s="4" t="s">
        <v>30</v>
      </c>
      <c r="L205" s="4">
        <v>998.25</v>
      </c>
      <c r="M205" s="4">
        <v>998.25</v>
      </c>
      <c r="N205" s="4" t="s">
        <v>951</v>
      </c>
      <c r="O205" s="4" t="s">
        <v>32</v>
      </c>
      <c r="P205" s="4" t="s">
        <v>33</v>
      </c>
      <c r="Q205" s="4">
        <v>0</v>
      </c>
      <c r="R205" s="7">
        <v>45221.0000115741</v>
      </c>
      <c r="S205" s="6">
        <v>45231</v>
      </c>
      <c r="T205" s="4" t="s">
        <v>34</v>
      </c>
      <c r="U205" s="4">
        <v>998.25</v>
      </c>
      <c r="V205" s="4">
        <v>0</v>
      </c>
      <c r="W205" s="4">
        <v>0</v>
      </c>
      <c r="X205" s="4" t="s">
        <v>952</v>
      </c>
      <c r="Y205" s="4" t="s">
        <v>953</v>
      </c>
    </row>
    <row r="206" s="4" customFormat="1" spans="1:25">
      <c r="A206" s="4" t="s">
        <v>235</v>
      </c>
      <c r="B206" s="4" t="s">
        <v>26</v>
      </c>
      <c r="C206" s="4" t="s">
        <v>84</v>
      </c>
      <c r="D206" s="4" t="s">
        <v>236</v>
      </c>
      <c r="E206" s="4" t="s">
        <v>237</v>
      </c>
      <c r="F206" s="6">
        <v>45225</v>
      </c>
      <c r="G206" s="6">
        <v>45228</v>
      </c>
      <c r="H206" s="4">
        <v>1</v>
      </c>
      <c r="I206" s="4">
        <v>3</v>
      </c>
      <c r="J206" s="4">
        <v>3</v>
      </c>
      <c r="K206" s="4" t="s">
        <v>30</v>
      </c>
      <c r="L206" s="4">
        <v>-5332.71</v>
      </c>
      <c r="M206" s="4">
        <v>-5332.71</v>
      </c>
      <c r="N206" s="4" t="s">
        <v>238</v>
      </c>
      <c r="O206" s="4" t="s">
        <v>32</v>
      </c>
      <c r="P206" s="4" t="s">
        <v>33</v>
      </c>
      <c r="Q206" s="4">
        <v>0</v>
      </c>
      <c r="R206" s="7">
        <v>45187.0000115741</v>
      </c>
      <c r="S206" s="6">
        <v>45231</v>
      </c>
      <c r="T206" s="4" t="s">
        <v>34</v>
      </c>
      <c r="U206" s="4">
        <v>-5332.71</v>
      </c>
      <c r="V206" s="4">
        <v>0</v>
      </c>
      <c r="W206" s="4">
        <v>0</v>
      </c>
      <c r="X206" s="4" t="s">
        <v>239</v>
      </c>
      <c r="Y206" s="4" t="s">
        <v>54</v>
      </c>
    </row>
    <row r="207" s="4" customFormat="1" spans="1:25">
      <c r="A207" s="4" t="s">
        <v>954</v>
      </c>
      <c r="B207" s="4" t="s">
        <v>26</v>
      </c>
      <c r="C207" s="4" t="s">
        <v>27</v>
      </c>
      <c r="D207" s="4" t="s">
        <v>955</v>
      </c>
      <c r="E207" s="4" t="s">
        <v>956</v>
      </c>
      <c r="F207" s="6">
        <v>45226</v>
      </c>
      <c r="G207" s="6">
        <v>45228</v>
      </c>
      <c r="H207" s="4">
        <v>1</v>
      </c>
      <c r="I207" s="4">
        <v>2</v>
      </c>
      <c r="J207" s="4">
        <v>2</v>
      </c>
      <c r="K207" s="4" t="s">
        <v>30</v>
      </c>
      <c r="L207" s="4">
        <v>1173.22</v>
      </c>
      <c r="M207" s="4">
        <v>1173.22</v>
      </c>
      <c r="N207" s="4" t="s">
        <v>957</v>
      </c>
      <c r="O207" s="4" t="s">
        <v>32</v>
      </c>
      <c r="P207" s="4" t="s">
        <v>33</v>
      </c>
      <c r="Q207" s="4">
        <v>0</v>
      </c>
      <c r="R207" s="7">
        <v>45221</v>
      </c>
      <c r="S207" s="6">
        <v>45231</v>
      </c>
      <c r="T207" s="4" t="s">
        <v>34</v>
      </c>
      <c r="U207" s="4">
        <v>1173.22</v>
      </c>
      <c r="V207" s="4">
        <v>0</v>
      </c>
      <c r="W207" s="4">
        <v>0</v>
      </c>
      <c r="X207" s="4" t="s">
        <v>958</v>
      </c>
      <c r="Y207" s="4" t="s">
        <v>959</v>
      </c>
    </row>
    <row r="208" s="4" customFormat="1" spans="1:25">
      <c r="A208" s="4" t="s">
        <v>960</v>
      </c>
      <c r="B208" s="4" t="s">
        <v>26</v>
      </c>
      <c r="C208" s="4" t="s">
        <v>27</v>
      </c>
      <c r="D208" s="4" t="s">
        <v>913</v>
      </c>
      <c r="E208" s="4" t="s">
        <v>308</v>
      </c>
      <c r="F208" s="6">
        <v>45227</v>
      </c>
      <c r="G208" s="6">
        <v>45228</v>
      </c>
      <c r="H208" s="4">
        <v>1</v>
      </c>
      <c r="I208" s="4">
        <v>1</v>
      </c>
      <c r="J208" s="4">
        <v>1</v>
      </c>
      <c r="K208" s="4" t="s">
        <v>30</v>
      </c>
      <c r="L208" s="4">
        <v>245.87</v>
      </c>
      <c r="M208" s="4">
        <v>245.87</v>
      </c>
      <c r="N208" s="4" t="s">
        <v>961</v>
      </c>
      <c r="O208" s="4" t="s">
        <v>32</v>
      </c>
      <c r="P208" s="4" t="s">
        <v>33</v>
      </c>
      <c r="Q208" s="4">
        <v>0</v>
      </c>
      <c r="R208" s="7">
        <v>45221</v>
      </c>
      <c r="S208" s="6">
        <v>45231</v>
      </c>
      <c r="T208" s="4" t="s">
        <v>34</v>
      </c>
      <c r="U208" s="4">
        <v>245.87</v>
      </c>
      <c r="V208" s="4">
        <v>0</v>
      </c>
      <c r="W208" s="4">
        <v>0</v>
      </c>
      <c r="X208" s="4" t="s">
        <v>962</v>
      </c>
      <c r="Y208" s="4" t="s">
        <v>963</v>
      </c>
    </row>
    <row r="209" s="4" customFormat="1" spans="1:25">
      <c r="A209" s="4" t="s">
        <v>964</v>
      </c>
      <c r="B209" s="4" t="s">
        <v>26</v>
      </c>
      <c r="C209" s="4" t="s">
        <v>27</v>
      </c>
      <c r="D209" s="4" t="s">
        <v>965</v>
      </c>
      <c r="E209" s="4" t="s">
        <v>966</v>
      </c>
      <c r="F209" s="6">
        <v>45226</v>
      </c>
      <c r="G209" s="6">
        <v>45228</v>
      </c>
      <c r="H209" s="4">
        <v>1</v>
      </c>
      <c r="I209" s="4">
        <v>2</v>
      </c>
      <c r="J209" s="4">
        <v>2</v>
      </c>
      <c r="K209" s="4" t="s">
        <v>30</v>
      </c>
      <c r="L209" s="4">
        <v>990.38</v>
      </c>
      <c r="M209" s="4">
        <v>990.38</v>
      </c>
      <c r="N209" s="4" t="s">
        <v>967</v>
      </c>
      <c r="O209" s="4" t="s">
        <v>32</v>
      </c>
      <c r="P209" s="4" t="s">
        <v>33</v>
      </c>
      <c r="Q209" s="4">
        <v>0</v>
      </c>
      <c r="R209" s="7">
        <v>45221</v>
      </c>
      <c r="S209" s="6">
        <v>45231</v>
      </c>
      <c r="T209" s="4" t="s">
        <v>34</v>
      </c>
      <c r="U209" s="4">
        <v>990.38</v>
      </c>
      <c r="V209" s="4">
        <v>0</v>
      </c>
      <c r="W209" s="4">
        <v>0</v>
      </c>
      <c r="X209" s="4" t="s">
        <v>968</v>
      </c>
      <c r="Y209" s="4" t="s">
        <v>969</v>
      </c>
    </row>
    <row r="210" s="4" customFormat="1" spans="1:25">
      <c r="A210" s="4" t="s">
        <v>970</v>
      </c>
      <c r="B210" s="4" t="s">
        <v>26</v>
      </c>
      <c r="C210" s="4" t="s">
        <v>27</v>
      </c>
      <c r="D210" s="4" t="s">
        <v>860</v>
      </c>
      <c r="E210" s="4" t="s">
        <v>971</v>
      </c>
      <c r="F210" s="6">
        <v>45226</v>
      </c>
      <c r="G210" s="6">
        <v>45228</v>
      </c>
      <c r="H210" s="4">
        <v>1</v>
      </c>
      <c r="I210" s="4">
        <v>2</v>
      </c>
      <c r="J210" s="4">
        <v>2</v>
      </c>
      <c r="K210" s="4" t="s">
        <v>30</v>
      </c>
      <c r="L210" s="4">
        <v>1273.34</v>
      </c>
      <c r="M210" s="4">
        <v>1273.34</v>
      </c>
      <c r="N210" s="4" t="s">
        <v>972</v>
      </c>
      <c r="O210" s="4" t="s">
        <v>32</v>
      </c>
      <c r="P210" s="4" t="s">
        <v>33</v>
      </c>
      <c r="Q210" s="4">
        <v>0</v>
      </c>
      <c r="R210" s="7">
        <v>45221.0000115741</v>
      </c>
      <c r="S210" s="6">
        <v>45231</v>
      </c>
      <c r="T210" s="4" t="s">
        <v>34</v>
      </c>
      <c r="U210" s="4">
        <v>1273.34</v>
      </c>
      <c r="V210" s="4">
        <v>0</v>
      </c>
      <c r="W210" s="4">
        <v>0</v>
      </c>
      <c r="X210" s="4" t="s">
        <v>973</v>
      </c>
      <c r="Y210" s="4" t="s">
        <v>974</v>
      </c>
    </row>
    <row r="211" s="4" customFormat="1" spans="1:25">
      <c r="A211" s="4" t="s">
        <v>975</v>
      </c>
      <c r="B211" s="4" t="s">
        <v>26</v>
      </c>
      <c r="C211" s="4" t="s">
        <v>27</v>
      </c>
      <c r="D211" s="4" t="s">
        <v>976</v>
      </c>
      <c r="E211" s="4" t="s">
        <v>287</v>
      </c>
      <c r="F211" s="6">
        <v>45227</v>
      </c>
      <c r="G211" s="6">
        <v>45228</v>
      </c>
      <c r="H211" s="4">
        <v>1</v>
      </c>
      <c r="I211" s="4">
        <v>1</v>
      </c>
      <c r="J211" s="4">
        <v>1</v>
      </c>
      <c r="K211" s="4" t="s">
        <v>30</v>
      </c>
      <c r="L211" s="4">
        <v>288.12</v>
      </c>
      <c r="M211" s="4">
        <v>288.12</v>
      </c>
      <c r="N211" s="4" t="s">
        <v>977</v>
      </c>
      <c r="O211" s="4" t="s">
        <v>32</v>
      </c>
      <c r="P211" s="4" t="s">
        <v>33</v>
      </c>
      <c r="Q211" s="4">
        <v>0</v>
      </c>
      <c r="R211" s="7">
        <v>45221.0000115741</v>
      </c>
      <c r="S211" s="6">
        <v>45231</v>
      </c>
      <c r="T211" s="4" t="s">
        <v>34</v>
      </c>
      <c r="U211" s="4">
        <v>288.12</v>
      </c>
      <c r="V211" s="4">
        <v>0</v>
      </c>
      <c r="W211" s="4">
        <v>0</v>
      </c>
      <c r="X211" s="4" t="s">
        <v>978</v>
      </c>
      <c r="Y211" s="4" t="s">
        <v>979</v>
      </c>
    </row>
    <row r="212" s="4" customFormat="1" spans="1:25">
      <c r="A212" s="4" t="s">
        <v>980</v>
      </c>
      <c r="B212" s="4" t="s">
        <v>26</v>
      </c>
      <c r="C212" s="4" t="s">
        <v>27</v>
      </c>
      <c r="D212" s="4" t="s">
        <v>981</v>
      </c>
      <c r="E212" s="4" t="s">
        <v>121</v>
      </c>
      <c r="F212" s="6">
        <v>45227</v>
      </c>
      <c r="G212" s="6">
        <v>45228</v>
      </c>
      <c r="H212" s="4">
        <v>1</v>
      </c>
      <c r="I212" s="4">
        <v>1</v>
      </c>
      <c r="J212" s="4">
        <v>1</v>
      </c>
      <c r="K212" s="4" t="s">
        <v>30</v>
      </c>
      <c r="L212" s="4">
        <v>1176.77</v>
      </c>
      <c r="M212" s="4">
        <v>1176.77</v>
      </c>
      <c r="N212" s="4" t="s">
        <v>982</v>
      </c>
      <c r="O212" s="4" t="s">
        <v>32</v>
      </c>
      <c r="P212" s="4" t="s">
        <v>33</v>
      </c>
      <c r="Q212" s="4">
        <v>0</v>
      </c>
      <c r="R212" s="7">
        <v>45221</v>
      </c>
      <c r="S212" s="6">
        <v>45231</v>
      </c>
      <c r="T212" s="4" t="s">
        <v>34</v>
      </c>
      <c r="U212" s="4">
        <v>1176.77</v>
      </c>
      <c r="V212" s="4">
        <v>0</v>
      </c>
      <c r="W212" s="4">
        <v>0</v>
      </c>
      <c r="X212" s="4" t="s">
        <v>983</v>
      </c>
      <c r="Y212" s="4" t="s">
        <v>984</v>
      </c>
    </row>
    <row r="213" s="4" customFormat="1" spans="1:25">
      <c r="A213" s="4" t="s">
        <v>985</v>
      </c>
      <c r="B213" s="4" t="s">
        <v>26</v>
      </c>
      <c r="C213" s="4" t="s">
        <v>27</v>
      </c>
      <c r="D213" s="4" t="s">
        <v>986</v>
      </c>
      <c r="E213" s="4" t="s">
        <v>987</v>
      </c>
      <c r="F213" s="6">
        <v>45227</v>
      </c>
      <c r="G213" s="6">
        <v>45228</v>
      </c>
      <c r="H213" s="4">
        <v>2</v>
      </c>
      <c r="I213" s="4">
        <v>1</v>
      </c>
      <c r="J213" s="4">
        <v>2</v>
      </c>
      <c r="K213" s="4" t="s">
        <v>30</v>
      </c>
      <c r="L213" s="4">
        <v>853.22</v>
      </c>
      <c r="M213" s="4">
        <v>853.22</v>
      </c>
      <c r="N213" s="4" t="s">
        <v>988</v>
      </c>
      <c r="O213" s="4" t="s">
        <v>32</v>
      </c>
      <c r="P213" s="4" t="s">
        <v>33</v>
      </c>
      <c r="Q213" s="4">
        <v>0</v>
      </c>
      <c r="R213" s="7">
        <v>45221</v>
      </c>
      <c r="S213" s="6">
        <v>45231</v>
      </c>
      <c r="T213" s="4" t="s">
        <v>34</v>
      </c>
      <c r="U213" s="4">
        <v>853.22</v>
      </c>
      <c r="V213" s="4">
        <v>0</v>
      </c>
      <c r="W213" s="4">
        <v>0</v>
      </c>
      <c r="X213" s="4" t="s">
        <v>989</v>
      </c>
      <c r="Y213" s="4" t="s">
        <v>990</v>
      </c>
    </row>
    <row r="214" s="4" customFormat="1" spans="1:25">
      <c r="A214" s="4" t="s">
        <v>991</v>
      </c>
      <c r="B214" s="4" t="s">
        <v>26</v>
      </c>
      <c r="C214" s="4" t="s">
        <v>27</v>
      </c>
      <c r="D214" s="4" t="s">
        <v>992</v>
      </c>
      <c r="E214" s="4" t="s">
        <v>993</v>
      </c>
      <c r="F214" s="6">
        <v>45227</v>
      </c>
      <c r="G214" s="6">
        <v>45228</v>
      </c>
      <c r="H214" s="4">
        <v>1</v>
      </c>
      <c r="I214" s="4">
        <v>1</v>
      </c>
      <c r="J214" s="4">
        <v>1</v>
      </c>
      <c r="K214" s="4" t="s">
        <v>30</v>
      </c>
      <c r="L214" s="4">
        <v>1198.47</v>
      </c>
      <c r="M214" s="4">
        <v>1198.47</v>
      </c>
      <c r="N214" s="4" t="s">
        <v>994</v>
      </c>
      <c r="O214" s="4" t="s">
        <v>32</v>
      </c>
      <c r="P214" s="4" t="s">
        <v>33</v>
      </c>
      <c r="Q214" s="4">
        <v>0</v>
      </c>
      <c r="R214" s="7">
        <v>45221</v>
      </c>
      <c r="S214" s="6">
        <v>45231</v>
      </c>
      <c r="T214" s="4" t="s">
        <v>34</v>
      </c>
      <c r="U214" s="4">
        <v>1198.47</v>
      </c>
      <c r="V214" s="4">
        <v>0</v>
      </c>
      <c r="W214" s="4">
        <v>0</v>
      </c>
      <c r="X214" s="4" t="s">
        <v>995</v>
      </c>
      <c r="Y214" s="4" t="s">
        <v>996</v>
      </c>
    </row>
    <row r="215" s="4" customFormat="1" spans="1:25">
      <c r="A215" s="4" t="s">
        <v>997</v>
      </c>
      <c r="B215" s="4" t="s">
        <v>26</v>
      </c>
      <c r="C215" s="4" t="s">
        <v>27</v>
      </c>
      <c r="D215" s="4" t="s">
        <v>628</v>
      </c>
      <c r="E215" s="4" t="s">
        <v>998</v>
      </c>
      <c r="F215" s="6">
        <v>45226</v>
      </c>
      <c r="G215" s="6">
        <v>45228</v>
      </c>
      <c r="H215" s="4">
        <v>1</v>
      </c>
      <c r="I215" s="4">
        <v>2</v>
      </c>
      <c r="J215" s="4">
        <v>2</v>
      </c>
      <c r="K215" s="4" t="s">
        <v>30</v>
      </c>
      <c r="L215" s="4">
        <v>263.21</v>
      </c>
      <c r="M215" s="4">
        <v>263.21</v>
      </c>
      <c r="N215" s="4" t="s">
        <v>999</v>
      </c>
      <c r="O215" s="4" t="s">
        <v>32</v>
      </c>
      <c r="P215" s="4" t="s">
        <v>33</v>
      </c>
      <c r="Q215" s="4">
        <v>0</v>
      </c>
      <c r="R215" s="7">
        <v>45221.0000115741</v>
      </c>
      <c r="S215" s="6">
        <v>45231</v>
      </c>
      <c r="T215" s="4" t="s">
        <v>34</v>
      </c>
      <c r="U215" s="4">
        <v>263.21</v>
      </c>
      <c r="V215" s="4">
        <v>0</v>
      </c>
      <c r="W215" s="4">
        <v>0</v>
      </c>
      <c r="X215" s="4" t="s">
        <v>1000</v>
      </c>
      <c r="Y215" s="4" t="s">
        <v>54</v>
      </c>
    </row>
    <row r="216" s="4" customFormat="1" spans="1:25">
      <c r="A216" s="4" t="s">
        <v>1001</v>
      </c>
      <c r="B216" s="4" t="s">
        <v>26</v>
      </c>
      <c r="C216" s="4" t="s">
        <v>27</v>
      </c>
      <c r="D216" s="4" t="s">
        <v>1002</v>
      </c>
      <c r="E216" s="4" t="s">
        <v>649</v>
      </c>
      <c r="F216" s="6">
        <v>45227</v>
      </c>
      <c r="G216" s="6">
        <v>45228</v>
      </c>
      <c r="H216" s="4">
        <v>1</v>
      </c>
      <c r="I216" s="4">
        <v>1</v>
      </c>
      <c r="J216" s="4">
        <v>1</v>
      </c>
      <c r="K216" s="4" t="s">
        <v>30</v>
      </c>
      <c r="L216" s="4">
        <v>2687.01</v>
      </c>
      <c r="M216" s="4">
        <v>2687.01</v>
      </c>
      <c r="N216" s="4" t="s">
        <v>1003</v>
      </c>
      <c r="O216" s="4" t="s">
        <v>32</v>
      </c>
      <c r="P216" s="4" t="s">
        <v>33</v>
      </c>
      <c r="Q216" s="4">
        <v>0</v>
      </c>
      <c r="R216" s="7">
        <v>45221</v>
      </c>
      <c r="S216" s="6">
        <v>45231</v>
      </c>
      <c r="T216" s="4" t="s">
        <v>34</v>
      </c>
      <c r="U216" s="4">
        <v>2687.01</v>
      </c>
      <c r="V216" s="4">
        <v>0</v>
      </c>
      <c r="W216" s="4">
        <v>0</v>
      </c>
      <c r="X216" s="4" t="s">
        <v>1004</v>
      </c>
      <c r="Y216" s="4" t="s">
        <v>54</v>
      </c>
    </row>
    <row r="217" s="4" customFormat="1" spans="1:25">
      <c r="A217" s="4" t="s">
        <v>1005</v>
      </c>
      <c r="B217" s="4" t="s">
        <v>26</v>
      </c>
      <c r="C217" s="4" t="s">
        <v>27</v>
      </c>
      <c r="D217" s="4" t="s">
        <v>1006</v>
      </c>
      <c r="E217" s="4" t="s">
        <v>197</v>
      </c>
      <c r="F217" s="6">
        <v>45227</v>
      </c>
      <c r="G217" s="6">
        <v>45228</v>
      </c>
      <c r="H217" s="4">
        <v>1</v>
      </c>
      <c r="I217" s="4">
        <v>1</v>
      </c>
      <c r="J217" s="4">
        <v>1</v>
      </c>
      <c r="K217" s="4" t="s">
        <v>30</v>
      </c>
      <c r="L217" s="4">
        <v>2124.49</v>
      </c>
      <c r="M217" s="4">
        <v>2124.49</v>
      </c>
      <c r="N217" s="4" t="s">
        <v>1007</v>
      </c>
      <c r="O217" s="4" t="s">
        <v>32</v>
      </c>
      <c r="P217" s="4" t="s">
        <v>33</v>
      </c>
      <c r="Q217" s="4">
        <v>0</v>
      </c>
      <c r="R217" s="7">
        <v>45221.0000115741</v>
      </c>
      <c r="S217" s="6">
        <v>45231</v>
      </c>
      <c r="T217" s="4" t="s">
        <v>34</v>
      </c>
      <c r="U217" s="4">
        <v>2124.49</v>
      </c>
      <c r="V217" s="4">
        <v>0</v>
      </c>
      <c r="W217" s="4">
        <v>0</v>
      </c>
      <c r="X217" s="4" t="s">
        <v>1008</v>
      </c>
      <c r="Y217" s="4" t="s">
        <v>1009</v>
      </c>
    </row>
    <row r="218" s="4" customFormat="1" spans="1:25">
      <c r="A218" s="4" t="s">
        <v>1010</v>
      </c>
      <c r="B218" s="4" t="s">
        <v>26</v>
      </c>
      <c r="C218" s="4" t="s">
        <v>27</v>
      </c>
      <c r="D218" s="4" t="s">
        <v>1011</v>
      </c>
      <c r="E218" s="4" t="s">
        <v>1012</v>
      </c>
      <c r="F218" s="6">
        <v>45227</v>
      </c>
      <c r="G218" s="6">
        <v>45228</v>
      </c>
      <c r="H218" s="4">
        <v>1</v>
      </c>
      <c r="I218" s="4">
        <v>1</v>
      </c>
      <c r="J218" s="4">
        <v>1</v>
      </c>
      <c r="K218" s="4" t="s">
        <v>30</v>
      </c>
      <c r="L218" s="4">
        <v>1568.29</v>
      </c>
      <c r="M218" s="4">
        <v>1568.29</v>
      </c>
      <c r="N218" s="4" t="s">
        <v>1013</v>
      </c>
      <c r="O218" s="4" t="s">
        <v>32</v>
      </c>
      <c r="P218" s="4" t="s">
        <v>33</v>
      </c>
      <c r="Q218" s="4">
        <v>0</v>
      </c>
      <c r="R218" s="7">
        <v>45222.0000115741</v>
      </c>
      <c r="S218" s="6">
        <v>45231</v>
      </c>
      <c r="T218" s="4" t="s">
        <v>34</v>
      </c>
      <c r="U218" s="4">
        <v>1568.29</v>
      </c>
      <c r="V218" s="4">
        <v>0</v>
      </c>
      <c r="W218" s="4">
        <v>0</v>
      </c>
      <c r="X218" s="4" t="s">
        <v>1014</v>
      </c>
      <c r="Y218" s="4" t="s">
        <v>1015</v>
      </c>
    </row>
    <row r="219" s="4" customFormat="1" spans="1:25">
      <c r="A219" s="4" t="s">
        <v>877</v>
      </c>
      <c r="B219" s="4" t="s">
        <v>26</v>
      </c>
      <c r="C219" s="4" t="s">
        <v>84</v>
      </c>
      <c r="D219" s="4" t="s">
        <v>878</v>
      </c>
      <c r="E219" s="4" t="s">
        <v>879</v>
      </c>
      <c r="F219" s="6">
        <v>45226</v>
      </c>
      <c r="G219" s="6">
        <v>45228</v>
      </c>
      <c r="H219" s="4">
        <v>1</v>
      </c>
      <c r="I219" s="4">
        <v>2</v>
      </c>
      <c r="J219" s="4">
        <v>2</v>
      </c>
      <c r="K219" s="4" t="s">
        <v>30</v>
      </c>
      <c r="L219" s="4">
        <v>-1128.28</v>
      </c>
      <c r="M219" s="4">
        <v>-1128.28</v>
      </c>
      <c r="N219" s="4" t="s">
        <v>880</v>
      </c>
      <c r="O219" s="4" t="s">
        <v>32</v>
      </c>
      <c r="P219" s="4" t="s">
        <v>33</v>
      </c>
      <c r="Q219" s="4">
        <v>0</v>
      </c>
      <c r="R219" s="7">
        <v>45219.0000115741</v>
      </c>
      <c r="S219" s="6">
        <v>45231</v>
      </c>
      <c r="T219" s="4" t="s">
        <v>34</v>
      </c>
      <c r="U219" s="4">
        <v>-1128.28</v>
      </c>
      <c r="V219" s="4">
        <v>0</v>
      </c>
      <c r="W219" s="4">
        <v>0</v>
      </c>
      <c r="X219" s="4" t="s">
        <v>881</v>
      </c>
      <c r="Y219" s="4" t="s">
        <v>54</v>
      </c>
    </row>
    <row r="220" s="4" customFormat="1" spans="1:25">
      <c r="A220" s="4" t="s">
        <v>1016</v>
      </c>
      <c r="B220" s="4" t="s">
        <v>26</v>
      </c>
      <c r="C220" s="4" t="s">
        <v>27</v>
      </c>
      <c r="D220" s="4" t="s">
        <v>1017</v>
      </c>
      <c r="E220" s="4" t="s">
        <v>197</v>
      </c>
      <c r="F220" s="6">
        <v>45227</v>
      </c>
      <c r="G220" s="6">
        <v>45228</v>
      </c>
      <c r="H220" s="4">
        <v>1</v>
      </c>
      <c r="I220" s="4">
        <v>1</v>
      </c>
      <c r="J220" s="4">
        <v>1</v>
      </c>
      <c r="K220" s="4" t="s">
        <v>30</v>
      </c>
      <c r="L220" s="4">
        <v>784.57</v>
      </c>
      <c r="M220" s="4">
        <v>784.57</v>
      </c>
      <c r="N220" s="4" t="s">
        <v>1018</v>
      </c>
      <c r="O220" s="4" t="s">
        <v>32</v>
      </c>
      <c r="P220" s="4" t="s">
        <v>33</v>
      </c>
      <c r="Q220" s="4">
        <v>0</v>
      </c>
      <c r="R220" s="7">
        <v>45222</v>
      </c>
      <c r="S220" s="6">
        <v>45231</v>
      </c>
      <c r="T220" s="4" t="s">
        <v>34</v>
      </c>
      <c r="U220" s="4">
        <v>784.57</v>
      </c>
      <c r="V220" s="4">
        <v>0</v>
      </c>
      <c r="W220" s="4">
        <v>0</v>
      </c>
      <c r="X220" s="4" t="s">
        <v>1019</v>
      </c>
      <c r="Y220" s="4" t="s">
        <v>54</v>
      </c>
    </row>
    <row r="221" s="4" customFormat="1" spans="1:25">
      <c r="A221" s="4" t="s">
        <v>1020</v>
      </c>
      <c r="B221" s="4" t="s">
        <v>26</v>
      </c>
      <c r="C221" s="4" t="s">
        <v>27</v>
      </c>
      <c r="D221" s="4" t="s">
        <v>1021</v>
      </c>
      <c r="E221" s="4" t="s">
        <v>1022</v>
      </c>
      <c r="F221" s="6">
        <v>45227</v>
      </c>
      <c r="G221" s="6">
        <v>45228</v>
      </c>
      <c r="H221" s="4">
        <v>1</v>
      </c>
      <c r="I221" s="4">
        <v>1</v>
      </c>
      <c r="J221" s="4">
        <v>1</v>
      </c>
      <c r="K221" s="4" t="s">
        <v>30</v>
      </c>
      <c r="L221" s="4">
        <v>327.05</v>
      </c>
      <c r="M221" s="4">
        <v>327.05</v>
      </c>
      <c r="N221" s="4" t="s">
        <v>1023</v>
      </c>
      <c r="O221" s="4" t="s">
        <v>32</v>
      </c>
      <c r="P221" s="4" t="s">
        <v>33</v>
      </c>
      <c r="Q221" s="4">
        <v>0</v>
      </c>
      <c r="R221" s="7">
        <v>45222.0000115741</v>
      </c>
      <c r="S221" s="6">
        <v>45231</v>
      </c>
      <c r="T221" s="4" t="s">
        <v>34</v>
      </c>
      <c r="U221" s="4">
        <v>327.05</v>
      </c>
      <c r="V221" s="4">
        <v>0</v>
      </c>
      <c r="W221" s="4">
        <v>0</v>
      </c>
      <c r="X221" s="4" t="s">
        <v>1024</v>
      </c>
      <c r="Y221" s="4" t="s">
        <v>54</v>
      </c>
    </row>
    <row r="222" s="4" customFormat="1" spans="1:25">
      <c r="A222" s="4" t="s">
        <v>1025</v>
      </c>
      <c r="B222" s="4" t="s">
        <v>26</v>
      </c>
      <c r="C222" s="4" t="s">
        <v>27</v>
      </c>
      <c r="D222" s="4" t="s">
        <v>1026</v>
      </c>
      <c r="E222" s="4" t="s">
        <v>1027</v>
      </c>
      <c r="F222" s="6">
        <v>45226</v>
      </c>
      <c r="G222" s="6">
        <v>45228</v>
      </c>
      <c r="H222" s="4">
        <v>1</v>
      </c>
      <c r="I222" s="4">
        <v>2</v>
      </c>
      <c r="J222" s="4">
        <v>2</v>
      </c>
      <c r="K222" s="4" t="s">
        <v>30</v>
      </c>
      <c r="L222" s="4">
        <v>1159.14</v>
      </c>
      <c r="M222" s="4">
        <v>1159.14</v>
      </c>
      <c r="N222" s="4" t="s">
        <v>1028</v>
      </c>
      <c r="O222" s="4" t="s">
        <v>32</v>
      </c>
      <c r="P222" s="4" t="s">
        <v>33</v>
      </c>
      <c r="Q222" s="4">
        <v>0</v>
      </c>
      <c r="R222" s="7">
        <v>45196.0000115741</v>
      </c>
      <c r="S222" s="6">
        <v>45231</v>
      </c>
      <c r="T222" s="4" t="s">
        <v>34</v>
      </c>
      <c r="U222" s="4">
        <v>1159.14</v>
      </c>
      <c r="V222" s="4">
        <v>0</v>
      </c>
      <c r="W222" s="4">
        <v>0</v>
      </c>
      <c r="X222" s="4" t="s">
        <v>1029</v>
      </c>
      <c r="Y222" s="4" t="s">
        <v>1030</v>
      </c>
    </row>
    <row r="223" s="4" customFormat="1" spans="1:25">
      <c r="A223" s="4" t="s">
        <v>1031</v>
      </c>
      <c r="B223" s="4" t="s">
        <v>26</v>
      </c>
      <c r="C223" s="4" t="s">
        <v>27</v>
      </c>
      <c r="D223" s="4" t="s">
        <v>1032</v>
      </c>
      <c r="E223" s="4" t="s">
        <v>1033</v>
      </c>
      <c r="F223" s="6">
        <v>45227</v>
      </c>
      <c r="G223" s="6">
        <v>45228</v>
      </c>
      <c r="H223" s="4">
        <v>1</v>
      </c>
      <c r="I223" s="4">
        <v>1</v>
      </c>
      <c r="J223" s="4">
        <v>1</v>
      </c>
      <c r="K223" s="4" t="s">
        <v>30</v>
      </c>
      <c r="L223" s="4">
        <v>212.35</v>
      </c>
      <c r="M223" s="4">
        <v>212.35</v>
      </c>
      <c r="N223" s="4" t="s">
        <v>1034</v>
      </c>
      <c r="O223" s="4" t="s">
        <v>32</v>
      </c>
      <c r="P223" s="4" t="s">
        <v>33</v>
      </c>
      <c r="Q223" s="4">
        <v>0</v>
      </c>
      <c r="R223" s="7">
        <v>45222</v>
      </c>
      <c r="S223" s="6">
        <v>45231</v>
      </c>
      <c r="T223" s="4" t="s">
        <v>34</v>
      </c>
      <c r="U223" s="4">
        <v>212.35</v>
      </c>
      <c r="V223" s="4">
        <v>0</v>
      </c>
      <c r="W223" s="4">
        <v>0</v>
      </c>
      <c r="X223" s="4" t="s">
        <v>1035</v>
      </c>
      <c r="Y223" s="4" t="s">
        <v>1036</v>
      </c>
    </row>
    <row r="224" s="4" customFormat="1" spans="1:25">
      <c r="A224" s="4" t="s">
        <v>1037</v>
      </c>
      <c r="B224" s="4" t="s">
        <v>26</v>
      </c>
      <c r="C224" s="4" t="s">
        <v>27</v>
      </c>
      <c r="D224" s="4" t="s">
        <v>744</v>
      </c>
      <c r="E224" s="4" t="s">
        <v>1038</v>
      </c>
      <c r="F224" s="6">
        <v>45225</v>
      </c>
      <c r="G224" s="6">
        <v>45228</v>
      </c>
      <c r="H224" s="4">
        <v>1</v>
      </c>
      <c r="I224" s="4">
        <v>3</v>
      </c>
      <c r="J224" s="4">
        <v>3</v>
      </c>
      <c r="K224" s="4" t="s">
        <v>30</v>
      </c>
      <c r="L224" s="4">
        <v>575.12</v>
      </c>
      <c r="M224" s="4">
        <v>575.12</v>
      </c>
      <c r="N224" s="4" t="s">
        <v>1039</v>
      </c>
      <c r="O224" s="4" t="s">
        <v>32</v>
      </c>
      <c r="P224" s="4" t="s">
        <v>33</v>
      </c>
      <c r="Q224" s="4">
        <v>0</v>
      </c>
      <c r="R224" s="7">
        <v>45222</v>
      </c>
      <c r="S224" s="6">
        <v>45231</v>
      </c>
      <c r="T224" s="4" t="s">
        <v>34</v>
      </c>
      <c r="U224" s="4">
        <v>575.12</v>
      </c>
      <c r="V224" s="4">
        <v>0</v>
      </c>
      <c r="W224" s="4">
        <v>0</v>
      </c>
      <c r="X224" s="4" t="s">
        <v>1040</v>
      </c>
      <c r="Y224" s="4" t="s">
        <v>1041</v>
      </c>
    </row>
    <row r="225" s="4" customFormat="1" spans="1:25">
      <c r="A225" s="4" t="s">
        <v>1042</v>
      </c>
      <c r="B225" s="4" t="s">
        <v>26</v>
      </c>
      <c r="C225" s="4" t="s">
        <v>27</v>
      </c>
      <c r="D225" s="4" t="s">
        <v>1043</v>
      </c>
      <c r="E225" s="4" t="s">
        <v>162</v>
      </c>
      <c r="F225" s="6">
        <v>45225</v>
      </c>
      <c r="G225" s="6">
        <v>45228</v>
      </c>
      <c r="H225" s="4">
        <v>1</v>
      </c>
      <c r="I225" s="4">
        <v>3</v>
      </c>
      <c r="J225" s="4">
        <v>3</v>
      </c>
      <c r="K225" s="4" t="s">
        <v>30</v>
      </c>
      <c r="L225" s="4">
        <v>3294.51</v>
      </c>
      <c r="M225" s="4">
        <v>3294.51</v>
      </c>
      <c r="N225" s="4" t="s">
        <v>1044</v>
      </c>
      <c r="O225" s="4" t="s">
        <v>32</v>
      </c>
      <c r="P225" s="4" t="s">
        <v>33</v>
      </c>
      <c r="Q225" s="4">
        <v>0</v>
      </c>
      <c r="R225" s="7">
        <v>45222.0000115741</v>
      </c>
      <c r="S225" s="6">
        <v>45231</v>
      </c>
      <c r="T225" s="4" t="s">
        <v>34</v>
      </c>
      <c r="U225" s="4">
        <v>3294.51</v>
      </c>
      <c r="V225" s="4">
        <v>0</v>
      </c>
      <c r="W225" s="4">
        <v>0</v>
      </c>
      <c r="X225" s="4" t="s">
        <v>1045</v>
      </c>
      <c r="Y225" s="4" t="s">
        <v>1046</v>
      </c>
    </row>
    <row r="226" s="4" customFormat="1" spans="1:25">
      <c r="A226" s="4" t="s">
        <v>1047</v>
      </c>
      <c r="B226" s="4" t="s">
        <v>26</v>
      </c>
      <c r="C226" s="4" t="s">
        <v>27</v>
      </c>
      <c r="D226" s="4" t="s">
        <v>628</v>
      </c>
      <c r="E226" s="4" t="s">
        <v>998</v>
      </c>
      <c r="F226" s="6">
        <v>45226</v>
      </c>
      <c r="G226" s="6">
        <v>45228</v>
      </c>
      <c r="H226" s="4">
        <v>1</v>
      </c>
      <c r="I226" s="4">
        <v>2</v>
      </c>
      <c r="J226" s="4">
        <v>2</v>
      </c>
      <c r="K226" s="4" t="s">
        <v>30</v>
      </c>
      <c r="L226" s="4">
        <v>260.22</v>
      </c>
      <c r="M226" s="4">
        <v>260.22</v>
      </c>
      <c r="N226" s="4" t="s">
        <v>1048</v>
      </c>
      <c r="O226" s="4" t="s">
        <v>32</v>
      </c>
      <c r="P226" s="4" t="s">
        <v>33</v>
      </c>
      <c r="Q226" s="4">
        <v>0</v>
      </c>
      <c r="R226" s="7">
        <v>45222</v>
      </c>
      <c r="S226" s="6">
        <v>45231</v>
      </c>
      <c r="T226" s="4" t="s">
        <v>34</v>
      </c>
      <c r="U226" s="4">
        <v>260.22</v>
      </c>
      <c r="V226" s="4">
        <v>0</v>
      </c>
      <c r="W226" s="4">
        <v>0</v>
      </c>
      <c r="X226" s="4" t="s">
        <v>1049</v>
      </c>
      <c r="Y226" s="4" t="s">
        <v>54</v>
      </c>
    </row>
    <row r="227" s="4" customFormat="1" spans="1:25">
      <c r="A227" s="4" t="s">
        <v>1050</v>
      </c>
      <c r="B227" s="4" t="s">
        <v>26</v>
      </c>
      <c r="C227" s="4" t="s">
        <v>27</v>
      </c>
      <c r="D227" s="4" t="s">
        <v>1017</v>
      </c>
      <c r="E227" s="4" t="s">
        <v>162</v>
      </c>
      <c r="F227" s="6">
        <v>45223</v>
      </c>
      <c r="G227" s="6">
        <v>45228</v>
      </c>
      <c r="H227" s="4">
        <v>1</v>
      </c>
      <c r="I227" s="4">
        <v>5</v>
      </c>
      <c r="J227" s="4">
        <v>5</v>
      </c>
      <c r="K227" s="4" t="s">
        <v>30</v>
      </c>
      <c r="L227" s="4">
        <v>3922.85</v>
      </c>
      <c r="M227" s="4">
        <v>3922.85</v>
      </c>
      <c r="N227" s="4" t="s">
        <v>1051</v>
      </c>
      <c r="O227" s="4" t="s">
        <v>32</v>
      </c>
      <c r="P227" s="4" t="s">
        <v>33</v>
      </c>
      <c r="Q227" s="4">
        <v>0</v>
      </c>
      <c r="R227" s="7">
        <v>45222</v>
      </c>
      <c r="S227" s="6">
        <v>45231</v>
      </c>
      <c r="T227" s="4" t="s">
        <v>34</v>
      </c>
      <c r="U227" s="4">
        <v>3922.85</v>
      </c>
      <c r="V227" s="4">
        <v>0</v>
      </c>
      <c r="W227" s="4">
        <v>0</v>
      </c>
      <c r="X227" s="4" t="s">
        <v>1052</v>
      </c>
      <c r="Y227" s="4" t="s">
        <v>54</v>
      </c>
    </row>
    <row r="228" s="4" customFormat="1" spans="1:25">
      <c r="A228" s="4" t="s">
        <v>1053</v>
      </c>
      <c r="B228" s="4" t="s">
        <v>26</v>
      </c>
      <c r="C228" s="4" t="s">
        <v>27</v>
      </c>
      <c r="D228" s="4" t="s">
        <v>1054</v>
      </c>
      <c r="E228" s="4" t="s">
        <v>598</v>
      </c>
      <c r="F228" s="6">
        <v>45226</v>
      </c>
      <c r="G228" s="6">
        <v>45228</v>
      </c>
      <c r="H228" s="4">
        <v>1</v>
      </c>
      <c r="I228" s="4">
        <v>2</v>
      </c>
      <c r="J228" s="4">
        <v>2</v>
      </c>
      <c r="K228" s="4" t="s">
        <v>30</v>
      </c>
      <c r="L228" s="4">
        <v>1674.04</v>
      </c>
      <c r="M228" s="4">
        <v>1674.04</v>
      </c>
      <c r="N228" s="4" t="s">
        <v>1055</v>
      </c>
      <c r="O228" s="4" t="s">
        <v>32</v>
      </c>
      <c r="P228" s="4" t="s">
        <v>33</v>
      </c>
      <c r="Q228" s="4">
        <v>0</v>
      </c>
      <c r="R228" s="7">
        <v>45222.0000115741</v>
      </c>
      <c r="S228" s="6">
        <v>45231</v>
      </c>
      <c r="T228" s="4" t="s">
        <v>34</v>
      </c>
      <c r="U228" s="4">
        <v>1674.04</v>
      </c>
      <c r="V228" s="4">
        <v>0</v>
      </c>
      <c r="W228" s="4">
        <v>0</v>
      </c>
      <c r="X228" s="4" t="s">
        <v>1056</v>
      </c>
      <c r="Y228" s="4" t="s">
        <v>54</v>
      </c>
    </row>
    <row r="229" s="4" customFormat="1" spans="1:25">
      <c r="A229" s="4" t="s">
        <v>1057</v>
      </c>
      <c r="B229" s="4" t="s">
        <v>26</v>
      </c>
      <c r="C229" s="4" t="s">
        <v>27</v>
      </c>
      <c r="D229" s="4" t="s">
        <v>1058</v>
      </c>
      <c r="E229" s="4" t="s">
        <v>1059</v>
      </c>
      <c r="F229" s="6">
        <v>45227</v>
      </c>
      <c r="G229" s="6">
        <v>45228</v>
      </c>
      <c r="H229" s="4">
        <v>1</v>
      </c>
      <c r="I229" s="4">
        <v>1</v>
      </c>
      <c r="J229" s="4">
        <v>1</v>
      </c>
      <c r="K229" s="4" t="s">
        <v>30</v>
      </c>
      <c r="L229" s="4">
        <v>355.88</v>
      </c>
      <c r="M229" s="4">
        <v>355.88</v>
      </c>
      <c r="N229" s="4" t="s">
        <v>1060</v>
      </c>
      <c r="O229" s="4" t="s">
        <v>32</v>
      </c>
      <c r="P229" s="4" t="s">
        <v>33</v>
      </c>
      <c r="Q229" s="4">
        <v>0</v>
      </c>
      <c r="R229" s="7">
        <v>45222</v>
      </c>
      <c r="S229" s="6">
        <v>45231</v>
      </c>
      <c r="T229" s="4" t="s">
        <v>34</v>
      </c>
      <c r="U229" s="4">
        <v>355.88</v>
      </c>
      <c r="V229" s="4">
        <v>0</v>
      </c>
      <c r="W229" s="4">
        <v>0</v>
      </c>
      <c r="X229" s="4" t="s">
        <v>1061</v>
      </c>
      <c r="Y229" s="4" t="s">
        <v>1062</v>
      </c>
    </row>
    <row r="230" s="4" customFormat="1" spans="1:25">
      <c r="A230" s="4" t="s">
        <v>1063</v>
      </c>
      <c r="B230" s="4" t="s">
        <v>26</v>
      </c>
      <c r="C230" s="4" t="s">
        <v>27</v>
      </c>
      <c r="D230" s="4" t="s">
        <v>883</v>
      </c>
      <c r="E230" s="4" t="s">
        <v>598</v>
      </c>
      <c r="F230" s="6">
        <v>45225</v>
      </c>
      <c r="G230" s="6">
        <v>45228</v>
      </c>
      <c r="H230" s="4">
        <v>1</v>
      </c>
      <c r="I230" s="4">
        <v>3</v>
      </c>
      <c r="J230" s="4">
        <v>3</v>
      </c>
      <c r="K230" s="4" t="s">
        <v>30</v>
      </c>
      <c r="L230" s="4">
        <v>689.57</v>
      </c>
      <c r="M230" s="4">
        <v>689.57</v>
      </c>
      <c r="N230" s="4" t="s">
        <v>1064</v>
      </c>
      <c r="O230" s="4" t="s">
        <v>32</v>
      </c>
      <c r="P230" s="4" t="s">
        <v>33</v>
      </c>
      <c r="Q230" s="4">
        <v>0</v>
      </c>
      <c r="R230" s="7">
        <v>45222</v>
      </c>
      <c r="S230" s="6">
        <v>45231</v>
      </c>
      <c r="T230" s="4" t="s">
        <v>34</v>
      </c>
      <c r="U230" s="4">
        <v>689.57</v>
      </c>
      <c r="V230" s="4">
        <v>0</v>
      </c>
      <c r="W230" s="4">
        <v>0</v>
      </c>
      <c r="X230" s="4" t="s">
        <v>1065</v>
      </c>
      <c r="Y230" s="4" t="s">
        <v>1066</v>
      </c>
    </row>
    <row r="231" s="4" customFormat="1" spans="1:25">
      <c r="A231" s="4" t="s">
        <v>1067</v>
      </c>
      <c r="B231" s="4" t="s">
        <v>26</v>
      </c>
      <c r="C231" s="4" t="s">
        <v>27</v>
      </c>
      <c r="D231" s="4" t="s">
        <v>1068</v>
      </c>
      <c r="E231" s="4" t="s">
        <v>1069</v>
      </c>
      <c r="F231" s="6">
        <v>45227</v>
      </c>
      <c r="G231" s="6">
        <v>45228</v>
      </c>
      <c r="H231" s="4">
        <v>1</v>
      </c>
      <c r="I231" s="4">
        <v>1</v>
      </c>
      <c r="J231" s="4">
        <v>1</v>
      </c>
      <c r="K231" s="4" t="s">
        <v>30</v>
      </c>
      <c r="L231" s="4">
        <v>2461</v>
      </c>
      <c r="M231" s="4">
        <v>2461</v>
      </c>
      <c r="N231" s="4" t="s">
        <v>1070</v>
      </c>
      <c r="O231" s="4" t="s">
        <v>32</v>
      </c>
      <c r="P231" s="4" t="s">
        <v>33</v>
      </c>
      <c r="Q231" s="4">
        <v>0</v>
      </c>
      <c r="R231" s="7">
        <v>45222</v>
      </c>
      <c r="S231" s="6">
        <v>45231</v>
      </c>
      <c r="T231" s="4" t="s">
        <v>34</v>
      </c>
      <c r="U231" s="4">
        <v>2461</v>
      </c>
      <c r="V231" s="4">
        <v>0</v>
      </c>
      <c r="W231" s="4">
        <v>0</v>
      </c>
      <c r="X231" s="4" t="s">
        <v>1071</v>
      </c>
      <c r="Y231" s="4" t="s">
        <v>1072</v>
      </c>
    </row>
    <row r="232" s="4" customFormat="1" spans="1:25">
      <c r="A232" s="4" t="s">
        <v>1073</v>
      </c>
      <c r="B232" s="4" t="s">
        <v>26</v>
      </c>
      <c r="C232" s="4" t="s">
        <v>27</v>
      </c>
      <c r="D232" s="4" t="s">
        <v>1074</v>
      </c>
      <c r="E232" s="4" t="s">
        <v>287</v>
      </c>
      <c r="F232" s="6">
        <v>45225</v>
      </c>
      <c r="G232" s="6">
        <v>45228</v>
      </c>
      <c r="H232" s="4">
        <v>1</v>
      </c>
      <c r="I232" s="4">
        <v>3</v>
      </c>
      <c r="J232" s="4">
        <v>3</v>
      </c>
      <c r="K232" s="4" t="s">
        <v>30</v>
      </c>
      <c r="L232" s="4">
        <v>718.31</v>
      </c>
      <c r="M232" s="4">
        <v>718.31</v>
      </c>
      <c r="N232" s="4" t="s">
        <v>1075</v>
      </c>
      <c r="O232" s="4" t="s">
        <v>32</v>
      </c>
      <c r="P232" s="4" t="s">
        <v>33</v>
      </c>
      <c r="Q232" s="4">
        <v>0</v>
      </c>
      <c r="R232" s="7">
        <v>45223.0000115741</v>
      </c>
      <c r="S232" s="6">
        <v>45231</v>
      </c>
      <c r="T232" s="4" t="s">
        <v>34</v>
      </c>
      <c r="U232" s="4">
        <v>718.31</v>
      </c>
      <c r="V232" s="4">
        <v>0</v>
      </c>
      <c r="W232" s="4">
        <v>0</v>
      </c>
      <c r="X232" s="4" t="s">
        <v>1076</v>
      </c>
      <c r="Y232" s="4" t="s">
        <v>54</v>
      </c>
    </row>
    <row r="233" s="4" customFormat="1" spans="1:25">
      <c r="A233" s="4" t="s">
        <v>1077</v>
      </c>
      <c r="B233" s="4" t="s">
        <v>26</v>
      </c>
      <c r="C233" s="4" t="s">
        <v>27</v>
      </c>
      <c r="D233" s="4" t="s">
        <v>286</v>
      </c>
      <c r="E233" s="4" t="s">
        <v>162</v>
      </c>
      <c r="F233" s="6">
        <v>45227</v>
      </c>
      <c r="G233" s="6">
        <v>45228</v>
      </c>
      <c r="H233" s="4">
        <v>1</v>
      </c>
      <c r="I233" s="4">
        <v>1</v>
      </c>
      <c r="J233" s="4">
        <v>1</v>
      </c>
      <c r="K233" s="4" t="s">
        <v>30</v>
      </c>
      <c r="L233" s="4">
        <v>297.37</v>
      </c>
      <c r="M233" s="4">
        <v>297.37</v>
      </c>
      <c r="N233" s="4" t="s">
        <v>1078</v>
      </c>
      <c r="O233" s="4" t="s">
        <v>32</v>
      </c>
      <c r="P233" s="4" t="s">
        <v>33</v>
      </c>
      <c r="Q233" s="4">
        <v>0</v>
      </c>
      <c r="R233" s="7">
        <v>45223</v>
      </c>
      <c r="S233" s="6">
        <v>45231</v>
      </c>
      <c r="T233" s="4" t="s">
        <v>34</v>
      </c>
      <c r="U233" s="4">
        <v>297.37</v>
      </c>
      <c r="V233" s="4">
        <v>0</v>
      </c>
      <c r="W233" s="4">
        <v>0</v>
      </c>
      <c r="X233" s="4" t="s">
        <v>1079</v>
      </c>
      <c r="Y233" s="4" t="s">
        <v>54</v>
      </c>
    </row>
    <row r="234" s="4" customFormat="1" spans="1:25">
      <c r="A234" s="4" t="s">
        <v>1080</v>
      </c>
      <c r="B234" s="4" t="s">
        <v>26</v>
      </c>
      <c r="C234" s="4" t="s">
        <v>27</v>
      </c>
      <c r="D234" s="4" t="s">
        <v>1081</v>
      </c>
      <c r="E234" s="4" t="s">
        <v>1082</v>
      </c>
      <c r="F234" s="6">
        <v>45227</v>
      </c>
      <c r="G234" s="6">
        <v>45228</v>
      </c>
      <c r="H234" s="4">
        <v>1</v>
      </c>
      <c r="I234" s="4">
        <v>1</v>
      </c>
      <c r="J234" s="4">
        <v>1</v>
      </c>
      <c r="K234" s="4" t="s">
        <v>30</v>
      </c>
      <c r="L234" s="4">
        <v>561.89</v>
      </c>
      <c r="M234" s="4">
        <v>561.89</v>
      </c>
      <c r="N234" s="4" t="s">
        <v>1083</v>
      </c>
      <c r="O234" s="4" t="s">
        <v>32</v>
      </c>
      <c r="P234" s="4" t="s">
        <v>33</v>
      </c>
      <c r="Q234" s="4">
        <v>0</v>
      </c>
      <c r="R234" s="7">
        <v>45223.0000115741</v>
      </c>
      <c r="S234" s="6">
        <v>45231</v>
      </c>
      <c r="T234" s="4" t="s">
        <v>34</v>
      </c>
      <c r="U234" s="4">
        <v>561.89</v>
      </c>
      <c r="V234" s="4">
        <v>0</v>
      </c>
      <c r="W234" s="4">
        <v>0</v>
      </c>
      <c r="X234" s="4" t="s">
        <v>1084</v>
      </c>
      <c r="Y234" s="4" t="s">
        <v>54</v>
      </c>
    </row>
    <row r="235" s="4" customFormat="1" spans="1:25">
      <c r="A235" s="4" t="s">
        <v>1085</v>
      </c>
      <c r="B235" s="4" t="s">
        <v>26</v>
      </c>
      <c r="C235" s="4" t="s">
        <v>27</v>
      </c>
      <c r="D235" s="4" t="s">
        <v>1086</v>
      </c>
      <c r="E235" s="4" t="s">
        <v>1087</v>
      </c>
      <c r="F235" s="6">
        <v>45227</v>
      </c>
      <c r="G235" s="6">
        <v>45228</v>
      </c>
      <c r="H235" s="4">
        <v>1</v>
      </c>
      <c r="I235" s="4">
        <v>1</v>
      </c>
      <c r="J235" s="4">
        <v>1</v>
      </c>
      <c r="K235" s="4" t="s">
        <v>30</v>
      </c>
      <c r="L235" s="4">
        <v>541.58</v>
      </c>
      <c r="M235" s="4">
        <v>541.58</v>
      </c>
      <c r="N235" s="4" t="s">
        <v>1088</v>
      </c>
      <c r="O235" s="4" t="s">
        <v>32</v>
      </c>
      <c r="P235" s="4" t="s">
        <v>33</v>
      </c>
      <c r="Q235" s="4">
        <v>0</v>
      </c>
      <c r="R235" s="7">
        <v>45223</v>
      </c>
      <c r="S235" s="6">
        <v>45231</v>
      </c>
      <c r="T235" s="4" t="s">
        <v>34</v>
      </c>
      <c r="U235" s="4">
        <v>541.58</v>
      </c>
      <c r="V235" s="4">
        <v>0</v>
      </c>
      <c r="W235" s="4">
        <v>0</v>
      </c>
      <c r="X235" s="4" t="s">
        <v>1089</v>
      </c>
      <c r="Y235" s="4" t="s">
        <v>1090</v>
      </c>
    </row>
    <row r="236" s="4" customFormat="1" spans="1:25">
      <c r="A236" s="4" t="s">
        <v>1091</v>
      </c>
      <c r="B236" s="4" t="s">
        <v>26</v>
      </c>
      <c r="C236" s="4" t="s">
        <v>27</v>
      </c>
      <c r="D236" s="4" t="s">
        <v>1092</v>
      </c>
      <c r="E236" s="4" t="s">
        <v>287</v>
      </c>
      <c r="F236" s="6">
        <v>45227</v>
      </c>
      <c r="G236" s="6">
        <v>45228</v>
      </c>
      <c r="H236" s="4">
        <v>1</v>
      </c>
      <c r="I236" s="4">
        <v>1</v>
      </c>
      <c r="J236" s="4">
        <v>1</v>
      </c>
      <c r="K236" s="4" t="s">
        <v>30</v>
      </c>
      <c r="L236" s="4">
        <v>191.1</v>
      </c>
      <c r="M236" s="4">
        <v>191.1</v>
      </c>
      <c r="N236" s="4" t="s">
        <v>1093</v>
      </c>
      <c r="O236" s="4" t="s">
        <v>32</v>
      </c>
      <c r="P236" s="4" t="s">
        <v>33</v>
      </c>
      <c r="Q236" s="4">
        <v>0</v>
      </c>
      <c r="R236" s="7">
        <v>45223</v>
      </c>
      <c r="S236" s="6">
        <v>45231</v>
      </c>
      <c r="T236" s="4" t="s">
        <v>34</v>
      </c>
      <c r="U236" s="4">
        <v>191.1</v>
      </c>
      <c r="V236" s="4">
        <v>0</v>
      </c>
      <c r="W236" s="4">
        <v>0</v>
      </c>
      <c r="X236" s="4" t="s">
        <v>1094</v>
      </c>
      <c r="Y236" s="4" t="s">
        <v>1095</v>
      </c>
    </row>
    <row r="237" s="4" customFormat="1" spans="1:25">
      <c r="A237" s="4" t="s">
        <v>1096</v>
      </c>
      <c r="B237" s="4" t="s">
        <v>26</v>
      </c>
      <c r="C237" s="4" t="s">
        <v>27</v>
      </c>
      <c r="D237" s="4" t="s">
        <v>796</v>
      </c>
      <c r="E237" s="4" t="s">
        <v>357</v>
      </c>
      <c r="F237" s="6">
        <v>45227</v>
      </c>
      <c r="G237" s="6">
        <v>45228</v>
      </c>
      <c r="H237" s="4">
        <v>1</v>
      </c>
      <c r="I237" s="4">
        <v>1</v>
      </c>
      <c r="J237" s="4">
        <v>1</v>
      </c>
      <c r="K237" s="4" t="s">
        <v>30</v>
      </c>
      <c r="L237" s="4">
        <v>799.78</v>
      </c>
      <c r="M237" s="4">
        <v>799.78</v>
      </c>
      <c r="N237" s="4" t="s">
        <v>1097</v>
      </c>
      <c r="O237" s="4" t="s">
        <v>32</v>
      </c>
      <c r="P237" s="4" t="s">
        <v>33</v>
      </c>
      <c r="Q237" s="4">
        <v>0</v>
      </c>
      <c r="R237" s="7">
        <v>45223.0000115741</v>
      </c>
      <c r="S237" s="6">
        <v>45231</v>
      </c>
      <c r="T237" s="4" t="s">
        <v>34</v>
      </c>
      <c r="U237" s="4">
        <v>799.78</v>
      </c>
      <c r="V237" s="4">
        <v>0</v>
      </c>
      <c r="W237" s="4">
        <v>0</v>
      </c>
      <c r="X237" s="4" t="s">
        <v>1098</v>
      </c>
      <c r="Y237" s="4" t="s">
        <v>54</v>
      </c>
    </row>
    <row r="238" s="4" customFormat="1" spans="1:25">
      <c r="A238" s="4" t="s">
        <v>1099</v>
      </c>
      <c r="B238" s="4" t="s">
        <v>26</v>
      </c>
      <c r="C238" s="4" t="s">
        <v>27</v>
      </c>
      <c r="D238" s="4" t="s">
        <v>544</v>
      </c>
      <c r="E238" s="4" t="s">
        <v>1100</v>
      </c>
      <c r="F238" s="6">
        <v>45227</v>
      </c>
      <c r="G238" s="6">
        <v>45228</v>
      </c>
      <c r="H238" s="4">
        <v>1</v>
      </c>
      <c r="I238" s="4">
        <v>1</v>
      </c>
      <c r="J238" s="4">
        <v>1</v>
      </c>
      <c r="K238" s="4" t="s">
        <v>30</v>
      </c>
      <c r="L238" s="4">
        <v>479.75</v>
      </c>
      <c r="M238" s="4">
        <v>479.75</v>
      </c>
      <c r="N238" s="4" t="s">
        <v>1101</v>
      </c>
      <c r="O238" s="4" t="s">
        <v>32</v>
      </c>
      <c r="P238" s="4" t="s">
        <v>33</v>
      </c>
      <c r="Q238" s="4">
        <v>0</v>
      </c>
      <c r="R238" s="7">
        <v>45223</v>
      </c>
      <c r="S238" s="6">
        <v>45231</v>
      </c>
      <c r="T238" s="4" t="s">
        <v>34</v>
      </c>
      <c r="U238" s="4">
        <v>479.75</v>
      </c>
      <c r="V238" s="4">
        <v>0</v>
      </c>
      <c r="W238" s="4">
        <v>0</v>
      </c>
      <c r="X238" s="4" t="s">
        <v>1102</v>
      </c>
      <c r="Y238" s="4" t="s">
        <v>1103</v>
      </c>
    </row>
    <row r="239" s="4" customFormat="1" spans="1:26">
      <c r="A239" s="4" t="s">
        <v>1104</v>
      </c>
      <c r="B239" s="4" t="s">
        <v>26</v>
      </c>
      <c r="C239" s="4" t="s">
        <v>27</v>
      </c>
      <c r="D239" s="4" t="s">
        <v>1105</v>
      </c>
      <c r="E239" s="4" t="s">
        <v>1106</v>
      </c>
      <c r="F239" s="6">
        <v>45225</v>
      </c>
      <c r="G239" s="6">
        <v>45228</v>
      </c>
      <c r="H239" s="4">
        <v>2</v>
      </c>
      <c r="I239" s="4">
        <v>3</v>
      </c>
      <c r="J239" s="4">
        <v>6</v>
      </c>
      <c r="K239" s="4" t="s">
        <v>30</v>
      </c>
      <c r="L239" s="4">
        <v>3167.16</v>
      </c>
      <c r="M239" s="4">
        <v>3167.16</v>
      </c>
      <c r="N239" s="4" t="s">
        <v>1107</v>
      </c>
      <c r="O239" s="4" t="s">
        <v>32</v>
      </c>
      <c r="P239" s="4" t="s">
        <v>33</v>
      </c>
      <c r="Q239" s="4">
        <v>0</v>
      </c>
      <c r="R239" s="7">
        <v>45223</v>
      </c>
      <c r="S239" s="6">
        <v>45231</v>
      </c>
      <c r="T239" s="4" t="s">
        <v>34</v>
      </c>
      <c r="U239" s="4">
        <v>3167.16</v>
      </c>
      <c r="V239" s="4">
        <v>0</v>
      </c>
      <c r="W239" s="4">
        <v>0</v>
      </c>
      <c r="X239" s="4" t="s">
        <v>1108</v>
      </c>
      <c r="Y239" s="4">
        <v>110177706</v>
      </c>
      <c r="Z239" s="4" t="s">
        <v>1109</v>
      </c>
    </row>
    <row r="240" s="4" customFormat="1" spans="1:25">
      <c r="A240" s="4" t="s">
        <v>1110</v>
      </c>
      <c r="B240" s="4" t="s">
        <v>26</v>
      </c>
      <c r="C240" s="4" t="s">
        <v>27</v>
      </c>
      <c r="D240" s="4" t="s">
        <v>1111</v>
      </c>
      <c r="E240" s="4" t="s">
        <v>1112</v>
      </c>
      <c r="F240" s="6">
        <v>45227</v>
      </c>
      <c r="G240" s="6">
        <v>45228</v>
      </c>
      <c r="H240" s="4">
        <v>1</v>
      </c>
      <c r="I240" s="4">
        <v>1</v>
      </c>
      <c r="J240" s="4">
        <v>1</v>
      </c>
      <c r="K240" s="4" t="s">
        <v>30</v>
      </c>
      <c r="L240" s="4">
        <v>814.97</v>
      </c>
      <c r="M240" s="4">
        <v>814.97</v>
      </c>
      <c r="N240" s="4" t="s">
        <v>1113</v>
      </c>
      <c r="O240" s="4" t="s">
        <v>32</v>
      </c>
      <c r="P240" s="4" t="s">
        <v>33</v>
      </c>
      <c r="Q240" s="4">
        <v>0</v>
      </c>
      <c r="R240" s="7">
        <v>45223.0000115741</v>
      </c>
      <c r="S240" s="6">
        <v>45231</v>
      </c>
      <c r="T240" s="4" t="s">
        <v>34</v>
      </c>
      <c r="U240" s="4">
        <v>814.97</v>
      </c>
      <c r="V240" s="4">
        <v>0</v>
      </c>
      <c r="W240" s="4">
        <v>0</v>
      </c>
      <c r="X240" s="4" t="s">
        <v>1114</v>
      </c>
      <c r="Y240" s="4" t="s">
        <v>54</v>
      </c>
    </row>
    <row r="241" s="4" customFormat="1" spans="1:25">
      <c r="A241" s="4" t="s">
        <v>1115</v>
      </c>
      <c r="B241" s="4" t="s">
        <v>26</v>
      </c>
      <c r="C241" s="4" t="s">
        <v>27</v>
      </c>
      <c r="D241" s="4" t="s">
        <v>517</v>
      </c>
      <c r="E241" s="4" t="s">
        <v>518</v>
      </c>
      <c r="F241" s="6">
        <v>45227</v>
      </c>
      <c r="G241" s="6">
        <v>45228</v>
      </c>
      <c r="H241" s="4">
        <v>1</v>
      </c>
      <c r="I241" s="4">
        <v>1</v>
      </c>
      <c r="J241" s="4">
        <v>1</v>
      </c>
      <c r="K241" s="4" t="s">
        <v>30</v>
      </c>
      <c r="L241" s="4">
        <v>258.49</v>
      </c>
      <c r="M241" s="4">
        <v>258.49</v>
      </c>
      <c r="N241" s="4" t="s">
        <v>1116</v>
      </c>
      <c r="O241" s="4" t="s">
        <v>32</v>
      </c>
      <c r="P241" s="4" t="s">
        <v>33</v>
      </c>
      <c r="Q241" s="4">
        <v>0</v>
      </c>
      <c r="R241" s="7">
        <v>45223.0000115741</v>
      </c>
      <c r="S241" s="6">
        <v>45231</v>
      </c>
      <c r="T241" s="4" t="s">
        <v>34</v>
      </c>
      <c r="U241" s="4">
        <v>258.49</v>
      </c>
      <c r="V241" s="4">
        <v>0</v>
      </c>
      <c r="W241" s="4">
        <v>0</v>
      </c>
      <c r="X241" s="4" t="s">
        <v>1117</v>
      </c>
      <c r="Y241" s="4" t="s">
        <v>1118</v>
      </c>
    </row>
    <row r="242" s="4" customFormat="1" spans="1:25">
      <c r="A242" s="4" t="s">
        <v>1119</v>
      </c>
      <c r="B242" s="4" t="s">
        <v>26</v>
      </c>
      <c r="C242" s="4" t="s">
        <v>27</v>
      </c>
      <c r="D242" s="4" t="s">
        <v>694</v>
      </c>
      <c r="E242" s="4" t="s">
        <v>695</v>
      </c>
      <c r="F242" s="6">
        <v>45226</v>
      </c>
      <c r="G242" s="6">
        <v>45228</v>
      </c>
      <c r="H242" s="4">
        <v>1</v>
      </c>
      <c r="I242" s="4">
        <v>2</v>
      </c>
      <c r="J242" s="4">
        <v>2</v>
      </c>
      <c r="K242" s="4" t="s">
        <v>30</v>
      </c>
      <c r="L242" s="4">
        <v>2077.95</v>
      </c>
      <c r="M242" s="4">
        <v>2077.95</v>
      </c>
      <c r="N242" s="4" t="s">
        <v>1120</v>
      </c>
      <c r="O242" s="4" t="s">
        <v>32</v>
      </c>
      <c r="P242" s="4" t="s">
        <v>33</v>
      </c>
      <c r="Q242" s="4">
        <v>0</v>
      </c>
      <c r="R242" s="7">
        <v>45223</v>
      </c>
      <c r="S242" s="6">
        <v>45231</v>
      </c>
      <c r="T242" s="4" t="s">
        <v>34</v>
      </c>
      <c r="U242" s="4">
        <v>2077.95</v>
      </c>
      <c r="V242" s="4">
        <v>0</v>
      </c>
      <c r="W242" s="4">
        <v>0</v>
      </c>
      <c r="X242" s="4" t="s">
        <v>1121</v>
      </c>
      <c r="Y242" s="4" t="s">
        <v>1122</v>
      </c>
    </row>
    <row r="243" s="4" customFormat="1" spans="1:25">
      <c r="A243" s="4" t="s">
        <v>1123</v>
      </c>
      <c r="B243" s="4" t="s">
        <v>26</v>
      </c>
      <c r="C243" s="4" t="s">
        <v>27</v>
      </c>
      <c r="D243" s="4" t="s">
        <v>1124</v>
      </c>
      <c r="E243" s="4" t="s">
        <v>308</v>
      </c>
      <c r="F243" s="6">
        <v>45225</v>
      </c>
      <c r="G243" s="6">
        <v>45228</v>
      </c>
      <c r="H243" s="4">
        <v>1</v>
      </c>
      <c r="I243" s="4">
        <v>3</v>
      </c>
      <c r="J243" s="4">
        <v>3</v>
      </c>
      <c r="K243" s="4" t="s">
        <v>30</v>
      </c>
      <c r="L243" s="4">
        <v>834.13</v>
      </c>
      <c r="M243" s="4">
        <v>834.13</v>
      </c>
      <c r="N243" s="4" t="s">
        <v>1125</v>
      </c>
      <c r="O243" s="4" t="s">
        <v>32</v>
      </c>
      <c r="P243" s="4" t="s">
        <v>33</v>
      </c>
      <c r="Q243" s="4">
        <v>0</v>
      </c>
      <c r="R243" s="7">
        <v>45223</v>
      </c>
      <c r="S243" s="6">
        <v>45231</v>
      </c>
      <c r="T243" s="4" t="s">
        <v>34</v>
      </c>
      <c r="U243" s="4">
        <v>834.13</v>
      </c>
      <c r="V243" s="4">
        <v>0</v>
      </c>
      <c r="W243" s="4">
        <v>0</v>
      </c>
      <c r="X243" s="4" t="s">
        <v>1126</v>
      </c>
      <c r="Y243" s="4" t="s">
        <v>1127</v>
      </c>
    </row>
    <row r="244" s="4" customFormat="1" spans="1:25">
      <c r="A244" s="4" t="s">
        <v>1025</v>
      </c>
      <c r="B244" s="4" t="s">
        <v>26</v>
      </c>
      <c r="C244" s="4" t="s">
        <v>84</v>
      </c>
      <c r="D244" s="4" t="s">
        <v>1026</v>
      </c>
      <c r="E244" s="4" t="s">
        <v>1027</v>
      </c>
      <c r="F244" s="6">
        <v>45226</v>
      </c>
      <c r="G244" s="6">
        <v>45228</v>
      </c>
      <c r="H244" s="4">
        <v>1</v>
      </c>
      <c r="I244" s="4">
        <v>2</v>
      </c>
      <c r="J244" s="4">
        <v>2</v>
      </c>
      <c r="K244" s="4" t="s">
        <v>30</v>
      </c>
      <c r="L244" s="4">
        <v>-1159.14</v>
      </c>
      <c r="M244" s="4">
        <v>-1159.14</v>
      </c>
      <c r="N244" s="4" t="s">
        <v>1028</v>
      </c>
      <c r="O244" s="4" t="s">
        <v>32</v>
      </c>
      <c r="P244" s="4" t="s">
        <v>33</v>
      </c>
      <c r="Q244" s="4">
        <v>0</v>
      </c>
      <c r="R244" s="7">
        <v>45196.0000115741</v>
      </c>
      <c r="S244" s="6">
        <v>45231</v>
      </c>
      <c r="T244" s="4" t="s">
        <v>34</v>
      </c>
      <c r="U244" s="4">
        <v>-1159.14</v>
      </c>
      <c r="V244" s="4">
        <v>0</v>
      </c>
      <c r="W244" s="4">
        <v>0</v>
      </c>
      <c r="X244" s="4" t="s">
        <v>1029</v>
      </c>
      <c r="Y244" s="4" t="s">
        <v>1030</v>
      </c>
    </row>
    <row r="245" s="4" customFormat="1" spans="1:25">
      <c r="A245" s="4" t="s">
        <v>1128</v>
      </c>
      <c r="B245" s="4" t="s">
        <v>26</v>
      </c>
      <c r="C245" s="4" t="s">
        <v>27</v>
      </c>
      <c r="D245" s="4" t="s">
        <v>904</v>
      </c>
      <c r="E245" s="4" t="s">
        <v>1129</v>
      </c>
      <c r="F245" s="6">
        <v>45227</v>
      </c>
      <c r="G245" s="6">
        <v>45228</v>
      </c>
      <c r="H245" s="4">
        <v>2</v>
      </c>
      <c r="I245" s="4">
        <v>1</v>
      </c>
      <c r="J245" s="4">
        <v>2</v>
      </c>
      <c r="K245" s="4" t="s">
        <v>30</v>
      </c>
      <c r="L245" s="4">
        <v>1915.8</v>
      </c>
      <c r="M245" s="4">
        <v>1915.8</v>
      </c>
      <c r="N245" s="4" t="s">
        <v>1130</v>
      </c>
      <c r="O245" s="4" t="s">
        <v>32</v>
      </c>
      <c r="P245" s="4" t="s">
        <v>33</v>
      </c>
      <c r="Q245" s="4">
        <v>0</v>
      </c>
      <c r="R245" s="7">
        <v>45223</v>
      </c>
      <c r="S245" s="6">
        <v>45231</v>
      </c>
      <c r="T245" s="4" t="s">
        <v>34</v>
      </c>
      <c r="U245" s="4">
        <v>1915.8</v>
      </c>
      <c r="V245" s="4">
        <v>0</v>
      </c>
      <c r="W245" s="4">
        <v>0</v>
      </c>
      <c r="X245" s="4" t="s">
        <v>1131</v>
      </c>
      <c r="Y245" s="4" t="s">
        <v>54</v>
      </c>
    </row>
    <row r="246" s="4" customFormat="1" spans="1:25">
      <c r="A246" s="4" t="s">
        <v>1132</v>
      </c>
      <c r="B246" s="4" t="s">
        <v>26</v>
      </c>
      <c r="C246" s="4" t="s">
        <v>27</v>
      </c>
      <c r="D246" s="4" t="s">
        <v>1133</v>
      </c>
      <c r="E246" s="4" t="s">
        <v>1134</v>
      </c>
      <c r="F246" s="6">
        <v>45227</v>
      </c>
      <c r="G246" s="6">
        <v>45228</v>
      </c>
      <c r="H246" s="4">
        <v>1</v>
      </c>
      <c r="I246" s="4">
        <v>1</v>
      </c>
      <c r="J246" s="4">
        <v>1</v>
      </c>
      <c r="K246" s="4" t="s">
        <v>30</v>
      </c>
      <c r="L246" s="4">
        <v>266.71</v>
      </c>
      <c r="M246" s="4">
        <v>266.71</v>
      </c>
      <c r="N246" s="4" t="s">
        <v>1135</v>
      </c>
      <c r="O246" s="4" t="s">
        <v>32</v>
      </c>
      <c r="P246" s="4" t="s">
        <v>33</v>
      </c>
      <c r="Q246" s="4">
        <v>0</v>
      </c>
      <c r="R246" s="7">
        <v>45223.0000115741</v>
      </c>
      <c r="S246" s="6">
        <v>45231</v>
      </c>
      <c r="T246" s="4" t="s">
        <v>34</v>
      </c>
      <c r="U246" s="4">
        <v>266.71</v>
      </c>
      <c r="V246" s="4">
        <v>0</v>
      </c>
      <c r="W246" s="4">
        <v>0</v>
      </c>
      <c r="X246" s="4" t="s">
        <v>1136</v>
      </c>
      <c r="Y246" s="4" t="s">
        <v>1137</v>
      </c>
    </row>
    <row r="247" s="4" customFormat="1" spans="1:25">
      <c r="A247" s="4" t="s">
        <v>1138</v>
      </c>
      <c r="B247" s="4" t="s">
        <v>26</v>
      </c>
      <c r="C247" s="4" t="s">
        <v>27</v>
      </c>
      <c r="D247" s="4" t="s">
        <v>544</v>
      </c>
      <c r="E247" s="4" t="s">
        <v>134</v>
      </c>
      <c r="F247" s="6">
        <v>45227</v>
      </c>
      <c r="G247" s="6">
        <v>45228</v>
      </c>
      <c r="H247" s="4">
        <v>3</v>
      </c>
      <c r="I247" s="4">
        <v>1</v>
      </c>
      <c r="J247" s="4">
        <v>3</v>
      </c>
      <c r="K247" s="4" t="s">
        <v>30</v>
      </c>
      <c r="L247" s="4">
        <v>1607.31</v>
      </c>
      <c r="M247" s="4">
        <v>1607.31</v>
      </c>
      <c r="N247" s="4" t="s">
        <v>1139</v>
      </c>
      <c r="O247" s="4" t="s">
        <v>32</v>
      </c>
      <c r="P247" s="4" t="s">
        <v>33</v>
      </c>
      <c r="Q247" s="4">
        <v>0</v>
      </c>
      <c r="R247" s="7">
        <v>45223</v>
      </c>
      <c r="S247" s="6">
        <v>45231</v>
      </c>
      <c r="T247" s="4" t="s">
        <v>34</v>
      </c>
      <c r="U247" s="4">
        <v>1607.31</v>
      </c>
      <c r="V247" s="4">
        <v>0</v>
      </c>
      <c r="W247" s="4">
        <v>0</v>
      </c>
      <c r="X247" s="4" t="s">
        <v>1140</v>
      </c>
      <c r="Y247" s="4" t="s">
        <v>54</v>
      </c>
    </row>
    <row r="248" s="4" customFormat="1" spans="1:25">
      <c r="A248" s="4" t="s">
        <v>1141</v>
      </c>
      <c r="B248" s="4" t="s">
        <v>26</v>
      </c>
      <c r="C248" s="4" t="s">
        <v>27</v>
      </c>
      <c r="D248" s="4" t="s">
        <v>1142</v>
      </c>
      <c r="E248" s="4" t="s">
        <v>1143</v>
      </c>
      <c r="F248" s="6">
        <v>45227</v>
      </c>
      <c r="G248" s="6">
        <v>45228</v>
      </c>
      <c r="H248" s="4">
        <v>1</v>
      </c>
      <c r="I248" s="4">
        <v>1</v>
      </c>
      <c r="J248" s="4">
        <v>1</v>
      </c>
      <c r="K248" s="4" t="s">
        <v>30</v>
      </c>
      <c r="L248" s="4">
        <v>390.54</v>
      </c>
      <c r="M248" s="4">
        <v>390.54</v>
      </c>
      <c r="N248" s="4" t="s">
        <v>1144</v>
      </c>
      <c r="O248" s="4" t="s">
        <v>32</v>
      </c>
      <c r="P248" s="4" t="s">
        <v>33</v>
      </c>
      <c r="Q248" s="4">
        <v>0</v>
      </c>
      <c r="R248" s="7">
        <v>45223.0000115741</v>
      </c>
      <c r="S248" s="6">
        <v>45231</v>
      </c>
      <c r="T248" s="4" t="s">
        <v>34</v>
      </c>
      <c r="U248" s="4">
        <v>390.54</v>
      </c>
      <c r="V248" s="4">
        <v>0</v>
      </c>
      <c r="W248" s="4">
        <v>0</v>
      </c>
      <c r="X248" s="4" t="s">
        <v>1145</v>
      </c>
      <c r="Y248" s="4" t="s">
        <v>1146</v>
      </c>
    </row>
    <row r="249" s="4" customFormat="1" spans="1:25">
      <c r="A249" s="4" t="s">
        <v>1147</v>
      </c>
      <c r="B249" s="4" t="s">
        <v>26</v>
      </c>
      <c r="C249" s="4" t="s">
        <v>27</v>
      </c>
      <c r="D249" s="4" t="s">
        <v>1148</v>
      </c>
      <c r="E249" s="4" t="s">
        <v>1149</v>
      </c>
      <c r="F249" s="6">
        <v>45226</v>
      </c>
      <c r="G249" s="6">
        <v>45228</v>
      </c>
      <c r="H249" s="4">
        <v>1</v>
      </c>
      <c r="I249" s="4">
        <v>2</v>
      </c>
      <c r="J249" s="4">
        <v>2</v>
      </c>
      <c r="K249" s="4" t="s">
        <v>30</v>
      </c>
      <c r="L249" s="4">
        <v>1126.36</v>
      </c>
      <c r="M249" s="4">
        <v>1126.36</v>
      </c>
      <c r="N249" s="4" t="s">
        <v>1150</v>
      </c>
      <c r="O249" s="4" t="s">
        <v>32</v>
      </c>
      <c r="P249" s="4" t="s">
        <v>33</v>
      </c>
      <c r="Q249" s="4">
        <v>0</v>
      </c>
      <c r="R249" s="7">
        <v>45223</v>
      </c>
      <c r="S249" s="6">
        <v>45231</v>
      </c>
      <c r="T249" s="4" t="s">
        <v>34</v>
      </c>
      <c r="U249" s="4">
        <v>1126.36</v>
      </c>
      <c r="V249" s="4">
        <v>0</v>
      </c>
      <c r="W249" s="4">
        <v>0</v>
      </c>
      <c r="X249" s="4" t="s">
        <v>1151</v>
      </c>
      <c r="Y249" s="4" t="s">
        <v>54</v>
      </c>
    </row>
    <row r="250" s="4" customFormat="1" spans="1:25">
      <c r="A250" s="4" t="s">
        <v>1152</v>
      </c>
      <c r="B250" s="4" t="s">
        <v>26</v>
      </c>
      <c r="C250" s="4" t="s">
        <v>27</v>
      </c>
      <c r="D250" s="4" t="s">
        <v>1153</v>
      </c>
      <c r="E250" s="4" t="s">
        <v>1154</v>
      </c>
      <c r="F250" s="6">
        <v>45225</v>
      </c>
      <c r="G250" s="6">
        <v>45228</v>
      </c>
      <c r="H250" s="4">
        <v>2</v>
      </c>
      <c r="I250" s="4">
        <v>3</v>
      </c>
      <c r="J250" s="4">
        <v>6</v>
      </c>
      <c r="K250" s="4" t="s">
        <v>30</v>
      </c>
      <c r="L250" s="4">
        <v>3375.3</v>
      </c>
      <c r="M250" s="4">
        <v>3375.3</v>
      </c>
      <c r="N250" s="4" t="s">
        <v>1155</v>
      </c>
      <c r="O250" s="4" t="s">
        <v>32</v>
      </c>
      <c r="P250" s="4" t="s">
        <v>33</v>
      </c>
      <c r="Q250" s="4">
        <v>0</v>
      </c>
      <c r="R250" s="7">
        <v>45223</v>
      </c>
      <c r="S250" s="6">
        <v>45231</v>
      </c>
      <c r="T250" s="4" t="s">
        <v>34</v>
      </c>
      <c r="U250" s="4">
        <v>3375.3</v>
      </c>
      <c r="V250" s="4">
        <v>0</v>
      </c>
      <c r="W250" s="4">
        <v>0</v>
      </c>
      <c r="X250" s="4" t="s">
        <v>1156</v>
      </c>
      <c r="Y250" s="4" t="s">
        <v>1157</v>
      </c>
    </row>
    <row r="251" s="4" customFormat="1" spans="1:25">
      <c r="A251" s="4" t="s">
        <v>1158</v>
      </c>
      <c r="B251" s="4" t="s">
        <v>26</v>
      </c>
      <c r="C251" s="4" t="s">
        <v>27</v>
      </c>
      <c r="D251" s="4" t="s">
        <v>1159</v>
      </c>
      <c r="E251" s="4" t="s">
        <v>1160</v>
      </c>
      <c r="F251" s="6">
        <v>45226</v>
      </c>
      <c r="G251" s="6">
        <v>45228</v>
      </c>
      <c r="H251" s="4">
        <v>1</v>
      </c>
      <c r="I251" s="4">
        <v>2</v>
      </c>
      <c r="J251" s="4">
        <v>2</v>
      </c>
      <c r="K251" s="4" t="s">
        <v>30</v>
      </c>
      <c r="L251" s="4">
        <v>452.9</v>
      </c>
      <c r="M251" s="4">
        <v>452.9</v>
      </c>
      <c r="N251" s="4" t="s">
        <v>1161</v>
      </c>
      <c r="O251" s="4" t="s">
        <v>32</v>
      </c>
      <c r="P251" s="4" t="s">
        <v>33</v>
      </c>
      <c r="Q251" s="4">
        <v>0</v>
      </c>
      <c r="R251" s="7">
        <v>45223.0000115741</v>
      </c>
      <c r="S251" s="6">
        <v>45231</v>
      </c>
      <c r="T251" s="4" t="s">
        <v>34</v>
      </c>
      <c r="U251" s="4">
        <v>452.9</v>
      </c>
      <c r="V251" s="4">
        <v>0</v>
      </c>
      <c r="W251" s="4">
        <v>0</v>
      </c>
      <c r="X251" s="4" t="s">
        <v>1162</v>
      </c>
      <c r="Y251" s="4" t="s">
        <v>1163</v>
      </c>
    </row>
    <row r="252" s="4" customFormat="1" spans="1:25">
      <c r="A252" s="4" t="s">
        <v>1164</v>
      </c>
      <c r="B252" s="4" t="s">
        <v>26</v>
      </c>
      <c r="C252" s="4" t="s">
        <v>27</v>
      </c>
      <c r="D252" s="4" t="s">
        <v>1165</v>
      </c>
      <c r="E252" s="4" t="s">
        <v>1166</v>
      </c>
      <c r="F252" s="6">
        <v>45227</v>
      </c>
      <c r="G252" s="6">
        <v>45228</v>
      </c>
      <c r="H252" s="4">
        <v>2</v>
      </c>
      <c r="I252" s="4">
        <v>1</v>
      </c>
      <c r="J252" s="4">
        <v>2</v>
      </c>
      <c r="K252" s="4" t="s">
        <v>30</v>
      </c>
      <c r="L252" s="4">
        <v>548.36</v>
      </c>
      <c r="M252" s="4">
        <v>548.36</v>
      </c>
      <c r="N252" s="4" t="s">
        <v>1167</v>
      </c>
      <c r="O252" s="4" t="s">
        <v>32</v>
      </c>
      <c r="P252" s="4" t="s">
        <v>33</v>
      </c>
      <c r="Q252" s="4">
        <v>0</v>
      </c>
      <c r="R252" s="7">
        <v>45223.0000115741</v>
      </c>
      <c r="S252" s="6">
        <v>45231</v>
      </c>
      <c r="T252" s="4" t="s">
        <v>34</v>
      </c>
      <c r="U252" s="4">
        <v>548.36</v>
      </c>
      <c r="V252" s="4">
        <v>0</v>
      </c>
      <c r="W252" s="4">
        <v>0</v>
      </c>
      <c r="X252" s="4" t="s">
        <v>1168</v>
      </c>
      <c r="Y252" s="4" t="s">
        <v>54</v>
      </c>
    </row>
    <row r="253" s="4" customFormat="1" spans="1:25">
      <c r="A253" s="4" t="s">
        <v>1169</v>
      </c>
      <c r="B253" s="4" t="s">
        <v>26</v>
      </c>
      <c r="C253" s="4" t="s">
        <v>27</v>
      </c>
      <c r="D253" s="4" t="s">
        <v>1170</v>
      </c>
      <c r="E253" s="4" t="s">
        <v>1171</v>
      </c>
      <c r="F253" s="6">
        <v>45225</v>
      </c>
      <c r="G253" s="6">
        <v>45228</v>
      </c>
      <c r="H253" s="4">
        <v>1</v>
      </c>
      <c r="I253" s="4">
        <v>3</v>
      </c>
      <c r="J253" s="4">
        <v>3</v>
      </c>
      <c r="K253" s="4" t="s">
        <v>30</v>
      </c>
      <c r="L253" s="4">
        <v>1791.84</v>
      </c>
      <c r="M253" s="4">
        <v>1791.84</v>
      </c>
      <c r="N253" s="4" t="s">
        <v>1172</v>
      </c>
      <c r="O253" s="4" t="s">
        <v>32</v>
      </c>
      <c r="P253" s="4" t="s">
        <v>33</v>
      </c>
      <c r="Q253" s="4">
        <v>0</v>
      </c>
      <c r="R253" s="7">
        <v>45223</v>
      </c>
      <c r="S253" s="6">
        <v>45231</v>
      </c>
      <c r="T253" s="4" t="s">
        <v>34</v>
      </c>
      <c r="U253" s="4">
        <v>1791.84</v>
      </c>
      <c r="V253" s="4">
        <v>0</v>
      </c>
      <c r="W253" s="4">
        <v>0</v>
      </c>
      <c r="X253" s="4" t="s">
        <v>1173</v>
      </c>
      <c r="Y253" s="4" t="s">
        <v>1174</v>
      </c>
    </row>
    <row r="254" s="4" customFormat="1" spans="1:25">
      <c r="A254" s="4" t="s">
        <v>1175</v>
      </c>
      <c r="B254" s="4" t="s">
        <v>26</v>
      </c>
      <c r="C254" s="4" t="s">
        <v>27</v>
      </c>
      <c r="D254" s="4" t="s">
        <v>1176</v>
      </c>
      <c r="E254" s="4" t="s">
        <v>308</v>
      </c>
      <c r="F254" s="6">
        <v>45227</v>
      </c>
      <c r="G254" s="6">
        <v>45228</v>
      </c>
      <c r="H254" s="4">
        <v>1</v>
      </c>
      <c r="I254" s="4">
        <v>1</v>
      </c>
      <c r="J254" s="4">
        <v>1</v>
      </c>
      <c r="K254" s="4" t="s">
        <v>30</v>
      </c>
      <c r="L254" s="4">
        <v>347</v>
      </c>
      <c r="M254" s="4">
        <v>347</v>
      </c>
      <c r="N254" s="4" t="s">
        <v>1177</v>
      </c>
      <c r="O254" s="4" t="s">
        <v>32</v>
      </c>
      <c r="P254" s="4" t="s">
        <v>33</v>
      </c>
      <c r="Q254" s="4">
        <v>0</v>
      </c>
      <c r="R254" s="7">
        <v>45224.0000115741</v>
      </c>
      <c r="S254" s="6">
        <v>45231</v>
      </c>
      <c r="T254" s="4" t="s">
        <v>34</v>
      </c>
      <c r="U254" s="4">
        <v>347</v>
      </c>
      <c r="V254" s="4">
        <v>0</v>
      </c>
      <c r="W254" s="4">
        <v>0</v>
      </c>
      <c r="X254" s="4" t="s">
        <v>1178</v>
      </c>
      <c r="Y254" s="4" t="s">
        <v>1179</v>
      </c>
    </row>
    <row r="255" s="4" customFormat="1" spans="1:25">
      <c r="A255" s="4" t="s">
        <v>1180</v>
      </c>
      <c r="B255" s="4" t="s">
        <v>26</v>
      </c>
      <c r="C255" s="4" t="s">
        <v>27</v>
      </c>
      <c r="D255" s="4" t="s">
        <v>1181</v>
      </c>
      <c r="E255" s="4" t="s">
        <v>1182</v>
      </c>
      <c r="F255" s="6">
        <v>45227</v>
      </c>
      <c r="G255" s="6">
        <v>45228</v>
      </c>
      <c r="H255" s="4">
        <v>1</v>
      </c>
      <c r="I255" s="4">
        <v>1</v>
      </c>
      <c r="J255" s="4">
        <v>1</v>
      </c>
      <c r="K255" s="4" t="s">
        <v>30</v>
      </c>
      <c r="L255" s="4">
        <v>139.76</v>
      </c>
      <c r="M255" s="4">
        <v>139.76</v>
      </c>
      <c r="N255" s="4" t="s">
        <v>1183</v>
      </c>
      <c r="O255" s="4" t="s">
        <v>32</v>
      </c>
      <c r="P255" s="4" t="s">
        <v>33</v>
      </c>
      <c r="Q255" s="4">
        <v>0</v>
      </c>
      <c r="R255" s="7">
        <v>45224.0000115741</v>
      </c>
      <c r="S255" s="6">
        <v>45231</v>
      </c>
      <c r="T255" s="4" t="s">
        <v>34</v>
      </c>
      <c r="U255" s="4">
        <v>139.76</v>
      </c>
      <c r="V255" s="4">
        <v>0</v>
      </c>
      <c r="W255" s="4">
        <v>0</v>
      </c>
      <c r="X255" s="4" t="s">
        <v>1184</v>
      </c>
      <c r="Y255" s="4" t="s">
        <v>1185</v>
      </c>
    </row>
    <row r="256" s="4" customFormat="1" spans="1:25">
      <c r="A256" s="4" t="s">
        <v>1186</v>
      </c>
      <c r="B256" s="4" t="s">
        <v>26</v>
      </c>
      <c r="C256" s="4" t="s">
        <v>27</v>
      </c>
      <c r="D256" s="4" t="s">
        <v>654</v>
      </c>
      <c r="E256" s="4" t="s">
        <v>1187</v>
      </c>
      <c r="F256" s="6">
        <v>45227</v>
      </c>
      <c r="G256" s="6">
        <v>45228</v>
      </c>
      <c r="H256" s="4">
        <v>1</v>
      </c>
      <c r="I256" s="4">
        <v>1</v>
      </c>
      <c r="J256" s="4">
        <v>1</v>
      </c>
      <c r="K256" s="4" t="s">
        <v>30</v>
      </c>
      <c r="L256" s="4">
        <v>457.82</v>
      </c>
      <c r="M256" s="4">
        <v>457.82</v>
      </c>
      <c r="N256" s="4" t="s">
        <v>1188</v>
      </c>
      <c r="O256" s="4" t="s">
        <v>32</v>
      </c>
      <c r="P256" s="4" t="s">
        <v>33</v>
      </c>
      <c r="Q256" s="4">
        <v>0</v>
      </c>
      <c r="R256" s="7">
        <v>45224</v>
      </c>
      <c r="S256" s="6">
        <v>45231</v>
      </c>
      <c r="T256" s="4" t="s">
        <v>34</v>
      </c>
      <c r="U256" s="4">
        <v>457.82</v>
      </c>
      <c r="V256" s="4">
        <v>0</v>
      </c>
      <c r="W256" s="4">
        <v>0</v>
      </c>
      <c r="X256" s="4" t="s">
        <v>1189</v>
      </c>
      <c r="Y256" s="4" t="s">
        <v>1190</v>
      </c>
    </row>
    <row r="257" s="4" customFormat="1" spans="1:25">
      <c r="A257" s="4" t="s">
        <v>1191</v>
      </c>
      <c r="B257" s="4" t="s">
        <v>26</v>
      </c>
      <c r="C257" s="4" t="s">
        <v>27</v>
      </c>
      <c r="D257" s="4" t="s">
        <v>1192</v>
      </c>
      <c r="E257" s="4" t="s">
        <v>1193</v>
      </c>
      <c r="F257" s="6">
        <v>45227</v>
      </c>
      <c r="G257" s="6">
        <v>45228</v>
      </c>
      <c r="H257" s="4">
        <v>3</v>
      </c>
      <c r="I257" s="4">
        <v>1</v>
      </c>
      <c r="J257" s="4">
        <v>3</v>
      </c>
      <c r="K257" s="4" t="s">
        <v>30</v>
      </c>
      <c r="L257" s="4">
        <v>918</v>
      </c>
      <c r="M257" s="4">
        <v>918</v>
      </c>
      <c r="N257" s="4" t="s">
        <v>1194</v>
      </c>
      <c r="O257" s="4" t="s">
        <v>32</v>
      </c>
      <c r="P257" s="4" t="s">
        <v>33</v>
      </c>
      <c r="Q257" s="4">
        <v>0</v>
      </c>
      <c r="R257" s="7">
        <v>45224</v>
      </c>
      <c r="S257" s="6">
        <v>45231</v>
      </c>
      <c r="T257" s="4" t="s">
        <v>34</v>
      </c>
      <c r="U257" s="4">
        <v>918</v>
      </c>
      <c r="V257" s="4">
        <v>0</v>
      </c>
      <c r="W257" s="4">
        <v>0</v>
      </c>
      <c r="X257" s="4" t="s">
        <v>1195</v>
      </c>
      <c r="Y257" s="4" t="s">
        <v>54</v>
      </c>
    </row>
    <row r="258" s="4" customFormat="1" spans="1:25">
      <c r="A258" s="4" t="s">
        <v>1196</v>
      </c>
      <c r="B258" s="4" t="s">
        <v>26</v>
      </c>
      <c r="C258" s="4" t="s">
        <v>27</v>
      </c>
      <c r="D258" s="4" t="s">
        <v>1197</v>
      </c>
      <c r="E258" s="4" t="s">
        <v>1198</v>
      </c>
      <c r="F258" s="6">
        <v>45227</v>
      </c>
      <c r="G258" s="6">
        <v>45228</v>
      </c>
      <c r="H258" s="4">
        <v>1</v>
      </c>
      <c r="I258" s="4">
        <v>1</v>
      </c>
      <c r="J258" s="4">
        <v>1</v>
      </c>
      <c r="K258" s="4" t="s">
        <v>30</v>
      </c>
      <c r="L258" s="4">
        <v>1574.72</v>
      </c>
      <c r="M258" s="4">
        <v>1574.72</v>
      </c>
      <c r="N258" s="4" t="s">
        <v>1199</v>
      </c>
      <c r="O258" s="4" t="s">
        <v>32</v>
      </c>
      <c r="P258" s="4" t="s">
        <v>33</v>
      </c>
      <c r="Q258" s="4">
        <v>0</v>
      </c>
      <c r="R258" s="7">
        <v>45224</v>
      </c>
      <c r="S258" s="6">
        <v>45231</v>
      </c>
      <c r="T258" s="4" t="s">
        <v>34</v>
      </c>
      <c r="U258" s="4">
        <v>1574.72</v>
      </c>
      <c r="V258" s="4">
        <v>0</v>
      </c>
      <c r="W258" s="4">
        <v>0</v>
      </c>
      <c r="X258" s="4" t="s">
        <v>1200</v>
      </c>
      <c r="Y258" s="4" t="s">
        <v>1201</v>
      </c>
    </row>
    <row r="259" s="4" customFormat="1" spans="1:25">
      <c r="A259" s="4" t="s">
        <v>1202</v>
      </c>
      <c r="B259" s="4" t="s">
        <v>26</v>
      </c>
      <c r="C259" s="4" t="s">
        <v>27</v>
      </c>
      <c r="D259" s="4" t="s">
        <v>1203</v>
      </c>
      <c r="E259" s="4" t="s">
        <v>1204</v>
      </c>
      <c r="F259" s="6">
        <v>45226</v>
      </c>
      <c r="G259" s="6">
        <v>45228</v>
      </c>
      <c r="H259" s="4">
        <v>1</v>
      </c>
      <c r="I259" s="4">
        <v>2</v>
      </c>
      <c r="J259" s="4">
        <v>2</v>
      </c>
      <c r="K259" s="4" t="s">
        <v>30</v>
      </c>
      <c r="L259" s="4">
        <v>214.06</v>
      </c>
      <c r="M259" s="4">
        <v>214.06</v>
      </c>
      <c r="N259" s="4" t="s">
        <v>1205</v>
      </c>
      <c r="O259" s="4" t="s">
        <v>32</v>
      </c>
      <c r="P259" s="4" t="s">
        <v>33</v>
      </c>
      <c r="Q259" s="4">
        <v>0</v>
      </c>
      <c r="R259" s="7">
        <v>45224.0000115741</v>
      </c>
      <c r="S259" s="6">
        <v>45231</v>
      </c>
      <c r="T259" s="4" t="s">
        <v>34</v>
      </c>
      <c r="U259" s="4">
        <v>214.06</v>
      </c>
      <c r="V259" s="4">
        <v>0</v>
      </c>
      <c r="W259" s="4">
        <v>0</v>
      </c>
      <c r="X259" s="4" t="s">
        <v>1206</v>
      </c>
      <c r="Y259" s="4" t="s">
        <v>1207</v>
      </c>
    </row>
    <row r="260" s="4" customFormat="1" spans="1:25">
      <c r="A260" s="4" t="s">
        <v>1208</v>
      </c>
      <c r="B260" s="4" t="s">
        <v>26</v>
      </c>
      <c r="C260" s="4" t="s">
        <v>27</v>
      </c>
      <c r="D260" s="4" t="s">
        <v>762</v>
      </c>
      <c r="E260" s="4" t="s">
        <v>1209</v>
      </c>
      <c r="F260" s="6">
        <v>45227</v>
      </c>
      <c r="G260" s="6">
        <v>45228</v>
      </c>
      <c r="H260" s="4">
        <v>1</v>
      </c>
      <c r="I260" s="4">
        <v>1</v>
      </c>
      <c r="J260" s="4">
        <v>1</v>
      </c>
      <c r="K260" s="4" t="s">
        <v>30</v>
      </c>
      <c r="L260" s="4">
        <v>273.49</v>
      </c>
      <c r="M260" s="4">
        <v>273.49</v>
      </c>
      <c r="N260" s="4" t="s">
        <v>1210</v>
      </c>
      <c r="O260" s="4" t="s">
        <v>32</v>
      </c>
      <c r="P260" s="4" t="s">
        <v>33</v>
      </c>
      <c r="Q260" s="4">
        <v>0</v>
      </c>
      <c r="R260" s="7">
        <v>45224</v>
      </c>
      <c r="S260" s="6">
        <v>45231</v>
      </c>
      <c r="T260" s="4" t="s">
        <v>34</v>
      </c>
      <c r="U260" s="4">
        <v>273.49</v>
      </c>
      <c r="V260" s="4">
        <v>0</v>
      </c>
      <c r="W260" s="4">
        <v>0</v>
      </c>
      <c r="X260" s="4" t="s">
        <v>1211</v>
      </c>
      <c r="Y260" s="4" t="s">
        <v>54</v>
      </c>
    </row>
    <row r="261" s="4" customFormat="1" spans="1:25">
      <c r="A261" s="4" t="s">
        <v>1212</v>
      </c>
      <c r="B261" s="4" t="s">
        <v>26</v>
      </c>
      <c r="C261" s="4" t="s">
        <v>27</v>
      </c>
      <c r="D261" s="4" t="s">
        <v>1213</v>
      </c>
      <c r="E261" s="4" t="s">
        <v>1214</v>
      </c>
      <c r="F261" s="6">
        <v>45227</v>
      </c>
      <c r="G261" s="6">
        <v>45228</v>
      </c>
      <c r="H261" s="4">
        <v>1</v>
      </c>
      <c r="I261" s="4">
        <v>1</v>
      </c>
      <c r="J261" s="4">
        <v>1</v>
      </c>
      <c r="K261" s="4" t="s">
        <v>30</v>
      </c>
      <c r="L261" s="4">
        <v>206.11</v>
      </c>
      <c r="M261" s="4">
        <v>206.11</v>
      </c>
      <c r="N261" s="4" t="s">
        <v>1215</v>
      </c>
      <c r="O261" s="4" t="s">
        <v>32</v>
      </c>
      <c r="P261" s="4" t="s">
        <v>33</v>
      </c>
      <c r="Q261" s="4">
        <v>0</v>
      </c>
      <c r="R261" s="7">
        <v>45224.0000115741</v>
      </c>
      <c r="S261" s="6">
        <v>45231</v>
      </c>
      <c r="T261" s="4" t="s">
        <v>34</v>
      </c>
      <c r="U261" s="4">
        <v>206.11</v>
      </c>
      <c r="V261" s="4">
        <v>0</v>
      </c>
      <c r="W261" s="4">
        <v>0</v>
      </c>
      <c r="X261" s="4" t="s">
        <v>1216</v>
      </c>
      <c r="Y261" s="4" t="s">
        <v>54</v>
      </c>
    </row>
    <row r="262" s="4" customFormat="1" spans="1:25">
      <c r="A262" s="4" t="s">
        <v>1217</v>
      </c>
      <c r="B262" s="4" t="s">
        <v>26</v>
      </c>
      <c r="C262" s="4" t="s">
        <v>27</v>
      </c>
      <c r="D262" s="4" t="s">
        <v>1218</v>
      </c>
      <c r="E262" s="4" t="s">
        <v>1219</v>
      </c>
      <c r="F262" s="6">
        <v>45227</v>
      </c>
      <c r="G262" s="6">
        <v>45228</v>
      </c>
      <c r="H262" s="4">
        <v>1</v>
      </c>
      <c r="I262" s="4">
        <v>1</v>
      </c>
      <c r="J262" s="4">
        <v>1</v>
      </c>
      <c r="K262" s="4" t="s">
        <v>30</v>
      </c>
      <c r="L262" s="4">
        <v>286.34</v>
      </c>
      <c r="M262" s="4">
        <v>286.34</v>
      </c>
      <c r="N262" s="4" t="s">
        <v>1220</v>
      </c>
      <c r="O262" s="4" t="s">
        <v>32</v>
      </c>
      <c r="P262" s="4" t="s">
        <v>33</v>
      </c>
      <c r="Q262" s="4">
        <v>0</v>
      </c>
      <c r="R262" s="7">
        <v>45224.0000115741</v>
      </c>
      <c r="S262" s="6">
        <v>45231</v>
      </c>
      <c r="T262" s="4" t="s">
        <v>34</v>
      </c>
      <c r="U262" s="4">
        <v>286.34</v>
      </c>
      <c r="V262" s="4">
        <v>0</v>
      </c>
      <c r="W262" s="4">
        <v>0</v>
      </c>
      <c r="X262" s="4" t="s">
        <v>1221</v>
      </c>
      <c r="Y262" s="4" t="s">
        <v>1222</v>
      </c>
    </row>
    <row r="263" s="4" customFormat="1" spans="1:25">
      <c r="A263" s="4" t="s">
        <v>1223</v>
      </c>
      <c r="B263" s="4" t="s">
        <v>26</v>
      </c>
      <c r="C263" s="4" t="s">
        <v>27</v>
      </c>
      <c r="D263" s="4" t="s">
        <v>1218</v>
      </c>
      <c r="E263" s="4" t="s">
        <v>1149</v>
      </c>
      <c r="F263" s="6">
        <v>45227</v>
      </c>
      <c r="G263" s="6">
        <v>45228</v>
      </c>
      <c r="H263" s="4">
        <v>1</v>
      </c>
      <c r="I263" s="4">
        <v>1</v>
      </c>
      <c r="J263" s="4">
        <v>1</v>
      </c>
      <c r="K263" s="4" t="s">
        <v>30</v>
      </c>
      <c r="L263" s="4">
        <v>258.76</v>
      </c>
      <c r="M263" s="4">
        <v>258.76</v>
      </c>
      <c r="N263" s="4" t="s">
        <v>1224</v>
      </c>
      <c r="O263" s="4" t="s">
        <v>32</v>
      </c>
      <c r="P263" s="4" t="s">
        <v>33</v>
      </c>
      <c r="Q263" s="4">
        <v>0</v>
      </c>
      <c r="R263" s="7">
        <v>45224.0000115741</v>
      </c>
      <c r="S263" s="6">
        <v>45231</v>
      </c>
      <c r="T263" s="4" t="s">
        <v>34</v>
      </c>
      <c r="U263" s="4">
        <v>258.76</v>
      </c>
      <c r="V263" s="4">
        <v>0</v>
      </c>
      <c r="W263" s="4">
        <v>0</v>
      </c>
      <c r="X263" s="4" t="s">
        <v>1225</v>
      </c>
      <c r="Y263" s="4" t="s">
        <v>1226</v>
      </c>
    </row>
    <row r="264" s="4" customFormat="1" spans="1:25">
      <c r="A264" s="4" t="s">
        <v>1227</v>
      </c>
      <c r="B264" s="4" t="s">
        <v>26</v>
      </c>
      <c r="C264" s="4" t="s">
        <v>27</v>
      </c>
      <c r="D264" s="4" t="s">
        <v>1228</v>
      </c>
      <c r="E264" s="4" t="s">
        <v>1229</v>
      </c>
      <c r="F264" s="6">
        <v>45225</v>
      </c>
      <c r="G264" s="6">
        <v>45228</v>
      </c>
      <c r="H264" s="4">
        <v>1</v>
      </c>
      <c r="I264" s="4">
        <v>3</v>
      </c>
      <c r="J264" s="4">
        <v>3</v>
      </c>
      <c r="K264" s="4" t="s">
        <v>30</v>
      </c>
      <c r="L264" s="4">
        <v>2093.87</v>
      </c>
      <c r="M264" s="4">
        <v>2093.87</v>
      </c>
      <c r="N264" s="4" t="s">
        <v>1230</v>
      </c>
      <c r="O264" s="4" t="s">
        <v>32</v>
      </c>
      <c r="P264" s="4" t="s">
        <v>33</v>
      </c>
      <c r="Q264" s="4">
        <v>0</v>
      </c>
      <c r="R264" s="7">
        <v>45224</v>
      </c>
      <c r="S264" s="6">
        <v>45231</v>
      </c>
      <c r="T264" s="4" t="s">
        <v>34</v>
      </c>
      <c r="U264" s="4">
        <v>2093.87</v>
      </c>
      <c r="V264" s="4">
        <v>0</v>
      </c>
      <c r="W264" s="4">
        <v>0</v>
      </c>
      <c r="X264" s="4" t="s">
        <v>1231</v>
      </c>
      <c r="Y264" s="4" t="s">
        <v>54</v>
      </c>
    </row>
    <row r="265" s="4" customFormat="1" spans="1:25">
      <c r="A265" s="4" t="s">
        <v>1232</v>
      </c>
      <c r="B265" s="4" t="s">
        <v>26</v>
      </c>
      <c r="C265" s="4" t="s">
        <v>27</v>
      </c>
      <c r="D265" s="4" t="s">
        <v>1233</v>
      </c>
      <c r="E265" s="4" t="s">
        <v>1234</v>
      </c>
      <c r="F265" s="6">
        <v>45224</v>
      </c>
      <c r="G265" s="6">
        <v>45228</v>
      </c>
      <c r="H265" s="4">
        <v>1</v>
      </c>
      <c r="I265" s="4">
        <v>4</v>
      </c>
      <c r="J265" s="4">
        <v>4</v>
      </c>
      <c r="K265" s="4" t="s">
        <v>30</v>
      </c>
      <c r="L265" s="4">
        <v>498.34</v>
      </c>
      <c r="M265" s="4">
        <v>498.34</v>
      </c>
      <c r="N265" s="4" t="s">
        <v>1235</v>
      </c>
      <c r="O265" s="4" t="s">
        <v>32</v>
      </c>
      <c r="P265" s="4" t="s">
        <v>33</v>
      </c>
      <c r="Q265" s="4">
        <v>0</v>
      </c>
      <c r="R265" s="7">
        <v>45224</v>
      </c>
      <c r="S265" s="6">
        <v>45231</v>
      </c>
      <c r="T265" s="4" t="s">
        <v>34</v>
      </c>
      <c r="U265" s="4">
        <v>498.34</v>
      </c>
      <c r="V265" s="4">
        <v>0</v>
      </c>
      <c r="W265" s="4">
        <v>0</v>
      </c>
      <c r="X265" s="4" t="s">
        <v>1236</v>
      </c>
      <c r="Y265" s="4" t="s">
        <v>54</v>
      </c>
    </row>
    <row r="266" s="4" customFormat="1" spans="1:25">
      <c r="A266" s="4" t="s">
        <v>1237</v>
      </c>
      <c r="B266" s="4" t="s">
        <v>26</v>
      </c>
      <c r="C266" s="4" t="s">
        <v>27</v>
      </c>
      <c r="D266" s="4" t="s">
        <v>1238</v>
      </c>
      <c r="E266" s="4" t="s">
        <v>87</v>
      </c>
      <c r="F266" s="6">
        <v>45227</v>
      </c>
      <c r="G266" s="6">
        <v>45228</v>
      </c>
      <c r="H266" s="4">
        <v>1</v>
      </c>
      <c r="I266" s="4">
        <v>1</v>
      </c>
      <c r="J266" s="4">
        <v>1</v>
      </c>
      <c r="K266" s="4" t="s">
        <v>30</v>
      </c>
      <c r="L266" s="4">
        <v>179.99</v>
      </c>
      <c r="M266" s="4">
        <v>179.99</v>
      </c>
      <c r="N266" s="4" t="s">
        <v>1239</v>
      </c>
      <c r="O266" s="4" t="s">
        <v>32</v>
      </c>
      <c r="P266" s="4" t="s">
        <v>33</v>
      </c>
      <c r="Q266" s="4">
        <v>0</v>
      </c>
      <c r="R266" s="7">
        <v>45224</v>
      </c>
      <c r="S266" s="6">
        <v>45231</v>
      </c>
      <c r="T266" s="4" t="s">
        <v>34</v>
      </c>
      <c r="U266" s="4">
        <v>179.99</v>
      </c>
      <c r="V266" s="4">
        <v>0</v>
      </c>
      <c r="W266" s="4">
        <v>0</v>
      </c>
      <c r="X266" s="4" t="s">
        <v>1240</v>
      </c>
      <c r="Y266" s="4" t="s">
        <v>1241</v>
      </c>
    </row>
    <row r="267" s="4" customFormat="1" spans="1:25">
      <c r="A267" s="4" t="s">
        <v>1242</v>
      </c>
      <c r="B267" s="4" t="s">
        <v>26</v>
      </c>
      <c r="C267" s="4" t="s">
        <v>27</v>
      </c>
      <c r="D267" s="4" t="s">
        <v>1243</v>
      </c>
      <c r="E267" s="4" t="s">
        <v>529</v>
      </c>
      <c r="F267" s="6">
        <v>45227</v>
      </c>
      <c r="G267" s="6">
        <v>45228</v>
      </c>
      <c r="H267" s="4">
        <v>1</v>
      </c>
      <c r="I267" s="4">
        <v>1</v>
      </c>
      <c r="J267" s="4">
        <v>1</v>
      </c>
      <c r="K267" s="4" t="s">
        <v>30</v>
      </c>
      <c r="L267" s="4">
        <v>131.59</v>
      </c>
      <c r="M267" s="4">
        <v>131.59</v>
      </c>
      <c r="N267" s="4" t="s">
        <v>1244</v>
      </c>
      <c r="O267" s="4" t="s">
        <v>32</v>
      </c>
      <c r="P267" s="4" t="s">
        <v>33</v>
      </c>
      <c r="Q267" s="4">
        <v>0</v>
      </c>
      <c r="R267" s="7">
        <v>45224</v>
      </c>
      <c r="S267" s="6">
        <v>45231</v>
      </c>
      <c r="T267" s="4" t="s">
        <v>34</v>
      </c>
      <c r="U267" s="4">
        <v>131.59</v>
      </c>
      <c r="V267" s="4">
        <v>0</v>
      </c>
      <c r="W267" s="4">
        <v>0</v>
      </c>
      <c r="X267" s="4" t="s">
        <v>1245</v>
      </c>
      <c r="Y267" s="4" t="s">
        <v>1246</v>
      </c>
    </row>
    <row r="268" s="4" customFormat="1" spans="1:25">
      <c r="A268" s="4" t="s">
        <v>1247</v>
      </c>
      <c r="B268" s="4" t="s">
        <v>26</v>
      </c>
      <c r="C268" s="4" t="s">
        <v>27</v>
      </c>
      <c r="D268" s="4" t="s">
        <v>609</v>
      </c>
      <c r="E268" s="4" t="s">
        <v>1248</v>
      </c>
      <c r="F268" s="6">
        <v>45227</v>
      </c>
      <c r="G268" s="6">
        <v>45228</v>
      </c>
      <c r="H268" s="4">
        <v>1</v>
      </c>
      <c r="I268" s="4">
        <v>1</v>
      </c>
      <c r="J268" s="4">
        <v>1</v>
      </c>
      <c r="K268" s="4" t="s">
        <v>30</v>
      </c>
      <c r="L268" s="4">
        <v>263.66</v>
      </c>
      <c r="M268" s="4">
        <v>263.66</v>
      </c>
      <c r="N268" s="4" t="s">
        <v>1249</v>
      </c>
      <c r="O268" s="4" t="s">
        <v>32</v>
      </c>
      <c r="P268" s="4" t="s">
        <v>33</v>
      </c>
      <c r="Q268" s="4">
        <v>0</v>
      </c>
      <c r="R268" s="7">
        <v>45224</v>
      </c>
      <c r="S268" s="6">
        <v>45231</v>
      </c>
      <c r="T268" s="4" t="s">
        <v>34</v>
      </c>
      <c r="U268" s="4">
        <v>263.66</v>
      </c>
      <c r="V268" s="4">
        <v>0</v>
      </c>
      <c r="W268" s="4">
        <v>0</v>
      </c>
      <c r="X268" s="4" t="s">
        <v>1250</v>
      </c>
      <c r="Y268" s="4" t="s">
        <v>54</v>
      </c>
    </row>
    <row r="269" s="4" customFormat="1" spans="1:25">
      <c r="A269" s="4" t="s">
        <v>1251</v>
      </c>
      <c r="B269" s="4" t="s">
        <v>26</v>
      </c>
      <c r="C269" s="4" t="s">
        <v>27</v>
      </c>
      <c r="D269" s="4" t="s">
        <v>1252</v>
      </c>
      <c r="E269" s="4" t="s">
        <v>1253</v>
      </c>
      <c r="F269" s="6">
        <v>45227</v>
      </c>
      <c r="G269" s="6">
        <v>45228</v>
      </c>
      <c r="H269" s="4">
        <v>1</v>
      </c>
      <c r="I269" s="4">
        <v>1</v>
      </c>
      <c r="J269" s="4">
        <v>1</v>
      </c>
      <c r="K269" s="4" t="s">
        <v>30</v>
      </c>
      <c r="L269" s="4">
        <v>377.66</v>
      </c>
      <c r="M269" s="4">
        <v>377.66</v>
      </c>
      <c r="N269" s="4" t="s">
        <v>1254</v>
      </c>
      <c r="O269" s="4" t="s">
        <v>32</v>
      </c>
      <c r="P269" s="4" t="s">
        <v>33</v>
      </c>
      <c r="Q269" s="4">
        <v>0</v>
      </c>
      <c r="R269" s="7">
        <v>45224.0000115741</v>
      </c>
      <c r="S269" s="6">
        <v>45231</v>
      </c>
      <c r="T269" s="4" t="s">
        <v>34</v>
      </c>
      <c r="U269" s="4">
        <v>377.66</v>
      </c>
      <c r="V269" s="4">
        <v>0</v>
      </c>
      <c r="W269" s="4">
        <v>0</v>
      </c>
      <c r="X269" s="4" t="s">
        <v>1255</v>
      </c>
      <c r="Y269" s="4" t="s">
        <v>1256</v>
      </c>
    </row>
    <row r="270" s="4" customFormat="1" spans="1:25">
      <c r="A270" s="4" t="s">
        <v>1257</v>
      </c>
      <c r="B270" s="4" t="s">
        <v>26</v>
      </c>
      <c r="C270" s="4" t="s">
        <v>27</v>
      </c>
      <c r="D270" s="4" t="s">
        <v>1258</v>
      </c>
      <c r="E270" s="4" t="s">
        <v>1259</v>
      </c>
      <c r="F270" s="6">
        <v>45227</v>
      </c>
      <c r="G270" s="6">
        <v>45228</v>
      </c>
      <c r="H270" s="4">
        <v>1</v>
      </c>
      <c r="I270" s="4">
        <v>1</v>
      </c>
      <c r="J270" s="4">
        <v>1</v>
      </c>
      <c r="K270" s="4" t="s">
        <v>30</v>
      </c>
      <c r="L270" s="4">
        <v>333.67</v>
      </c>
      <c r="M270" s="4">
        <v>333.67</v>
      </c>
      <c r="N270" s="4" t="s">
        <v>1260</v>
      </c>
      <c r="O270" s="4" t="s">
        <v>32</v>
      </c>
      <c r="P270" s="4" t="s">
        <v>33</v>
      </c>
      <c r="Q270" s="4">
        <v>0</v>
      </c>
      <c r="R270" s="7">
        <v>45224.0000115741</v>
      </c>
      <c r="S270" s="6">
        <v>45231</v>
      </c>
      <c r="T270" s="4" t="s">
        <v>34</v>
      </c>
      <c r="U270" s="4">
        <v>333.67</v>
      </c>
      <c r="V270" s="4">
        <v>0</v>
      </c>
      <c r="W270" s="4">
        <v>0</v>
      </c>
      <c r="X270" s="4" t="s">
        <v>1261</v>
      </c>
      <c r="Y270" s="4" t="s">
        <v>1262</v>
      </c>
    </row>
    <row r="271" s="4" customFormat="1" spans="1:25">
      <c r="A271" s="4" t="s">
        <v>1263</v>
      </c>
      <c r="B271" s="4" t="s">
        <v>26</v>
      </c>
      <c r="C271" s="4" t="s">
        <v>27</v>
      </c>
      <c r="D271" s="4" t="s">
        <v>1264</v>
      </c>
      <c r="E271" s="4" t="s">
        <v>598</v>
      </c>
      <c r="F271" s="6">
        <v>45227</v>
      </c>
      <c r="G271" s="6">
        <v>45228</v>
      </c>
      <c r="H271" s="4">
        <v>1</v>
      </c>
      <c r="I271" s="4">
        <v>1</v>
      </c>
      <c r="J271" s="4">
        <v>1</v>
      </c>
      <c r="K271" s="4" t="s">
        <v>30</v>
      </c>
      <c r="L271" s="4">
        <v>503.2</v>
      </c>
      <c r="M271" s="4">
        <v>503.2</v>
      </c>
      <c r="N271" s="4" t="s">
        <v>1265</v>
      </c>
      <c r="O271" s="4" t="s">
        <v>32</v>
      </c>
      <c r="P271" s="4" t="s">
        <v>33</v>
      </c>
      <c r="Q271" s="4">
        <v>0</v>
      </c>
      <c r="R271" s="7">
        <v>45224.0000115741</v>
      </c>
      <c r="S271" s="6">
        <v>45231</v>
      </c>
      <c r="T271" s="4" t="s">
        <v>34</v>
      </c>
      <c r="U271" s="4">
        <v>503.2</v>
      </c>
      <c r="V271" s="4">
        <v>0</v>
      </c>
      <c r="W271" s="4">
        <v>0</v>
      </c>
      <c r="X271" s="4" t="s">
        <v>1266</v>
      </c>
      <c r="Y271" s="4" t="s">
        <v>54</v>
      </c>
    </row>
    <row r="272" s="4" customFormat="1" spans="1:25">
      <c r="A272" s="4" t="s">
        <v>1267</v>
      </c>
      <c r="B272" s="4" t="s">
        <v>26</v>
      </c>
      <c r="C272" s="4" t="s">
        <v>27</v>
      </c>
      <c r="D272" s="4" t="s">
        <v>1268</v>
      </c>
      <c r="E272" s="4" t="s">
        <v>1269</v>
      </c>
      <c r="F272" s="6">
        <v>45225</v>
      </c>
      <c r="G272" s="6">
        <v>45228</v>
      </c>
      <c r="H272" s="4">
        <v>1</v>
      </c>
      <c r="I272" s="4">
        <v>3</v>
      </c>
      <c r="J272" s="4">
        <v>3</v>
      </c>
      <c r="K272" s="4" t="s">
        <v>30</v>
      </c>
      <c r="L272" s="4">
        <v>533.01</v>
      </c>
      <c r="M272" s="4">
        <v>533.01</v>
      </c>
      <c r="N272" s="4" t="s">
        <v>1270</v>
      </c>
      <c r="O272" s="4" t="s">
        <v>32</v>
      </c>
      <c r="P272" s="4" t="s">
        <v>33</v>
      </c>
      <c r="Q272" s="4">
        <v>0</v>
      </c>
      <c r="R272" s="7">
        <v>45224.0000115741</v>
      </c>
      <c r="S272" s="6">
        <v>45231</v>
      </c>
      <c r="T272" s="4" t="s">
        <v>34</v>
      </c>
      <c r="U272" s="4">
        <v>533.01</v>
      </c>
      <c r="V272" s="4">
        <v>0</v>
      </c>
      <c r="W272" s="4">
        <v>0</v>
      </c>
      <c r="X272" s="4" t="s">
        <v>1271</v>
      </c>
      <c r="Y272" s="4" t="s">
        <v>1272</v>
      </c>
    </row>
    <row r="273" s="4" customFormat="1" spans="1:25">
      <c r="A273" s="4" t="s">
        <v>1273</v>
      </c>
      <c r="B273" s="4" t="s">
        <v>26</v>
      </c>
      <c r="C273" s="4" t="s">
        <v>27</v>
      </c>
      <c r="D273" s="4" t="s">
        <v>762</v>
      </c>
      <c r="E273" s="4" t="s">
        <v>1209</v>
      </c>
      <c r="F273" s="6">
        <v>45226</v>
      </c>
      <c r="G273" s="6">
        <v>45228</v>
      </c>
      <c r="H273" s="4">
        <v>1</v>
      </c>
      <c r="I273" s="4">
        <v>2</v>
      </c>
      <c r="J273" s="4">
        <v>2</v>
      </c>
      <c r="K273" s="4" t="s">
        <v>30</v>
      </c>
      <c r="L273" s="4">
        <v>603.33</v>
      </c>
      <c r="M273" s="4">
        <v>603.33</v>
      </c>
      <c r="N273" s="4" t="s">
        <v>1274</v>
      </c>
      <c r="O273" s="4" t="s">
        <v>32</v>
      </c>
      <c r="P273" s="4" t="s">
        <v>33</v>
      </c>
      <c r="Q273" s="4">
        <v>0</v>
      </c>
      <c r="R273" s="7">
        <v>45224</v>
      </c>
      <c r="S273" s="6">
        <v>45231</v>
      </c>
      <c r="T273" s="4" t="s">
        <v>34</v>
      </c>
      <c r="U273" s="4">
        <v>603.33</v>
      </c>
      <c r="V273" s="4">
        <v>0</v>
      </c>
      <c r="W273" s="4">
        <v>0</v>
      </c>
      <c r="X273" s="4" t="s">
        <v>1275</v>
      </c>
      <c r="Y273" s="4" t="s">
        <v>54</v>
      </c>
    </row>
    <row r="274" s="4" customFormat="1" spans="1:25">
      <c r="A274" s="4" t="s">
        <v>1276</v>
      </c>
      <c r="B274" s="4" t="s">
        <v>26</v>
      </c>
      <c r="C274" s="4" t="s">
        <v>27</v>
      </c>
      <c r="D274" s="4" t="s">
        <v>1277</v>
      </c>
      <c r="E274" s="4" t="s">
        <v>308</v>
      </c>
      <c r="F274" s="6">
        <v>45227</v>
      </c>
      <c r="G274" s="6">
        <v>45228</v>
      </c>
      <c r="H274" s="4">
        <v>1</v>
      </c>
      <c r="I274" s="4">
        <v>1</v>
      </c>
      <c r="J274" s="4">
        <v>1</v>
      </c>
      <c r="K274" s="4" t="s">
        <v>30</v>
      </c>
      <c r="L274" s="4">
        <v>627.31</v>
      </c>
      <c r="M274" s="4">
        <v>627.31</v>
      </c>
      <c r="N274" s="4" t="s">
        <v>1278</v>
      </c>
      <c r="O274" s="4" t="s">
        <v>32</v>
      </c>
      <c r="P274" s="4" t="s">
        <v>33</v>
      </c>
      <c r="Q274" s="4">
        <v>0</v>
      </c>
      <c r="R274" s="7">
        <v>45224.0000115741</v>
      </c>
      <c r="S274" s="6">
        <v>45231</v>
      </c>
      <c r="T274" s="4" t="s">
        <v>34</v>
      </c>
      <c r="U274" s="4">
        <v>627.31</v>
      </c>
      <c r="V274" s="4">
        <v>0</v>
      </c>
      <c r="W274" s="4">
        <v>0</v>
      </c>
      <c r="X274" s="4" t="s">
        <v>1279</v>
      </c>
      <c r="Y274" s="4" t="s">
        <v>1280</v>
      </c>
    </row>
    <row r="275" s="4" customFormat="1" spans="1:25">
      <c r="A275" s="4" t="s">
        <v>1281</v>
      </c>
      <c r="B275" s="4" t="s">
        <v>26</v>
      </c>
      <c r="C275" s="4" t="s">
        <v>27</v>
      </c>
      <c r="D275" s="4" t="s">
        <v>1282</v>
      </c>
      <c r="E275" s="4" t="s">
        <v>1283</v>
      </c>
      <c r="F275" s="6">
        <v>45226</v>
      </c>
      <c r="G275" s="6">
        <v>45228</v>
      </c>
      <c r="H275" s="4">
        <v>1</v>
      </c>
      <c r="I275" s="4">
        <v>2</v>
      </c>
      <c r="J275" s="4">
        <v>2</v>
      </c>
      <c r="K275" s="4" t="s">
        <v>30</v>
      </c>
      <c r="L275" s="4">
        <v>1198.64</v>
      </c>
      <c r="M275" s="4">
        <v>1198.64</v>
      </c>
      <c r="N275" s="4" t="s">
        <v>1284</v>
      </c>
      <c r="O275" s="4" t="s">
        <v>32</v>
      </c>
      <c r="P275" s="4" t="s">
        <v>33</v>
      </c>
      <c r="Q275" s="4">
        <v>0</v>
      </c>
      <c r="R275" s="7">
        <v>45224.0000115741</v>
      </c>
      <c r="S275" s="6">
        <v>45231</v>
      </c>
      <c r="T275" s="4" t="s">
        <v>34</v>
      </c>
      <c r="U275" s="4">
        <v>1198.64</v>
      </c>
      <c r="V275" s="4">
        <v>0</v>
      </c>
      <c r="W275" s="4">
        <v>0</v>
      </c>
      <c r="X275" s="4" t="s">
        <v>1285</v>
      </c>
      <c r="Y275" s="4" t="s">
        <v>1286</v>
      </c>
    </row>
    <row r="276" s="4" customFormat="1" spans="1:25">
      <c r="A276" s="4" t="s">
        <v>1287</v>
      </c>
      <c r="B276" s="4" t="s">
        <v>26</v>
      </c>
      <c r="C276" s="4" t="s">
        <v>27</v>
      </c>
      <c r="D276" s="4" t="s">
        <v>1288</v>
      </c>
      <c r="E276" s="4" t="s">
        <v>1289</v>
      </c>
      <c r="F276" s="6">
        <v>45225</v>
      </c>
      <c r="G276" s="6">
        <v>45228</v>
      </c>
      <c r="H276" s="4">
        <v>1</v>
      </c>
      <c r="I276" s="4">
        <v>3</v>
      </c>
      <c r="J276" s="4">
        <v>3</v>
      </c>
      <c r="K276" s="4" t="s">
        <v>30</v>
      </c>
      <c r="L276" s="4">
        <v>3325.08</v>
      </c>
      <c r="M276" s="4">
        <v>3325.08</v>
      </c>
      <c r="N276" s="4" t="s">
        <v>1290</v>
      </c>
      <c r="O276" s="4" t="s">
        <v>32</v>
      </c>
      <c r="P276" s="4" t="s">
        <v>33</v>
      </c>
      <c r="Q276" s="4">
        <v>0</v>
      </c>
      <c r="R276" s="7">
        <v>45225</v>
      </c>
      <c r="S276" s="6">
        <v>45231</v>
      </c>
      <c r="T276" s="4" t="s">
        <v>34</v>
      </c>
      <c r="U276" s="4">
        <v>3325.08</v>
      </c>
      <c r="V276" s="4">
        <v>0</v>
      </c>
      <c r="W276" s="4">
        <v>0</v>
      </c>
      <c r="X276" s="4" t="s">
        <v>1291</v>
      </c>
      <c r="Y276" s="4" t="s">
        <v>1292</v>
      </c>
    </row>
    <row r="277" s="4" customFormat="1" spans="1:25">
      <c r="A277" s="4" t="s">
        <v>1293</v>
      </c>
      <c r="B277" s="4" t="s">
        <v>26</v>
      </c>
      <c r="C277" s="4" t="s">
        <v>27</v>
      </c>
      <c r="D277" s="4" t="s">
        <v>1294</v>
      </c>
      <c r="E277" s="4" t="s">
        <v>1295</v>
      </c>
      <c r="F277" s="6">
        <v>45226</v>
      </c>
      <c r="G277" s="6">
        <v>45228</v>
      </c>
      <c r="H277" s="4">
        <v>1</v>
      </c>
      <c r="I277" s="4">
        <v>2</v>
      </c>
      <c r="J277" s="4">
        <v>2</v>
      </c>
      <c r="K277" s="4" t="s">
        <v>30</v>
      </c>
      <c r="L277" s="4">
        <v>1632.04</v>
      </c>
      <c r="M277" s="4">
        <v>1632.04</v>
      </c>
      <c r="N277" s="4" t="s">
        <v>1296</v>
      </c>
      <c r="O277" s="4" t="s">
        <v>32</v>
      </c>
      <c r="P277" s="4" t="s">
        <v>33</v>
      </c>
      <c r="Q277" s="4">
        <v>0</v>
      </c>
      <c r="R277" s="7">
        <v>45225</v>
      </c>
      <c r="S277" s="6">
        <v>45231</v>
      </c>
      <c r="T277" s="4" t="s">
        <v>34</v>
      </c>
      <c r="U277" s="4">
        <v>1632.04</v>
      </c>
      <c r="V277" s="4">
        <v>0</v>
      </c>
      <c r="W277" s="4">
        <v>0</v>
      </c>
      <c r="X277" s="4" t="s">
        <v>1297</v>
      </c>
      <c r="Y277" s="4" t="s">
        <v>1298</v>
      </c>
    </row>
    <row r="278" s="4" customFormat="1" spans="1:25">
      <c r="A278" s="4" t="s">
        <v>1299</v>
      </c>
      <c r="B278" s="4" t="s">
        <v>26</v>
      </c>
      <c r="C278" s="4" t="s">
        <v>27</v>
      </c>
      <c r="D278" s="4" t="s">
        <v>1300</v>
      </c>
      <c r="E278" s="4" t="s">
        <v>1198</v>
      </c>
      <c r="F278" s="6">
        <v>45227</v>
      </c>
      <c r="G278" s="6">
        <v>45228</v>
      </c>
      <c r="H278" s="4">
        <v>1</v>
      </c>
      <c r="I278" s="4">
        <v>1</v>
      </c>
      <c r="J278" s="4">
        <v>1</v>
      </c>
      <c r="K278" s="4" t="s">
        <v>30</v>
      </c>
      <c r="L278" s="4">
        <v>1094.33</v>
      </c>
      <c r="M278" s="4">
        <v>1094.33</v>
      </c>
      <c r="N278" s="4" t="s">
        <v>1301</v>
      </c>
      <c r="O278" s="4" t="s">
        <v>32</v>
      </c>
      <c r="P278" s="4" t="s">
        <v>33</v>
      </c>
      <c r="Q278" s="4">
        <v>0</v>
      </c>
      <c r="R278" s="7">
        <v>45225</v>
      </c>
      <c r="S278" s="6">
        <v>45231</v>
      </c>
      <c r="T278" s="4" t="s">
        <v>34</v>
      </c>
      <c r="U278" s="4">
        <v>1094.33</v>
      </c>
      <c r="V278" s="4">
        <v>0</v>
      </c>
      <c r="W278" s="4">
        <v>0</v>
      </c>
      <c r="X278" s="4" t="s">
        <v>1302</v>
      </c>
      <c r="Y278" s="4" t="s">
        <v>1303</v>
      </c>
    </row>
    <row r="279" s="4" customFormat="1" spans="1:25">
      <c r="A279" s="4" t="s">
        <v>1304</v>
      </c>
      <c r="B279" s="4" t="s">
        <v>26</v>
      </c>
      <c r="C279" s="4" t="s">
        <v>27</v>
      </c>
      <c r="D279" s="4" t="s">
        <v>762</v>
      </c>
      <c r="E279" s="4" t="s">
        <v>1209</v>
      </c>
      <c r="F279" s="6">
        <v>45227</v>
      </c>
      <c r="G279" s="6">
        <v>45228</v>
      </c>
      <c r="H279" s="4">
        <v>1</v>
      </c>
      <c r="I279" s="4">
        <v>1</v>
      </c>
      <c r="J279" s="4">
        <v>1</v>
      </c>
      <c r="K279" s="4" t="s">
        <v>30</v>
      </c>
      <c r="L279" s="4">
        <v>273.49</v>
      </c>
      <c r="M279" s="4">
        <v>273.49</v>
      </c>
      <c r="N279" s="4" t="s">
        <v>1305</v>
      </c>
      <c r="O279" s="4" t="s">
        <v>32</v>
      </c>
      <c r="P279" s="4" t="s">
        <v>33</v>
      </c>
      <c r="Q279" s="4">
        <v>0</v>
      </c>
      <c r="R279" s="7">
        <v>45225.0000115741</v>
      </c>
      <c r="S279" s="6">
        <v>45231</v>
      </c>
      <c r="T279" s="4" t="s">
        <v>34</v>
      </c>
      <c r="U279" s="4">
        <v>273.49</v>
      </c>
      <c r="V279" s="4">
        <v>0</v>
      </c>
      <c r="W279" s="4">
        <v>0</v>
      </c>
      <c r="X279" s="4" t="s">
        <v>1306</v>
      </c>
      <c r="Y279" s="4" t="s">
        <v>54</v>
      </c>
    </row>
    <row r="280" s="4" customFormat="1" spans="1:25">
      <c r="A280" s="4" t="s">
        <v>1307</v>
      </c>
      <c r="B280" s="4" t="s">
        <v>26</v>
      </c>
      <c r="C280" s="4" t="s">
        <v>27</v>
      </c>
      <c r="D280" s="4" t="s">
        <v>1159</v>
      </c>
      <c r="E280" s="4" t="s">
        <v>1160</v>
      </c>
      <c r="F280" s="6">
        <v>45227</v>
      </c>
      <c r="G280" s="6">
        <v>45228</v>
      </c>
      <c r="H280" s="4">
        <v>1</v>
      </c>
      <c r="I280" s="4">
        <v>1</v>
      </c>
      <c r="J280" s="4">
        <v>1</v>
      </c>
      <c r="K280" s="4" t="s">
        <v>30</v>
      </c>
      <c r="L280" s="4">
        <v>226.35</v>
      </c>
      <c r="M280" s="4">
        <v>226.35</v>
      </c>
      <c r="N280" s="4" t="s">
        <v>1308</v>
      </c>
      <c r="O280" s="4" t="s">
        <v>32</v>
      </c>
      <c r="P280" s="4" t="s">
        <v>33</v>
      </c>
      <c r="Q280" s="4">
        <v>0</v>
      </c>
      <c r="R280" s="7">
        <v>45225</v>
      </c>
      <c r="S280" s="6">
        <v>45231</v>
      </c>
      <c r="T280" s="4" t="s">
        <v>34</v>
      </c>
      <c r="U280" s="4">
        <v>226.35</v>
      </c>
      <c r="V280" s="4">
        <v>0</v>
      </c>
      <c r="W280" s="4">
        <v>0</v>
      </c>
      <c r="X280" s="4" t="s">
        <v>1309</v>
      </c>
      <c r="Y280" s="4" t="s">
        <v>1310</v>
      </c>
    </row>
    <row r="281" s="4" customFormat="1" spans="1:27">
      <c r="A281" s="4" t="s">
        <v>1311</v>
      </c>
      <c r="B281" s="4" t="s">
        <v>26</v>
      </c>
      <c r="C281" s="4" t="s">
        <v>27</v>
      </c>
      <c r="D281" s="4" t="s">
        <v>1312</v>
      </c>
      <c r="E281" s="4" t="s">
        <v>827</v>
      </c>
      <c r="F281" s="6">
        <v>45226</v>
      </c>
      <c r="G281" s="6">
        <v>45228</v>
      </c>
      <c r="H281" s="4">
        <v>2</v>
      </c>
      <c r="I281" s="4">
        <v>2</v>
      </c>
      <c r="J281" s="4">
        <v>4</v>
      </c>
      <c r="K281" s="4" t="s">
        <v>30</v>
      </c>
      <c r="L281" s="4">
        <v>4255.78</v>
      </c>
      <c r="M281" s="4">
        <v>4255.78</v>
      </c>
      <c r="N281" s="4" t="s">
        <v>1313</v>
      </c>
      <c r="O281" s="4" t="s">
        <v>32</v>
      </c>
      <c r="P281" s="4" t="s">
        <v>33</v>
      </c>
      <c r="Q281" s="4">
        <v>0</v>
      </c>
      <c r="R281" s="7">
        <v>45225.0000115741</v>
      </c>
      <c r="S281" s="6">
        <v>45231</v>
      </c>
      <c r="T281" s="4" t="s">
        <v>34</v>
      </c>
      <c r="U281" s="4">
        <v>4255.78</v>
      </c>
      <c r="V281" s="4">
        <v>0</v>
      </c>
      <c r="W281" s="4">
        <v>0</v>
      </c>
      <c r="X281" s="4" t="s">
        <v>1314</v>
      </c>
      <c r="Y281" s="4">
        <v>-111218551</v>
      </c>
      <c r="Z281" s="4" t="s">
        <v>1315</v>
      </c>
      <c r="AA281" s="4" t="s">
        <v>1316</v>
      </c>
    </row>
    <row r="282" s="4" customFormat="1" spans="1:25">
      <c r="A282" s="4" t="s">
        <v>1317</v>
      </c>
      <c r="B282" s="4" t="s">
        <v>26</v>
      </c>
      <c r="C282" s="4" t="s">
        <v>27</v>
      </c>
      <c r="D282" s="4" t="s">
        <v>1318</v>
      </c>
      <c r="E282" s="4" t="s">
        <v>1319</v>
      </c>
      <c r="F282" s="6">
        <v>45227</v>
      </c>
      <c r="G282" s="6">
        <v>45228</v>
      </c>
      <c r="H282" s="4">
        <v>1</v>
      </c>
      <c r="I282" s="4">
        <v>1</v>
      </c>
      <c r="J282" s="4">
        <v>1</v>
      </c>
      <c r="K282" s="4" t="s">
        <v>30</v>
      </c>
      <c r="L282" s="4">
        <v>200.34</v>
      </c>
      <c r="M282" s="4">
        <v>200.34</v>
      </c>
      <c r="N282" s="4" t="s">
        <v>1320</v>
      </c>
      <c r="O282" s="4" t="s">
        <v>32</v>
      </c>
      <c r="P282" s="4" t="s">
        <v>33</v>
      </c>
      <c r="Q282" s="4">
        <v>0</v>
      </c>
      <c r="R282" s="7">
        <v>45225.0000115741</v>
      </c>
      <c r="S282" s="6">
        <v>45231</v>
      </c>
      <c r="T282" s="4" t="s">
        <v>34</v>
      </c>
      <c r="U282" s="4">
        <v>200.34</v>
      </c>
      <c r="V282" s="4">
        <v>0</v>
      </c>
      <c r="W282" s="4">
        <v>0</v>
      </c>
      <c r="X282" s="4" t="s">
        <v>1321</v>
      </c>
      <c r="Y282" s="4" t="s">
        <v>1322</v>
      </c>
    </row>
    <row r="283" s="4" customFormat="1" spans="1:25">
      <c r="A283" s="4" t="s">
        <v>1323</v>
      </c>
      <c r="B283" s="4" t="s">
        <v>26</v>
      </c>
      <c r="C283" s="4" t="s">
        <v>27</v>
      </c>
      <c r="D283" s="4" t="s">
        <v>1324</v>
      </c>
      <c r="E283" s="4" t="s">
        <v>406</v>
      </c>
      <c r="F283" s="6">
        <v>45227</v>
      </c>
      <c r="G283" s="6">
        <v>45228</v>
      </c>
      <c r="H283" s="4">
        <v>1</v>
      </c>
      <c r="I283" s="4">
        <v>1</v>
      </c>
      <c r="J283" s="4">
        <v>1</v>
      </c>
      <c r="K283" s="4" t="s">
        <v>30</v>
      </c>
      <c r="L283" s="4">
        <v>559.72</v>
      </c>
      <c r="M283" s="4">
        <v>559.72</v>
      </c>
      <c r="N283" s="4" t="s">
        <v>1325</v>
      </c>
      <c r="O283" s="4" t="s">
        <v>32</v>
      </c>
      <c r="P283" s="4" t="s">
        <v>33</v>
      </c>
      <c r="Q283" s="4">
        <v>0</v>
      </c>
      <c r="R283" s="7">
        <v>45225.0000115741</v>
      </c>
      <c r="S283" s="6">
        <v>45231</v>
      </c>
      <c r="T283" s="4" t="s">
        <v>34</v>
      </c>
      <c r="U283" s="4">
        <v>559.72</v>
      </c>
      <c r="V283" s="4">
        <v>0</v>
      </c>
      <c r="W283" s="4">
        <v>0</v>
      </c>
      <c r="X283" s="4" t="s">
        <v>1326</v>
      </c>
      <c r="Y283" s="4" t="s">
        <v>54</v>
      </c>
    </row>
    <row r="284" s="4" customFormat="1" spans="1:25">
      <c r="A284" s="4" t="s">
        <v>1327</v>
      </c>
      <c r="B284" s="4" t="s">
        <v>26</v>
      </c>
      <c r="C284" s="4" t="s">
        <v>27</v>
      </c>
      <c r="D284" s="4" t="s">
        <v>1197</v>
      </c>
      <c r="E284" s="4" t="s">
        <v>1328</v>
      </c>
      <c r="F284" s="6">
        <v>45227</v>
      </c>
      <c r="G284" s="6">
        <v>45228</v>
      </c>
      <c r="H284" s="4">
        <v>1</v>
      </c>
      <c r="I284" s="4">
        <v>1</v>
      </c>
      <c r="J284" s="4">
        <v>1</v>
      </c>
      <c r="K284" s="4" t="s">
        <v>30</v>
      </c>
      <c r="L284" s="4">
        <v>1574.52</v>
      </c>
      <c r="M284" s="4">
        <v>1574.52</v>
      </c>
      <c r="N284" s="4" t="s">
        <v>1329</v>
      </c>
      <c r="O284" s="4" t="s">
        <v>32</v>
      </c>
      <c r="P284" s="4" t="s">
        <v>33</v>
      </c>
      <c r="Q284" s="4">
        <v>0</v>
      </c>
      <c r="R284" s="7">
        <v>45225.0000115741</v>
      </c>
      <c r="S284" s="6">
        <v>45231</v>
      </c>
      <c r="T284" s="4" t="s">
        <v>34</v>
      </c>
      <c r="U284" s="4">
        <v>1574.52</v>
      </c>
      <c r="V284" s="4">
        <v>0</v>
      </c>
      <c r="W284" s="4">
        <v>0</v>
      </c>
      <c r="X284" s="4" t="s">
        <v>1330</v>
      </c>
      <c r="Y284" s="4" t="s">
        <v>1303</v>
      </c>
    </row>
    <row r="285" s="4" customFormat="1" spans="1:25">
      <c r="A285" s="4" t="s">
        <v>1331</v>
      </c>
      <c r="B285" s="4" t="s">
        <v>26</v>
      </c>
      <c r="C285" s="4" t="s">
        <v>27</v>
      </c>
      <c r="D285" s="4" t="s">
        <v>1332</v>
      </c>
      <c r="E285" s="4" t="s">
        <v>1333</v>
      </c>
      <c r="F285" s="6">
        <v>45226</v>
      </c>
      <c r="G285" s="6">
        <v>45228</v>
      </c>
      <c r="H285" s="4">
        <v>1</v>
      </c>
      <c r="I285" s="4">
        <v>2</v>
      </c>
      <c r="J285" s="4">
        <v>2</v>
      </c>
      <c r="K285" s="4" t="s">
        <v>30</v>
      </c>
      <c r="L285" s="4">
        <v>502.56</v>
      </c>
      <c r="M285" s="4">
        <v>502.56</v>
      </c>
      <c r="N285" s="4" t="s">
        <v>1334</v>
      </c>
      <c r="O285" s="4" t="s">
        <v>32</v>
      </c>
      <c r="P285" s="4" t="s">
        <v>33</v>
      </c>
      <c r="Q285" s="4">
        <v>0</v>
      </c>
      <c r="R285" s="7">
        <v>45225</v>
      </c>
      <c r="S285" s="6">
        <v>45231</v>
      </c>
      <c r="T285" s="4" t="s">
        <v>34</v>
      </c>
      <c r="U285" s="4">
        <v>502.56</v>
      </c>
      <c r="V285" s="4">
        <v>0</v>
      </c>
      <c r="W285" s="4">
        <v>0</v>
      </c>
      <c r="X285" s="4" t="s">
        <v>1335</v>
      </c>
      <c r="Y285" s="4" t="s">
        <v>1336</v>
      </c>
    </row>
    <row r="286" s="4" customFormat="1" spans="1:25">
      <c r="A286" s="4" t="s">
        <v>1337</v>
      </c>
      <c r="B286" s="4" t="s">
        <v>26</v>
      </c>
      <c r="C286" s="4" t="s">
        <v>27</v>
      </c>
      <c r="D286" s="4" t="s">
        <v>1338</v>
      </c>
      <c r="E286" s="4" t="s">
        <v>1319</v>
      </c>
      <c r="F286" s="6">
        <v>45225</v>
      </c>
      <c r="G286" s="6">
        <v>45228</v>
      </c>
      <c r="H286" s="4">
        <v>1</v>
      </c>
      <c r="I286" s="4">
        <v>3</v>
      </c>
      <c r="J286" s="4">
        <v>3</v>
      </c>
      <c r="K286" s="4" t="s">
        <v>30</v>
      </c>
      <c r="L286" s="4">
        <v>487.57</v>
      </c>
      <c r="M286" s="4">
        <v>487.57</v>
      </c>
      <c r="N286" s="4" t="s">
        <v>1339</v>
      </c>
      <c r="O286" s="4" t="s">
        <v>32</v>
      </c>
      <c r="P286" s="4" t="s">
        <v>33</v>
      </c>
      <c r="Q286" s="4">
        <v>0</v>
      </c>
      <c r="R286" s="7">
        <v>45225</v>
      </c>
      <c r="S286" s="6">
        <v>45231</v>
      </c>
      <c r="T286" s="4" t="s">
        <v>34</v>
      </c>
      <c r="U286" s="4">
        <v>487.57</v>
      </c>
      <c r="V286" s="4">
        <v>0</v>
      </c>
      <c r="W286" s="4">
        <v>0</v>
      </c>
      <c r="X286" s="4" t="s">
        <v>1340</v>
      </c>
      <c r="Y286" s="4" t="s">
        <v>1341</v>
      </c>
    </row>
    <row r="287" s="4" customFormat="1" spans="1:25">
      <c r="A287" s="4" t="s">
        <v>1342</v>
      </c>
      <c r="B287" s="4" t="s">
        <v>26</v>
      </c>
      <c r="C287" s="4" t="s">
        <v>27</v>
      </c>
      <c r="D287" s="4" t="s">
        <v>1343</v>
      </c>
      <c r="E287" s="4" t="s">
        <v>1344</v>
      </c>
      <c r="F287" s="6">
        <v>45227</v>
      </c>
      <c r="G287" s="6">
        <v>45228</v>
      </c>
      <c r="H287" s="4">
        <v>1</v>
      </c>
      <c r="I287" s="4">
        <v>1</v>
      </c>
      <c r="J287" s="4">
        <v>1</v>
      </c>
      <c r="K287" s="4" t="s">
        <v>30</v>
      </c>
      <c r="L287" s="4">
        <v>402.65</v>
      </c>
      <c r="M287" s="4">
        <v>402.65</v>
      </c>
      <c r="N287" s="4" t="s">
        <v>1345</v>
      </c>
      <c r="O287" s="4" t="s">
        <v>32</v>
      </c>
      <c r="P287" s="4" t="s">
        <v>33</v>
      </c>
      <c r="Q287" s="4">
        <v>0</v>
      </c>
      <c r="R287" s="7">
        <v>45225.0000115741</v>
      </c>
      <c r="S287" s="6">
        <v>45231</v>
      </c>
      <c r="T287" s="4" t="s">
        <v>34</v>
      </c>
      <c r="U287" s="4">
        <v>402.65</v>
      </c>
      <c r="V287" s="4">
        <v>0</v>
      </c>
      <c r="W287" s="4">
        <v>0</v>
      </c>
      <c r="X287" s="4" t="s">
        <v>1346</v>
      </c>
      <c r="Y287" s="4" t="s">
        <v>1347</v>
      </c>
    </row>
    <row r="288" s="4" customFormat="1" spans="1:25">
      <c r="A288" s="4" t="s">
        <v>1348</v>
      </c>
      <c r="B288" s="4" t="s">
        <v>26</v>
      </c>
      <c r="C288" s="4" t="s">
        <v>27</v>
      </c>
      <c r="D288" s="4" t="s">
        <v>1349</v>
      </c>
      <c r="E288" s="4" t="s">
        <v>1350</v>
      </c>
      <c r="F288" s="6">
        <v>45227</v>
      </c>
      <c r="G288" s="6">
        <v>45228</v>
      </c>
      <c r="H288" s="4">
        <v>1</v>
      </c>
      <c r="I288" s="4">
        <v>1</v>
      </c>
      <c r="J288" s="4">
        <v>1</v>
      </c>
      <c r="K288" s="4" t="s">
        <v>30</v>
      </c>
      <c r="L288" s="4">
        <v>197.42</v>
      </c>
      <c r="M288" s="4">
        <v>197.42</v>
      </c>
      <c r="N288" s="4" t="s">
        <v>1351</v>
      </c>
      <c r="O288" s="4" t="s">
        <v>32</v>
      </c>
      <c r="P288" s="4" t="s">
        <v>33</v>
      </c>
      <c r="Q288" s="4">
        <v>0</v>
      </c>
      <c r="R288" s="7">
        <v>45225</v>
      </c>
      <c r="S288" s="6">
        <v>45231</v>
      </c>
      <c r="T288" s="4" t="s">
        <v>34</v>
      </c>
      <c r="U288" s="4">
        <v>197.42</v>
      </c>
      <c r="V288" s="4">
        <v>0</v>
      </c>
      <c r="W288" s="4">
        <v>0</v>
      </c>
      <c r="X288" s="4" t="s">
        <v>1352</v>
      </c>
      <c r="Y288" s="4" t="s">
        <v>54</v>
      </c>
    </row>
    <row r="289" s="4" customFormat="1" spans="1:25">
      <c r="A289" s="4" t="s">
        <v>1353</v>
      </c>
      <c r="B289" s="4" t="s">
        <v>26</v>
      </c>
      <c r="C289" s="4" t="s">
        <v>27</v>
      </c>
      <c r="D289" s="4" t="s">
        <v>1343</v>
      </c>
      <c r="E289" s="4" t="s">
        <v>1344</v>
      </c>
      <c r="F289" s="6">
        <v>45227</v>
      </c>
      <c r="G289" s="6">
        <v>45228</v>
      </c>
      <c r="H289" s="4">
        <v>1</v>
      </c>
      <c r="I289" s="4">
        <v>1</v>
      </c>
      <c r="J289" s="4">
        <v>1</v>
      </c>
      <c r="K289" s="4" t="s">
        <v>30</v>
      </c>
      <c r="L289" s="4">
        <v>402.65</v>
      </c>
      <c r="M289" s="4">
        <v>402.65</v>
      </c>
      <c r="N289" s="4" t="s">
        <v>1354</v>
      </c>
      <c r="O289" s="4" t="s">
        <v>32</v>
      </c>
      <c r="P289" s="4" t="s">
        <v>33</v>
      </c>
      <c r="Q289" s="4">
        <v>0</v>
      </c>
      <c r="R289" s="7">
        <v>45225.0000115741</v>
      </c>
      <c r="S289" s="6">
        <v>45231</v>
      </c>
      <c r="T289" s="4" t="s">
        <v>34</v>
      </c>
      <c r="U289" s="4">
        <v>402.65</v>
      </c>
      <c r="V289" s="4">
        <v>0</v>
      </c>
      <c r="W289" s="4">
        <v>0</v>
      </c>
      <c r="X289" s="4" t="s">
        <v>1355</v>
      </c>
      <c r="Y289" s="4" t="s">
        <v>1356</v>
      </c>
    </row>
    <row r="290" s="4" customFormat="1" spans="1:25">
      <c r="A290" s="4" t="s">
        <v>1357</v>
      </c>
      <c r="B290" s="4" t="s">
        <v>26</v>
      </c>
      <c r="C290" s="4" t="s">
        <v>27</v>
      </c>
      <c r="D290" s="4" t="s">
        <v>1358</v>
      </c>
      <c r="E290" s="4" t="s">
        <v>1359</v>
      </c>
      <c r="F290" s="6">
        <v>45226</v>
      </c>
      <c r="G290" s="6">
        <v>45228</v>
      </c>
      <c r="H290" s="4">
        <v>1</v>
      </c>
      <c r="I290" s="4">
        <v>2</v>
      </c>
      <c r="J290" s="4">
        <v>2</v>
      </c>
      <c r="K290" s="4" t="s">
        <v>30</v>
      </c>
      <c r="L290" s="4">
        <v>2666.19</v>
      </c>
      <c r="M290" s="4">
        <v>2666.19</v>
      </c>
      <c r="N290" s="4" t="s">
        <v>1360</v>
      </c>
      <c r="O290" s="4" t="s">
        <v>32</v>
      </c>
      <c r="P290" s="4" t="s">
        <v>33</v>
      </c>
      <c r="Q290" s="4">
        <v>0</v>
      </c>
      <c r="R290" s="7">
        <v>45225</v>
      </c>
      <c r="S290" s="6">
        <v>45231</v>
      </c>
      <c r="T290" s="4" t="s">
        <v>34</v>
      </c>
      <c r="U290" s="4">
        <v>2666.19</v>
      </c>
      <c r="V290" s="4">
        <v>0</v>
      </c>
      <c r="W290" s="4">
        <v>0</v>
      </c>
      <c r="X290" s="4" t="s">
        <v>1361</v>
      </c>
      <c r="Y290" s="4" t="s">
        <v>1362</v>
      </c>
    </row>
    <row r="291" s="4" customFormat="1" spans="1:25">
      <c r="A291" s="4" t="s">
        <v>1363</v>
      </c>
      <c r="B291" s="4" t="s">
        <v>26</v>
      </c>
      <c r="C291" s="4" t="s">
        <v>27</v>
      </c>
      <c r="D291" s="4" t="s">
        <v>1364</v>
      </c>
      <c r="E291" s="4" t="s">
        <v>598</v>
      </c>
      <c r="F291" s="6">
        <v>45225</v>
      </c>
      <c r="G291" s="6">
        <v>45228</v>
      </c>
      <c r="H291" s="4">
        <v>1</v>
      </c>
      <c r="I291" s="4">
        <v>3</v>
      </c>
      <c r="J291" s="4">
        <v>3</v>
      </c>
      <c r="K291" s="4" t="s">
        <v>30</v>
      </c>
      <c r="L291" s="4">
        <v>1319.71</v>
      </c>
      <c r="M291" s="4">
        <v>1319.71</v>
      </c>
      <c r="N291" s="4" t="s">
        <v>1365</v>
      </c>
      <c r="O291" s="4" t="s">
        <v>32</v>
      </c>
      <c r="P291" s="4" t="s">
        <v>33</v>
      </c>
      <c r="Q291" s="4">
        <v>0</v>
      </c>
      <c r="R291" s="7">
        <v>45225</v>
      </c>
      <c r="S291" s="6">
        <v>45231</v>
      </c>
      <c r="T291" s="4" t="s">
        <v>34</v>
      </c>
      <c r="U291" s="4">
        <v>1319.71</v>
      </c>
      <c r="V291" s="4">
        <v>0</v>
      </c>
      <c r="W291" s="4">
        <v>0</v>
      </c>
      <c r="X291" s="4" t="s">
        <v>1366</v>
      </c>
      <c r="Y291" s="4" t="s">
        <v>54</v>
      </c>
    </row>
    <row r="292" s="4" customFormat="1" spans="1:27">
      <c r="A292" s="4" t="s">
        <v>1367</v>
      </c>
      <c r="B292" s="4" t="s">
        <v>26</v>
      </c>
      <c r="C292" s="4" t="s">
        <v>27</v>
      </c>
      <c r="D292" s="4" t="s">
        <v>1368</v>
      </c>
      <c r="E292" s="4" t="s">
        <v>87</v>
      </c>
      <c r="F292" s="6">
        <v>45227</v>
      </c>
      <c r="G292" s="6">
        <v>45228</v>
      </c>
      <c r="H292" s="4">
        <v>2</v>
      </c>
      <c r="I292" s="4">
        <v>1</v>
      </c>
      <c r="J292" s="4">
        <v>2</v>
      </c>
      <c r="K292" s="4" t="s">
        <v>30</v>
      </c>
      <c r="L292" s="4">
        <v>566.02</v>
      </c>
      <c r="M292" s="4">
        <v>566.02</v>
      </c>
      <c r="N292" s="4" t="s">
        <v>1369</v>
      </c>
      <c r="O292" s="4" t="s">
        <v>32</v>
      </c>
      <c r="P292" s="4" t="s">
        <v>33</v>
      </c>
      <c r="Q292" s="4">
        <v>0</v>
      </c>
      <c r="R292" s="7">
        <v>45225</v>
      </c>
      <c r="S292" s="6">
        <v>45231</v>
      </c>
      <c r="T292" s="4" t="s">
        <v>34</v>
      </c>
      <c r="U292" s="4">
        <v>566.02</v>
      </c>
      <c r="V292" s="4">
        <v>0</v>
      </c>
      <c r="W292" s="4">
        <v>0</v>
      </c>
      <c r="X292" s="4" t="s">
        <v>1370</v>
      </c>
      <c r="Y292" s="4" t="s">
        <v>1371</v>
      </c>
      <c r="Z292" s="4" t="s">
        <v>1372</v>
      </c>
      <c r="AA292" s="4" t="s">
        <v>1373</v>
      </c>
    </row>
    <row r="293" s="4" customFormat="1" spans="1:25">
      <c r="A293" s="4" t="s">
        <v>1374</v>
      </c>
      <c r="B293" s="4" t="s">
        <v>26</v>
      </c>
      <c r="C293" s="4" t="s">
        <v>27</v>
      </c>
      <c r="D293" s="4" t="s">
        <v>1375</v>
      </c>
      <c r="E293" s="4" t="s">
        <v>529</v>
      </c>
      <c r="F293" s="6">
        <v>45227</v>
      </c>
      <c r="G293" s="6">
        <v>45228</v>
      </c>
      <c r="H293" s="4">
        <v>2</v>
      </c>
      <c r="I293" s="4">
        <v>1</v>
      </c>
      <c r="J293" s="4">
        <v>2</v>
      </c>
      <c r="K293" s="4" t="s">
        <v>30</v>
      </c>
      <c r="L293" s="4">
        <v>1098.18</v>
      </c>
      <c r="M293" s="4">
        <v>1098.18</v>
      </c>
      <c r="N293" s="4" t="s">
        <v>1376</v>
      </c>
      <c r="O293" s="4" t="s">
        <v>32</v>
      </c>
      <c r="P293" s="4" t="s">
        <v>33</v>
      </c>
      <c r="Q293" s="4">
        <v>0</v>
      </c>
      <c r="R293" s="7">
        <v>45225.0000115741</v>
      </c>
      <c r="S293" s="6">
        <v>45231</v>
      </c>
      <c r="T293" s="4" t="s">
        <v>34</v>
      </c>
      <c r="U293" s="4">
        <v>1098.18</v>
      </c>
      <c r="V293" s="4">
        <v>0</v>
      </c>
      <c r="W293" s="4">
        <v>0</v>
      </c>
      <c r="X293" s="4" t="s">
        <v>1377</v>
      </c>
      <c r="Y293" s="4" t="s">
        <v>54</v>
      </c>
    </row>
    <row r="294" s="4" customFormat="1" spans="1:25">
      <c r="A294" s="4" t="s">
        <v>1378</v>
      </c>
      <c r="B294" s="4" t="s">
        <v>26</v>
      </c>
      <c r="C294" s="4" t="s">
        <v>27</v>
      </c>
      <c r="D294" s="4" t="s">
        <v>1379</v>
      </c>
      <c r="E294" s="4" t="s">
        <v>1380</v>
      </c>
      <c r="F294" s="6">
        <v>45227</v>
      </c>
      <c r="G294" s="6">
        <v>45228</v>
      </c>
      <c r="H294" s="4">
        <v>1</v>
      </c>
      <c r="I294" s="4">
        <v>1</v>
      </c>
      <c r="J294" s="4">
        <v>1</v>
      </c>
      <c r="K294" s="4" t="s">
        <v>30</v>
      </c>
      <c r="L294" s="4">
        <v>190.91</v>
      </c>
      <c r="M294" s="4">
        <v>190.91</v>
      </c>
      <c r="N294" s="4" t="s">
        <v>1381</v>
      </c>
      <c r="O294" s="4" t="s">
        <v>32</v>
      </c>
      <c r="P294" s="4" t="s">
        <v>33</v>
      </c>
      <c r="Q294" s="4">
        <v>0</v>
      </c>
      <c r="R294" s="7">
        <v>45225.0000115741</v>
      </c>
      <c r="S294" s="6">
        <v>45231</v>
      </c>
      <c r="T294" s="4" t="s">
        <v>34</v>
      </c>
      <c r="U294" s="4">
        <v>190.91</v>
      </c>
      <c r="V294" s="4">
        <v>0</v>
      </c>
      <c r="W294" s="4">
        <v>0</v>
      </c>
      <c r="X294" s="4" t="s">
        <v>1382</v>
      </c>
      <c r="Y294" s="4" t="s">
        <v>1383</v>
      </c>
    </row>
    <row r="295" s="4" customFormat="1" spans="1:25">
      <c r="A295" s="4" t="s">
        <v>1384</v>
      </c>
      <c r="B295" s="4" t="s">
        <v>26</v>
      </c>
      <c r="C295" s="4" t="s">
        <v>27</v>
      </c>
      <c r="D295" s="4" t="s">
        <v>449</v>
      </c>
      <c r="E295" s="4" t="s">
        <v>450</v>
      </c>
      <c r="F295" s="6">
        <v>45226</v>
      </c>
      <c r="G295" s="6">
        <v>45228</v>
      </c>
      <c r="H295" s="4">
        <v>1</v>
      </c>
      <c r="I295" s="4">
        <v>2</v>
      </c>
      <c r="J295" s="4">
        <v>2</v>
      </c>
      <c r="K295" s="4" t="s">
        <v>30</v>
      </c>
      <c r="L295" s="4">
        <v>395.21</v>
      </c>
      <c r="M295" s="4">
        <v>395.21</v>
      </c>
      <c r="N295" s="4" t="s">
        <v>1385</v>
      </c>
      <c r="O295" s="4" t="s">
        <v>32</v>
      </c>
      <c r="P295" s="4" t="s">
        <v>33</v>
      </c>
      <c r="Q295" s="4">
        <v>0</v>
      </c>
      <c r="R295" s="7">
        <v>45225</v>
      </c>
      <c r="S295" s="6">
        <v>45231</v>
      </c>
      <c r="T295" s="4" t="s">
        <v>34</v>
      </c>
      <c r="U295" s="4">
        <v>395.21</v>
      </c>
      <c r="V295" s="4">
        <v>0</v>
      </c>
      <c r="W295" s="4">
        <v>0</v>
      </c>
      <c r="X295" s="4" t="s">
        <v>1386</v>
      </c>
      <c r="Y295" s="4" t="s">
        <v>1387</v>
      </c>
    </row>
    <row r="296" s="4" customFormat="1" spans="1:25">
      <c r="A296" s="4" t="s">
        <v>1388</v>
      </c>
      <c r="B296" s="4" t="s">
        <v>26</v>
      </c>
      <c r="C296" s="4" t="s">
        <v>27</v>
      </c>
      <c r="D296" s="4" t="s">
        <v>1389</v>
      </c>
      <c r="E296" s="4" t="s">
        <v>1390</v>
      </c>
      <c r="F296" s="6">
        <v>45226</v>
      </c>
      <c r="G296" s="6">
        <v>45228</v>
      </c>
      <c r="H296" s="4">
        <v>1</v>
      </c>
      <c r="I296" s="4">
        <v>2</v>
      </c>
      <c r="J296" s="4">
        <v>2</v>
      </c>
      <c r="K296" s="4" t="s">
        <v>30</v>
      </c>
      <c r="L296" s="4">
        <v>335.94</v>
      </c>
      <c r="M296" s="4">
        <v>335.94</v>
      </c>
      <c r="N296" s="4" t="s">
        <v>1391</v>
      </c>
      <c r="O296" s="4" t="s">
        <v>32</v>
      </c>
      <c r="P296" s="4" t="s">
        <v>33</v>
      </c>
      <c r="Q296" s="4">
        <v>0</v>
      </c>
      <c r="R296" s="7">
        <v>45225</v>
      </c>
      <c r="S296" s="6">
        <v>45231</v>
      </c>
      <c r="T296" s="4" t="s">
        <v>34</v>
      </c>
      <c r="U296" s="4">
        <v>335.94</v>
      </c>
      <c r="V296" s="4">
        <v>0</v>
      </c>
      <c r="W296" s="4">
        <v>0</v>
      </c>
      <c r="X296" s="4" t="s">
        <v>1392</v>
      </c>
      <c r="Y296" s="4" t="s">
        <v>1393</v>
      </c>
    </row>
    <row r="297" s="4" customFormat="1" spans="1:25">
      <c r="A297" s="4" t="s">
        <v>1394</v>
      </c>
      <c r="B297" s="4" t="s">
        <v>26</v>
      </c>
      <c r="C297" s="4" t="s">
        <v>27</v>
      </c>
      <c r="D297" s="4" t="s">
        <v>1395</v>
      </c>
      <c r="E297" s="4" t="s">
        <v>1396</v>
      </c>
      <c r="F297" s="6">
        <v>45227</v>
      </c>
      <c r="G297" s="6">
        <v>45228</v>
      </c>
      <c r="H297" s="4">
        <v>1</v>
      </c>
      <c r="I297" s="4">
        <v>1</v>
      </c>
      <c r="J297" s="4">
        <v>1</v>
      </c>
      <c r="K297" s="4" t="s">
        <v>30</v>
      </c>
      <c r="L297" s="4">
        <v>505.55</v>
      </c>
      <c r="M297" s="4">
        <v>505.55</v>
      </c>
      <c r="N297" s="4" t="s">
        <v>1397</v>
      </c>
      <c r="O297" s="4" t="s">
        <v>32</v>
      </c>
      <c r="P297" s="4" t="s">
        <v>33</v>
      </c>
      <c r="Q297" s="4">
        <v>0</v>
      </c>
      <c r="R297" s="7">
        <v>45225.0000115741</v>
      </c>
      <c r="S297" s="6">
        <v>45231</v>
      </c>
      <c r="T297" s="4" t="s">
        <v>34</v>
      </c>
      <c r="U297" s="4">
        <v>505.55</v>
      </c>
      <c r="V297" s="4">
        <v>0</v>
      </c>
      <c r="W297" s="4">
        <v>0</v>
      </c>
      <c r="X297" s="4" t="s">
        <v>1398</v>
      </c>
      <c r="Y297" s="4" t="s">
        <v>1399</v>
      </c>
    </row>
    <row r="298" s="4" customFormat="1" spans="1:25">
      <c r="A298" s="4" t="s">
        <v>1400</v>
      </c>
      <c r="B298" s="4" t="s">
        <v>26</v>
      </c>
      <c r="C298" s="4" t="s">
        <v>27</v>
      </c>
      <c r="D298" s="4" t="s">
        <v>762</v>
      </c>
      <c r="E298" s="4" t="s">
        <v>1209</v>
      </c>
      <c r="F298" s="6">
        <v>45227</v>
      </c>
      <c r="G298" s="6">
        <v>45228</v>
      </c>
      <c r="H298" s="4">
        <v>1</v>
      </c>
      <c r="I298" s="4">
        <v>1</v>
      </c>
      <c r="J298" s="4">
        <v>1</v>
      </c>
      <c r="K298" s="4" t="s">
        <v>30</v>
      </c>
      <c r="L298" s="4">
        <v>272.39</v>
      </c>
      <c r="M298" s="4">
        <v>272.39</v>
      </c>
      <c r="N298" s="4" t="s">
        <v>1401</v>
      </c>
      <c r="O298" s="4" t="s">
        <v>32</v>
      </c>
      <c r="P298" s="4" t="s">
        <v>33</v>
      </c>
      <c r="Q298" s="4">
        <v>0</v>
      </c>
      <c r="R298" s="7">
        <v>45225</v>
      </c>
      <c r="S298" s="6">
        <v>45231</v>
      </c>
      <c r="T298" s="4" t="s">
        <v>34</v>
      </c>
      <c r="U298" s="4">
        <v>272.39</v>
      </c>
      <c r="V298" s="4">
        <v>0</v>
      </c>
      <c r="W298" s="4">
        <v>0</v>
      </c>
      <c r="X298" s="4" t="s">
        <v>1402</v>
      </c>
      <c r="Y298" s="4" t="s">
        <v>54</v>
      </c>
    </row>
    <row r="299" s="4" customFormat="1" spans="1:25">
      <c r="A299" s="4" t="s">
        <v>1403</v>
      </c>
      <c r="B299" s="4" t="s">
        <v>26</v>
      </c>
      <c r="C299" s="4" t="s">
        <v>27</v>
      </c>
      <c r="D299" s="4" t="s">
        <v>1404</v>
      </c>
      <c r="E299" s="4" t="s">
        <v>1405</v>
      </c>
      <c r="F299" s="6">
        <v>45227</v>
      </c>
      <c r="G299" s="6">
        <v>45228</v>
      </c>
      <c r="H299" s="4">
        <v>1</v>
      </c>
      <c r="I299" s="4">
        <v>1</v>
      </c>
      <c r="J299" s="4">
        <v>1</v>
      </c>
      <c r="K299" s="4" t="s">
        <v>30</v>
      </c>
      <c r="L299" s="4">
        <v>765.93</v>
      </c>
      <c r="M299" s="4">
        <v>765.93</v>
      </c>
      <c r="N299" s="4" t="s">
        <v>1406</v>
      </c>
      <c r="O299" s="4" t="s">
        <v>32</v>
      </c>
      <c r="P299" s="4" t="s">
        <v>33</v>
      </c>
      <c r="Q299" s="4">
        <v>0</v>
      </c>
      <c r="R299" s="7">
        <v>45225</v>
      </c>
      <c r="S299" s="6">
        <v>45231</v>
      </c>
      <c r="T299" s="4" t="s">
        <v>34</v>
      </c>
      <c r="U299" s="4">
        <v>765.93</v>
      </c>
      <c r="V299" s="4">
        <v>0</v>
      </c>
      <c r="W299" s="4">
        <v>0</v>
      </c>
      <c r="X299" s="4" t="s">
        <v>1407</v>
      </c>
      <c r="Y299" s="4" t="s">
        <v>1408</v>
      </c>
    </row>
    <row r="300" s="4" customFormat="1" spans="1:25">
      <c r="A300" s="4" t="s">
        <v>1409</v>
      </c>
      <c r="B300" s="4" t="s">
        <v>26</v>
      </c>
      <c r="C300" s="4" t="s">
        <v>27</v>
      </c>
      <c r="D300" s="4" t="s">
        <v>1410</v>
      </c>
      <c r="E300" s="4" t="s">
        <v>1411</v>
      </c>
      <c r="F300" s="6">
        <v>45227</v>
      </c>
      <c r="G300" s="6">
        <v>45228</v>
      </c>
      <c r="H300" s="4">
        <v>1</v>
      </c>
      <c r="I300" s="4">
        <v>1</v>
      </c>
      <c r="J300" s="4">
        <v>1</v>
      </c>
      <c r="K300" s="4" t="s">
        <v>30</v>
      </c>
      <c r="L300" s="4">
        <v>267.1</v>
      </c>
      <c r="M300" s="4">
        <v>267.1</v>
      </c>
      <c r="N300" s="4" t="s">
        <v>1412</v>
      </c>
      <c r="O300" s="4" t="s">
        <v>32</v>
      </c>
      <c r="P300" s="4" t="s">
        <v>33</v>
      </c>
      <c r="Q300" s="4">
        <v>0</v>
      </c>
      <c r="R300" s="7">
        <v>45225</v>
      </c>
      <c r="S300" s="6">
        <v>45231</v>
      </c>
      <c r="T300" s="4" t="s">
        <v>34</v>
      </c>
      <c r="U300" s="4">
        <v>267.1</v>
      </c>
      <c r="V300" s="4">
        <v>0</v>
      </c>
      <c r="W300" s="4">
        <v>0</v>
      </c>
      <c r="X300" s="4" t="s">
        <v>1413</v>
      </c>
      <c r="Y300" s="4" t="s">
        <v>1414</v>
      </c>
    </row>
    <row r="301" s="4" customFormat="1" spans="1:25">
      <c r="A301" s="4" t="s">
        <v>1415</v>
      </c>
      <c r="B301" s="4" t="s">
        <v>26</v>
      </c>
      <c r="C301" s="4" t="s">
        <v>27</v>
      </c>
      <c r="D301" s="4" t="s">
        <v>1416</v>
      </c>
      <c r="E301" s="4" t="s">
        <v>1417</v>
      </c>
      <c r="F301" s="6">
        <v>45227</v>
      </c>
      <c r="G301" s="6">
        <v>45228</v>
      </c>
      <c r="H301" s="4">
        <v>1</v>
      </c>
      <c r="I301" s="4">
        <v>1</v>
      </c>
      <c r="J301" s="4">
        <v>1</v>
      </c>
      <c r="K301" s="4" t="s">
        <v>30</v>
      </c>
      <c r="L301" s="4">
        <v>181.97</v>
      </c>
      <c r="M301" s="4">
        <v>181.97</v>
      </c>
      <c r="N301" s="4" t="s">
        <v>1418</v>
      </c>
      <c r="O301" s="4" t="s">
        <v>32</v>
      </c>
      <c r="P301" s="4" t="s">
        <v>33</v>
      </c>
      <c r="Q301" s="4">
        <v>0</v>
      </c>
      <c r="R301" s="7">
        <v>45225.0000115741</v>
      </c>
      <c r="S301" s="6">
        <v>45231</v>
      </c>
      <c r="T301" s="4" t="s">
        <v>34</v>
      </c>
      <c r="U301" s="4">
        <v>181.97</v>
      </c>
      <c r="V301" s="4">
        <v>0</v>
      </c>
      <c r="W301" s="4">
        <v>0</v>
      </c>
      <c r="X301" s="4" t="s">
        <v>1419</v>
      </c>
      <c r="Y301" s="4" t="s">
        <v>1420</v>
      </c>
    </row>
    <row r="302" s="4" customFormat="1" spans="1:25">
      <c r="A302" s="4" t="s">
        <v>1421</v>
      </c>
      <c r="B302" s="4" t="s">
        <v>26</v>
      </c>
      <c r="C302" s="4" t="s">
        <v>27</v>
      </c>
      <c r="D302" s="4" t="s">
        <v>1422</v>
      </c>
      <c r="E302" s="4" t="s">
        <v>1423</v>
      </c>
      <c r="F302" s="6">
        <v>45225</v>
      </c>
      <c r="G302" s="6">
        <v>45228</v>
      </c>
      <c r="H302" s="4">
        <v>1</v>
      </c>
      <c r="I302" s="4">
        <v>3</v>
      </c>
      <c r="J302" s="4">
        <v>3</v>
      </c>
      <c r="K302" s="4" t="s">
        <v>30</v>
      </c>
      <c r="L302" s="4">
        <v>424.51</v>
      </c>
      <c r="M302" s="4">
        <v>424.51</v>
      </c>
      <c r="N302" s="4" t="s">
        <v>1424</v>
      </c>
      <c r="O302" s="4" t="s">
        <v>32</v>
      </c>
      <c r="P302" s="4" t="s">
        <v>33</v>
      </c>
      <c r="Q302" s="4">
        <v>0</v>
      </c>
      <c r="R302" s="7">
        <v>45225.0000115741</v>
      </c>
      <c r="S302" s="6">
        <v>45231</v>
      </c>
      <c r="T302" s="4" t="s">
        <v>34</v>
      </c>
      <c r="U302" s="4">
        <v>424.51</v>
      </c>
      <c r="V302" s="4">
        <v>0</v>
      </c>
      <c r="W302" s="4">
        <v>0</v>
      </c>
      <c r="X302" s="4" t="s">
        <v>1425</v>
      </c>
      <c r="Y302" s="4" t="s">
        <v>1426</v>
      </c>
    </row>
    <row r="303" s="4" customFormat="1" spans="1:25">
      <c r="A303" s="4" t="s">
        <v>1427</v>
      </c>
      <c r="B303" s="4" t="s">
        <v>26</v>
      </c>
      <c r="C303" s="4" t="s">
        <v>27</v>
      </c>
      <c r="D303" s="4" t="s">
        <v>1428</v>
      </c>
      <c r="E303" s="4" t="s">
        <v>1429</v>
      </c>
      <c r="F303" s="6">
        <v>45227</v>
      </c>
      <c r="G303" s="6">
        <v>45228</v>
      </c>
      <c r="H303" s="4">
        <v>1</v>
      </c>
      <c r="I303" s="4">
        <v>1</v>
      </c>
      <c r="J303" s="4">
        <v>1</v>
      </c>
      <c r="K303" s="4" t="s">
        <v>30</v>
      </c>
      <c r="L303" s="4">
        <v>399.6</v>
      </c>
      <c r="M303" s="4">
        <v>399.6</v>
      </c>
      <c r="N303" s="4" t="s">
        <v>1430</v>
      </c>
      <c r="O303" s="4" t="s">
        <v>32</v>
      </c>
      <c r="P303" s="4" t="s">
        <v>33</v>
      </c>
      <c r="Q303" s="4">
        <v>0</v>
      </c>
      <c r="R303" s="7">
        <v>45225.0000115741</v>
      </c>
      <c r="S303" s="6">
        <v>45231</v>
      </c>
      <c r="T303" s="4" t="s">
        <v>34</v>
      </c>
      <c r="U303" s="4">
        <v>399.6</v>
      </c>
      <c r="V303" s="4">
        <v>0</v>
      </c>
      <c r="W303" s="4">
        <v>0</v>
      </c>
      <c r="X303" s="4" t="s">
        <v>1431</v>
      </c>
      <c r="Y303" s="4" t="s">
        <v>54</v>
      </c>
    </row>
    <row r="304" s="4" customFormat="1" spans="1:25">
      <c r="A304" s="4" t="s">
        <v>1432</v>
      </c>
      <c r="B304" s="4" t="s">
        <v>26</v>
      </c>
      <c r="C304" s="4" t="s">
        <v>27</v>
      </c>
      <c r="D304" s="4" t="s">
        <v>1433</v>
      </c>
      <c r="E304" s="4" t="s">
        <v>733</v>
      </c>
      <c r="F304" s="6">
        <v>45226</v>
      </c>
      <c r="G304" s="6">
        <v>45228</v>
      </c>
      <c r="H304" s="4">
        <v>1</v>
      </c>
      <c r="I304" s="4">
        <v>2</v>
      </c>
      <c r="J304" s="4">
        <v>2</v>
      </c>
      <c r="K304" s="4" t="s">
        <v>30</v>
      </c>
      <c r="L304" s="4">
        <v>532.68</v>
      </c>
      <c r="M304" s="4">
        <v>532.68</v>
      </c>
      <c r="N304" s="4" t="s">
        <v>1434</v>
      </c>
      <c r="O304" s="4" t="s">
        <v>32</v>
      </c>
      <c r="P304" s="4" t="s">
        <v>33</v>
      </c>
      <c r="Q304" s="4">
        <v>0</v>
      </c>
      <c r="R304" s="7">
        <v>45225</v>
      </c>
      <c r="S304" s="6">
        <v>45231</v>
      </c>
      <c r="T304" s="4" t="s">
        <v>34</v>
      </c>
      <c r="U304" s="4">
        <v>532.68</v>
      </c>
      <c r="V304" s="4">
        <v>0</v>
      </c>
      <c r="W304" s="4">
        <v>0</v>
      </c>
      <c r="X304" s="4" t="s">
        <v>1435</v>
      </c>
      <c r="Y304" s="4" t="s">
        <v>760</v>
      </c>
    </row>
    <row r="305" s="4" customFormat="1" spans="1:25">
      <c r="A305" s="4" t="s">
        <v>1436</v>
      </c>
      <c r="B305" s="4" t="s">
        <v>26</v>
      </c>
      <c r="C305" s="4" t="s">
        <v>27</v>
      </c>
      <c r="D305" s="4" t="s">
        <v>1312</v>
      </c>
      <c r="E305" s="4" t="s">
        <v>827</v>
      </c>
      <c r="F305" s="6">
        <v>45226</v>
      </c>
      <c r="G305" s="6">
        <v>45228</v>
      </c>
      <c r="H305" s="4">
        <v>1</v>
      </c>
      <c r="I305" s="4">
        <v>2</v>
      </c>
      <c r="J305" s="4">
        <v>2</v>
      </c>
      <c r="K305" s="4" t="s">
        <v>30</v>
      </c>
      <c r="L305" s="4">
        <v>2122.21</v>
      </c>
      <c r="M305" s="4">
        <v>2122.21</v>
      </c>
      <c r="N305" s="4" t="s">
        <v>1437</v>
      </c>
      <c r="O305" s="4" t="s">
        <v>32</v>
      </c>
      <c r="P305" s="4" t="s">
        <v>33</v>
      </c>
      <c r="Q305" s="4">
        <v>0</v>
      </c>
      <c r="R305" s="7">
        <v>45225</v>
      </c>
      <c r="S305" s="6">
        <v>45231</v>
      </c>
      <c r="T305" s="4" t="s">
        <v>34</v>
      </c>
      <c r="U305" s="4">
        <v>2122.21</v>
      </c>
      <c r="V305" s="4">
        <v>0</v>
      </c>
      <c r="W305" s="4">
        <v>0</v>
      </c>
      <c r="X305" s="4" t="s">
        <v>1438</v>
      </c>
      <c r="Y305" s="4" t="s">
        <v>1439</v>
      </c>
    </row>
    <row r="306" s="4" customFormat="1" spans="1:25">
      <c r="A306" s="4" t="s">
        <v>1440</v>
      </c>
      <c r="B306" s="4" t="s">
        <v>26</v>
      </c>
      <c r="C306" s="4" t="s">
        <v>27</v>
      </c>
      <c r="D306" s="4" t="s">
        <v>1441</v>
      </c>
      <c r="E306" s="4" t="s">
        <v>1442</v>
      </c>
      <c r="F306" s="6">
        <v>45225</v>
      </c>
      <c r="G306" s="6">
        <v>45228</v>
      </c>
      <c r="H306" s="4">
        <v>1</v>
      </c>
      <c r="I306" s="4">
        <v>3</v>
      </c>
      <c r="J306" s="4">
        <v>3</v>
      </c>
      <c r="K306" s="4" t="s">
        <v>30</v>
      </c>
      <c r="L306" s="4">
        <v>521.36</v>
      </c>
      <c r="M306" s="4">
        <v>521.36</v>
      </c>
      <c r="N306" s="4" t="s">
        <v>1443</v>
      </c>
      <c r="O306" s="4" t="s">
        <v>32</v>
      </c>
      <c r="P306" s="4" t="s">
        <v>33</v>
      </c>
      <c r="Q306" s="4">
        <v>0</v>
      </c>
      <c r="R306" s="7">
        <v>45225.0000115741</v>
      </c>
      <c r="S306" s="6">
        <v>45231</v>
      </c>
      <c r="T306" s="4" t="s">
        <v>34</v>
      </c>
      <c r="U306" s="4">
        <v>521.36</v>
      </c>
      <c r="V306" s="4">
        <v>0</v>
      </c>
      <c r="W306" s="4">
        <v>0</v>
      </c>
      <c r="X306" s="4" t="s">
        <v>1444</v>
      </c>
      <c r="Y306" s="4" t="s">
        <v>1445</v>
      </c>
    </row>
    <row r="307" s="4" customFormat="1" spans="1:25">
      <c r="A307" s="4" t="s">
        <v>1446</v>
      </c>
      <c r="B307" s="4" t="s">
        <v>26</v>
      </c>
      <c r="C307" s="4" t="s">
        <v>27</v>
      </c>
      <c r="D307" s="4" t="s">
        <v>1228</v>
      </c>
      <c r="E307" s="4" t="s">
        <v>1447</v>
      </c>
      <c r="F307" s="6">
        <v>45227</v>
      </c>
      <c r="G307" s="6">
        <v>45228</v>
      </c>
      <c r="H307" s="4">
        <v>3</v>
      </c>
      <c r="I307" s="4">
        <v>1</v>
      </c>
      <c r="J307" s="4">
        <v>3</v>
      </c>
      <c r="K307" s="4" t="s">
        <v>30</v>
      </c>
      <c r="L307" s="4">
        <v>1501.32</v>
      </c>
      <c r="M307" s="4">
        <v>1501.32</v>
      </c>
      <c r="N307" s="4" t="s">
        <v>1448</v>
      </c>
      <c r="O307" s="4" t="s">
        <v>32</v>
      </c>
      <c r="P307" s="4" t="s">
        <v>33</v>
      </c>
      <c r="Q307" s="4">
        <v>0</v>
      </c>
      <c r="R307" s="7">
        <v>45225</v>
      </c>
      <c r="S307" s="6">
        <v>45231</v>
      </c>
      <c r="T307" s="4" t="s">
        <v>34</v>
      </c>
      <c r="U307" s="4">
        <v>1501.32</v>
      </c>
      <c r="V307" s="4">
        <v>0</v>
      </c>
      <c r="W307" s="4">
        <v>0</v>
      </c>
      <c r="X307" s="4" t="s">
        <v>1449</v>
      </c>
      <c r="Y307" s="4" t="s">
        <v>54</v>
      </c>
    </row>
    <row r="308" s="4" customFormat="1" spans="1:25">
      <c r="A308" s="4" t="s">
        <v>1450</v>
      </c>
      <c r="B308" s="4" t="s">
        <v>26</v>
      </c>
      <c r="C308" s="4" t="s">
        <v>27</v>
      </c>
      <c r="D308" s="4" t="s">
        <v>1428</v>
      </c>
      <c r="E308" s="4" t="s">
        <v>357</v>
      </c>
      <c r="F308" s="6">
        <v>45226</v>
      </c>
      <c r="G308" s="6">
        <v>45228</v>
      </c>
      <c r="H308" s="4">
        <v>1</v>
      </c>
      <c r="I308" s="4">
        <v>2</v>
      </c>
      <c r="J308" s="4">
        <v>2</v>
      </c>
      <c r="K308" s="4" t="s">
        <v>30</v>
      </c>
      <c r="L308" s="4">
        <v>805.09</v>
      </c>
      <c r="M308" s="4">
        <v>805.09</v>
      </c>
      <c r="N308" s="4" t="s">
        <v>1451</v>
      </c>
      <c r="O308" s="4" t="s">
        <v>32</v>
      </c>
      <c r="P308" s="4" t="s">
        <v>33</v>
      </c>
      <c r="Q308" s="4">
        <v>0</v>
      </c>
      <c r="R308" s="7">
        <v>45225</v>
      </c>
      <c r="S308" s="6">
        <v>45231</v>
      </c>
      <c r="T308" s="4" t="s">
        <v>34</v>
      </c>
      <c r="U308" s="4">
        <v>805.09</v>
      </c>
      <c r="V308" s="4">
        <v>0</v>
      </c>
      <c r="W308" s="4">
        <v>0</v>
      </c>
      <c r="X308" s="4" t="s">
        <v>1452</v>
      </c>
      <c r="Y308" s="4" t="s">
        <v>54</v>
      </c>
    </row>
    <row r="309" s="4" customFormat="1" spans="1:25">
      <c r="A309" s="4" t="s">
        <v>1378</v>
      </c>
      <c r="B309" s="4" t="s">
        <v>26</v>
      </c>
      <c r="C309" s="4" t="s">
        <v>84</v>
      </c>
      <c r="D309" s="4" t="s">
        <v>1379</v>
      </c>
      <c r="E309" s="4" t="s">
        <v>1380</v>
      </c>
      <c r="F309" s="6">
        <v>45227</v>
      </c>
      <c r="G309" s="6">
        <v>45228</v>
      </c>
      <c r="H309" s="4">
        <v>1</v>
      </c>
      <c r="I309" s="4">
        <v>1</v>
      </c>
      <c r="J309" s="4">
        <v>1</v>
      </c>
      <c r="K309" s="4" t="s">
        <v>30</v>
      </c>
      <c r="L309" s="4">
        <v>-190.91</v>
      </c>
      <c r="M309" s="4">
        <v>-190.91</v>
      </c>
      <c r="N309" s="4" t="s">
        <v>1381</v>
      </c>
      <c r="O309" s="4" t="s">
        <v>32</v>
      </c>
      <c r="P309" s="4" t="s">
        <v>33</v>
      </c>
      <c r="Q309" s="4">
        <v>0</v>
      </c>
      <c r="R309" s="7">
        <v>45225.0000115741</v>
      </c>
      <c r="S309" s="6">
        <v>45231</v>
      </c>
      <c r="T309" s="4" t="s">
        <v>34</v>
      </c>
      <c r="U309" s="4">
        <v>-190.91</v>
      </c>
      <c r="V309" s="4">
        <v>0</v>
      </c>
      <c r="W309" s="4">
        <v>0</v>
      </c>
      <c r="X309" s="4" t="s">
        <v>1382</v>
      </c>
      <c r="Y309" s="4" t="s">
        <v>1383</v>
      </c>
    </row>
    <row r="310" s="4" customFormat="1" spans="1:25">
      <c r="A310" s="4" t="s">
        <v>1378</v>
      </c>
      <c r="B310" s="4" t="s">
        <v>26</v>
      </c>
      <c r="C310" s="4" t="s">
        <v>1453</v>
      </c>
      <c r="D310" s="4" t="s">
        <v>1379</v>
      </c>
      <c r="E310" s="4" t="s">
        <v>1380</v>
      </c>
      <c r="F310" s="6">
        <v>45227</v>
      </c>
      <c r="G310" s="6">
        <v>45228</v>
      </c>
      <c r="H310" s="4">
        <v>1</v>
      </c>
      <c r="I310" s="4">
        <v>1</v>
      </c>
      <c r="J310" s="4">
        <v>1</v>
      </c>
      <c r="K310" s="4" t="s">
        <v>30</v>
      </c>
      <c r="L310" s="4">
        <v>64</v>
      </c>
      <c r="M310" s="4">
        <v>64</v>
      </c>
      <c r="N310" s="4" t="s">
        <v>1381</v>
      </c>
      <c r="O310" s="4" t="s">
        <v>32</v>
      </c>
      <c r="P310" s="4" t="s">
        <v>33</v>
      </c>
      <c r="Q310" s="4">
        <v>0</v>
      </c>
      <c r="R310" s="7">
        <v>45225.5170949074</v>
      </c>
      <c r="S310" s="6">
        <v>45231</v>
      </c>
      <c r="T310" s="4" t="s">
        <v>34</v>
      </c>
      <c r="U310" s="4">
        <v>64</v>
      </c>
      <c r="V310" s="4">
        <v>0</v>
      </c>
      <c r="W310" s="4">
        <v>0</v>
      </c>
      <c r="X310" s="4" t="s">
        <v>1382</v>
      </c>
      <c r="Y310" s="4" t="s">
        <v>1383</v>
      </c>
    </row>
    <row r="311" s="4" customFormat="1" spans="1:25">
      <c r="A311" s="4" t="s">
        <v>1454</v>
      </c>
      <c r="B311" s="4" t="s">
        <v>26</v>
      </c>
      <c r="C311" s="4" t="s">
        <v>27</v>
      </c>
      <c r="D311" s="4" t="s">
        <v>1455</v>
      </c>
      <c r="E311" s="4" t="s">
        <v>1456</v>
      </c>
      <c r="F311" s="6">
        <v>45226</v>
      </c>
      <c r="G311" s="6">
        <v>45228</v>
      </c>
      <c r="H311" s="4">
        <v>2</v>
      </c>
      <c r="I311" s="4">
        <v>2</v>
      </c>
      <c r="J311" s="4">
        <v>4</v>
      </c>
      <c r="K311" s="4" t="s">
        <v>30</v>
      </c>
      <c r="L311" s="4">
        <v>1829.16</v>
      </c>
      <c r="M311" s="4">
        <v>1829.16</v>
      </c>
      <c r="N311" s="4" t="s">
        <v>1457</v>
      </c>
      <c r="O311" s="4" t="s">
        <v>32</v>
      </c>
      <c r="P311" s="4" t="s">
        <v>33</v>
      </c>
      <c r="Q311" s="4">
        <v>0</v>
      </c>
      <c r="R311" s="7">
        <v>45225.0000115741</v>
      </c>
      <c r="S311" s="6">
        <v>45231</v>
      </c>
      <c r="T311" s="4" t="s">
        <v>34</v>
      </c>
      <c r="U311" s="4">
        <v>1829.16</v>
      </c>
      <c r="V311" s="4">
        <v>0</v>
      </c>
      <c r="W311" s="4">
        <v>0</v>
      </c>
      <c r="X311" s="4" t="s">
        <v>1458</v>
      </c>
      <c r="Y311" s="4" t="s">
        <v>54</v>
      </c>
    </row>
    <row r="312" s="4" customFormat="1" spans="1:25">
      <c r="A312" s="4" t="s">
        <v>1459</v>
      </c>
      <c r="B312" s="4" t="s">
        <v>26</v>
      </c>
      <c r="C312" s="4" t="s">
        <v>27</v>
      </c>
      <c r="D312" s="4" t="s">
        <v>1460</v>
      </c>
      <c r="E312" s="4" t="s">
        <v>178</v>
      </c>
      <c r="F312" s="6">
        <v>45227</v>
      </c>
      <c r="G312" s="6">
        <v>45228</v>
      </c>
      <c r="H312" s="4">
        <v>1</v>
      </c>
      <c r="I312" s="4">
        <v>1</v>
      </c>
      <c r="J312" s="4">
        <v>1</v>
      </c>
      <c r="K312" s="4" t="s">
        <v>30</v>
      </c>
      <c r="L312" s="4">
        <v>247.82</v>
      </c>
      <c r="M312" s="4">
        <v>247.82</v>
      </c>
      <c r="N312" s="4" t="s">
        <v>1461</v>
      </c>
      <c r="O312" s="4" t="s">
        <v>32</v>
      </c>
      <c r="P312" s="4" t="s">
        <v>33</v>
      </c>
      <c r="Q312" s="4">
        <v>0</v>
      </c>
      <c r="R312" s="7">
        <v>45225.0000115741</v>
      </c>
      <c r="S312" s="6">
        <v>45231</v>
      </c>
      <c r="T312" s="4" t="s">
        <v>34</v>
      </c>
      <c r="U312" s="4">
        <v>247.82</v>
      </c>
      <c r="V312" s="4">
        <v>0</v>
      </c>
      <c r="W312" s="4">
        <v>0</v>
      </c>
      <c r="X312" s="4" t="s">
        <v>1462</v>
      </c>
      <c r="Y312" s="4" t="s">
        <v>54</v>
      </c>
    </row>
    <row r="313" s="4" customFormat="1" spans="1:25">
      <c r="A313" s="4" t="s">
        <v>1463</v>
      </c>
      <c r="B313" s="4" t="s">
        <v>26</v>
      </c>
      <c r="C313" s="4" t="s">
        <v>27</v>
      </c>
      <c r="D313" s="4" t="s">
        <v>1464</v>
      </c>
      <c r="E313" s="4" t="s">
        <v>1465</v>
      </c>
      <c r="F313" s="6">
        <v>45227</v>
      </c>
      <c r="G313" s="6">
        <v>45228</v>
      </c>
      <c r="H313" s="4">
        <v>1</v>
      </c>
      <c r="I313" s="4">
        <v>1</v>
      </c>
      <c r="J313" s="4">
        <v>1</v>
      </c>
      <c r="K313" s="4" t="s">
        <v>30</v>
      </c>
      <c r="L313" s="4">
        <v>158.34</v>
      </c>
      <c r="M313" s="4">
        <v>158.34</v>
      </c>
      <c r="N313" s="4" t="s">
        <v>1466</v>
      </c>
      <c r="O313" s="4" t="s">
        <v>32</v>
      </c>
      <c r="P313" s="4" t="s">
        <v>33</v>
      </c>
      <c r="Q313" s="4">
        <v>0</v>
      </c>
      <c r="R313" s="7">
        <v>45225.0000115741</v>
      </c>
      <c r="S313" s="6">
        <v>45231</v>
      </c>
      <c r="T313" s="4" t="s">
        <v>34</v>
      </c>
      <c r="U313" s="4">
        <v>158.34</v>
      </c>
      <c r="V313" s="4">
        <v>0</v>
      </c>
      <c r="W313" s="4">
        <v>0</v>
      </c>
      <c r="X313" s="4" t="s">
        <v>1467</v>
      </c>
      <c r="Y313" s="4" t="s">
        <v>1468</v>
      </c>
    </row>
    <row r="314" s="4" customFormat="1" spans="1:25">
      <c r="A314" s="4" t="s">
        <v>1323</v>
      </c>
      <c r="B314" s="4" t="s">
        <v>26</v>
      </c>
      <c r="C314" s="4" t="s">
        <v>84</v>
      </c>
      <c r="D314" s="4" t="s">
        <v>1324</v>
      </c>
      <c r="E314" s="4" t="s">
        <v>406</v>
      </c>
      <c r="F314" s="6">
        <v>45227</v>
      </c>
      <c r="G314" s="6">
        <v>45228</v>
      </c>
      <c r="H314" s="4">
        <v>1</v>
      </c>
      <c r="I314" s="4">
        <v>1</v>
      </c>
      <c r="J314" s="4">
        <v>1</v>
      </c>
      <c r="K314" s="4" t="s">
        <v>30</v>
      </c>
      <c r="L314" s="4">
        <v>-559.72</v>
      </c>
      <c r="M314" s="4">
        <v>-559.72</v>
      </c>
      <c r="N314" s="4" t="s">
        <v>1325</v>
      </c>
      <c r="O314" s="4" t="s">
        <v>32</v>
      </c>
      <c r="P314" s="4" t="s">
        <v>33</v>
      </c>
      <c r="Q314" s="4">
        <v>0</v>
      </c>
      <c r="R314" s="7">
        <v>45225.0000115741</v>
      </c>
      <c r="S314" s="6">
        <v>45231</v>
      </c>
      <c r="T314" s="4" t="s">
        <v>34</v>
      </c>
      <c r="U314" s="4">
        <v>-559.72</v>
      </c>
      <c r="V314" s="4">
        <v>0</v>
      </c>
      <c r="W314" s="4">
        <v>0</v>
      </c>
      <c r="X314" s="4" t="s">
        <v>1326</v>
      </c>
      <c r="Y314" s="4" t="s">
        <v>54</v>
      </c>
    </row>
    <row r="315" s="4" customFormat="1" spans="1:25">
      <c r="A315" s="4" t="s">
        <v>1469</v>
      </c>
      <c r="B315" s="4" t="s">
        <v>26</v>
      </c>
      <c r="C315" s="4" t="s">
        <v>27</v>
      </c>
      <c r="D315" s="4" t="s">
        <v>1470</v>
      </c>
      <c r="E315" s="4" t="s">
        <v>357</v>
      </c>
      <c r="F315" s="6">
        <v>45227</v>
      </c>
      <c r="G315" s="6">
        <v>45228</v>
      </c>
      <c r="H315" s="4">
        <v>1</v>
      </c>
      <c r="I315" s="4">
        <v>1</v>
      </c>
      <c r="J315" s="4">
        <v>1</v>
      </c>
      <c r="K315" s="4" t="s">
        <v>30</v>
      </c>
      <c r="L315" s="4">
        <v>333.7</v>
      </c>
      <c r="M315" s="4">
        <v>333.7</v>
      </c>
      <c r="N315" s="4" t="s">
        <v>1471</v>
      </c>
      <c r="O315" s="4" t="s">
        <v>32</v>
      </c>
      <c r="P315" s="4" t="s">
        <v>33</v>
      </c>
      <c r="Q315" s="4">
        <v>0</v>
      </c>
      <c r="R315" s="7">
        <v>45225</v>
      </c>
      <c r="S315" s="6">
        <v>45231</v>
      </c>
      <c r="T315" s="4" t="s">
        <v>34</v>
      </c>
      <c r="U315" s="4">
        <v>333.7</v>
      </c>
      <c r="V315" s="4">
        <v>0</v>
      </c>
      <c r="W315" s="4">
        <v>0</v>
      </c>
      <c r="X315" s="4" t="s">
        <v>1472</v>
      </c>
      <c r="Y315" s="4" t="s">
        <v>1473</v>
      </c>
    </row>
    <row r="316" s="4" customFormat="1" spans="1:25">
      <c r="A316" s="4" t="s">
        <v>1474</v>
      </c>
      <c r="B316" s="4" t="s">
        <v>26</v>
      </c>
      <c r="C316" s="4" t="s">
        <v>27</v>
      </c>
      <c r="D316" s="4" t="s">
        <v>1475</v>
      </c>
      <c r="E316" s="4" t="s">
        <v>1476</v>
      </c>
      <c r="F316" s="6">
        <v>45226</v>
      </c>
      <c r="G316" s="6">
        <v>45228</v>
      </c>
      <c r="H316" s="4">
        <v>1</v>
      </c>
      <c r="I316" s="4">
        <v>2</v>
      </c>
      <c r="J316" s="4">
        <v>2</v>
      </c>
      <c r="K316" s="4" t="s">
        <v>30</v>
      </c>
      <c r="L316" s="4">
        <v>980</v>
      </c>
      <c r="M316" s="4">
        <v>980</v>
      </c>
      <c r="N316" s="4" t="s">
        <v>1477</v>
      </c>
      <c r="O316" s="4" t="s">
        <v>32</v>
      </c>
      <c r="P316" s="4" t="s">
        <v>33</v>
      </c>
      <c r="Q316" s="4">
        <v>0</v>
      </c>
      <c r="R316" s="7">
        <v>45225.0000115741</v>
      </c>
      <c r="S316" s="6">
        <v>45231</v>
      </c>
      <c r="T316" s="4" t="s">
        <v>34</v>
      </c>
      <c r="U316" s="4">
        <v>980</v>
      </c>
      <c r="V316" s="4">
        <v>0</v>
      </c>
      <c r="W316" s="4">
        <v>0</v>
      </c>
      <c r="X316" s="4" t="s">
        <v>1478</v>
      </c>
      <c r="Y316" s="4" t="s">
        <v>54</v>
      </c>
    </row>
    <row r="317" s="4" customFormat="1" spans="1:25">
      <c r="A317" s="4" t="s">
        <v>1479</v>
      </c>
      <c r="B317" s="4" t="s">
        <v>26</v>
      </c>
      <c r="C317" s="4" t="s">
        <v>27</v>
      </c>
      <c r="D317" s="4" t="s">
        <v>1480</v>
      </c>
      <c r="E317" s="4" t="s">
        <v>1481</v>
      </c>
      <c r="F317" s="6">
        <v>45227</v>
      </c>
      <c r="G317" s="6">
        <v>45228</v>
      </c>
      <c r="H317" s="4">
        <v>1</v>
      </c>
      <c r="I317" s="4">
        <v>1</v>
      </c>
      <c r="J317" s="4">
        <v>1</v>
      </c>
      <c r="K317" s="4" t="s">
        <v>30</v>
      </c>
      <c r="L317" s="4">
        <v>1400.43</v>
      </c>
      <c r="M317" s="4">
        <v>1400.43</v>
      </c>
      <c r="N317" s="4" t="s">
        <v>1482</v>
      </c>
      <c r="O317" s="4" t="s">
        <v>32</v>
      </c>
      <c r="P317" s="4" t="s">
        <v>33</v>
      </c>
      <c r="Q317" s="4">
        <v>0</v>
      </c>
      <c r="R317" s="7">
        <v>45225</v>
      </c>
      <c r="S317" s="6">
        <v>45231</v>
      </c>
      <c r="T317" s="4" t="s">
        <v>34</v>
      </c>
      <c r="U317" s="4">
        <v>1400.43</v>
      </c>
      <c r="V317" s="4">
        <v>0</v>
      </c>
      <c r="W317" s="4">
        <v>0</v>
      </c>
      <c r="X317" s="4" t="s">
        <v>1483</v>
      </c>
      <c r="Y317" s="4" t="s">
        <v>54</v>
      </c>
    </row>
    <row r="318" s="4" customFormat="1" spans="1:25">
      <c r="A318" s="4" t="s">
        <v>1484</v>
      </c>
      <c r="B318" s="4" t="s">
        <v>26</v>
      </c>
      <c r="C318" s="4" t="s">
        <v>27</v>
      </c>
      <c r="D318" s="4" t="s">
        <v>1324</v>
      </c>
      <c r="E318" s="4" t="s">
        <v>1234</v>
      </c>
      <c r="F318" s="6">
        <v>45227</v>
      </c>
      <c r="G318" s="6">
        <v>45228</v>
      </c>
      <c r="H318" s="4">
        <v>1</v>
      </c>
      <c r="I318" s="4">
        <v>1</v>
      </c>
      <c r="J318" s="4">
        <v>1</v>
      </c>
      <c r="K318" s="4" t="s">
        <v>30</v>
      </c>
      <c r="L318" s="4">
        <v>529.18</v>
      </c>
      <c r="M318" s="4">
        <v>529.18</v>
      </c>
      <c r="N318" s="4" t="s">
        <v>1485</v>
      </c>
      <c r="O318" s="4" t="s">
        <v>32</v>
      </c>
      <c r="P318" s="4" t="s">
        <v>33</v>
      </c>
      <c r="Q318" s="4">
        <v>0</v>
      </c>
      <c r="R318" s="7">
        <v>45225</v>
      </c>
      <c r="S318" s="6">
        <v>45231</v>
      </c>
      <c r="T318" s="4" t="s">
        <v>34</v>
      </c>
      <c r="U318" s="4">
        <v>529.18</v>
      </c>
      <c r="V318" s="4">
        <v>0</v>
      </c>
      <c r="W318" s="4">
        <v>0</v>
      </c>
      <c r="X318" s="4" t="s">
        <v>1486</v>
      </c>
      <c r="Y318" s="4" t="s">
        <v>54</v>
      </c>
    </row>
    <row r="319" s="4" customFormat="1" spans="1:25">
      <c r="A319" s="4" t="s">
        <v>1487</v>
      </c>
      <c r="B319" s="4" t="s">
        <v>26</v>
      </c>
      <c r="C319" s="4" t="s">
        <v>27</v>
      </c>
      <c r="D319" s="4" t="s">
        <v>1488</v>
      </c>
      <c r="E319" s="4" t="s">
        <v>1489</v>
      </c>
      <c r="F319" s="6">
        <v>45227</v>
      </c>
      <c r="G319" s="6">
        <v>45228</v>
      </c>
      <c r="H319" s="4">
        <v>1</v>
      </c>
      <c r="I319" s="4">
        <v>1</v>
      </c>
      <c r="J319" s="4">
        <v>1</v>
      </c>
      <c r="K319" s="4" t="s">
        <v>30</v>
      </c>
      <c r="L319" s="4">
        <v>158.56</v>
      </c>
      <c r="M319" s="4">
        <v>158.56</v>
      </c>
      <c r="N319" s="4" t="s">
        <v>1490</v>
      </c>
      <c r="O319" s="4" t="s">
        <v>32</v>
      </c>
      <c r="P319" s="4" t="s">
        <v>33</v>
      </c>
      <c r="Q319" s="4">
        <v>0</v>
      </c>
      <c r="R319" s="7">
        <v>45225.0000115741</v>
      </c>
      <c r="S319" s="6">
        <v>45231</v>
      </c>
      <c r="T319" s="4" t="s">
        <v>34</v>
      </c>
      <c r="U319" s="4">
        <v>158.56</v>
      </c>
      <c r="V319" s="4">
        <v>0</v>
      </c>
      <c r="W319" s="4">
        <v>0</v>
      </c>
      <c r="X319" s="4" t="s">
        <v>1491</v>
      </c>
      <c r="Y319" s="4" t="s">
        <v>54</v>
      </c>
    </row>
    <row r="320" s="4" customFormat="1" spans="1:25">
      <c r="A320" s="4" t="s">
        <v>1492</v>
      </c>
      <c r="B320" s="4" t="s">
        <v>26</v>
      </c>
      <c r="C320" s="4" t="s">
        <v>27</v>
      </c>
      <c r="D320" s="4" t="s">
        <v>1493</v>
      </c>
      <c r="E320" s="4" t="s">
        <v>63</v>
      </c>
      <c r="F320" s="6">
        <v>45227</v>
      </c>
      <c r="G320" s="6">
        <v>45228</v>
      </c>
      <c r="H320" s="4">
        <v>1</v>
      </c>
      <c r="I320" s="4">
        <v>1</v>
      </c>
      <c r="J320" s="4">
        <v>1</v>
      </c>
      <c r="K320" s="4" t="s">
        <v>30</v>
      </c>
      <c r="L320" s="4">
        <v>68.61</v>
      </c>
      <c r="M320" s="4">
        <v>68.61</v>
      </c>
      <c r="N320" s="4" t="s">
        <v>1494</v>
      </c>
      <c r="O320" s="4" t="s">
        <v>32</v>
      </c>
      <c r="P320" s="4" t="s">
        <v>33</v>
      </c>
      <c r="Q320" s="4">
        <v>0</v>
      </c>
      <c r="R320" s="7">
        <v>45225</v>
      </c>
      <c r="S320" s="6">
        <v>45231</v>
      </c>
      <c r="T320" s="4" t="s">
        <v>34</v>
      </c>
      <c r="U320" s="4">
        <v>68.61</v>
      </c>
      <c r="V320" s="4">
        <v>0</v>
      </c>
      <c r="W320" s="4">
        <v>0</v>
      </c>
      <c r="X320" s="4" t="s">
        <v>1495</v>
      </c>
      <c r="Y320" s="4" t="s">
        <v>1496</v>
      </c>
    </row>
    <row r="321" s="4" customFormat="1" spans="1:25">
      <c r="A321" s="4" t="s">
        <v>1497</v>
      </c>
      <c r="B321" s="4" t="s">
        <v>26</v>
      </c>
      <c r="C321" s="4" t="s">
        <v>27</v>
      </c>
      <c r="D321" s="4" t="s">
        <v>1498</v>
      </c>
      <c r="E321" s="4" t="s">
        <v>1182</v>
      </c>
      <c r="F321" s="6">
        <v>45227</v>
      </c>
      <c r="G321" s="6">
        <v>45228</v>
      </c>
      <c r="H321" s="4">
        <v>1</v>
      </c>
      <c r="I321" s="4">
        <v>1</v>
      </c>
      <c r="J321" s="4">
        <v>1</v>
      </c>
      <c r="K321" s="4" t="s">
        <v>30</v>
      </c>
      <c r="L321" s="4">
        <v>209.35</v>
      </c>
      <c r="M321" s="4">
        <v>209.35</v>
      </c>
      <c r="N321" s="4" t="s">
        <v>1499</v>
      </c>
      <c r="O321" s="4" t="s">
        <v>32</v>
      </c>
      <c r="P321" s="4" t="s">
        <v>33</v>
      </c>
      <c r="Q321" s="4">
        <v>0</v>
      </c>
      <c r="R321" s="7">
        <v>45225</v>
      </c>
      <c r="S321" s="6">
        <v>45231</v>
      </c>
      <c r="T321" s="4" t="s">
        <v>34</v>
      </c>
      <c r="U321" s="4">
        <v>209.35</v>
      </c>
      <c r="V321" s="4">
        <v>0</v>
      </c>
      <c r="W321" s="4">
        <v>0</v>
      </c>
      <c r="X321" s="4" t="s">
        <v>1500</v>
      </c>
      <c r="Y321" s="4" t="s">
        <v>54</v>
      </c>
    </row>
    <row r="322" s="4" customFormat="1" spans="1:25">
      <c r="A322" s="4" t="s">
        <v>1501</v>
      </c>
      <c r="B322" s="4" t="s">
        <v>26</v>
      </c>
      <c r="C322" s="4" t="s">
        <v>27</v>
      </c>
      <c r="D322" s="4" t="s">
        <v>1502</v>
      </c>
      <c r="E322" s="4" t="s">
        <v>1295</v>
      </c>
      <c r="F322" s="6">
        <v>45227</v>
      </c>
      <c r="G322" s="6">
        <v>45228</v>
      </c>
      <c r="H322" s="4">
        <v>1</v>
      </c>
      <c r="I322" s="4">
        <v>1</v>
      </c>
      <c r="J322" s="4">
        <v>1</v>
      </c>
      <c r="K322" s="4" t="s">
        <v>30</v>
      </c>
      <c r="L322" s="4">
        <v>295.62</v>
      </c>
      <c r="M322" s="4">
        <v>295.62</v>
      </c>
      <c r="N322" s="4" t="s">
        <v>1503</v>
      </c>
      <c r="O322" s="4" t="s">
        <v>32</v>
      </c>
      <c r="P322" s="4" t="s">
        <v>33</v>
      </c>
      <c r="Q322" s="4">
        <v>0</v>
      </c>
      <c r="R322" s="7">
        <v>45225.0000115741</v>
      </c>
      <c r="S322" s="6">
        <v>45231</v>
      </c>
      <c r="T322" s="4" t="s">
        <v>34</v>
      </c>
      <c r="U322" s="4">
        <v>295.62</v>
      </c>
      <c r="V322" s="4">
        <v>0</v>
      </c>
      <c r="W322" s="4">
        <v>0</v>
      </c>
      <c r="X322" s="4" t="s">
        <v>1504</v>
      </c>
      <c r="Y322" s="4" t="s">
        <v>1505</v>
      </c>
    </row>
    <row r="323" s="4" customFormat="1" spans="1:25">
      <c r="A323" s="4" t="s">
        <v>1506</v>
      </c>
      <c r="B323" s="4" t="s">
        <v>26</v>
      </c>
      <c r="C323" s="4" t="s">
        <v>27</v>
      </c>
      <c r="D323" s="4" t="s">
        <v>1507</v>
      </c>
      <c r="E323" s="4" t="s">
        <v>1508</v>
      </c>
      <c r="F323" s="6">
        <v>45226</v>
      </c>
      <c r="G323" s="6">
        <v>45228</v>
      </c>
      <c r="H323" s="4">
        <v>1</v>
      </c>
      <c r="I323" s="4">
        <v>2</v>
      </c>
      <c r="J323" s="4">
        <v>2</v>
      </c>
      <c r="K323" s="4" t="s">
        <v>30</v>
      </c>
      <c r="L323" s="4">
        <v>340.5</v>
      </c>
      <c r="M323" s="4">
        <v>340.5</v>
      </c>
      <c r="N323" s="4" t="s">
        <v>1509</v>
      </c>
      <c r="O323" s="4" t="s">
        <v>32</v>
      </c>
      <c r="P323" s="4" t="s">
        <v>33</v>
      </c>
      <c r="Q323" s="4">
        <v>0</v>
      </c>
      <c r="R323" s="7">
        <v>45225</v>
      </c>
      <c r="S323" s="6">
        <v>45231</v>
      </c>
      <c r="T323" s="4" t="s">
        <v>34</v>
      </c>
      <c r="U323" s="4">
        <v>340.5</v>
      </c>
      <c r="V323" s="4">
        <v>0</v>
      </c>
      <c r="W323" s="4">
        <v>0</v>
      </c>
      <c r="X323" s="4" t="s">
        <v>54</v>
      </c>
      <c r="Y323" s="4" t="s">
        <v>54</v>
      </c>
    </row>
    <row r="324" s="4" customFormat="1" spans="1:25">
      <c r="A324" s="4" t="s">
        <v>1510</v>
      </c>
      <c r="B324" s="4" t="s">
        <v>26</v>
      </c>
      <c r="C324" s="4" t="s">
        <v>27</v>
      </c>
      <c r="D324" s="4" t="s">
        <v>292</v>
      </c>
      <c r="E324" s="4" t="s">
        <v>822</v>
      </c>
      <c r="F324" s="6">
        <v>45227</v>
      </c>
      <c r="G324" s="6">
        <v>45228</v>
      </c>
      <c r="H324" s="4">
        <v>1</v>
      </c>
      <c r="I324" s="4">
        <v>1</v>
      </c>
      <c r="J324" s="4">
        <v>1</v>
      </c>
      <c r="K324" s="4" t="s">
        <v>30</v>
      </c>
      <c r="L324" s="4">
        <v>731.42</v>
      </c>
      <c r="M324" s="4">
        <v>731.42</v>
      </c>
      <c r="N324" s="4" t="s">
        <v>1511</v>
      </c>
      <c r="O324" s="4" t="s">
        <v>32</v>
      </c>
      <c r="P324" s="4" t="s">
        <v>33</v>
      </c>
      <c r="Q324" s="4">
        <v>0</v>
      </c>
      <c r="R324" s="7">
        <v>45225</v>
      </c>
      <c r="S324" s="6">
        <v>45231</v>
      </c>
      <c r="T324" s="4" t="s">
        <v>34</v>
      </c>
      <c r="U324" s="4">
        <v>731.42</v>
      </c>
      <c r="V324" s="4">
        <v>0</v>
      </c>
      <c r="W324" s="4">
        <v>0</v>
      </c>
      <c r="X324" s="4" t="s">
        <v>1512</v>
      </c>
      <c r="Y324" s="4" t="s">
        <v>54</v>
      </c>
    </row>
    <row r="325" s="4" customFormat="1" spans="1:25">
      <c r="A325" s="4" t="s">
        <v>1513</v>
      </c>
      <c r="B325" s="4" t="s">
        <v>26</v>
      </c>
      <c r="C325" s="4" t="s">
        <v>27</v>
      </c>
      <c r="D325" s="4" t="s">
        <v>1514</v>
      </c>
      <c r="E325" s="4" t="s">
        <v>1214</v>
      </c>
      <c r="F325" s="6">
        <v>45226</v>
      </c>
      <c r="G325" s="6">
        <v>45228</v>
      </c>
      <c r="H325" s="4">
        <v>1</v>
      </c>
      <c r="I325" s="4">
        <v>2</v>
      </c>
      <c r="J325" s="4">
        <v>2</v>
      </c>
      <c r="K325" s="4" t="s">
        <v>30</v>
      </c>
      <c r="L325" s="4">
        <v>566.4</v>
      </c>
      <c r="M325" s="4">
        <v>566.4</v>
      </c>
      <c r="N325" s="4" t="s">
        <v>1515</v>
      </c>
      <c r="O325" s="4" t="s">
        <v>32</v>
      </c>
      <c r="P325" s="4" t="s">
        <v>33</v>
      </c>
      <c r="Q325" s="4">
        <v>0</v>
      </c>
      <c r="R325" s="7">
        <v>45225.0000115741</v>
      </c>
      <c r="S325" s="6">
        <v>45231</v>
      </c>
      <c r="T325" s="4" t="s">
        <v>34</v>
      </c>
      <c r="U325" s="4">
        <v>566.4</v>
      </c>
      <c r="V325" s="4">
        <v>0</v>
      </c>
      <c r="W325" s="4">
        <v>0</v>
      </c>
      <c r="X325" s="4" t="s">
        <v>1516</v>
      </c>
      <c r="Y325" s="4" t="s">
        <v>1517</v>
      </c>
    </row>
    <row r="326" s="4" customFormat="1" spans="1:25">
      <c r="A326" s="4" t="s">
        <v>1518</v>
      </c>
      <c r="B326" s="4" t="s">
        <v>26</v>
      </c>
      <c r="C326" s="4" t="s">
        <v>27</v>
      </c>
      <c r="D326" s="4" t="s">
        <v>756</v>
      </c>
      <c r="E326" s="4" t="s">
        <v>1519</v>
      </c>
      <c r="F326" s="6">
        <v>45226</v>
      </c>
      <c r="G326" s="6">
        <v>45228</v>
      </c>
      <c r="H326" s="4">
        <v>1</v>
      </c>
      <c r="I326" s="4">
        <v>2</v>
      </c>
      <c r="J326" s="4">
        <v>2</v>
      </c>
      <c r="K326" s="4" t="s">
        <v>30</v>
      </c>
      <c r="L326" s="4">
        <v>765.72</v>
      </c>
      <c r="M326" s="4">
        <v>765.72</v>
      </c>
      <c r="N326" s="4" t="s">
        <v>1520</v>
      </c>
      <c r="O326" s="4" t="s">
        <v>32</v>
      </c>
      <c r="P326" s="4" t="s">
        <v>33</v>
      </c>
      <c r="Q326" s="4">
        <v>0</v>
      </c>
      <c r="R326" s="7">
        <v>45225.0000115741</v>
      </c>
      <c r="S326" s="6">
        <v>45231</v>
      </c>
      <c r="T326" s="4" t="s">
        <v>34</v>
      </c>
      <c r="U326" s="4">
        <v>765.72</v>
      </c>
      <c r="V326" s="4">
        <v>0</v>
      </c>
      <c r="W326" s="4">
        <v>0</v>
      </c>
      <c r="X326" s="4" t="s">
        <v>1521</v>
      </c>
      <c r="Y326" s="4" t="s">
        <v>760</v>
      </c>
    </row>
    <row r="327" s="4" customFormat="1" spans="1:25">
      <c r="A327" s="4" t="s">
        <v>1522</v>
      </c>
      <c r="B327" s="4" t="s">
        <v>26</v>
      </c>
      <c r="C327" s="4" t="s">
        <v>27</v>
      </c>
      <c r="D327" s="4" t="s">
        <v>1523</v>
      </c>
      <c r="E327" s="4" t="s">
        <v>1524</v>
      </c>
      <c r="F327" s="6">
        <v>45227</v>
      </c>
      <c r="G327" s="6">
        <v>45228</v>
      </c>
      <c r="H327" s="4">
        <v>1</v>
      </c>
      <c r="I327" s="4">
        <v>1</v>
      </c>
      <c r="J327" s="4">
        <v>1</v>
      </c>
      <c r="K327" s="4" t="s">
        <v>30</v>
      </c>
      <c r="L327" s="4">
        <v>386.55</v>
      </c>
      <c r="M327" s="4">
        <v>386.55</v>
      </c>
      <c r="N327" s="4" t="s">
        <v>1525</v>
      </c>
      <c r="O327" s="4" t="s">
        <v>32</v>
      </c>
      <c r="P327" s="4" t="s">
        <v>33</v>
      </c>
      <c r="Q327" s="4">
        <v>0</v>
      </c>
      <c r="R327" s="7">
        <v>45225</v>
      </c>
      <c r="S327" s="6">
        <v>45231</v>
      </c>
      <c r="T327" s="4" t="s">
        <v>34</v>
      </c>
      <c r="U327" s="4">
        <v>386.55</v>
      </c>
      <c r="V327" s="4">
        <v>0</v>
      </c>
      <c r="W327" s="4">
        <v>0</v>
      </c>
      <c r="X327" s="4" t="s">
        <v>1526</v>
      </c>
      <c r="Y327" s="4" t="s">
        <v>54</v>
      </c>
    </row>
    <row r="328" s="4" customFormat="1" spans="1:25">
      <c r="A328" s="4" t="s">
        <v>1527</v>
      </c>
      <c r="B328" s="4" t="s">
        <v>26</v>
      </c>
      <c r="C328" s="4" t="s">
        <v>27</v>
      </c>
      <c r="D328" s="4" t="s">
        <v>1528</v>
      </c>
      <c r="E328" s="4" t="s">
        <v>1529</v>
      </c>
      <c r="F328" s="6">
        <v>45227</v>
      </c>
      <c r="G328" s="6">
        <v>45228</v>
      </c>
      <c r="H328" s="4">
        <v>1</v>
      </c>
      <c r="I328" s="4">
        <v>1</v>
      </c>
      <c r="J328" s="4">
        <v>1</v>
      </c>
      <c r="K328" s="4" t="s">
        <v>30</v>
      </c>
      <c r="L328" s="4">
        <v>1454.65</v>
      </c>
      <c r="M328" s="4">
        <v>1454.65</v>
      </c>
      <c r="N328" s="4" t="s">
        <v>1530</v>
      </c>
      <c r="O328" s="4" t="s">
        <v>32</v>
      </c>
      <c r="P328" s="4" t="s">
        <v>33</v>
      </c>
      <c r="Q328" s="4">
        <v>0</v>
      </c>
      <c r="R328" s="7">
        <v>45225</v>
      </c>
      <c r="S328" s="6">
        <v>45231</v>
      </c>
      <c r="T328" s="4" t="s">
        <v>34</v>
      </c>
      <c r="U328" s="4">
        <v>1454.65</v>
      </c>
      <c r="V328" s="4">
        <v>0</v>
      </c>
      <c r="W328" s="4">
        <v>0</v>
      </c>
      <c r="X328" s="4" t="s">
        <v>1531</v>
      </c>
      <c r="Y328" s="4" t="s">
        <v>1532</v>
      </c>
    </row>
    <row r="329" s="4" customFormat="1" spans="1:25">
      <c r="A329" s="4" t="s">
        <v>1533</v>
      </c>
      <c r="B329" s="4" t="s">
        <v>26</v>
      </c>
      <c r="C329" s="4" t="s">
        <v>27</v>
      </c>
      <c r="D329" s="4" t="s">
        <v>1534</v>
      </c>
      <c r="E329" s="4" t="s">
        <v>1535</v>
      </c>
      <c r="F329" s="6">
        <v>45226</v>
      </c>
      <c r="G329" s="6">
        <v>45228</v>
      </c>
      <c r="H329" s="4">
        <v>1</v>
      </c>
      <c r="I329" s="4">
        <v>2</v>
      </c>
      <c r="J329" s="4">
        <v>2</v>
      </c>
      <c r="K329" s="4" t="s">
        <v>30</v>
      </c>
      <c r="L329" s="4">
        <v>646.02</v>
      </c>
      <c r="M329" s="4">
        <v>646.02</v>
      </c>
      <c r="N329" s="4" t="s">
        <v>1536</v>
      </c>
      <c r="O329" s="4" t="s">
        <v>32</v>
      </c>
      <c r="P329" s="4" t="s">
        <v>33</v>
      </c>
      <c r="Q329" s="4">
        <v>0</v>
      </c>
      <c r="R329" s="7">
        <v>45225</v>
      </c>
      <c r="S329" s="6">
        <v>45231</v>
      </c>
      <c r="T329" s="4" t="s">
        <v>34</v>
      </c>
      <c r="U329" s="4">
        <v>646.02</v>
      </c>
      <c r="V329" s="4">
        <v>0</v>
      </c>
      <c r="W329" s="4">
        <v>0</v>
      </c>
      <c r="X329" s="4" t="s">
        <v>1537</v>
      </c>
      <c r="Y329" s="4" t="s">
        <v>1538</v>
      </c>
    </row>
    <row r="330" s="4" customFormat="1" spans="1:25">
      <c r="A330" s="4" t="s">
        <v>1539</v>
      </c>
      <c r="B330" s="4" t="s">
        <v>26</v>
      </c>
      <c r="C330" s="4" t="s">
        <v>27</v>
      </c>
      <c r="D330" s="4" t="s">
        <v>1540</v>
      </c>
      <c r="E330" s="4" t="s">
        <v>1541</v>
      </c>
      <c r="F330" s="6">
        <v>45226</v>
      </c>
      <c r="G330" s="6">
        <v>45228</v>
      </c>
      <c r="H330" s="4">
        <v>1</v>
      </c>
      <c r="I330" s="4">
        <v>2</v>
      </c>
      <c r="J330" s="4">
        <v>2</v>
      </c>
      <c r="K330" s="4" t="s">
        <v>30</v>
      </c>
      <c r="L330" s="4">
        <v>10373.06</v>
      </c>
      <c r="M330" s="4">
        <v>10373.06</v>
      </c>
      <c r="N330" s="4" t="s">
        <v>1542</v>
      </c>
      <c r="O330" s="4" t="s">
        <v>32</v>
      </c>
      <c r="P330" s="4" t="s">
        <v>33</v>
      </c>
      <c r="Q330" s="4">
        <v>0</v>
      </c>
      <c r="R330" s="7">
        <v>45225.0000115741</v>
      </c>
      <c r="S330" s="6">
        <v>45231</v>
      </c>
      <c r="T330" s="4" t="s">
        <v>34</v>
      </c>
      <c r="U330" s="4">
        <v>10373.06</v>
      </c>
      <c r="V330" s="4">
        <v>0</v>
      </c>
      <c r="W330" s="4">
        <v>0</v>
      </c>
      <c r="X330" s="4" t="s">
        <v>1543</v>
      </c>
      <c r="Y330" s="4" t="s">
        <v>1544</v>
      </c>
    </row>
    <row r="331" s="4" customFormat="1" spans="1:25">
      <c r="A331" s="4" t="s">
        <v>1545</v>
      </c>
      <c r="B331" s="4" t="s">
        <v>26</v>
      </c>
      <c r="C331" s="4" t="s">
        <v>27</v>
      </c>
      <c r="D331" s="4" t="s">
        <v>1043</v>
      </c>
      <c r="E331" s="4" t="s">
        <v>134</v>
      </c>
      <c r="F331" s="6">
        <v>45226</v>
      </c>
      <c r="G331" s="6">
        <v>45228</v>
      </c>
      <c r="H331" s="4">
        <v>1</v>
      </c>
      <c r="I331" s="4">
        <v>2</v>
      </c>
      <c r="J331" s="4">
        <v>2</v>
      </c>
      <c r="K331" s="4" t="s">
        <v>30</v>
      </c>
      <c r="L331" s="4">
        <v>2129.38</v>
      </c>
      <c r="M331" s="4">
        <v>2129.38</v>
      </c>
      <c r="N331" s="4" t="s">
        <v>1546</v>
      </c>
      <c r="O331" s="4" t="s">
        <v>32</v>
      </c>
      <c r="P331" s="4" t="s">
        <v>33</v>
      </c>
      <c r="Q331" s="4">
        <v>0</v>
      </c>
      <c r="R331" s="7">
        <v>45225</v>
      </c>
      <c r="S331" s="6">
        <v>45231</v>
      </c>
      <c r="T331" s="4" t="s">
        <v>34</v>
      </c>
      <c r="U331" s="4">
        <v>2129.38</v>
      </c>
      <c r="V331" s="4">
        <v>0</v>
      </c>
      <c r="W331" s="4">
        <v>0</v>
      </c>
      <c r="X331" s="4" t="s">
        <v>1547</v>
      </c>
      <c r="Y331" s="4" t="s">
        <v>1548</v>
      </c>
    </row>
    <row r="332" s="4" customFormat="1" spans="1:25">
      <c r="A332" s="4" t="s">
        <v>1549</v>
      </c>
      <c r="B332" s="4" t="s">
        <v>26</v>
      </c>
      <c r="C332" s="4" t="s">
        <v>27</v>
      </c>
      <c r="D332" s="4" t="s">
        <v>1550</v>
      </c>
      <c r="E332" s="4" t="s">
        <v>1551</v>
      </c>
      <c r="F332" s="6">
        <v>45227</v>
      </c>
      <c r="G332" s="6">
        <v>45228</v>
      </c>
      <c r="H332" s="4">
        <v>1</v>
      </c>
      <c r="I332" s="4">
        <v>1</v>
      </c>
      <c r="J332" s="4">
        <v>1</v>
      </c>
      <c r="K332" s="4" t="s">
        <v>30</v>
      </c>
      <c r="L332" s="4">
        <v>398.58</v>
      </c>
      <c r="M332" s="4">
        <v>398.58</v>
      </c>
      <c r="N332" s="4" t="s">
        <v>1552</v>
      </c>
      <c r="O332" s="4" t="s">
        <v>32</v>
      </c>
      <c r="P332" s="4" t="s">
        <v>33</v>
      </c>
      <c r="Q332" s="4">
        <v>0</v>
      </c>
      <c r="R332" s="7">
        <v>45225.0000115741</v>
      </c>
      <c r="S332" s="6">
        <v>45231</v>
      </c>
      <c r="T332" s="4" t="s">
        <v>34</v>
      </c>
      <c r="U332" s="4">
        <v>398.58</v>
      </c>
      <c r="V332" s="4">
        <v>0</v>
      </c>
      <c r="W332" s="4">
        <v>0</v>
      </c>
      <c r="X332" s="4" t="s">
        <v>1553</v>
      </c>
      <c r="Y332" s="4" t="s">
        <v>1554</v>
      </c>
    </row>
    <row r="333" s="4" customFormat="1" spans="1:25">
      <c r="A333" s="4" t="s">
        <v>1555</v>
      </c>
      <c r="B333" s="4" t="s">
        <v>26</v>
      </c>
      <c r="C333" s="4" t="s">
        <v>27</v>
      </c>
      <c r="D333" s="4" t="s">
        <v>1556</v>
      </c>
      <c r="E333" s="4" t="s">
        <v>1557</v>
      </c>
      <c r="F333" s="6">
        <v>45226</v>
      </c>
      <c r="G333" s="6">
        <v>45228</v>
      </c>
      <c r="H333" s="4">
        <v>1</v>
      </c>
      <c r="I333" s="4">
        <v>2</v>
      </c>
      <c r="J333" s="4">
        <v>2</v>
      </c>
      <c r="K333" s="4" t="s">
        <v>30</v>
      </c>
      <c r="L333" s="4">
        <v>1517.04</v>
      </c>
      <c r="M333" s="4">
        <v>1517.04</v>
      </c>
      <c r="N333" s="4" t="s">
        <v>1558</v>
      </c>
      <c r="O333" s="4" t="s">
        <v>32</v>
      </c>
      <c r="P333" s="4" t="s">
        <v>33</v>
      </c>
      <c r="Q333" s="4">
        <v>0</v>
      </c>
      <c r="R333" s="7">
        <v>45226.0000115741</v>
      </c>
      <c r="S333" s="6">
        <v>45231</v>
      </c>
      <c r="T333" s="4" t="s">
        <v>34</v>
      </c>
      <c r="U333" s="4">
        <v>1517.04</v>
      </c>
      <c r="V333" s="4">
        <v>0</v>
      </c>
      <c r="W333" s="4">
        <v>0</v>
      </c>
      <c r="X333" s="4" t="s">
        <v>1559</v>
      </c>
      <c r="Y333" s="4" t="s">
        <v>1560</v>
      </c>
    </row>
    <row r="334" s="4" customFormat="1" spans="1:25">
      <c r="A334" s="4" t="s">
        <v>1561</v>
      </c>
      <c r="B334" s="4" t="s">
        <v>26</v>
      </c>
      <c r="C334" s="4" t="s">
        <v>27</v>
      </c>
      <c r="D334" s="4" t="s">
        <v>1562</v>
      </c>
      <c r="E334" s="4" t="s">
        <v>1563</v>
      </c>
      <c r="F334" s="6">
        <v>45227</v>
      </c>
      <c r="G334" s="6">
        <v>45228</v>
      </c>
      <c r="H334" s="4">
        <v>1</v>
      </c>
      <c r="I334" s="4">
        <v>1</v>
      </c>
      <c r="J334" s="4">
        <v>1</v>
      </c>
      <c r="K334" s="4" t="s">
        <v>30</v>
      </c>
      <c r="L334" s="4">
        <v>700.42</v>
      </c>
      <c r="M334" s="4">
        <v>700.42</v>
      </c>
      <c r="N334" s="4" t="s">
        <v>1564</v>
      </c>
      <c r="O334" s="4" t="s">
        <v>32</v>
      </c>
      <c r="P334" s="4" t="s">
        <v>33</v>
      </c>
      <c r="Q334" s="4">
        <v>0</v>
      </c>
      <c r="R334" s="7">
        <v>45226.0000115741</v>
      </c>
      <c r="S334" s="6">
        <v>45231</v>
      </c>
      <c r="T334" s="4" t="s">
        <v>34</v>
      </c>
      <c r="U334" s="4">
        <v>700.42</v>
      </c>
      <c r="V334" s="4">
        <v>0</v>
      </c>
      <c r="W334" s="4">
        <v>0</v>
      </c>
      <c r="X334" s="4" t="s">
        <v>1565</v>
      </c>
      <c r="Y334" s="4" t="s">
        <v>1566</v>
      </c>
    </row>
    <row r="335" s="4" customFormat="1" spans="1:25">
      <c r="A335" s="4" t="s">
        <v>1567</v>
      </c>
      <c r="B335" s="4" t="s">
        <v>26</v>
      </c>
      <c r="C335" s="4" t="s">
        <v>27</v>
      </c>
      <c r="D335" s="4" t="s">
        <v>1568</v>
      </c>
      <c r="E335" s="4" t="s">
        <v>87</v>
      </c>
      <c r="F335" s="6">
        <v>45226</v>
      </c>
      <c r="G335" s="6">
        <v>45228</v>
      </c>
      <c r="H335" s="4">
        <v>1</v>
      </c>
      <c r="I335" s="4">
        <v>2</v>
      </c>
      <c r="J335" s="4">
        <v>2</v>
      </c>
      <c r="K335" s="4" t="s">
        <v>30</v>
      </c>
      <c r="L335" s="4">
        <v>571.61</v>
      </c>
      <c r="M335" s="4">
        <v>571.61</v>
      </c>
      <c r="N335" s="4" t="s">
        <v>1569</v>
      </c>
      <c r="O335" s="4" t="s">
        <v>32</v>
      </c>
      <c r="P335" s="4" t="s">
        <v>33</v>
      </c>
      <c r="Q335" s="4">
        <v>0</v>
      </c>
      <c r="R335" s="7">
        <v>45226.0000115741</v>
      </c>
      <c r="S335" s="6">
        <v>45231</v>
      </c>
      <c r="T335" s="4" t="s">
        <v>34</v>
      </c>
      <c r="U335" s="4">
        <v>571.61</v>
      </c>
      <c r="V335" s="4">
        <v>0</v>
      </c>
      <c r="W335" s="4">
        <v>0</v>
      </c>
      <c r="X335" s="4" t="s">
        <v>1570</v>
      </c>
      <c r="Y335" s="4" t="s">
        <v>54</v>
      </c>
    </row>
    <row r="336" s="4" customFormat="1" spans="1:25">
      <c r="A336" s="4" t="s">
        <v>1571</v>
      </c>
      <c r="B336" s="4" t="s">
        <v>26</v>
      </c>
      <c r="C336" s="4" t="s">
        <v>27</v>
      </c>
      <c r="D336" s="4" t="s">
        <v>1572</v>
      </c>
      <c r="E336" s="4" t="s">
        <v>357</v>
      </c>
      <c r="F336" s="6">
        <v>45226</v>
      </c>
      <c r="G336" s="6">
        <v>45228</v>
      </c>
      <c r="H336" s="4">
        <v>1</v>
      </c>
      <c r="I336" s="4">
        <v>2</v>
      </c>
      <c r="J336" s="4">
        <v>2</v>
      </c>
      <c r="K336" s="4" t="s">
        <v>30</v>
      </c>
      <c r="L336" s="4">
        <v>588.68</v>
      </c>
      <c r="M336" s="4">
        <v>588.68</v>
      </c>
      <c r="N336" s="4" t="s">
        <v>1573</v>
      </c>
      <c r="O336" s="4" t="s">
        <v>32</v>
      </c>
      <c r="P336" s="4" t="s">
        <v>33</v>
      </c>
      <c r="Q336" s="4">
        <v>0</v>
      </c>
      <c r="R336" s="7">
        <v>45226.0000115741</v>
      </c>
      <c r="S336" s="6">
        <v>45231</v>
      </c>
      <c r="T336" s="4" t="s">
        <v>34</v>
      </c>
      <c r="U336" s="4">
        <v>588.68</v>
      </c>
      <c r="V336" s="4">
        <v>0</v>
      </c>
      <c r="W336" s="4">
        <v>0</v>
      </c>
      <c r="X336" s="4" t="s">
        <v>1574</v>
      </c>
      <c r="Y336" s="4" t="s">
        <v>1575</v>
      </c>
    </row>
    <row r="337" s="4" customFormat="1" spans="1:25">
      <c r="A337" s="4" t="s">
        <v>1576</v>
      </c>
      <c r="B337" s="4" t="s">
        <v>26</v>
      </c>
      <c r="C337" s="4" t="s">
        <v>27</v>
      </c>
      <c r="D337" s="4" t="s">
        <v>544</v>
      </c>
      <c r="E337" s="4" t="s">
        <v>1100</v>
      </c>
      <c r="F337" s="6">
        <v>45227</v>
      </c>
      <c r="G337" s="6">
        <v>45228</v>
      </c>
      <c r="H337" s="4">
        <v>1</v>
      </c>
      <c r="I337" s="4">
        <v>1</v>
      </c>
      <c r="J337" s="4">
        <v>1</v>
      </c>
      <c r="K337" s="4" t="s">
        <v>30</v>
      </c>
      <c r="L337" s="4">
        <v>483.85</v>
      </c>
      <c r="M337" s="4">
        <v>483.85</v>
      </c>
      <c r="N337" s="4" t="s">
        <v>1577</v>
      </c>
      <c r="O337" s="4" t="s">
        <v>32</v>
      </c>
      <c r="P337" s="4" t="s">
        <v>33</v>
      </c>
      <c r="Q337" s="4">
        <v>0</v>
      </c>
      <c r="R337" s="7">
        <v>45226.0000115741</v>
      </c>
      <c r="S337" s="6">
        <v>45231</v>
      </c>
      <c r="T337" s="4" t="s">
        <v>34</v>
      </c>
      <c r="U337" s="4">
        <v>483.85</v>
      </c>
      <c r="V337" s="4">
        <v>0</v>
      </c>
      <c r="W337" s="4">
        <v>0</v>
      </c>
      <c r="X337" s="4" t="s">
        <v>1578</v>
      </c>
      <c r="Y337" s="4" t="s">
        <v>54</v>
      </c>
    </row>
    <row r="338" s="4" customFormat="1" spans="1:25">
      <c r="A338" s="4" t="s">
        <v>1579</v>
      </c>
      <c r="B338" s="4" t="s">
        <v>26</v>
      </c>
      <c r="C338" s="4" t="s">
        <v>27</v>
      </c>
      <c r="D338" s="4" t="s">
        <v>1580</v>
      </c>
      <c r="E338" s="4" t="s">
        <v>308</v>
      </c>
      <c r="F338" s="6">
        <v>45226</v>
      </c>
      <c r="G338" s="6">
        <v>45228</v>
      </c>
      <c r="H338" s="4">
        <v>1</v>
      </c>
      <c r="I338" s="4">
        <v>2</v>
      </c>
      <c r="J338" s="4">
        <v>2</v>
      </c>
      <c r="K338" s="4" t="s">
        <v>30</v>
      </c>
      <c r="L338" s="4">
        <v>503.58</v>
      </c>
      <c r="M338" s="4">
        <v>503.58</v>
      </c>
      <c r="N338" s="4" t="s">
        <v>1581</v>
      </c>
      <c r="O338" s="4" t="s">
        <v>32</v>
      </c>
      <c r="P338" s="4" t="s">
        <v>33</v>
      </c>
      <c r="Q338" s="4">
        <v>0</v>
      </c>
      <c r="R338" s="7">
        <v>45226</v>
      </c>
      <c r="S338" s="6">
        <v>45231</v>
      </c>
      <c r="T338" s="4" t="s">
        <v>34</v>
      </c>
      <c r="U338" s="4">
        <v>503.58</v>
      </c>
      <c r="V338" s="4">
        <v>0</v>
      </c>
      <c r="W338" s="4">
        <v>0</v>
      </c>
      <c r="X338" s="4" t="s">
        <v>1582</v>
      </c>
      <c r="Y338" s="4" t="s">
        <v>1583</v>
      </c>
    </row>
    <row r="339" s="4" customFormat="1" spans="1:25">
      <c r="A339" s="4" t="s">
        <v>1584</v>
      </c>
      <c r="B339" s="4" t="s">
        <v>26</v>
      </c>
      <c r="C339" s="4" t="s">
        <v>27</v>
      </c>
      <c r="D339" s="4" t="s">
        <v>1585</v>
      </c>
      <c r="E339" s="4" t="s">
        <v>1586</v>
      </c>
      <c r="F339" s="6">
        <v>45227</v>
      </c>
      <c r="G339" s="6">
        <v>45228</v>
      </c>
      <c r="H339" s="4">
        <v>1</v>
      </c>
      <c r="I339" s="4">
        <v>1</v>
      </c>
      <c r="J339" s="4">
        <v>1</v>
      </c>
      <c r="K339" s="4" t="s">
        <v>30</v>
      </c>
      <c r="L339" s="4">
        <v>531.59</v>
      </c>
      <c r="M339" s="4">
        <v>531.59</v>
      </c>
      <c r="N339" s="4" t="s">
        <v>1587</v>
      </c>
      <c r="O339" s="4" t="s">
        <v>32</v>
      </c>
      <c r="P339" s="4" t="s">
        <v>33</v>
      </c>
      <c r="Q339" s="4">
        <v>0</v>
      </c>
      <c r="R339" s="7">
        <v>45226.0000115741</v>
      </c>
      <c r="S339" s="6">
        <v>45231</v>
      </c>
      <c r="T339" s="4" t="s">
        <v>34</v>
      </c>
      <c r="U339" s="4">
        <v>531.59</v>
      </c>
      <c r="V339" s="4">
        <v>0</v>
      </c>
      <c r="W339" s="4">
        <v>0</v>
      </c>
      <c r="X339" s="4" t="s">
        <v>1588</v>
      </c>
      <c r="Y339" s="4" t="s">
        <v>1589</v>
      </c>
    </row>
    <row r="340" s="4" customFormat="1" spans="1:25">
      <c r="A340" s="4" t="s">
        <v>1590</v>
      </c>
      <c r="B340" s="4" t="s">
        <v>26</v>
      </c>
      <c r="C340" s="4" t="s">
        <v>27</v>
      </c>
      <c r="D340" s="4" t="s">
        <v>1591</v>
      </c>
      <c r="E340" s="4" t="s">
        <v>1592</v>
      </c>
      <c r="F340" s="6">
        <v>45227</v>
      </c>
      <c r="G340" s="6">
        <v>45228</v>
      </c>
      <c r="H340" s="4">
        <v>1</v>
      </c>
      <c r="I340" s="4">
        <v>1</v>
      </c>
      <c r="J340" s="4">
        <v>1</v>
      </c>
      <c r="K340" s="4" t="s">
        <v>30</v>
      </c>
      <c r="L340" s="4">
        <v>1683</v>
      </c>
      <c r="M340" s="4">
        <v>1683</v>
      </c>
      <c r="N340" s="4" t="s">
        <v>1593</v>
      </c>
      <c r="O340" s="4" t="s">
        <v>32</v>
      </c>
      <c r="P340" s="4" t="s">
        <v>33</v>
      </c>
      <c r="Q340" s="4">
        <v>0</v>
      </c>
      <c r="R340" s="7">
        <v>45226</v>
      </c>
      <c r="S340" s="6">
        <v>45231</v>
      </c>
      <c r="T340" s="4" t="s">
        <v>34</v>
      </c>
      <c r="U340" s="4">
        <v>1683</v>
      </c>
      <c r="V340" s="4">
        <v>0</v>
      </c>
      <c r="W340" s="4">
        <v>0</v>
      </c>
      <c r="X340" s="4" t="s">
        <v>1594</v>
      </c>
      <c r="Y340" s="4" t="s">
        <v>54</v>
      </c>
    </row>
    <row r="341" s="4" customFormat="1" spans="1:25">
      <c r="A341" s="4" t="s">
        <v>1595</v>
      </c>
      <c r="B341" s="4" t="s">
        <v>26</v>
      </c>
      <c r="C341" s="4" t="s">
        <v>27</v>
      </c>
      <c r="D341" s="4" t="s">
        <v>1596</v>
      </c>
      <c r="E341" s="4" t="s">
        <v>1597</v>
      </c>
      <c r="F341" s="6">
        <v>45226</v>
      </c>
      <c r="G341" s="6">
        <v>45228</v>
      </c>
      <c r="H341" s="4">
        <v>1</v>
      </c>
      <c r="I341" s="4">
        <v>2</v>
      </c>
      <c r="J341" s="4">
        <v>2</v>
      </c>
      <c r="K341" s="4" t="s">
        <v>30</v>
      </c>
      <c r="L341" s="4">
        <v>1041.32</v>
      </c>
      <c r="M341" s="4">
        <v>1041.32</v>
      </c>
      <c r="N341" s="4" t="s">
        <v>1598</v>
      </c>
      <c r="O341" s="4" t="s">
        <v>32</v>
      </c>
      <c r="P341" s="4" t="s">
        <v>33</v>
      </c>
      <c r="Q341" s="4">
        <v>0</v>
      </c>
      <c r="R341" s="7">
        <v>45226.0000115741</v>
      </c>
      <c r="S341" s="6">
        <v>45231</v>
      </c>
      <c r="T341" s="4" t="s">
        <v>34</v>
      </c>
      <c r="U341" s="4">
        <v>1041.32</v>
      </c>
      <c r="V341" s="4">
        <v>0</v>
      </c>
      <c r="W341" s="4">
        <v>0</v>
      </c>
      <c r="X341" s="4" t="s">
        <v>1599</v>
      </c>
      <c r="Y341" s="4" t="s">
        <v>1583</v>
      </c>
    </row>
    <row r="342" s="4" customFormat="1" spans="1:25">
      <c r="A342" s="4" t="s">
        <v>1600</v>
      </c>
      <c r="B342" s="4" t="s">
        <v>26</v>
      </c>
      <c r="C342" s="4" t="s">
        <v>27</v>
      </c>
      <c r="D342" s="4" t="s">
        <v>1043</v>
      </c>
      <c r="E342" s="4" t="s">
        <v>357</v>
      </c>
      <c r="F342" s="6">
        <v>45227</v>
      </c>
      <c r="G342" s="6">
        <v>45228</v>
      </c>
      <c r="H342" s="4">
        <v>1</v>
      </c>
      <c r="I342" s="4">
        <v>1</v>
      </c>
      <c r="J342" s="4">
        <v>1</v>
      </c>
      <c r="K342" s="4" t="s">
        <v>30</v>
      </c>
      <c r="L342" s="4">
        <v>930.6</v>
      </c>
      <c r="M342" s="4">
        <v>930.6</v>
      </c>
      <c r="N342" s="4" t="s">
        <v>1601</v>
      </c>
      <c r="O342" s="4" t="s">
        <v>32</v>
      </c>
      <c r="P342" s="4" t="s">
        <v>33</v>
      </c>
      <c r="Q342" s="4">
        <v>0</v>
      </c>
      <c r="R342" s="7">
        <v>45226.0000115741</v>
      </c>
      <c r="S342" s="6">
        <v>45231</v>
      </c>
      <c r="T342" s="4" t="s">
        <v>34</v>
      </c>
      <c r="U342" s="4">
        <v>930.6</v>
      </c>
      <c r="V342" s="4">
        <v>0</v>
      </c>
      <c r="W342" s="4">
        <v>0</v>
      </c>
      <c r="X342" s="4" t="s">
        <v>1602</v>
      </c>
      <c r="Y342" s="4" t="s">
        <v>54</v>
      </c>
    </row>
    <row r="343" s="4" customFormat="1" spans="1:25">
      <c r="A343" s="4" t="s">
        <v>1603</v>
      </c>
      <c r="B343" s="4" t="s">
        <v>26</v>
      </c>
      <c r="C343" s="4" t="s">
        <v>27</v>
      </c>
      <c r="D343" s="4" t="s">
        <v>756</v>
      </c>
      <c r="E343" s="4" t="s">
        <v>1604</v>
      </c>
      <c r="F343" s="6">
        <v>45226</v>
      </c>
      <c r="G343" s="6">
        <v>45228</v>
      </c>
      <c r="H343" s="4">
        <v>2</v>
      </c>
      <c r="I343" s="4">
        <v>2</v>
      </c>
      <c r="J343" s="4">
        <v>4</v>
      </c>
      <c r="K343" s="4" t="s">
        <v>30</v>
      </c>
      <c r="L343" s="4">
        <v>1662.38</v>
      </c>
      <c r="M343" s="4">
        <v>1662.38</v>
      </c>
      <c r="N343" s="4" t="s">
        <v>1605</v>
      </c>
      <c r="O343" s="4" t="s">
        <v>32</v>
      </c>
      <c r="P343" s="4" t="s">
        <v>33</v>
      </c>
      <c r="Q343" s="4">
        <v>0</v>
      </c>
      <c r="R343" s="7">
        <v>45226.0000115741</v>
      </c>
      <c r="S343" s="6">
        <v>45231</v>
      </c>
      <c r="T343" s="4" t="s">
        <v>34</v>
      </c>
      <c r="U343" s="4">
        <v>1662.38</v>
      </c>
      <c r="V343" s="4">
        <v>0</v>
      </c>
      <c r="W343" s="4">
        <v>0</v>
      </c>
      <c r="X343" s="4" t="s">
        <v>1606</v>
      </c>
      <c r="Y343" s="4" t="s">
        <v>760</v>
      </c>
    </row>
    <row r="344" s="4" customFormat="1" spans="1:25">
      <c r="A344" s="4" t="s">
        <v>1607</v>
      </c>
      <c r="B344" s="4" t="s">
        <v>26</v>
      </c>
      <c r="C344" s="4" t="s">
        <v>27</v>
      </c>
      <c r="D344" s="4" t="s">
        <v>1608</v>
      </c>
      <c r="E344" s="4" t="s">
        <v>1609</v>
      </c>
      <c r="F344" s="6">
        <v>45227</v>
      </c>
      <c r="G344" s="6">
        <v>45228</v>
      </c>
      <c r="H344" s="4">
        <v>1</v>
      </c>
      <c r="I344" s="4">
        <v>1</v>
      </c>
      <c r="J344" s="4">
        <v>1</v>
      </c>
      <c r="K344" s="4" t="s">
        <v>30</v>
      </c>
      <c r="L344" s="4">
        <v>220.12</v>
      </c>
      <c r="M344" s="4">
        <v>220.12</v>
      </c>
      <c r="N344" s="4" t="s">
        <v>1610</v>
      </c>
      <c r="O344" s="4" t="s">
        <v>32</v>
      </c>
      <c r="P344" s="4" t="s">
        <v>33</v>
      </c>
      <c r="Q344" s="4">
        <v>0</v>
      </c>
      <c r="R344" s="7">
        <v>45226.0000115741</v>
      </c>
      <c r="S344" s="6">
        <v>45231</v>
      </c>
      <c r="T344" s="4" t="s">
        <v>34</v>
      </c>
      <c r="U344" s="4">
        <v>220.12</v>
      </c>
      <c r="V344" s="4">
        <v>0</v>
      </c>
      <c r="W344" s="4">
        <v>0</v>
      </c>
      <c r="X344" s="4" t="s">
        <v>1611</v>
      </c>
      <c r="Y344" s="4" t="s">
        <v>1612</v>
      </c>
    </row>
    <row r="345" s="4" customFormat="1" spans="1:25">
      <c r="A345" s="4" t="s">
        <v>1613</v>
      </c>
      <c r="B345" s="4" t="s">
        <v>26</v>
      </c>
      <c r="C345" s="4" t="s">
        <v>27</v>
      </c>
      <c r="D345" s="4" t="s">
        <v>1614</v>
      </c>
      <c r="E345" s="4" t="s">
        <v>1442</v>
      </c>
      <c r="F345" s="6">
        <v>45227</v>
      </c>
      <c r="G345" s="6">
        <v>45228</v>
      </c>
      <c r="H345" s="4">
        <v>1</v>
      </c>
      <c r="I345" s="4">
        <v>1</v>
      </c>
      <c r="J345" s="4">
        <v>1</v>
      </c>
      <c r="K345" s="4" t="s">
        <v>30</v>
      </c>
      <c r="L345" s="4">
        <v>160.2</v>
      </c>
      <c r="M345" s="4">
        <v>160.2</v>
      </c>
      <c r="N345" s="4" t="s">
        <v>1615</v>
      </c>
      <c r="O345" s="4" t="s">
        <v>32</v>
      </c>
      <c r="P345" s="4" t="s">
        <v>33</v>
      </c>
      <c r="Q345" s="4">
        <v>0</v>
      </c>
      <c r="R345" s="7">
        <v>45226.0000115741</v>
      </c>
      <c r="S345" s="6">
        <v>45231</v>
      </c>
      <c r="T345" s="4" t="s">
        <v>34</v>
      </c>
      <c r="U345" s="4">
        <v>160.2</v>
      </c>
      <c r="V345" s="4">
        <v>0</v>
      </c>
      <c r="W345" s="4">
        <v>0</v>
      </c>
      <c r="X345" s="4" t="s">
        <v>1616</v>
      </c>
      <c r="Y345" s="4" t="s">
        <v>1617</v>
      </c>
    </row>
    <row r="346" s="4" customFormat="1" spans="1:25">
      <c r="A346" s="4" t="s">
        <v>1618</v>
      </c>
      <c r="B346" s="4" t="s">
        <v>26</v>
      </c>
      <c r="C346" s="4" t="s">
        <v>27</v>
      </c>
      <c r="D346" s="4" t="s">
        <v>1619</v>
      </c>
      <c r="E346" s="4" t="s">
        <v>716</v>
      </c>
      <c r="F346" s="6">
        <v>45227</v>
      </c>
      <c r="G346" s="6">
        <v>45228</v>
      </c>
      <c r="H346" s="4">
        <v>1</v>
      </c>
      <c r="I346" s="4">
        <v>1</v>
      </c>
      <c r="J346" s="4">
        <v>1</v>
      </c>
      <c r="K346" s="4" t="s">
        <v>30</v>
      </c>
      <c r="L346" s="4">
        <v>171.04</v>
      </c>
      <c r="M346" s="4">
        <v>171.04</v>
      </c>
      <c r="N346" s="4" t="s">
        <v>1620</v>
      </c>
      <c r="O346" s="4" t="s">
        <v>32</v>
      </c>
      <c r="P346" s="4" t="s">
        <v>33</v>
      </c>
      <c r="Q346" s="4">
        <v>0</v>
      </c>
      <c r="R346" s="7">
        <v>45226</v>
      </c>
      <c r="S346" s="6">
        <v>45231</v>
      </c>
      <c r="T346" s="4" t="s">
        <v>34</v>
      </c>
      <c r="U346" s="4">
        <v>171.04</v>
      </c>
      <c r="V346" s="4">
        <v>0</v>
      </c>
      <c r="W346" s="4">
        <v>0</v>
      </c>
      <c r="X346" s="4" t="s">
        <v>1621</v>
      </c>
      <c r="Y346" s="4" t="s">
        <v>1622</v>
      </c>
    </row>
    <row r="347" s="4" customFormat="1" spans="1:25">
      <c r="A347" s="4" t="s">
        <v>1623</v>
      </c>
      <c r="B347" s="4" t="s">
        <v>26</v>
      </c>
      <c r="C347" s="4" t="s">
        <v>27</v>
      </c>
      <c r="D347" s="4" t="s">
        <v>1624</v>
      </c>
      <c r="E347" s="4" t="s">
        <v>318</v>
      </c>
      <c r="F347" s="6">
        <v>45227</v>
      </c>
      <c r="G347" s="6">
        <v>45228</v>
      </c>
      <c r="H347" s="4">
        <v>1</v>
      </c>
      <c r="I347" s="4">
        <v>1</v>
      </c>
      <c r="J347" s="4">
        <v>1</v>
      </c>
      <c r="K347" s="4" t="s">
        <v>30</v>
      </c>
      <c r="L347" s="4">
        <v>234.18</v>
      </c>
      <c r="M347" s="4">
        <v>234.18</v>
      </c>
      <c r="N347" s="4" t="s">
        <v>1625</v>
      </c>
      <c r="O347" s="4" t="s">
        <v>32</v>
      </c>
      <c r="P347" s="4" t="s">
        <v>33</v>
      </c>
      <c r="Q347" s="4">
        <v>0</v>
      </c>
      <c r="R347" s="7">
        <v>45226.0000115741</v>
      </c>
      <c r="S347" s="6">
        <v>45231</v>
      </c>
      <c r="T347" s="4" t="s">
        <v>34</v>
      </c>
      <c r="U347" s="4">
        <v>234.18</v>
      </c>
      <c r="V347" s="4">
        <v>0</v>
      </c>
      <c r="W347" s="4">
        <v>0</v>
      </c>
      <c r="X347" s="4" t="s">
        <v>1626</v>
      </c>
      <c r="Y347" s="4" t="s">
        <v>1627</v>
      </c>
    </row>
    <row r="348" s="4" customFormat="1" spans="1:25">
      <c r="A348" s="4" t="s">
        <v>1628</v>
      </c>
      <c r="B348" s="4" t="s">
        <v>26</v>
      </c>
      <c r="C348" s="4" t="s">
        <v>27</v>
      </c>
      <c r="D348" s="4" t="s">
        <v>1213</v>
      </c>
      <c r="E348" s="4" t="s">
        <v>1629</v>
      </c>
      <c r="F348" s="6">
        <v>45226</v>
      </c>
      <c r="G348" s="6">
        <v>45228</v>
      </c>
      <c r="H348" s="4">
        <v>1</v>
      </c>
      <c r="I348" s="4">
        <v>2</v>
      </c>
      <c r="J348" s="4">
        <v>2</v>
      </c>
      <c r="K348" s="4" t="s">
        <v>30</v>
      </c>
      <c r="L348" s="4">
        <v>616.24</v>
      </c>
      <c r="M348" s="4">
        <v>616.24</v>
      </c>
      <c r="N348" s="4" t="s">
        <v>1630</v>
      </c>
      <c r="O348" s="4" t="s">
        <v>32</v>
      </c>
      <c r="P348" s="4" t="s">
        <v>33</v>
      </c>
      <c r="Q348" s="4">
        <v>0</v>
      </c>
      <c r="R348" s="7">
        <v>45226</v>
      </c>
      <c r="S348" s="6">
        <v>45231</v>
      </c>
      <c r="T348" s="4" t="s">
        <v>34</v>
      </c>
      <c r="U348" s="4">
        <v>616.24</v>
      </c>
      <c r="V348" s="4">
        <v>0</v>
      </c>
      <c r="W348" s="4">
        <v>0</v>
      </c>
      <c r="X348" s="4" t="s">
        <v>1631</v>
      </c>
      <c r="Y348" s="4" t="s">
        <v>54</v>
      </c>
    </row>
    <row r="349" s="4" customFormat="1" spans="1:25">
      <c r="A349" s="4" t="s">
        <v>1632</v>
      </c>
      <c r="B349" s="4" t="s">
        <v>26</v>
      </c>
      <c r="C349" s="4" t="s">
        <v>27</v>
      </c>
      <c r="D349" s="4" t="s">
        <v>938</v>
      </c>
      <c r="E349" s="4" t="s">
        <v>1633</v>
      </c>
      <c r="F349" s="6">
        <v>45226</v>
      </c>
      <c r="G349" s="6">
        <v>45228</v>
      </c>
      <c r="H349" s="4">
        <v>1</v>
      </c>
      <c r="I349" s="4">
        <v>2</v>
      </c>
      <c r="J349" s="4">
        <v>2</v>
      </c>
      <c r="K349" s="4" t="s">
        <v>30</v>
      </c>
      <c r="L349" s="4">
        <v>328.02</v>
      </c>
      <c r="M349" s="4">
        <v>328.02</v>
      </c>
      <c r="N349" s="4" t="s">
        <v>1634</v>
      </c>
      <c r="O349" s="4" t="s">
        <v>32</v>
      </c>
      <c r="P349" s="4" t="s">
        <v>33</v>
      </c>
      <c r="Q349" s="4">
        <v>0</v>
      </c>
      <c r="R349" s="7">
        <v>45226.0000115741</v>
      </c>
      <c r="S349" s="6">
        <v>45231</v>
      </c>
      <c r="T349" s="4" t="s">
        <v>34</v>
      </c>
      <c r="U349" s="4">
        <v>328.02</v>
      </c>
      <c r="V349" s="4">
        <v>0</v>
      </c>
      <c r="W349" s="4">
        <v>0</v>
      </c>
      <c r="X349" s="4" t="s">
        <v>1635</v>
      </c>
      <c r="Y349" s="4" t="s">
        <v>1636</v>
      </c>
    </row>
    <row r="350" s="4" customFormat="1" spans="1:25">
      <c r="A350" s="4" t="s">
        <v>1637</v>
      </c>
      <c r="B350" s="4" t="s">
        <v>26</v>
      </c>
      <c r="C350" s="4" t="s">
        <v>27</v>
      </c>
      <c r="D350" s="4" t="s">
        <v>1638</v>
      </c>
      <c r="E350" s="4" t="s">
        <v>1295</v>
      </c>
      <c r="F350" s="6">
        <v>45227</v>
      </c>
      <c r="G350" s="6">
        <v>45228</v>
      </c>
      <c r="H350" s="4">
        <v>1</v>
      </c>
      <c r="I350" s="4">
        <v>1</v>
      </c>
      <c r="J350" s="4">
        <v>1</v>
      </c>
      <c r="K350" s="4" t="s">
        <v>30</v>
      </c>
      <c r="L350" s="4">
        <v>139.73</v>
      </c>
      <c r="M350" s="4">
        <v>139.73</v>
      </c>
      <c r="N350" s="4" t="s">
        <v>1639</v>
      </c>
      <c r="O350" s="4" t="s">
        <v>32</v>
      </c>
      <c r="P350" s="4" t="s">
        <v>33</v>
      </c>
      <c r="Q350" s="4">
        <v>0</v>
      </c>
      <c r="R350" s="7">
        <v>45226</v>
      </c>
      <c r="S350" s="6">
        <v>45231</v>
      </c>
      <c r="T350" s="4" t="s">
        <v>34</v>
      </c>
      <c r="U350" s="4">
        <v>139.73</v>
      </c>
      <c r="V350" s="4">
        <v>0</v>
      </c>
      <c r="W350" s="4">
        <v>0</v>
      </c>
      <c r="X350" s="4" t="s">
        <v>1640</v>
      </c>
      <c r="Y350" s="4" t="s">
        <v>54</v>
      </c>
    </row>
    <row r="351" s="4" customFormat="1" spans="1:25">
      <c r="A351" s="4" t="s">
        <v>1641</v>
      </c>
      <c r="B351" s="4" t="s">
        <v>26</v>
      </c>
      <c r="C351" s="4" t="s">
        <v>27</v>
      </c>
      <c r="D351" s="4" t="s">
        <v>1642</v>
      </c>
      <c r="E351" s="4" t="s">
        <v>1295</v>
      </c>
      <c r="F351" s="6">
        <v>45226</v>
      </c>
      <c r="G351" s="6">
        <v>45228</v>
      </c>
      <c r="H351" s="4">
        <v>1</v>
      </c>
      <c r="I351" s="4">
        <v>2</v>
      </c>
      <c r="J351" s="4">
        <v>2</v>
      </c>
      <c r="K351" s="4" t="s">
        <v>30</v>
      </c>
      <c r="L351" s="4">
        <v>171.7</v>
      </c>
      <c r="M351" s="4">
        <v>171.7</v>
      </c>
      <c r="N351" s="4" t="s">
        <v>1643</v>
      </c>
      <c r="O351" s="4" t="s">
        <v>32</v>
      </c>
      <c r="P351" s="4" t="s">
        <v>33</v>
      </c>
      <c r="Q351" s="4">
        <v>0</v>
      </c>
      <c r="R351" s="7">
        <v>45226</v>
      </c>
      <c r="S351" s="6">
        <v>45231</v>
      </c>
      <c r="T351" s="4" t="s">
        <v>34</v>
      </c>
      <c r="U351" s="4">
        <v>171.7</v>
      </c>
      <c r="V351" s="4">
        <v>0</v>
      </c>
      <c r="W351" s="4">
        <v>0</v>
      </c>
      <c r="X351" s="4" t="s">
        <v>1644</v>
      </c>
      <c r="Y351" s="4" t="s">
        <v>1645</v>
      </c>
    </row>
    <row r="352" s="4" customFormat="1" spans="1:25">
      <c r="A352" s="4" t="s">
        <v>1646</v>
      </c>
      <c r="B352" s="4" t="s">
        <v>26</v>
      </c>
      <c r="C352" s="4" t="s">
        <v>27</v>
      </c>
      <c r="D352" s="4" t="s">
        <v>1647</v>
      </c>
      <c r="E352" s="4" t="s">
        <v>1648</v>
      </c>
      <c r="F352" s="6">
        <v>45227</v>
      </c>
      <c r="G352" s="6">
        <v>45228</v>
      </c>
      <c r="H352" s="4">
        <v>1</v>
      </c>
      <c r="I352" s="4">
        <v>1</v>
      </c>
      <c r="J352" s="4">
        <v>1</v>
      </c>
      <c r="K352" s="4" t="s">
        <v>30</v>
      </c>
      <c r="L352" s="4">
        <v>311.4</v>
      </c>
      <c r="M352" s="4">
        <v>311.4</v>
      </c>
      <c r="N352" s="4" t="s">
        <v>1649</v>
      </c>
      <c r="O352" s="4" t="s">
        <v>32</v>
      </c>
      <c r="P352" s="4" t="s">
        <v>33</v>
      </c>
      <c r="Q352" s="4">
        <v>0</v>
      </c>
      <c r="R352" s="7">
        <v>45226.0000115741</v>
      </c>
      <c r="S352" s="6">
        <v>45231</v>
      </c>
      <c r="T352" s="4" t="s">
        <v>34</v>
      </c>
      <c r="U352" s="4">
        <v>311.4</v>
      </c>
      <c r="V352" s="4">
        <v>0</v>
      </c>
      <c r="W352" s="4">
        <v>0</v>
      </c>
      <c r="X352" s="4" t="s">
        <v>1650</v>
      </c>
      <c r="Y352" s="4" t="s">
        <v>1651</v>
      </c>
    </row>
    <row r="353" s="4" customFormat="1" spans="1:25">
      <c r="A353" s="4" t="s">
        <v>1652</v>
      </c>
      <c r="B353" s="4" t="s">
        <v>26</v>
      </c>
      <c r="C353" s="4" t="s">
        <v>27</v>
      </c>
      <c r="D353" s="4" t="s">
        <v>1653</v>
      </c>
      <c r="E353" s="4" t="s">
        <v>1654</v>
      </c>
      <c r="F353" s="6">
        <v>45226</v>
      </c>
      <c r="G353" s="6">
        <v>45228</v>
      </c>
      <c r="H353" s="4">
        <v>1</v>
      </c>
      <c r="I353" s="4">
        <v>2</v>
      </c>
      <c r="J353" s="4">
        <v>2</v>
      </c>
      <c r="K353" s="4" t="s">
        <v>30</v>
      </c>
      <c r="L353" s="4">
        <v>4095.1</v>
      </c>
      <c r="M353" s="4">
        <v>4095.1</v>
      </c>
      <c r="N353" s="4" t="s">
        <v>1655</v>
      </c>
      <c r="O353" s="4" t="s">
        <v>32</v>
      </c>
      <c r="P353" s="4" t="s">
        <v>33</v>
      </c>
      <c r="Q353" s="4">
        <v>0</v>
      </c>
      <c r="R353" s="7">
        <v>45226</v>
      </c>
      <c r="S353" s="6">
        <v>45231</v>
      </c>
      <c r="T353" s="4" t="s">
        <v>34</v>
      </c>
      <c r="U353" s="4">
        <v>4095.1</v>
      </c>
      <c r="V353" s="4">
        <v>0</v>
      </c>
      <c r="W353" s="4">
        <v>0</v>
      </c>
      <c r="X353" s="4" t="s">
        <v>1656</v>
      </c>
      <c r="Y353" s="4" t="s">
        <v>54</v>
      </c>
    </row>
    <row r="354" s="4" customFormat="1" spans="1:25">
      <c r="A354" s="4" t="s">
        <v>1657</v>
      </c>
      <c r="B354" s="4" t="s">
        <v>26</v>
      </c>
      <c r="C354" s="4" t="s">
        <v>27</v>
      </c>
      <c r="D354" s="4" t="s">
        <v>1658</v>
      </c>
      <c r="E354" s="4" t="s">
        <v>716</v>
      </c>
      <c r="F354" s="6">
        <v>45226</v>
      </c>
      <c r="G354" s="6">
        <v>45228</v>
      </c>
      <c r="H354" s="4">
        <v>1</v>
      </c>
      <c r="I354" s="4">
        <v>2</v>
      </c>
      <c r="J354" s="4">
        <v>2</v>
      </c>
      <c r="K354" s="4" t="s">
        <v>30</v>
      </c>
      <c r="L354" s="4">
        <v>200.98</v>
      </c>
      <c r="M354" s="4">
        <v>200.98</v>
      </c>
      <c r="N354" s="4" t="s">
        <v>1659</v>
      </c>
      <c r="O354" s="4" t="s">
        <v>32</v>
      </c>
      <c r="P354" s="4" t="s">
        <v>33</v>
      </c>
      <c r="Q354" s="4">
        <v>0</v>
      </c>
      <c r="R354" s="7">
        <v>45226</v>
      </c>
      <c r="S354" s="6">
        <v>45231</v>
      </c>
      <c r="T354" s="4" t="s">
        <v>34</v>
      </c>
      <c r="U354" s="4">
        <v>200.98</v>
      </c>
      <c r="V354" s="4">
        <v>0</v>
      </c>
      <c r="W354" s="4">
        <v>0</v>
      </c>
      <c r="X354" s="4" t="s">
        <v>1660</v>
      </c>
      <c r="Y354" s="4" t="s">
        <v>1661</v>
      </c>
    </row>
    <row r="355" s="4" customFormat="1" spans="1:25">
      <c r="A355" s="4" t="s">
        <v>1662</v>
      </c>
      <c r="B355" s="4" t="s">
        <v>26</v>
      </c>
      <c r="C355" s="4" t="s">
        <v>27</v>
      </c>
      <c r="D355" s="4" t="s">
        <v>1663</v>
      </c>
      <c r="E355" s="4" t="s">
        <v>308</v>
      </c>
      <c r="F355" s="6">
        <v>45226</v>
      </c>
      <c r="G355" s="6">
        <v>45228</v>
      </c>
      <c r="H355" s="4">
        <v>1</v>
      </c>
      <c r="I355" s="4">
        <v>2</v>
      </c>
      <c r="J355" s="4">
        <v>2</v>
      </c>
      <c r="K355" s="4" t="s">
        <v>30</v>
      </c>
      <c r="L355" s="4">
        <v>341.65</v>
      </c>
      <c r="M355" s="4">
        <v>341.65</v>
      </c>
      <c r="N355" s="4" t="s">
        <v>1664</v>
      </c>
      <c r="O355" s="4" t="s">
        <v>32</v>
      </c>
      <c r="P355" s="4" t="s">
        <v>33</v>
      </c>
      <c r="Q355" s="4">
        <v>0</v>
      </c>
      <c r="R355" s="7">
        <v>45226.0000115741</v>
      </c>
      <c r="S355" s="6">
        <v>45231</v>
      </c>
      <c r="T355" s="4" t="s">
        <v>34</v>
      </c>
      <c r="U355" s="4">
        <v>341.65</v>
      </c>
      <c r="V355" s="4">
        <v>0</v>
      </c>
      <c r="W355" s="4">
        <v>0</v>
      </c>
      <c r="X355" s="4" t="s">
        <v>1665</v>
      </c>
      <c r="Y355" s="4" t="s">
        <v>1666</v>
      </c>
    </row>
    <row r="356" s="4" customFormat="1" spans="1:25">
      <c r="A356" s="4" t="s">
        <v>1667</v>
      </c>
      <c r="B356" s="4" t="s">
        <v>26</v>
      </c>
      <c r="C356" s="4" t="s">
        <v>27</v>
      </c>
      <c r="D356" s="4" t="s">
        <v>1668</v>
      </c>
      <c r="E356" s="4" t="s">
        <v>1295</v>
      </c>
      <c r="F356" s="6">
        <v>45226</v>
      </c>
      <c r="G356" s="6">
        <v>45228</v>
      </c>
      <c r="H356" s="4">
        <v>1</v>
      </c>
      <c r="I356" s="4">
        <v>2</v>
      </c>
      <c r="J356" s="4">
        <v>2</v>
      </c>
      <c r="K356" s="4" t="s">
        <v>30</v>
      </c>
      <c r="L356" s="4">
        <v>226.98</v>
      </c>
      <c r="M356" s="4">
        <v>226.98</v>
      </c>
      <c r="N356" s="4" t="s">
        <v>1669</v>
      </c>
      <c r="O356" s="4" t="s">
        <v>32</v>
      </c>
      <c r="P356" s="4" t="s">
        <v>33</v>
      </c>
      <c r="Q356" s="4">
        <v>0</v>
      </c>
      <c r="R356" s="7">
        <v>45226.0000115741</v>
      </c>
      <c r="S356" s="6">
        <v>45231</v>
      </c>
      <c r="T356" s="4" t="s">
        <v>34</v>
      </c>
      <c r="U356" s="4">
        <v>226.98</v>
      </c>
      <c r="V356" s="4">
        <v>0</v>
      </c>
      <c r="W356" s="4">
        <v>0</v>
      </c>
      <c r="X356" s="4" t="s">
        <v>54</v>
      </c>
      <c r="Y356" s="4" t="s">
        <v>54</v>
      </c>
    </row>
    <row r="357" s="4" customFormat="1" spans="1:25">
      <c r="A357" s="4" t="s">
        <v>1670</v>
      </c>
      <c r="B357" s="4" t="s">
        <v>26</v>
      </c>
      <c r="C357" s="4" t="s">
        <v>27</v>
      </c>
      <c r="D357" s="4" t="s">
        <v>1671</v>
      </c>
      <c r="E357" s="4" t="s">
        <v>1672</v>
      </c>
      <c r="F357" s="6">
        <v>45227</v>
      </c>
      <c r="G357" s="6">
        <v>45228</v>
      </c>
      <c r="H357" s="4">
        <v>2</v>
      </c>
      <c r="I357" s="4">
        <v>1</v>
      </c>
      <c r="J357" s="4">
        <v>2</v>
      </c>
      <c r="K357" s="4" t="s">
        <v>30</v>
      </c>
      <c r="L357" s="4">
        <v>395.14</v>
      </c>
      <c r="M357" s="4">
        <v>395.14</v>
      </c>
      <c r="N357" s="4" t="s">
        <v>1673</v>
      </c>
      <c r="O357" s="4" t="s">
        <v>32</v>
      </c>
      <c r="P357" s="4" t="s">
        <v>33</v>
      </c>
      <c r="Q357" s="4">
        <v>0</v>
      </c>
      <c r="R357" s="7">
        <v>45226.0000115741</v>
      </c>
      <c r="S357" s="6">
        <v>45231</v>
      </c>
      <c r="T357" s="4" t="s">
        <v>34</v>
      </c>
      <c r="U357" s="4">
        <v>395.14</v>
      </c>
      <c r="V357" s="4">
        <v>0</v>
      </c>
      <c r="W357" s="4">
        <v>0</v>
      </c>
      <c r="X357" s="4" t="s">
        <v>1674</v>
      </c>
      <c r="Y357" s="4" t="s">
        <v>54</v>
      </c>
    </row>
    <row r="358" s="4" customFormat="1" spans="1:25">
      <c r="A358" s="4" t="s">
        <v>1675</v>
      </c>
      <c r="B358" s="4" t="s">
        <v>26</v>
      </c>
      <c r="C358" s="4" t="s">
        <v>27</v>
      </c>
      <c r="D358" s="4" t="s">
        <v>1498</v>
      </c>
      <c r="E358" s="4" t="s">
        <v>1182</v>
      </c>
      <c r="F358" s="6">
        <v>45227</v>
      </c>
      <c r="G358" s="6">
        <v>45228</v>
      </c>
      <c r="H358" s="4">
        <v>1</v>
      </c>
      <c r="I358" s="4">
        <v>1</v>
      </c>
      <c r="J358" s="4">
        <v>1</v>
      </c>
      <c r="K358" s="4" t="s">
        <v>30</v>
      </c>
      <c r="L358" s="4">
        <v>209.32</v>
      </c>
      <c r="M358" s="4">
        <v>209.32</v>
      </c>
      <c r="N358" s="4" t="s">
        <v>1676</v>
      </c>
      <c r="O358" s="4" t="s">
        <v>32</v>
      </c>
      <c r="P358" s="4" t="s">
        <v>33</v>
      </c>
      <c r="Q358" s="4">
        <v>0</v>
      </c>
      <c r="R358" s="7">
        <v>45226</v>
      </c>
      <c r="S358" s="6">
        <v>45231</v>
      </c>
      <c r="T358" s="4" t="s">
        <v>34</v>
      </c>
      <c r="U358" s="4">
        <v>209.32</v>
      </c>
      <c r="V358" s="4">
        <v>0</v>
      </c>
      <c r="W358" s="4">
        <v>0</v>
      </c>
      <c r="X358" s="4" t="s">
        <v>1677</v>
      </c>
      <c r="Y358" s="4" t="s">
        <v>54</v>
      </c>
    </row>
    <row r="359" s="4" customFormat="1" spans="1:25">
      <c r="A359" s="4" t="s">
        <v>1678</v>
      </c>
      <c r="B359" s="4" t="s">
        <v>26</v>
      </c>
      <c r="C359" s="4" t="s">
        <v>27</v>
      </c>
      <c r="D359" s="4" t="s">
        <v>1679</v>
      </c>
      <c r="E359" s="4" t="s">
        <v>1680</v>
      </c>
      <c r="F359" s="6">
        <v>45226</v>
      </c>
      <c r="G359" s="6">
        <v>45228</v>
      </c>
      <c r="H359" s="4">
        <v>1</v>
      </c>
      <c r="I359" s="4">
        <v>2</v>
      </c>
      <c r="J359" s="4">
        <v>2</v>
      </c>
      <c r="K359" s="4" t="s">
        <v>30</v>
      </c>
      <c r="L359" s="4">
        <v>468.49</v>
      </c>
      <c r="M359" s="4">
        <v>468.49</v>
      </c>
      <c r="N359" s="4" t="s">
        <v>1681</v>
      </c>
      <c r="O359" s="4" t="s">
        <v>32</v>
      </c>
      <c r="P359" s="4" t="s">
        <v>33</v>
      </c>
      <c r="Q359" s="4">
        <v>0</v>
      </c>
      <c r="R359" s="7">
        <v>45226</v>
      </c>
      <c r="S359" s="6">
        <v>45231</v>
      </c>
      <c r="T359" s="4" t="s">
        <v>34</v>
      </c>
      <c r="U359" s="4">
        <v>468.49</v>
      </c>
      <c r="V359" s="4">
        <v>0</v>
      </c>
      <c r="W359" s="4">
        <v>0</v>
      </c>
      <c r="X359" s="4" t="s">
        <v>1682</v>
      </c>
      <c r="Y359" s="4" t="s">
        <v>1683</v>
      </c>
    </row>
    <row r="360" s="4" customFormat="1" spans="1:25">
      <c r="A360" s="4" t="s">
        <v>1684</v>
      </c>
      <c r="B360" s="4" t="s">
        <v>26</v>
      </c>
      <c r="C360" s="4" t="s">
        <v>27</v>
      </c>
      <c r="D360" s="4" t="s">
        <v>1685</v>
      </c>
      <c r="E360" s="4" t="s">
        <v>1686</v>
      </c>
      <c r="F360" s="6">
        <v>45226</v>
      </c>
      <c r="G360" s="6">
        <v>45228</v>
      </c>
      <c r="H360" s="4">
        <v>1</v>
      </c>
      <c r="I360" s="4">
        <v>2</v>
      </c>
      <c r="J360" s="4">
        <v>2</v>
      </c>
      <c r="K360" s="4" t="s">
        <v>30</v>
      </c>
      <c r="L360" s="4">
        <v>592.11</v>
      </c>
      <c r="M360" s="4">
        <v>592.11</v>
      </c>
      <c r="N360" s="4" t="s">
        <v>1687</v>
      </c>
      <c r="O360" s="4" t="s">
        <v>32</v>
      </c>
      <c r="P360" s="4" t="s">
        <v>33</v>
      </c>
      <c r="Q360" s="4">
        <v>0</v>
      </c>
      <c r="R360" s="7">
        <v>45226</v>
      </c>
      <c r="S360" s="6">
        <v>45231</v>
      </c>
      <c r="T360" s="4" t="s">
        <v>34</v>
      </c>
      <c r="U360" s="4">
        <v>592.11</v>
      </c>
      <c r="V360" s="4">
        <v>0</v>
      </c>
      <c r="W360" s="4">
        <v>0</v>
      </c>
      <c r="X360" s="4" t="s">
        <v>1688</v>
      </c>
      <c r="Y360" s="4" t="s">
        <v>1689</v>
      </c>
    </row>
    <row r="361" s="4" customFormat="1" spans="1:25">
      <c r="A361" s="4" t="s">
        <v>1690</v>
      </c>
      <c r="B361" s="4" t="s">
        <v>26</v>
      </c>
      <c r="C361" s="4" t="s">
        <v>27</v>
      </c>
      <c r="D361" s="4" t="s">
        <v>1691</v>
      </c>
      <c r="E361" s="4" t="s">
        <v>1692</v>
      </c>
      <c r="F361" s="6">
        <v>45227</v>
      </c>
      <c r="G361" s="6">
        <v>45228</v>
      </c>
      <c r="H361" s="4">
        <v>1</v>
      </c>
      <c r="I361" s="4">
        <v>1</v>
      </c>
      <c r="J361" s="4">
        <v>1</v>
      </c>
      <c r="K361" s="4" t="s">
        <v>30</v>
      </c>
      <c r="L361" s="4">
        <v>422.69</v>
      </c>
      <c r="M361" s="4">
        <v>422.69</v>
      </c>
      <c r="N361" s="4" t="s">
        <v>1693</v>
      </c>
      <c r="O361" s="4" t="s">
        <v>32</v>
      </c>
      <c r="P361" s="4" t="s">
        <v>33</v>
      </c>
      <c r="Q361" s="4">
        <v>0</v>
      </c>
      <c r="R361" s="7">
        <v>45226.0000115741</v>
      </c>
      <c r="S361" s="6">
        <v>45231</v>
      </c>
      <c r="T361" s="4" t="s">
        <v>34</v>
      </c>
      <c r="U361" s="4">
        <v>422.69</v>
      </c>
      <c r="V361" s="4">
        <v>0</v>
      </c>
      <c r="W361" s="4">
        <v>0</v>
      </c>
      <c r="X361" s="4" t="s">
        <v>1694</v>
      </c>
      <c r="Y361" s="4" t="s">
        <v>54</v>
      </c>
    </row>
    <row r="362" s="4" customFormat="1" spans="1:25">
      <c r="A362" s="4" t="s">
        <v>1695</v>
      </c>
      <c r="B362" s="4" t="s">
        <v>26</v>
      </c>
      <c r="C362" s="4" t="s">
        <v>27</v>
      </c>
      <c r="D362" s="4" t="s">
        <v>1696</v>
      </c>
      <c r="E362" s="4" t="s">
        <v>1411</v>
      </c>
      <c r="F362" s="6">
        <v>45226</v>
      </c>
      <c r="G362" s="6">
        <v>45228</v>
      </c>
      <c r="H362" s="4">
        <v>1</v>
      </c>
      <c r="I362" s="4">
        <v>2</v>
      </c>
      <c r="J362" s="4">
        <v>2</v>
      </c>
      <c r="K362" s="4" t="s">
        <v>30</v>
      </c>
      <c r="L362" s="4">
        <v>215.46</v>
      </c>
      <c r="M362" s="4">
        <v>215.46</v>
      </c>
      <c r="N362" s="4" t="s">
        <v>1697</v>
      </c>
      <c r="O362" s="4" t="s">
        <v>32</v>
      </c>
      <c r="P362" s="4" t="s">
        <v>33</v>
      </c>
      <c r="Q362" s="4">
        <v>0</v>
      </c>
      <c r="R362" s="7">
        <v>45226.0000115741</v>
      </c>
      <c r="S362" s="6">
        <v>45231</v>
      </c>
      <c r="T362" s="4" t="s">
        <v>34</v>
      </c>
      <c r="U362" s="4">
        <v>215.46</v>
      </c>
      <c r="V362" s="4">
        <v>0</v>
      </c>
      <c r="W362" s="4">
        <v>0</v>
      </c>
      <c r="X362" s="4" t="s">
        <v>1698</v>
      </c>
      <c r="Y362" s="4" t="s">
        <v>1699</v>
      </c>
    </row>
    <row r="363" s="4" customFormat="1" spans="1:25">
      <c r="A363" s="4" t="s">
        <v>1700</v>
      </c>
      <c r="B363" s="4" t="s">
        <v>26</v>
      </c>
      <c r="C363" s="4" t="s">
        <v>27</v>
      </c>
      <c r="D363" s="4" t="s">
        <v>1701</v>
      </c>
      <c r="E363" s="4" t="s">
        <v>1702</v>
      </c>
      <c r="F363" s="6">
        <v>45226</v>
      </c>
      <c r="G363" s="6">
        <v>45228</v>
      </c>
      <c r="H363" s="4">
        <v>1</v>
      </c>
      <c r="I363" s="4">
        <v>2</v>
      </c>
      <c r="J363" s="4">
        <v>2</v>
      </c>
      <c r="K363" s="4" t="s">
        <v>30</v>
      </c>
      <c r="L363" s="4">
        <v>832.75</v>
      </c>
      <c r="M363" s="4">
        <v>832.75</v>
      </c>
      <c r="N363" s="4" t="s">
        <v>1703</v>
      </c>
      <c r="O363" s="4" t="s">
        <v>32</v>
      </c>
      <c r="P363" s="4" t="s">
        <v>33</v>
      </c>
      <c r="Q363" s="4">
        <v>0</v>
      </c>
      <c r="R363" s="7">
        <v>45226</v>
      </c>
      <c r="S363" s="6">
        <v>45231</v>
      </c>
      <c r="T363" s="4" t="s">
        <v>34</v>
      </c>
      <c r="U363" s="4">
        <v>832.75</v>
      </c>
      <c r="V363" s="4">
        <v>0</v>
      </c>
      <c r="W363" s="4">
        <v>0</v>
      </c>
      <c r="X363" s="4" t="s">
        <v>1704</v>
      </c>
      <c r="Y363" s="4" t="s">
        <v>54</v>
      </c>
    </row>
    <row r="364" s="4" customFormat="1" spans="1:25">
      <c r="A364" s="4" t="s">
        <v>1705</v>
      </c>
      <c r="B364" s="4" t="s">
        <v>26</v>
      </c>
      <c r="C364" s="4" t="s">
        <v>27</v>
      </c>
      <c r="D364" s="4" t="s">
        <v>1706</v>
      </c>
      <c r="E364" s="4" t="s">
        <v>87</v>
      </c>
      <c r="F364" s="6">
        <v>45227</v>
      </c>
      <c r="G364" s="6">
        <v>45228</v>
      </c>
      <c r="H364" s="4">
        <v>1</v>
      </c>
      <c r="I364" s="4">
        <v>1</v>
      </c>
      <c r="J364" s="4">
        <v>1</v>
      </c>
      <c r="K364" s="4" t="s">
        <v>30</v>
      </c>
      <c r="L364" s="4">
        <v>154.58</v>
      </c>
      <c r="M364" s="4">
        <v>154.58</v>
      </c>
      <c r="N364" s="4" t="s">
        <v>1707</v>
      </c>
      <c r="O364" s="4" t="s">
        <v>32</v>
      </c>
      <c r="P364" s="4" t="s">
        <v>33</v>
      </c>
      <c r="Q364" s="4">
        <v>0</v>
      </c>
      <c r="R364" s="7">
        <v>45226.0000115741</v>
      </c>
      <c r="S364" s="6">
        <v>45231</v>
      </c>
      <c r="T364" s="4" t="s">
        <v>34</v>
      </c>
      <c r="U364" s="4">
        <v>154.58</v>
      </c>
      <c r="V364" s="4">
        <v>0</v>
      </c>
      <c r="W364" s="4">
        <v>0</v>
      </c>
      <c r="X364" s="4" t="s">
        <v>1708</v>
      </c>
      <c r="Y364" s="4" t="s">
        <v>54</v>
      </c>
    </row>
    <row r="365" s="4" customFormat="1" spans="1:25">
      <c r="A365" s="4" t="s">
        <v>1709</v>
      </c>
      <c r="B365" s="4" t="s">
        <v>26</v>
      </c>
      <c r="C365" s="4" t="s">
        <v>27</v>
      </c>
      <c r="D365" s="4" t="s">
        <v>1710</v>
      </c>
      <c r="E365" s="4" t="s">
        <v>1234</v>
      </c>
      <c r="F365" s="6">
        <v>45227</v>
      </c>
      <c r="G365" s="6">
        <v>45228</v>
      </c>
      <c r="H365" s="4">
        <v>1</v>
      </c>
      <c r="I365" s="4">
        <v>1</v>
      </c>
      <c r="J365" s="4">
        <v>1</v>
      </c>
      <c r="K365" s="4" t="s">
        <v>30</v>
      </c>
      <c r="L365" s="4">
        <v>1087.61</v>
      </c>
      <c r="M365" s="4">
        <v>1087.61</v>
      </c>
      <c r="N365" s="4" t="s">
        <v>1711</v>
      </c>
      <c r="O365" s="4" t="s">
        <v>32</v>
      </c>
      <c r="P365" s="4" t="s">
        <v>33</v>
      </c>
      <c r="Q365" s="4">
        <v>0</v>
      </c>
      <c r="R365" s="7">
        <v>45226</v>
      </c>
      <c r="S365" s="6">
        <v>45231</v>
      </c>
      <c r="T365" s="4" t="s">
        <v>34</v>
      </c>
      <c r="U365" s="4">
        <v>1087.61</v>
      </c>
      <c r="V365" s="4">
        <v>0</v>
      </c>
      <c r="W365" s="4">
        <v>0</v>
      </c>
      <c r="X365" s="4" t="s">
        <v>1712</v>
      </c>
      <c r="Y365" s="4" t="s">
        <v>54</v>
      </c>
    </row>
    <row r="366" s="4" customFormat="1" spans="1:25">
      <c r="A366" s="4" t="s">
        <v>1713</v>
      </c>
      <c r="B366" s="4" t="s">
        <v>26</v>
      </c>
      <c r="C366" s="4" t="s">
        <v>27</v>
      </c>
      <c r="D366" s="4" t="s">
        <v>1714</v>
      </c>
      <c r="E366" s="4" t="s">
        <v>1715</v>
      </c>
      <c r="F366" s="6">
        <v>45226</v>
      </c>
      <c r="G366" s="6">
        <v>45228</v>
      </c>
      <c r="H366" s="4">
        <v>1</v>
      </c>
      <c r="I366" s="4">
        <v>2</v>
      </c>
      <c r="J366" s="4">
        <v>2</v>
      </c>
      <c r="K366" s="4" t="s">
        <v>30</v>
      </c>
      <c r="L366" s="4">
        <v>4844.44</v>
      </c>
      <c r="M366" s="4">
        <v>4844.44</v>
      </c>
      <c r="N366" s="4" t="s">
        <v>1716</v>
      </c>
      <c r="O366" s="4" t="s">
        <v>32</v>
      </c>
      <c r="P366" s="4" t="s">
        <v>33</v>
      </c>
      <c r="Q366" s="4">
        <v>0</v>
      </c>
      <c r="R366" s="7">
        <v>45226.0000115741</v>
      </c>
      <c r="S366" s="6">
        <v>45231</v>
      </c>
      <c r="T366" s="4" t="s">
        <v>34</v>
      </c>
      <c r="U366" s="4">
        <v>4844.44</v>
      </c>
      <c r="V366" s="4">
        <v>0</v>
      </c>
      <c r="W366" s="4">
        <v>0</v>
      </c>
      <c r="X366" s="4" t="s">
        <v>1717</v>
      </c>
      <c r="Y366" s="4" t="s">
        <v>1718</v>
      </c>
    </row>
    <row r="367" s="4" customFormat="1" spans="1:25">
      <c r="A367" s="4" t="s">
        <v>1719</v>
      </c>
      <c r="B367" s="4" t="s">
        <v>26</v>
      </c>
      <c r="C367" s="4" t="s">
        <v>27</v>
      </c>
      <c r="D367" s="4" t="s">
        <v>1720</v>
      </c>
      <c r="E367" s="4" t="s">
        <v>287</v>
      </c>
      <c r="F367" s="6">
        <v>45227</v>
      </c>
      <c r="G367" s="6">
        <v>45228</v>
      </c>
      <c r="H367" s="4">
        <v>1</v>
      </c>
      <c r="I367" s="4">
        <v>1</v>
      </c>
      <c r="J367" s="4">
        <v>1</v>
      </c>
      <c r="K367" s="4" t="s">
        <v>30</v>
      </c>
      <c r="L367" s="4">
        <v>445.29</v>
      </c>
      <c r="M367" s="4">
        <v>445.29</v>
      </c>
      <c r="N367" s="4" t="s">
        <v>1721</v>
      </c>
      <c r="O367" s="4" t="s">
        <v>32</v>
      </c>
      <c r="P367" s="4" t="s">
        <v>33</v>
      </c>
      <c r="Q367" s="4">
        <v>0</v>
      </c>
      <c r="R367" s="7">
        <v>45226.0000115741</v>
      </c>
      <c r="S367" s="6">
        <v>45231</v>
      </c>
      <c r="T367" s="4" t="s">
        <v>34</v>
      </c>
      <c r="U367" s="4">
        <v>445.29</v>
      </c>
      <c r="V367" s="4">
        <v>0</v>
      </c>
      <c r="W367" s="4">
        <v>0</v>
      </c>
      <c r="X367" s="4" t="s">
        <v>1722</v>
      </c>
      <c r="Y367" s="4" t="s">
        <v>1723</v>
      </c>
    </row>
    <row r="368" s="4" customFormat="1" spans="1:25">
      <c r="A368" s="4" t="s">
        <v>1223</v>
      </c>
      <c r="B368" s="4" t="s">
        <v>26</v>
      </c>
      <c r="C368" s="4" t="s">
        <v>84</v>
      </c>
      <c r="D368" s="4" t="s">
        <v>1218</v>
      </c>
      <c r="E368" s="4" t="s">
        <v>1149</v>
      </c>
      <c r="F368" s="6">
        <v>45227</v>
      </c>
      <c r="G368" s="6">
        <v>45228</v>
      </c>
      <c r="H368" s="4">
        <v>1</v>
      </c>
      <c r="I368" s="4">
        <v>1</v>
      </c>
      <c r="J368" s="4">
        <v>1</v>
      </c>
      <c r="K368" s="4" t="s">
        <v>30</v>
      </c>
      <c r="L368" s="4">
        <v>-258.76</v>
      </c>
      <c r="M368" s="4">
        <v>-258.76</v>
      </c>
      <c r="N368" s="4" t="s">
        <v>1224</v>
      </c>
      <c r="O368" s="4" t="s">
        <v>32</v>
      </c>
      <c r="P368" s="4" t="s">
        <v>33</v>
      </c>
      <c r="Q368" s="4">
        <v>0</v>
      </c>
      <c r="R368" s="7">
        <v>45224.0000115741</v>
      </c>
      <c r="S368" s="6">
        <v>45231</v>
      </c>
      <c r="T368" s="4" t="s">
        <v>34</v>
      </c>
      <c r="U368" s="4">
        <v>-258.76</v>
      </c>
      <c r="V368" s="4">
        <v>0</v>
      </c>
      <c r="W368" s="4">
        <v>0</v>
      </c>
      <c r="X368" s="4" t="s">
        <v>1225</v>
      </c>
      <c r="Y368" s="4" t="s">
        <v>1226</v>
      </c>
    </row>
    <row r="369" s="4" customFormat="1" spans="1:25">
      <c r="A369" s="4" t="s">
        <v>1217</v>
      </c>
      <c r="B369" s="4" t="s">
        <v>26</v>
      </c>
      <c r="C369" s="4" t="s">
        <v>84</v>
      </c>
      <c r="D369" s="4" t="s">
        <v>1218</v>
      </c>
      <c r="E369" s="4" t="s">
        <v>1219</v>
      </c>
      <c r="F369" s="6">
        <v>45227</v>
      </c>
      <c r="G369" s="6">
        <v>45228</v>
      </c>
      <c r="H369" s="4">
        <v>1</v>
      </c>
      <c r="I369" s="4">
        <v>1</v>
      </c>
      <c r="J369" s="4">
        <v>1</v>
      </c>
      <c r="K369" s="4" t="s">
        <v>30</v>
      </c>
      <c r="L369" s="4">
        <v>-286.34</v>
      </c>
      <c r="M369" s="4">
        <v>-286.34</v>
      </c>
      <c r="N369" s="4" t="s">
        <v>1220</v>
      </c>
      <c r="O369" s="4" t="s">
        <v>32</v>
      </c>
      <c r="P369" s="4" t="s">
        <v>33</v>
      </c>
      <c r="Q369" s="4">
        <v>0</v>
      </c>
      <c r="R369" s="7">
        <v>45224.0000115741</v>
      </c>
      <c r="S369" s="6">
        <v>45231</v>
      </c>
      <c r="T369" s="4" t="s">
        <v>34</v>
      </c>
      <c r="U369" s="4">
        <v>-286.34</v>
      </c>
      <c r="V369" s="4">
        <v>0</v>
      </c>
      <c r="W369" s="4">
        <v>0</v>
      </c>
      <c r="X369" s="4" t="s">
        <v>1221</v>
      </c>
      <c r="Y369" s="4" t="s">
        <v>1222</v>
      </c>
    </row>
    <row r="370" s="4" customFormat="1" spans="1:25">
      <c r="A370" s="4" t="s">
        <v>1724</v>
      </c>
      <c r="B370" s="4" t="s">
        <v>26</v>
      </c>
      <c r="C370" s="4" t="s">
        <v>27</v>
      </c>
      <c r="D370" s="4" t="s">
        <v>1725</v>
      </c>
      <c r="E370" s="4" t="s">
        <v>134</v>
      </c>
      <c r="F370" s="6">
        <v>45227</v>
      </c>
      <c r="G370" s="6">
        <v>45228</v>
      </c>
      <c r="H370" s="4">
        <v>1</v>
      </c>
      <c r="I370" s="4">
        <v>1</v>
      </c>
      <c r="J370" s="4">
        <v>1</v>
      </c>
      <c r="K370" s="4" t="s">
        <v>30</v>
      </c>
      <c r="L370" s="4">
        <v>433.3</v>
      </c>
      <c r="M370" s="4">
        <v>433.3</v>
      </c>
      <c r="N370" s="4" t="s">
        <v>1726</v>
      </c>
      <c r="O370" s="4" t="s">
        <v>32</v>
      </c>
      <c r="P370" s="4" t="s">
        <v>33</v>
      </c>
      <c r="Q370" s="4">
        <v>0</v>
      </c>
      <c r="R370" s="7">
        <v>45226.0000115741</v>
      </c>
      <c r="S370" s="6">
        <v>45231</v>
      </c>
      <c r="T370" s="4" t="s">
        <v>34</v>
      </c>
      <c r="U370" s="4">
        <v>433.3</v>
      </c>
      <c r="V370" s="4">
        <v>0</v>
      </c>
      <c r="W370" s="4">
        <v>0</v>
      </c>
      <c r="X370" s="4" t="s">
        <v>1727</v>
      </c>
      <c r="Y370" s="4" t="s">
        <v>54</v>
      </c>
    </row>
    <row r="371" s="4" customFormat="1" spans="1:25">
      <c r="A371" s="4" t="s">
        <v>1728</v>
      </c>
      <c r="B371" s="4" t="s">
        <v>26</v>
      </c>
      <c r="C371" s="4" t="s">
        <v>27</v>
      </c>
      <c r="D371" s="4" t="s">
        <v>1729</v>
      </c>
      <c r="E371" s="4" t="s">
        <v>1672</v>
      </c>
      <c r="F371" s="6">
        <v>45227</v>
      </c>
      <c r="G371" s="6">
        <v>45228</v>
      </c>
      <c r="H371" s="4">
        <v>1</v>
      </c>
      <c r="I371" s="4">
        <v>1</v>
      </c>
      <c r="J371" s="4">
        <v>1</v>
      </c>
      <c r="K371" s="4" t="s">
        <v>30</v>
      </c>
      <c r="L371" s="4">
        <v>252.45</v>
      </c>
      <c r="M371" s="4">
        <v>252.45</v>
      </c>
      <c r="N371" s="4" t="s">
        <v>1730</v>
      </c>
      <c r="O371" s="4" t="s">
        <v>32</v>
      </c>
      <c r="P371" s="4" t="s">
        <v>33</v>
      </c>
      <c r="Q371" s="4">
        <v>0</v>
      </c>
      <c r="R371" s="7">
        <v>45226.0000115741</v>
      </c>
      <c r="S371" s="6">
        <v>45231</v>
      </c>
      <c r="T371" s="4" t="s">
        <v>34</v>
      </c>
      <c r="U371" s="4">
        <v>252.45</v>
      </c>
      <c r="V371" s="4">
        <v>0</v>
      </c>
      <c r="W371" s="4">
        <v>0</v>
      </c>
      <c r="X371" s="4" t="s">
        <v>1731</v>
      </c>
      <c r="Y371" s="4" t="s">
        <v>54</v>
      </c>
    </row>
    <row r="372" s="4" customFormat="1" spans="1:25">
      <c r="A372" s="4" t="s">
        <v>1732</v>
      </c>
      <c r="B372" s="4" t="s">
        <v>26</v>
      </c>
      <c r="C372" s="4" t="s">
        <v>27</v>
      </c>
      <c r="D372" s="4" t="s">
        <v>1733</v>
      </c>
      <c r="E372" s="4" t="s">
        <v>1734</v>
      </c>
      <c r="F372" s="6">
        <v>45227</v>
      </c>
      <c r="G372" s="6">
        <v>45228</v>
      </c>
      <c r="H372" s="4">
        <v>1</v>
      </c>
      <c r="I372" s="4">
        <v>1</v>
      </c>
      <c r="J372" s="4">
        <v>1</v>
      </c>
      <c r="K372" s="4" t="s">
        <v>30</v>
      </c>
      <c r="L372" s="4">
        <v>233.09</v>
      </c>
      <c r="M372" s="4">
        <v>233.09</v>
      </c>
      <c r="N372" s="4" t="s">
        <v>1735</v>
      </c>
      <c r="O372" s="4" t="s">
        <v>32</v>
      </c>
      <c r="P372" s="4" t="s">
        <v>33</v>
      </c>
      <c r="Q372" s="4">
        <v>0</v>
      </c>
      <c r="R372" s="7">
        <v>45226.0000115741</v>
      </c>
      <c r="S372" s="6">
        <v>45231</v>
      </c>
      <c r="T372" s="4" t="s">
        <v>34</v>
      </c>
      <c r="U372" s="4">
        <v>233.09</v>
      </c>
      <c r="V372" s="4">
        <v>0</v>
      </c>
      <c r="W372" s="4">
        <v>0</v>
      </c>
      <c r="X372" s="4" t="s">
        <v>1736</v>
      </c>
      <c r="Y372" s="4" t="s">
        <v>1737</v>
      </c>
    </row>
    <row r="373" s="4" customFormat="1" spans="1:25">
      <c r="A373" s="4" t="s">
        <v>1738</v>
      </c>
      <c r="B373" s="4" t="s">
        <v>26</v>
      </c>
      <c r="C373" s="4" t="s">
        <v>27</v>
      </c>
      <c r="D373" s="4" t="s">
        <v>1739</v>
      </c>
      <c r="E373" s="4" t="s">
        <v>1740</v>
      </c>
      <c r="F373" s="6">
        <v>45227</v>
      </c>
      <c r="G373" s="6">
        <v>45228</v>
      </c>
      <c r="H373" s="4">
        <v>2</v>
      </c>
      <c r="I373" s="4">
        <v>1</v>
      </c>
      <c r="J373" s="4">
        <v>2</v>
      </c>
      <c r="K373" s="4" t="s">
        <v>30</v>
      </c>
      <c r="L373" s="4">
        <v>1747.66</v>
      </c>
      <c r="M373" s="4">
        <v>1747.66</v>
      </c>
      <c r="N373" s="4" t="s">
        <v>1741</v>
      </c>
      <c r="O373" s="4" t="s">
        <v>32</v>
      </c>
      <c r="P373" s="4" t="s">
        <v>33</v>
      </c>
      <c r="Q373" s="4">
        <v>0</v>
      </c>
      <c r="R373" s="7">
        <v>45226.0000115741</v>
      </c>
      <c r="S373" s="6">
        <v>45231</v>
      </c>
      <c r="T373" s="4" t="s">
        <v>34</v>
      </c>
      <c r="U373" s="4">
        <v>1747.66</v>
      </c>
      <c r="V373" s="4">
        <v>0</v>
      </c>
      <c r="W373" s="4">
        <v>0</v>
      </c>
      <c r="X373" s="4" t="s">
        <v>1742</v>
      </c>
      <c r="Y373" s="4" t="s">
        <v>54</v>
      </c>
    </row>
    <row r="374" s="4" customFormat="1" spans="1:25">
      <c r="A374" s="4" t="s">
        <v>1743</v>
      </c>
      <c r="B374" s="4" t="s">
        <v>26</v>
      </c>
      <c r="C374" s="4" t="s">
        <v>27</v>
      </c>
      <c r="D374" s="4" t="s">
        <v>1502</v>
      </c>
      <c r="E374" s="4" t="s">
        <v>1744</v>
      </c>
      <c r="F374" s="6">
        <v>45227</v>
      </c>
      <c r="G374" s="6">
        <v>45228</v>
      </c>
      <c r="H374" s="4">
        <v>1</v>
      </c>
      <c r="I374" s="4">
        <v>1</v>
      </c>
      <c r="J374" s="4">
        <v>1</v>
      </c>
      <c r="K374" s="4" t="s">
        <v>30</v>
      </c>
      <c r="L374" s="4">
        <v>369.61</v>
      </c>
      <c r="M374" s="4">
        <v>369.61</v>
      </c>
      <c r="N374" s="4" t="s">
        <v>1745</v>
      </c>
      <c r="O374" s="4" t="s">
        <v>32</v>
      </c>
      <c r="P374" s="4" t="s">
        <v>33</v>
      </c>
      <c r="Q374" s="4">
        <v>0</v>
      </c>
      <c r="R374" s="7">
        <v>45226</v>
      </c>
      <c r="S374" s="6">
        <v>45231</v>
      </c>
      <c r="T374" s="4" t="s">
        <v>34</v>
      </c>
      <c r="U374" s="4">
        <v>369.61</v>
      </c>
      <c r="V374" s="4">
        <v>0</v>
      </c>
      <c r="W374" s="4">
        <v>0</v>
      </c>
      <c r="X374" s="4" t="s">
        <v>1746</v>
      </c>
      <c r="Y374" s="4" t="s">
        <v>1747</v>
      </c>
    </row>
    <row r="375" s="4" customFormat="1" spans="1:25">
      <c r="A375" s="4" t="s">
        <v>1748</v>
      </c>
      <c r="B375" s="4" t="s">
        <v>26</v>
      </c>
      <c r="C375" s="4" t="s">
        <v>27</v>
      </c>
      <c r="D375" s="4" t="s">
        <v>1749</v>
      </c>
      <c r="E375" s="4" t="s">
        <v>287</v>
      </c>
      <c r="F375" s="6">
        <v>45227</v>
      </c>
      <c r="G375" s="6">
        <v>45228</v>
      </c>
      <c r="H375" s="4">
        <v>1</v>
      </c>
      <c r="I375" s="4">
        <v>1</v>
      </c>
      <c r="J375" s="4">
        <v>1</v>
      </c>
      <c r="K375" s="4" t="s">
        <v>30</v>
      </c>
      <c r="L375" s="4">
        <v>632.3</v>
      </c>
      <c r="M375" s="4">
        <v>632.3</v>
      </c>
      <c r="N375" s="4" t="s">
        <v>1750</v>
      </c>
      <c r="O375" s="4" t="s">
        <v>32</v>
      </c>
      <c r="P375" s="4" t="s">
        <v>33</v>
      </c>
      <c r="Q375" s="4">
        <v>0</v>
      </c>
      <c r="R375" s="7">
        <v>45226</v>
      </c>
      <c r="S375" s="6">
        <v>45231</v>
      </c>
      <c r="T375" s="4" t="s">
        <v>34</v>
      </c>
      <c r="U375" s="4">
        <v>632.3</v>
      </c>
      <c r="V375" s="4">
        <v>0</v>
      </c>
      <c r="W375" s="4">
        <v>0</v>
      </c>
      <c r="X375" s="4" t="s">
        <v>1751</v>
      </c>
      <c r="Y375" s="4" t="s">
        <v>1752</v>
      </c>
    </row>
    <row r="376" s="4" customFormat="1" spans="1:25">
      <c r="A376" s="4" t="s">
        <v>1753</v>
      </c>
      <c r="B376" s="4" t="s">
        <v>26</v>
      </c>
      <c r="C376" s="4" t="s">
        <v>27</v>
      </c>
      <c r="D376" s="4" t="s">
        <v>1754</v>
      </c>
      <c r="E376" s="4" t="s">
        <v>1755</v>
      </c>
      <c r="F376" s="6">
        <v>45226</v>
      </c>
      <c r="G376" s="6">
        <v>45228</v>
      </c>
      <c r="H376" s="4">
        <v>1</v>
      </c>
      <c r="I376" s="4">
        <v>2</v>
      </c>
      <c r="J376" s="4">
        <v>2</v>
      </c>
      <c r="K376" s="4" t="s">
        <v>30</v>
      </c>
      <c r="L376" s="4">
        <v>197.68</v>
      </c>
      <c r="M376" s="4">
        <v>197.68</v>
      </c>
      <c r="N376" s="4" t="s">
        <v>1756</v>
      </c>
      <c r="O376" s="4" t="s">
        <v>32</v>
      </c>
      <c r="P376" s="4" t="s">
        <v>33</v>
      </c>
      <c r="Q376" s="4">
        <v>0</v>
      </c>
      <c r="R376" s="7">
        <v>45226</v>
      </c>
      <c r="S376" s="6">
        <v>45231</v>
      </c>
      <c r="T376" s="4" t="s">
        <v>34</v>
      </c>
      <c r="U376" s="4">
        <v>197.68</v>
      </c>
      <c r="V376" s="4">
        <v>0</v>
      </c>
      <c r="W376" s="4">
        <v>0</v>
      </c>
      <c r="X376" s="4" t="s">
        <v>1757</v>
      </c>
      <c r="Y376" s="4" t="s">
        <v>1758</v>
      </c>
    </row>
    <row r="377" s="4" customFormat="1" spans="1:25">
      <c r="A377" s="4" t="s">
        <v>1759</v>
      </c>
      <c r="B377" s="4" t="s">
        <v>26</v>
      </c>
      <c r="C377" s="4" t="s">
        <v>27</v>
      </c>
      <c r="D377" s="4" t="s">
        <v>1760</v>
      </c>
      <c r="E377" s="4" t="s">
        <v>966</v>
      </c>
      <c r="F377" s="6">
        <v>45227</v>
      </c>
      <c r="G377" s="6">
        <v>45228</v>
      </c>
      <c r="H377" s="4">
        <v>2</v>
      </c>
      <c r="I377" s="4">
        <v>1</v>
      </c>
      <c r="J377" s="4">
        <v>2</v>
      </c>
      <c r="K377" s="4" t="s">
        <v>30</v>
      </c>
      <c r="L377" s="4">
        <v>470.54</v>
      </c>
      <c r="M377" s="4">
        <v>470.54</v>
      </c>
      <c r="N377" s="4" t="s">
        <v>1761</v>
      </c>
      <c r="O377" s="4" t="s">
        <v>32</v>
      </c>
      <c r="P377" s="4" t="s">
        <v>33</v>
      </c>
      <c r="Q377" s="4">
        <v>0</v>
      </c>
      <c r="R377" s="7">
        <v>45226.0000115741</v>
      </c>
      <c r="S377" s="6">
        <v>45231</v>
      </c>
      <c r="T377" s="4" t="s">
        <v>34</v>
      </c>
      <c r="U377" s="4">
        <v>470.54</v>
      </c>
      <c r="V377" s="4">
        <v>0</v>
      </c>
      <c r="W377" s="4">
        <v>0</v>
      </c>
      <c r="X377" s="4" t="s">
        <v>1762</v>
      </c>
      <c r="Y377" s="4" t="s">
        <v>54</v>
      </c>
    </row>
    <row r="378" s="4" customFormat="1" spans="1:25">
      <c r="A378" s="4" t="s">
        <v>1763</v>
      </c>
      <c r="B378" s="4" t="s">
        <v>26</v>
      </c>
      <c r="C378" s="4" t="s">
        <v>27</v>
      </c>
      <c r="D378" s="4" t="s">
        <v>826</v>
      </c>
      <c r="E378" s="4" t="s">
        <v>827</v>
      </c>
      <c r="F378" s="6">
        <v>45227</v>
      </c>
      <c r="G378" s="6">
        <v>45228</v>
      </c>
      <c r="H378" s="4">
        <v>1</v>
      </c>
      <c r="I378" s="4">
        <v>1</v>
      </c>
      <c r="J378" s="4">
        <v>1</v>
      </c>
      <c r="K378" s="4" t="s">
        <v>30</v>
      </c>
      <c r="L378" s="4">
        <v>142.69</v>
      </c>
      <c r="M378" s="4">
        <v>142.69</v>
      </c>
      <c r="N378" s="4" t="s">
        <v>1764</v>
      </c>
      <c r="O378" s="4" t="s">
        <v>32</v>
      </c>
      <c r="P378" s="4" t="s">
        <v>33</v>
      </c>
      <c r="Q378" s="4">
        <v>0</v>
      </c>
      <c r="R378" s="7">
        <v>45226.0000115741</v>
      </c>
      <c r="S378" s="6">
        <v>45231</v>
      </c>
      <c r="T378" s="4" t="s">
        <v>34</v>
      </c>
      <c r="U378" s="4">
        <v>142.69</v>
      </c>
      <c r="V378" s="4">
        <v>0</v>
      </c>
      <c r="W378" s="4">
        <v>0</v>
      </c>
      <c r="X378" s="4" t="s">
        <v>1765</v>
      </c>
      <c r="Y378" s="4" t="s">
        <v>54</v>
      </c>
    </row>
    <row r="379" s="4" customFormat="1" spans="1:25">
      <c r="A379" s="4" t="s">
        <v>1766</v>
      </c>
      <c r="B379" s="4" t="s">
        <v>26</v>
      </c>
      <c r="C379" s="4" t="s">
        <v>27</v>
      </c>
      <c r="D379" s="4" t="s">
        <v>1767</v>
      </c>
      <c r="E379" s="4" t="s">
        <v>1768</v>
      </c>
      <c r="F379" s="6">
        <v>45227</v>
      </c>
      <c r="G379" s="6">
        <v>45228</v>
      </c>
      <c r="H379" s="4">
        <v>1</v>
      </c>
      <c r="I379" s="4">
        <v>1</v>
      </c>
      <c r="J379" s="4">
        <v>1</v>
      </c>
      <c r="K379" s="4" t="s">
        <v>30</v>
      </c>
      <c r="L379" s="4">
        <v>1795.22</v>
      </c>
      <c r="M379" s="4">
        <v>1795.22</v>
      </c>
      <c r="N379" s="4" t="s">
        <v>1769</v>
      </c>
      <c r="O379" s="4" t="s">
        <v>32</v>
      </c>
      <c r="P379" s="4" t="s">
        <v>33</v>
      </c>
      <c r="Q379" s="4">
        <v>0</v>
      </c>
      <c r="R379" s="7">
        <v>45226.0000115741</v>
      </c>
      <c r="S379" s="6">
        <v>45231</v>
      </c>
      <c r="T379" s="4" t="s">
        <v>34</v>
      </c>
      <c r="U379" s="4">
        <v>1795.22</v>
      </c>
      <c r="V379" s="4">
        <v>0</v>
      </c>
      <c r="W379" s="4">
        <v>0</v>
      </c>
      <c r="X379" s="4" t="s">
        <v>1770</v>
      </c>
      <c r="Y379" s="4" t="s">
        <v>1771</v>
      </c>
    </row>
    <row r="380" s="4" customFormat="1" spans="1:25">
      <c r="A380" s="4" t="s">
        <v>1772</v>
      </c>
      <c r="B380" s="4" t="s">
        <v>26</v>
      </c>
      <c r="C380" s="4" t="s">
        <v>27</v>
      </c>
      <c r="D380" s="4" t="s">
        <v>1773</v>
      </c>
      <c r="E380" s="4" t="s">
        <v>1774</v>
      </c>
      <c r="F380" s="6">
        <v>45227</v>
      </c>
      <c r="G380" s="6">
        <v>45228</v>
      </c>
      <c r="H380" s="4">
        <v>1</v>
      </c>
      <c r="I380" s="4">
        <v>1</v>
      </c>
      <c r="J380" s="4">
        <v>1</v>
      </c>
      <c r="K380" s="4" t="s">
        <v>30</v>
      </c>
      <c r="L380" s="4">
        <v>1146.56</v>
      </c>
      <c r="M380" s="4">
        <v>1146.56</v>
      </c>
      <c r="N380" s="4" t="s">
        <v>1775</v>
      </c>
      <c r="O380" s="4" t="s">
        <v>32</v>
      </c>
      <c r="P380" s="4" t="s">
        <v>33</v>
      </c>
      <c r="Q380" s="4">
        <v>0</v>
      </c>
      <c r="R380" s="7">
        <v>45226.0000115741</v>
      </c>
      <c r="S380" s="6">
        <v>45231</v>
      </c>
      <c r="T380" s="4" t="s">
        <v>34</v>
      </c>
      <c r="U380" s="4">
        <v>1146.56</v>
      </c>
      <c r="V380" s="4">
        <v>0</v>
      </c>
      <c r="W380" s="4">
        <v>0</v>
      </c>
      <c r="X380" s="4" t="s">
        <v>1776</v>
      </c>
      <c r="Y380" s="4" t="s">
        <v>54</v>
      </c>
    </row>
    <row r="381" s="4" customFormat="1" spans="1:25">
      <c r="A381" s="4" t="s">
        <v>1777</v>
      </c>
      <c r="B381" s="4" t="s">
        <v>26</v>
      </c>
      <c r="C381" s="4" t="s">
        <v>27</v>
      </c>
      <c r="D381" s="4" t="s">
        <v>1778</v>
      </c>
      <c r="E381" s="4" t="s">
        <v>1779</v>
      </c>
      <c r="F381" s="6">
        <v>45227</v>
      </c>
      <c r="G381" s="6">
        <v>45228</v>
      </c>
      <c r="H381" s="4">
        <v>1</v>
      </c>
      <c r="I381" s="4">
        <v>1</v>
      </c>
      <c r="J381" s="4">
        <v>1</v>
      </c>
      <c r="K381" s="4" t="s">
        <v>30</v>
      </c>
      <c r="L381" s="4">
        <v>195.35</v>
      </c>
      <c r="M381" s="4">
        <v>195.35</v>
      </c>
      <c r="N381" s="4" t="s">
        <v>1780</v>
      </c>
      <c r="O381" s="4" t="s">
        <v>32</v>
      </c>
      <c r="P381" s="4" t="s">
        <v>33</v>
      </c>
      <c r="Q381" s="4">
        <v>0</v>
      </c>
      <c r="R381" s="7">
        <v>45226</v>
      </c>
      <c r="S381" s="6">
        <v>45231</v>
      </c>
      <c r="T381" s="4" t="s">
        <v>34</v>
      </c>
      <c r="U381" s="4">
        <v>195.35</v>
      </c>
      <c r="V381" s="4">
        <v>0</v>
      </c>
      <c r="W381" s="4">
        <v>0</v>
      </c>
      <c r="X381" s="4" t="s">
        <v>1781</v>
      </c>
      <c r="Y381" s="4" t="s">
        <v>1782</v>
      </c>
    </row>
    <row r="382" s="4" customFormat="1" spans="1:25">
      <c r="A382" s="4" t="s">
        <v>1783</v>
      </c>
      <c r="B382" s="4" t="s">
        <v>26</v>
      </c>
      <c r="C382" s="4" t="s">
        <v>27</v>
      </c>
      <c r="D382" s="4" t="s">
        <v>1368</v>
      </c>
      <c r="E382" s="4" t="s">
        <v>87</v>
      </c>
      <c r="F382" s="6">
        <v>45227</v>
      </c>
      <c r="G382" s="6">
        <v>45228</v>
      </c>
      <c r="H382" s="4">
        <v>1</v>
      </c>
      <c r="I382" s="4">
        <v>1</v>
      </c>
      <c r="J382" s="4">
        <v>1</v>
      </c>
      <c r="K382" s="4" t="s">
        <v>30</v>
      </c>
      <c r="L382" s="4">
        <v>284.15</v>
      </c>
      <c r="M382" s="4">
        <v>284.15</v>
      </c>
      <c r="N382" s="4" t="s">
        <v>1784</v>
      </c>
      <c r="O382" s="4" t="s">
        <v>32</v>
      </c>
      <c r="P382" s="4" t="s">
        <v>33</v>
      </c>
      <c r="Q382" s="4">
        <v>0</v>
      </c>
      <c r="R382" s="7">
        <v>45226.0000115741</v>
      </c>
      <c r="S382" s="6">
        <v>45231</v>
      </c>
      <c r="T382" s="4" t="s">
        <v>34</v>
      </c>
      <c r="U382" s="4">
        <v>284.15</v>
      </c>
      <c r="V382" s="4">
        <v>0</v>
      </c>
      <c r="W382" s="4">
        <v>0</v>
      </c>
      <c r="X382" s="4" t="s">
        <v>1785</v>
      </c>
      <c r="Y382" s="4" t="s">
        <v>1786</v>
      </c>
    </row>
    <row r="383" s="4" customFormat="1" spans="1:25">
      <c r="A383" s="4" t="s">
        <v>1787</v>
      </c>
      <c r="B383" s="4" t="s">
        <v>26</v>
      </c>
      <c r="C383" s="4" t="s">
        <v>27</v>
      </c>
      <c r="D383" s="4" t="s">
        <v>1788</v>
      </c>
      <c r="E383" s="4" t="s">
        <v>1269</v>
      </c>
      <c r="F383" s="6">
        <v>45227</v>
      </c>
      <c r="G383" s="6">
        <v>45228</v>
      </c>
      <c r="H383" s="4">
        <v>1</v>
      </c>
      <c r="I383" s="4">
        <v>1</v>
      </c>
      <c r="J383" s="4">
        <v>1</v>
      </c>
      <c r="K383" s="4" t="s">
        <v>30</v>
      </c>
      <c r="L383" s="4">
        <v>236.89</v>
      </c>
      <c r="M383" s="4">
        <v>236.89</v>
      </c>
      <c r="N383" s="4" t="s">
        <v>1789</v>
      </c>
      <c r="O383" s="4" t="s">
        <v>32</v>
      </c>
      <c r="P383" s="4" t="s">
        <v>33</v>
      </c>
      <c r="Q383" s="4">
        <v>0</v>
      </c>
      <c r="R383" s="7">
        <v>45226</v>
      </c>
      <c r="S383" s="6">
        <v>45231</v>
      </c>
      <c r="T383" s="4" t="s">
        <v>34</v>
      </c>
      <c r="U383" s="4">
        <v>236.89</v>
      </c>
      <c r="V383" s="4">
        <v>0</v>
      </c>
      <c r="W383" s="4">
        <v>0</v>
      </c>
      <c r="X383" s="4" t="s">
        <v>54</v>
      </c>
      <c r="Y383" s="4" t="s">
        <v>1790</v>
      </c>
    </row>
    <row r="384" s="4" customFormat="1" spans="1:25">
      <c r="A384" s="4" t="s">
        <v>1791</v>
      </c>
      <c r="B384" s="4" t="s">
        <v>26</v>
      </c>
      <c r="C384" s="4" t="s">
        <v>27</v>
      </c>
      <c r="D384" s="4" t="s">
        <v>1792</v>
      </c>
      <c r="E384" s="4" t="s">
        <v>1508</v>
      </c>
      <c r="F384" s="6">
        <v>45227</v>
      </c>
      <c r="G384" s="6">
        <v>45228</v>
      </c>
      <c r="H384" s="4">
        <v>1</v>
      </c>
      <c r="I384" s="4">
        <v>1</v>
      </c>
      <c r="J384" s="4">
        <v>1</v>
      </c>
      <c r="K384" s="4" t="s">
        <v>30</v>
      </c>
      <c r="L384" s="4">
        <v>391.65</v>
      </c>
      <c r="M384" s="4">
        <v>391.65</v>
      </c>
      <c r="N384" s="4" t="s">
        <v>1793</v>
      </c>
      <c r="O384" s="4" t="s">
        <v>32</v>
      </c>
      <c r="P384" s="4" t="s">
        <v>33</v>
      </c>
      <c r="Q384" s="4">
        <v>0</v>
      </c>
      <c r="R384" s="7">
        <v>45226.0000115741</v>
      </c>
      <c r="S384" s="6">
        <v>45231</v>
      </c>
      <c r="T384" s="4" t="s">
        <v>34</v>
      </c>
      <c r="U384" s="4">
        <v>391.65</v>
      </c>
      <c r="V384" s="4">
        <v>0</v>
      </c>
      <c r="W384" s="4">
        <v>0</v>
      </c>
      <c r="X384" s="4" t="s">
        <v>1794</v>
      </c>
      <c r="Y384" s="4" t="s">
        <v>54</v>
      </c>
    </row>
    <row r="385" s="4" customFormat="1" spans="1:25">
      <c r="A385" s="4" t="s">
        <v>1795</v>
      </c>
      <c r="B385" s="4" t="s">
        <v>26</v>
      </c>
      <c r="C385" s="4" t="s">
        <v>27</v>
      </c>
      <c r="D385" s="4" t="s">
        <v>1502</v>
      </c>
      <c r="E385" s="4" t="s">
        <v>308</v>
      </c>
      <c r="F385" s="6">
        <v>45227</v>
      </c>
      <c r="G385" s="6">
        <v>45228</v>
      </c>
      <c r="H385" s="4">
        <v>1</v>
      </c>
      <c r="I385" s="4">
        <v>1</v>
      </c>
      <c r="J385" s="4">
        <v>1</v>
      </c>
      <c r="K385" s="4" t="s">
        <v>30</v>
      </c>
      <c r="L385" s="4">
        <v>332.52</v>
      </c>
      <c r="M385" s="4">
        <v>332.52</v>
      </c>
      <c r="N385" s="4" t="s">
        <v>1796</v>
      </c>
      <c r="O385" s="4" t="s">
        <v>32</v>
      </c>
      <c r="P385" s="4" t="s">
        <v>33</v>
      </c>
      <c r="Q385" s="4">
        <v>0</v>
      </c>
      <c r="R385" s="7">
        <v>45226</v>
      </c>
      <c r="S385" s="6">
        <v>45231</v>
      </c>
      <c r="T385" s="4" t="s">
        <v>34</v>
      </c>
      <c r="U385" s="4">
        <v>332.52</v>
      </c>
      <c r="V385" s="4">
        <v>0</v>
      </c>
      <c r="W385" s="4">
        <v>0</v>
      </c>
      <c r="X385" s="4" t="s">
        <v>1797</v>
      </c>
      <c r="Y385" s="4" t="s">
        <v>1798</v>
      </c>
    </row>
    <row r="386" s="4" customFormat="1" spans="1:25">
      <c r="A386" s="4" t="s">
        <v>1799</v>
      </c>
      <c r="B386" s="4" t="s">
        <v>26</v>
      </c>
      <c r="C386" s="4" t="s">
        <v>27</v>
      </c>
      <c r="D386" s="4" t="s">
        <v>826</v>
      </c>
      <c r="E386" s="4" t="s">
        <v>827</v>
      </c>
      <c r="F386" s="6">
        <v>45227</v>
      </c>
      <c r="G386" s="6">
        <v>45228</v>
      </c>
      <c r="H386" s="4">
        <v>1</v>
      </c>
      <c r="I386" s="4">
        <v>1</v>
      </c>
      <c r="J386" s="4">
        <v>1</v>
      </c>
      <c r="K386" s="4" t="s">
        <v>30</v>
      </c>
      <c r="L386" s="4">
        <v>142.69</v>
      </c>
      <c r="M386" s="4">
        <v>142.69</v>
      </c>
      <c r="N386" s="4" t="s">
        <v>1800</v>
      </c>
      <c r="O386" s="4" t="s">
        <v>32</v>
      </c>
      <c r="P386" s="4" t="s">
        <v>33</v>
      </c>
      <c r="Q386" s="4">
        <v>0</v>
      </c>
      <c r="R386" s="7">
        <v>45226</v>
      </c>
      <c r="S386" s="6">
        <v>45231</v>
      </c>
      <c r="T386" s="4" t="s">
        <v>34</v>
      </c>
      <c r="U386" s="4">
        <v>142.69</v>
      </c>
      <c r="V386" s="4">
        <v>0</v>
      </c>
      <c r="W386" s="4">
        <v>0</v>
      </c>
      <c r="X386" s="4" t="s">
        <v>1801</v>
      </c>
      <c r="Y386" s="4" t="s">
        <v>54</v>
      </c>
    </row>
    <row r="387" s="4" customFormat="1" spans="1:25">
      <c r="A387" s="4" t="s">
        <v>1802</v>
      </c>
      <c r="B387" s="4" t="s">
        <v>26</v>
      </c>
      <c r="C387" s="4" t="s">
        <v>27</v>
      </c>
      <c r="D387" s="4" t="s">
        <v>1803</v>
      </c>
      <c r="E387" s="4" t="s">
        <v>1804</v>
      </c>
      <c r="F387" s="6">
        <v>45227</v>
      </c>
      <c r="G387" s="6">
        <v>45228</v>
      </c>
      <c r="H387" s="4">
        <v>1</v>
      </c>
      <c r="I387" s="4">
        <v>1</v>
      </c>
      <c r="J387" s="4">
        <v>1</v>
      </c>
      <c r="K387" s="4" t="s">
        <v>30</v>
      </c>
      <c r="L387" s="4">
        <v>733.3</v>
      </c>
      <c r="M387" s="4">
        <v>733.3</v>
      </c>
      <c r="N387" s="4" t="s">
        <v>1805</v>
      </c>
      <c r="O387" s="4" t="s">
        <v>32</v>
      </c>
      <c r="P387" s="4" t="s">
        <v>33</v>
      </c>
      <c r="Q387" s="4">
        <v>0</v>
      </c>
      <c r="R387" s="7">
        <v>45226</v>
      </c>
      <c r="S387" s="6">
        <v>45231</v>
      </c>
      <c r="T387" s="4" t="s">
        <v>34</v>
      </c>
      <c r="U387" s="4">
        <v>733.3</v>
      </c>
      <c r="V387" s="4">
        <v>0</v>
      </c>
      <c r="W387" s="4">
        <v>0</v>
      </c>
      <c r="X387" s="4" t="s">
        <v>1806</v>
      </c>
      <c r="Y387" s="4" t="s">
        <v>54</v>
      </c>
    </row>
    <row r="388" s="4" customFormat="1" spans="1:25">
      <c r="A388" s="4" t="s">
        <v>1807</v>
      </c>
      <c r="B388" s="4" t="s">
        <v>26</v>
      </c>
      <c r="C388" s="4" t="s">
        <v>27</v>
      </c>
      <c r="D388" s="4" t="s">
        <v>1808</v>
      </c>
      <c r="E388" s="4" t="s">
        <v>178</v>
      </c>
      <c r="F388" s="6">
        <v>45227</v>
      </c>
      <c r="G388" s="6">
        <v>45228</v>
      </c>
      <c r="H388" s="4">
        <v>3</v>
      </c>
      <c r="I388" s="4">
        <v>1</v>
      </c>
      <c r="J388" s="4">
        <v>3</v>
      </c>
      <c r="K388" s="4" t="s">
        <v>30</v>
      </c>
      <c r="L388" s="4">
        <v>856.11</v>
      </c>
      <c r="M388" s="4">
        <v>856.11</v>
      </c>
      <c r="N388" s="4" t="s">
        <v>1809</v>
      </c>
      <c r="O388" s="4" t="s">
        <v>32</v>
      </c>
      <c r="P388" s="4" t="s">
        <v>33</v>
      </c>
      <c r="Q388" s="4">
        <v>0</v>
      </c>
      <c r="R388" s="7">
        <v>45226</v>
      </c>
      <c r="S388" s="6">
        <v>45231</v>
      </c>
      <c r="T388" s="4" t="s">
        <v>34</v>
      </c>
      <c r="U388" s="4">
        <v>856.11</v>
      </c>
      <c r="V388" s="4">
        <v>0</v>
      </c>
      <c r="W388" s="4">
        <v>0</v>
      </c>
      <c r="X388" s="4" t="s">
        <v>1810</v>
      </c>
      <c r="Y388" s="4" t="s">
        <v>1532</v>
      </c>
    </row>
    <row r="389" s="4" customFormat="1" spans="1:25">
      <c r="A389" s="4" t="s">
        <v>1811</v>
      </c>
      <c r="B389" s="4" t="s">
        <v>26</v>
      </c>
      <c r="C389" s="4" t="s">
        <v>27</v>
      </c>
      <c r="D389" s="4" t="s">
        <v>1812</v>
      </c>
      <c r="E389" s="4" t="s">
        <v>822</v>
      </c>
      <c r="F389" s="6">
        <v>45227</v>
      </c>
      <c r="G389" s="6">
        <v>45228</v>
      </c>
      <c r="H389" s="4">
        <v>1</v>
      </c>
      <c r="I389" s="4">
        <v>1</v>
      </c>
      <c r="J389" s="4">
        <v>1</v>
      </c>
      <c r="K389" s="4" t="s">
        <v>30</v>
      </c>
      <c r="L389" s="4">
        <v>91.48</v>
      </c>
      <c r="M389" s="4">
        <v>91.48</v>
      </c>
      <c r="N389" s="4" t="s">
        <v>1813</v>
      </c>
      <c r="O389" s="4" t="s">
        <v>32</v>
      </c>
      <c r="P389" s="4" t="s">
        <v>33</v>
      </c>
      <c r="Q389" s="4">
        <v>0</v>
      </c>
      <c r="R389" s="7">
        <v>45226.0000115741</v>
      </c>
      <c r="S389" s="6">
        <v>45231</v>
      </c>
      <c r="T389" s="4" t="s">
        <v>34</v>
      </c>
      <c r="U389" s="4">
        <v>91.48</v>
      </c>
      <c r="V389" s="4">
        <v>0</v>
      </c>
      <c r="W389" s="4">
        <v>0</v>
      </c>
      <c r="X389" s="4" t="s">
        <v>1814</v>
      </c>
      <c r="Y389" s="4" t="s">
        <v>1815</v>
      </c>
    </row>
    <row r="390" s="4" customFormat="1" spans="1:25">
      <c r="A390" s="4" t="s">
        <v>1816</v>
      </c>
      <c r="B390" s="4" t="s">
        <v>26</v>
      </c>
      <c r="C390" s="4" t="s">
        <v>27</v>
      </c>
      <c r="D390" s="4" t="s">
        <v>1817</v>
      </c>
      <c r="E390" s="4" t="s">
        <v>598</v>
      </c>
      <c r="F390" s="6">
        <v>45227</v>
      </c>
      <c r="G390" s="6">
        <v>45228</v>
      </c>
      <c r="H390" s="4">
        <v>2</v>
      </c>
      <c r="I390" s="4">
        <v>1</v>
      </c>
      <c r="J390" s="4">
        <v>2</v>
      </c>
      <c r="K390" s="4" t="s">
        <v>30</v>
      </c>
      <c r="L390" s="4">
        <v>1342.58</v>
      </c>
      <c r="M390" s="4">
        <v>1342.58</v>
      </c>
      <c r="N390" s="4" t="s">
        <v>1818</v>
      </c>
      <c r="O390" s="4" t="s">
        <v>32</v>
      </c>
      <c r="P390" s="4" t="s">
        <v>33</v>
      </c>
      <c r="Q390" s="4">
        <v>0</v>
      </c>
      <c r="R390" s="7">
        <v>45226.0000115741</v>
      </c>
      <c r="S390" s="6">
        <v>45231</v>
      </c>
      <c r="T390" s="4" t="s">
        <v>34</v>
      </c>
      <c r="U390" s="4">
        <v>1342.58</v>
      </c>
      <c r="V390" s="4">
        <v>0</v>
      </c>
      <c r="W390" s="4">
        <v>0</v>
      </c>
      <c r="X390" s="4" t="s">
        <v>1819</v>
      </c>
      <c r="Y390" s="4" t="s">
        <v>1532</v>
      </c>
    </row>
    <row r="391" s="4" customFormat="1" spans="1:25">
      <c r="A391" s="4" t="s">
        <v>1820</v>
      </c>
      <c r="B391" s="4" t="s">
        <v>26</v>
      </c>
      <c r="C391" s="4" t="s">
        <v>27</v>
      </c>
      <c r="D391" s="4" t="s">
        <v>904</v>
      </c>
      <c r="E391" s="4" t="s">
        <v>1821</v>
      </c>
      <c r="F391" s="6">
        <v>45227</v>
      </c>
      <c r="G391" s="6">
        <v>45228</v>
      </c>
      <c r="H391" s="4">
        <v>1</v>
      </c>
      <c r="I391" s="4">
        <v>1</v>
      </c>
      <c r="J391" s="4">
        <v>1</v>
      </c>
      <c r="K391" s="4" t="s">
        <v>30</v>
      </c>
      <c r="L391" s="4">
        <v>1067.05</v>
      </c>
      <c r="M391" s="4">
        <v>1067.05</v>
      </c>
      <c r="N391" s="4" t="s">
        <v>1822</v>
      </c>
      <c r="O391" s="4" t="s">
        <v>32</v>
      </c>
      <c r="P391" s="4" t="s">
        <v>33</v>
      </c>
      <c r="Q391" s="4">
        <v>0</v>
      </c>
      <c r="R391" s="7">
        <v>45227</v>
      </c>
      <c r="S391" s="6">
        <v>45231</v>
      </c>
      <c r="T391" s="4" t="s">
        <v>34</v>
      </c>
      <c r="U391" s="4">
        <v>1067.05</v>
      </c>
      <c r="V391" s="4">
        <v>0</v>
      </c>
      <c r="W391" s="4">
        <v>0</v>
      </c>
      <c r="X391" s="4" t="s">
        <v>1823</v>
      </c>
      <c r="Y391" s="4" t="s">
        <v>54</v>
      </c>
    </row>
    <row r="392" s="4" customFormat="1" spans="1:25">
      <c r="A392" s="4" t="s">
        <v>1824</v>
      </c>
      <c r="B392" s="4" t="s">
        <v>26</v>
      </c>
      <c r="C392" s="4" t="s">
        <v>27</v>
      </c>
      <c r="D392" s="4" t="s">
        <v>1825</v>
      </c>
      <c r="E392" s="4" t="s">
        <v>1826</v>
      </c>
      <c r="F392" s="6">
        <v>45227</v>
      </c>
      <c r="G392" s="6">
        <v>45228</v>
      </c>
      <c r="H392" s="4">
        <v>1</v>
      </c>
      <c r="I392" s="4">
        <v>1</v>
      </c>
      <c r="J392" s="4">
        <v>1</v>
      </c>
      <c r="K392" s="4" t="s">
        <v>30</v>
      </c>
      <c r="L392" s="4">
        <v>693.94</v>
      </c>
      <c r="M392" s="4">
        <v>693.94</v>
      </c>
      <c r="N392" s="4" t="s">
        <v>1827</v>
      </c>
      <c r="O392" s="4" t="s">
        <v>32</v>
      </c>
      <c r="P392" s="4" t="s">
        <v>33</v>
      </c>
      <c r="Q392" s="4">
        <v>0</v>
      </c>
      <c r="R392" s="7">
        <v>45227</v>
      </c>
      <c r="S392" s="6">
        <v>45231</v>
      </c>
      <c r="T392" s="4" t="s">
        <v>34</v>
      </c>
      <c r="U392" s="4">
        <v>693.94</v>
      </c>
      <c r="V392" s="4">
        <v>0</v>
      </c>
      <c r="W392" s="4">
        <v>0</v>
      </c>
      <c r="X392" s="4" t="s">
        <v>1828</v>
      </c>
      <c r="Y392" s="4" t="s">
        <v>54</v>
      </c>
    </row>
    <row r="393" s="4" customFormat="1" spans="1:25">
      <c r="A393" s="4" t="s">
        <v>1829</v>
      </c>
      <c r="B393" s="4" t="s">
        <v>26</v>
      </c>
      <c r="C393" s="4" t="s">
        <v>27</v>
      </c>
      <c r="D393" s="4" t="s">
        <v>544</v>
      </c>
      <c r="E393" s="4" t="s">
        <v>1100</v>
      </c>
      <c r="F393" s="6">
        <v>45227</v>
      </c>
      <c r="G393" s="6">
        <v>45228</v>
      </c>
      <c r="H393" s="4">
        <v>1</v>
      </c>
      <c r="I393" s="4">
        <v>1</v>
      </c>
      <c r="J393" s="4">
        <v>1</v>
      </c>
      <c r="K393" s="4" t="s">
        <v>30</v>
      </c>
      <c r="L393" s="4">
        <v>483.85</v>
      </c>
      <c r="M393" s="4">
        <v>483.85</v>
      </c>
      <c r="N393" s="4" t="s">
        <v>1830</v>
      </c>
      <c r="O393" s="4" t="s">
        <v>32</v>
      </c>
      <c r="P393" s="4" t="s">
        <v>33</v>
      </c>
      <c r="Q393" s="4">
        <v>0</v>
      </c>
      <c r="R393" s="7">
        <v>45227.0000115741</v>
      </c>
      <c r="S393" s="6">
        <v>45231</v>
      </c>
      <c r="T393" s="4" t="s">
        <v>34</v>
      </c>
      <c r="U393" s="4">
        <v>483.85</v>
      </c>
      <c r="V393" s="4">
        <v>0</v>
      </c>
      <c r="W393" s="4">
        <v>0</v>
      </c>
      <c r="X393" s="4" t="s">
        <v>1831</v>
      </c>
      <c r="Y393" s="4" t="s">
        <v>54</v>
      </c>
    </row>
    <row r="394" s="4" customFormat="1" spans="1:25">
      <c r="A394" s="4" t="s">
        <v>1832</v>
      </c>
      <c r="B394" s="4" t="s">
        <v>26</v>
      </c>
      <c r="C394" s="4" t="s">
        <v>27</v>
      </c>
      <c r="D394" s="4" t="s">
        <v>1833</v>
      </c>
      <c r="E394" s="4" t="s">
        <v>1396</v>
      </c>
      <c r="F394" s="6">
        <v>45227</v>
      </c>
      <c r="G394" s="6">
        <v>45228</v>
      </c>
      <c r="H394" s="4">
        <v>1</v>
      </c>
      <c r="I394" s="4">
        <v>1</v>
      </c>
      <c r="J394" s="4">
        <v>1</v>
      </c>
      <c r="K394" s="4" t="s">
        <v>30</v>
      </c>
      <c r="L394" s="4">
        <v>122.78</v>
      </c>
      <c r="M394" s="4">
        <v>122.78</v>
      </c>
      <c r="N394" s="4" t="s">
        <v>1834</v>
      </c>
      <c r="O394" s="4" t="s">
        <v>32</v>
      </c>
      <c r="P394" s="4" t="s">
        <v>33</v>
      </c>
      <c r="Q394" s="4">
        <v>0</v>
      </c>
      <c r="R394" s="7">
        <v>45227</v>
      </c>
      <c r="S394" s="6">
        <v>45231</v>
      </c>
      <c r="T394" s="4" t="s">
        <v>34</v>
      </c>
      <c r="U394" s="4">
        <v>122.78</v>
      </c>
      <c r="V394" s="4">
        <v>0</v>
      </c>
      <c r="W394" s="4">
        <v>0</v>
      </c>
      <c r="X394" s="4" t="s">
        <v>1835</v>
      </c>
      <c r="Y394" s="4" t="s">
        <v>1836</v>
      </c>
    </row>
    <row r="395" s="4" customFormat="1" spans="1:25">
      <c r="A395" s="4" t="s">
        <v>1837</v>
      </c>
      <c r="B395" s="4" t="s">
        <v>26</v>
      </c>
      <c r="C395" s="4" t="s">
        <v>27</v>
      </c>
      <c r="D395" s="4" t="s">
        <v>1368</v>
      </c>
      <c r="E395" s="4" t="s">
        <v>87</v>
      </c>
      <c r="F395" s="6">
        <v>45227</v>
      </c>
      <c r="G395" s="6">
        <v>45228</v>
      </c>
      <c r="H395" s="4">
        <v>1</v>
      </c>
      <c r="I395" s="4">
        <v>1</v>
      </c>
      <c r="J395" s="4">
        <v>1</v>
      </c>
      <c r="K395" s="4" t="s">
        <v>30</v>
      </c>
      <c r="L395" s="4">
        <v>284.15</v>
      </c>
      <c r="M395" s="4">
        <v>284.15</v>
      </c>
      <c r="N395" s="4" t="s">
        <v>1838</v>
      </c>
      <c r="O395" s="4" t="s">
        <v>32</v>
      </c>
      <c r="P395" s="4" t="s">
        <v>33</v>
      </c>
      <c r="Q395" s="4">
        <v>0</v>
      </c>
      <c r="R395" s="7">
        <v>45227</v>
      </c>
      <c r="S395" s="6">
        <v>45231</v>
      </c>
      <c r="T395" s="4" t="s">
        <v>34</v>
      </c>
      <c r="U395" s="4">
        <v>284.15</v>
      </c>
      <c r="V395" s="4">
        <v>0</v>
      </c>
      <c r="W395" s="4">
        <v>0</v>
      </c>
      <c r="X395" s="4" t="s">
        <v>1839</v>
      </c>
      <c r="Y395" s="4" t="s">
        <v>1840</v>
      </c>
    </row>
    <row r="396" s="4" customFormat="1" spans="1:25">
      <c r="A396" s="4" t="s">
        <v>1841</v>
      </c>
      <c r="B396" s="4" t="s">
        <v>26</v>
      </c>
      <c r="C396" s="4" t="s">
        <v>27</v>
      </c>
      <c r="D396" s="4" t="s">
        <v>1842</v>
      </c>
      <c r="E396" s="4" t="s">
        <v>287</v>
      </c>
      <c r="F396" s="6">
        <v>45227</v>
      </c>
      <c r="G396" s="6">
        <v>45228</v>
      </c>
      <c r="H396" s="4">
        <v>1</v>
      </c>
      <c r="I396" s="4">
        <v>1</v>
      </c>
      <c r="J396" s="4">
        <v>1</v>
      </c>
      <c r="K396" s="4" t="s">
        <v>30</v>
      </c>
      <c r="L396" s="4">
        <v>307.86</v>
      </c>
      <c r="M396" s="4">
        <v>307.86</v>
      </c>
      <c r="N396" s="4" t="s">
        <v>1843</v>
      </c>
      <c r="O396" s="4" t="s">
        <v>32</v>
      </c>
      <c r="P396" s="4" t="s">
        <v>33</v>
      </c>
      <c r="Q396" s="4">
        <v>0</v>
      </c>
      <c r="R396" s="7">
        <v>45227</v>
      </c>
      <c r="S396" s="6">
        <v>45231</v>
      </c>
      <c r="T396" s="4" t="s">
        <v>34</v>
      </c>
      <c r="U396" s="4">
        <v>307.86</v>
      </c>
      <c r="V396" s="4">
        <v>0</v>
      </c>
      <c r="W396" s="4">
        <v>0</v>
      </c>
      <c r="X396" s="4" t="s">
        <v>1844</v>
      </c>
      <c r="Y396" s="4" t="s">
        <v>1845</v>
      </c>
    </row>
    <row r="397" s="4" customFormat="1" spans="1:25">
      <c r="A397" s="4" t="s">
        <v>1846</v>
      </c>
      <c r="B397" s="4" t="s">
        <v>26</v>
      </c>
      <c r="C397" s="4" t="s">
        <v>27</v>
      </c>
      <c r="D397" s="4" t="s">
        <v>1847</v>
      </c>
      <c r="E397" s="4" t="s">
        <v>1295</v>
      </c>
      <c r="F397" s="6">
        <v>45227</v>
      </c>
      <c r="G397" s="6">
        <v>45228</v>
      </c>
      <c r="H397" s="4">
        <v>1</v>
      </c>
      <c r="I397" s="4">
        <v>1</v>
      </c>
      <c r="J397" s="4">
        <v>1</v>
      </c>
      <c r="K397" s="4" t="s">
        <v>30</v>
      </c>
      <c r="L397" s="4">
        <v>132</v>
      </c>
      <c r="M397" s="4">
        <v>132</v>
      </c>
      <c r="N397" s="4" t="s">
        <v>1848</v>
      </c>
      <c r="O397" s="4" t="s">
        <v>32</v>
      </c>
      <c r="P397" s="4" t="s">
        <v>33</v>
      </c>
      <c r="Q397" s="4">
        <v>0</v>
      </c>
      <c r="R397" s="7">
        <v>45227</v>
      </c>
      <c r="S397" s="6">
        <v>45231</v>
      </c>
      <c r="T397" s="4" t="s">
        <v>34</v>
      </c>
      <c r="U397" s="4">
        <v>132</v>
      </c>
      <c r="V397" s="4">
        <v>0</v>
      </c>
      <c r="W397" s="4">
        <v>0</v>
      </c>
      <c r="X397" s="4" t="s">
        <v>1849</v>
      </c>
      <c r="Y397" s="4" t="s">
        <v>1850</v>
      </c>
    </row>
    <row r="398" s="4" customFormat="1" spans="1:25">
      <c r="A398" s="4" t="s">
        <v>1851</v>
      </c>
      <c r="B398" s="4" t="s">
        <v>26</v>
      </c>
      <c r="C398" s="4" t="s">
        <v>27</v>
      </c>
      <c r="D398" s="4" t="s">
        <v>1852</v>
      </c>
      <c r="E398" s="4" t="s">
        <v>1853</v>
      </c>
      <c r="F398" s="6">
        <v>45227</v>
      </c>
      <c r="G398" s="6">
        <v>45228</v>
      </c>
      <c r="H398" s="4">
        <v>1</v>
      </c>
      <c r="I398" s="4">
        <v>1</v>
      </c>
      <c r="J398" s="4">
        <v>1</v>
      </c>
      <c r="K398" s="4" t="s">
        <v>30</v>
      </c>
      <c r="L398" s="4">
        <v>747.28</v>
      </c>
      <c r="M398" s="4">
        <v>747.28</v>
      </c>
      <c r="N398" s="4" t="s">
        <v>1854</v>
      </c>
      <c r="O398" s="4" t="s">
        <v>32</v>
      </c>
      <c r="P398" s="4" t="s">
        <v>33</v>
      </c>
      <c r="Q398" s="4">
        <v>0</v>
      </c>
      <c r="R398" s="7">
        <v>45227</v>
      </c>
      <c r="S398" s="6">
        <v>45231</v>
      </c>
      <c r="T398" s="4" t="s">
        <v>34</v>
      </c>
      <c r="U398" s="4">
        <v>747.28</v>
      </c>
      <c r="V398" s="4">
        <v>0</v>
      </c>
      <c r="W398" s="4">
        <v>0</v>
      </c>
      <c r="X398" s="4" t="s">
        <v>1855</v>
      </c>
      <c r="Y398" s="4" t="s">
        <v>1856</v>
      </c>
    </row>
    <row r="399" s="4" customFormat="1" spans="1:25">
      <c r="A399" s="4" t="s">
        <v>1857</v>
      </c>
      <c r="B399" s="4" t="s">
        <v>26</v>
      </c>
      <c r="C399" s="4" t="s">
        <v>27</v>
      </c>
      <c r="D399" s="4" t="s">
        <v>1858</v>
      </c>
      <c r="E399" s="4" t="s">
        <v>1859</v>
      </c>
      <c r="F399" s="6">
        <v>45227</v>
      </c>
      <c r="G399" s="6">
        <v>45228</v>
      </c>
      <c r="H399" s="4">
        <v>1</v>
      </c>
      <c r="I399" s="4">
        <v>1</v>
      </c>
      <c r="J399" s="4">
        <v>1</v>
      </c>
      <c r="K399" s="4" t="s">
        <v>30</v>
      </c>
      <c r="L399" s="4">
        <v>1126.57</v>
      </c>
      <c r="M399" s="4">
        <v>1126.57</v>
      </c>
      <c r="N399" s="4" t="s">
        <v>1860</v>
      </c>
      <c r="O399" s="4" t="s">
        <v>32</v>
      </c>
      <c r="P399" s="4" t="s">
        <v>33</v>
      </c>
      <c r="Q399" s="4">
        <v>0</v>
      </c>
      <c r="R399" s="7">
        <v>45227.0000115741</v>
      </c>
      <c r="S399" s="6">
        <v>45231</v>
      </c>
      <c r="T399" s="4" t="s">
        <v>34</v>
      </c>
      <c r="U399" s="4">
        <v>1126.57</v>
      </c>
      <c r="V399" s="4">
        <v>0</v>
      </c>
      <c r="W399" s="4">
        <v>0</v>
      </c>
      <c r="X399" s="4" t="s">
        <v>1861</v>
      </c>
      <c r="Y399" s="4" t="s">
        <v>54</v>
      </c>
    </row>
    <row r="400" s="4" customFormat="1" spans="1:25">
      <c r="A400" s="4" t="s">
        <v>1862</v>
      </c>
      <c r="B400" s="4" t="s">
        <v>26</v>
      </c>
      <c r="C400" s="4" t="s">
        <v>27</v>
      </c>
      <c r="D400" s="4" t="s">
        <v>1863</v>
      </c>
      <c r="E400" s="4" t="s">
        <v>308</v>
      </c>
      <c r="F400" s="6">
        <v>45227</v>
      </c>
      <c r="G400" s="6">
        <v>45228</v>
      </c>
      <c r="H400" s="4">
        <v>4</v>
      </c>
      <c r="I400" s="4">
        <v>1</v>
      </c>
      <c r="J400" s="4">
        <v>4</v>
      </c>
      <c r="K400" s="4" t="s">
        <v>30</v>
      </c>
      <c r="L400" s="4">
        <v>1474.8</v>
      </c>
      <c r="M400" s="4">
        <v>1474.8</v>
      </c>
      <c r="N400" s="4" t="s">
        <v>1864</v>
      </c>
      <c r="O400" s="4" t="s">
        <v>32</v>
      </c>
      <c r="P400" s="4" t="s">
        <v>33</v>
      </c>
      <c r="Q400" s="4">
        <v>0</v>
      </c>
      <c r="R400" s="7">
        <v>45227</v>
      </c>
      <c r="S400" s="6">
        <v>45231</v>
      </c>
      <c r="T400" s="4" t="s">
        <v>34</v>
      </c>
      <c r="U400" s="4">
        <v>1474.8</v>
      </c>
      <c r="V400" s="4">
        <v>0</v>
      </c>
      <c r="W400" s="4">
        <v>0</v>
      </c>
      <c r="X400" s="4" t="s">
        <v>1865</v>
      </c>
      <c r="Y400" s="4" t="s">
        <v>1866</v>
      </c>
    </row>
    <row r="401" s="4" customFormat="1" spans="1:25">
      <c r="A401" s="4" t="s">
        <v>1867</v>
      </c>
      <c r="B401" s="4" t="s">
        <v>26</v>
      </c>
      <c r="C401" s="4" t="s">
        <v>27</v>
      </c>
      <c r="D401" s="4" t="s">
        <v>1868</v>
      </c>
      <c r="E401" s="4" t="s">
        <v>1869</v>
      </c>
      <c r="F401" s="6">
        <v>45227</v>
      </c>
      <c r="G401" s="6">
        <v>45228</v>
      </c>
      <c r="H401" s="4">
        <v>1</v>
      </c>
      <c r="I401" s="4">
        <v>1</v>
      </c>
      <c r="J401" s="4">
        <v>1</v>
      </c>
      <c r="K401" s="4" t="s">
        <v>30</v>
      </c>
      <c r="L401" s="4">
        <v>968.5</v>
      </c>
      <c r="M401" s="4">
        <v>968.5</v>
      </c>
      <c r="N401" s="4" t="s">
        <v>1870</v>
      </c>
      <c r="O401" s="4" t="s">
        <v>32</v>
      </c>
      <c r="P401" s="4" t="s">
        <v>33</v>
      </c>
      <c r="Q401" s="4">
        <v>0</v>
      </c>
      <c r="R401" s="7">
        <v>45227.0000115741</v>
      </c>
      <c r="S401" s="6">
        <v>45231</v>
      </c>
      <c r="T401" s="4" t="s">
        <v>34</v>
      </c>
      <c r="U401" s="4">
        <v>968.5</v>
      </c>
      <c r="V401" s="4">
        <v>0</v>
      </c>
      <c r="W401" s="4">
        <v>0</v>
      </c>
      <c r="X401" s="4" t="s">
        <v>1871</v>
      </c>
      <c r="Y401" s="4" t="s">
        <v>54</v>
      </c>
    </row>
    <row r="402" s="4" customFormat="1" spans="1:25">
      <c r="A402" s="4" t="s">
        <v>1872</v>
      </c>
      <c r="B402" s="4" t="s">
        <v>26</v>
      </c>
      <c r="C402" s="4" t="s">
        <v>27</v>
      </c>
      <c r="D402" s="4" t="s">
        <v>1873</v>
      </c>
      <c r="E402" s="4" t="s">
        <v>1874</v>
      </c>
      <c r="F402" s="6">
        <v>45227</v>
      </c>
      <c r="G402" s="6">
        <v>45228</v>
      </c>
      <c r="H402" s="4">
        <v>1</v>
      </c>
      <c r="I402" s="4">
        <v>1</v>
      </c>
      <c r="J402" s="4">
        <v>1</v>
      </c>
      <c r="K402" s="4" t="s">
        <v>30</v>
      </c>
      <c r="L402" s="4">
        <v>328.49</v>
      </c>
      <c r="M402" s="4">
        <v>328.49</v>
      </c>
      <c r="N402" s="4" t="s">
        <v>1875</v>
      </c>
      <c r="O402" s="4" t="s">
        <v>32</v>
      </c>
      <c r="P402" s="4" t="s">
        <v>33</v>
      </c>
      <c r="Q402" s="4">
        <v>0</v>
      </c>
      <c r="R402" s="7">
        <v>45227</v>
      </c>
      <c r="S402" s="6">
        <v>45231</v>
      </c>
      <c r="T402" s="4" t="s">
        <v>34</v>
      </c>
      <c r="U402" s="4">
        <v>328.49</v>
      </c>
      <c r="V402" s="4">
        <v>0</v>
      </c>
      <c r="W402" s="4">
        <v>0</v>
      </c>
      <c r="X402" s="4" t="s">
        <v>1876</v>
      </c>
      <c r="Y402" s="4" t="s">
        <v>54</v>
      </c>
    </row>
    <row r="403" s="4" customFormat="1" spans="1:25">
      <c r="A403" s="4" t="s">
        <v>1877</v>
      </c>
      <c r="B403" s="4" t="s">
        <v>26</v>
      </c>
      <c r="C403" s="4" t="s">
        <v>27</v>
      </c>
      <c r="D403" s="4" t="s">
        <v>1878</v>
      </c>
      <c r="E403" s="4" t="s">
        <v>733</v>
      </c>
      <c r="F403" s="6">
        <v>45227</v>
      </c>
      <c r="G403" s="6">
        <v>45228</v>
      </c>
      <c r="H403" s="4">
        <v>1</v>
      </c>
      <c r="I403" s="4">
        <v>1</v>
      </c>
      <c r="J403" s="4">
        <v>1</v>
      </c>
      <c r="K403" s="4" t="s">
        <v>30</v>
      </c>
      <c r="L403" s="4">
        <v>186.41</v>
      </c>
      <c r="M403" s="4">
        <v>186.41</v>
      </c>
      <c r="N403" s="4" t="s">
        <v>1879</v>
      </c>
      <c r="O403" s="4" t="s">
        <v>32</v>
      </c>
      <c r="P403" s="4" t="s">
        <v>33</v>
      </c>
      <c r="Q403" s="4">
        <v>0</v>
      </c>
      <c r="R403" s="7">
        <v>45227</v>
      </c>
      <c r="S403" s="6">
        <v>45231</v>
      </c>
      <c r="T403" s="4" t="s">
        <v>34</v>
      </c>
      <c r="U403" s="4">
        <v>186.41</v>
      </c>
      <c r="V403" s="4">
        <v>0</v>
      </c>
      <c r="W403" s="4">
        <v>0</v>
      </c>
      <c r="X403" s="4" t="s">
        <v>1880</v>
      </c>
      <c r="Y403" s="4" t="s">
        <v>1881</v>
      </c>
    </row>
    <row r="404" s="4" customFormat="1" spans="1:25">
      <c r="A404" s="4" t="s">
        <v>1882</v>
      </c>
      <c r="B404" s="4" t="s">
        <v>26</v>
      </c>
      <c r="C404" s="4" t="s">
        <v>27</v>
      </c>
      <c r="D404" s="4" t="s">
        <v>1883</v>
      </c>
      <c r="E404" s="4" t="s">
        <v>1884</v>
      </c>
      <c r="F404" s="6">
        <v>45227</v>
      </c>
      <c r="G404" s="6">
        <v>45228</v>
      </c>
      <c r="H404" s="4">
        <v>1</v>
      </c>
      <c r="I404" s="4">
        <v>1</v>
      </c>
      <c r="J404" s="4">
        <v>1</v>
      </c>
      <c r="K404" s="4" t="s">
        <v>30</v>
      </c>
      <c r="L404" s="4">
        <v>1044.04</v>
      </c>
      <c r="M404" s="4">
        <v>1044.04</v>
      </c>
      <c r="N404" s="4" t="s">
        <v>1885</v>
      </c>
      <c r="O404" s="4" t="s">
        <v>32</v>
      </c>
      <c r="P404" s="4" t="s">
        <v>33</v>
      </c>
      <c r="Q404" s="4">
        <v>0</v>
      </c>
      <c r="R404" s="7">
        <v>45227</v>
      </c>
      <c r="S404" s="6">
        <v>45231</v>
      </c>
      <c r="T404" s="4" t="s">
        <v>34</v>
      </c>
      <c r="U404" s="4">
        <v>1044.04</v>
      </c>
      <c r="V404" s="4">
        <v>0</v>
      </c>
      <c r="W404" s="4">
        <v>0</v>
      </c>
      <c r="X404" s="4" t="s">
        <v>1886</v>
      </c>
      <c r="Y404" s="4" t="s">
        <v>54</v>
      </c>
    </row>
    <row r="405" s="4" customFormat="1" spans="1:25">
      <c r="A405" s="4" t="s">
        <v>1887</v>
      </c>
      <c r="B405" s="4" t="s">
        <v>26</v>
      </c>
      <c r="C405" s="4" t="s">
        <v>27</v>
      </c>
      <c r="D405" s="4" t="s">
        <v>1888</v>
      </c>
      <c r="E405" s="4" t="s">
        <v>145</v>
      </c>
      <c r="F405" s="6">
        <v>45227</v>
      </c>
      <c r="G405" s="6">
        <v>45228</v>
      </c>
      <c r="H405" s="4">
        <v>1</v>
      </c>
      <c r="I405" s="4">
        <v>1</v>
      </c>
      <c r="J405" s="4">
        <v>1</v>
      </c>
      <c r="K405" s="4" t="s">
        <v>30</v>
      </c>
      <c r="L405" s="4">
        <v>137.73</v>
      </c>
      <c r="M405" s="4">
        <v>137.73</v>
      </c>
      <c r="N405" s="4" t="s">
        <v>1889</v>
      </c>
      <c r="O405" s="4" t="s">
        <v>32</v>
      </c>
      <c r="P405" s="4" t="s">
        <v>33</v>
      </c>
      <c r="Q405" s="4">
        <v>0</v>
      </c>
      <c r="R405" s="7">
        <v>45227.0000115741</v>
      </c>
      <c r="S405" s="6">
        <v>45231</v>
      </c>
      <c r="T405" s="4" t="s">
        <v>34</v>
      </c>
      <c r="U405" s="4">
        <v>137.73</v>
      </c>
      <c r="V405" s="4">
        <v>0</v>
      </c>
      <c r="W405" s="4">
        <v>0</v>
      </c>
      <c r="X405" s="4" t="s">
        <v>1890</v>
      </c>
      <c r="Y405" s="4" t="s">
        <v>1891</v>
      </c>
    </row>
    <row r="406" s="4" customFormat="1" spans="1:25">
      <c r="A406" s="4" t="s">
        <v>1892</v>
      </c>
      <c r="B406" s="4" t="s">
        <v>26</v>
      </c>
      <c r="C406" s="4" t="s">
        <v>27</v>
      </c>
      <c r="D406" s="4" t="s">
        <v>1893</v>
      </c>
      <c r="E406" s="4" t="s">
        <v>1894</v>
      </c>
      <c r="F406" s="6">
        <v>45227</v>
      </c>
      <c r="G406" s="6">
        <v>45228</v>
      </c>
      <c r="H406" s="4">
        <v>1</v>
      </c>
      <c r="I406" s="4">
        <v>1</v>
      </c>
      <c r="J406" s="4">
        <v>1</v>
      </c>
      <c r="K406" s="4" t="s">
        <v>30</v>
      </c>
      <c r="L406" s="4">
        <v>313.26</v>
      </c>
      <c r="M406" s="4">
        <v>313.26</v>
      </c>
      <c r="N406" s="4" t="s">
        <v>1895</v>
      </c>
      <c r="O406" s="4" t="s">
        <v>32</v>
      </c>
      <c r="P406" s="4" t="s">
        <v>33</v>
      </c>
      <c r="Q406" s="4">
        <v>0</v>
      </c>
      <c r="R406" s="7">
        <v>45227</v>
      </c>
      <c r="S406" s="6">
        <v>45231</v>
      </c>
      <c r="T406" s="4" t="s">
        <v>34</v>
      </c>
      <c r="U406" s="4">
        <v>313.26</v>
      </c>
      <c r="V406" s="4">
        <v>0</v>
      </c>
      <c r="W406" s="4">
        <v>0</v>
      </c>
      <c r="X406" s="4" t="s">
        <v>1896</v>
      </c>
      <c r="Y406" s="4" t="s">
        <v>1897</v>
      </c>
    </row>
    <row r="407" s="4" customFormat="1" spans="1:25">
      <c r="A407" s="4" t="s">
        <v>1898</v>
      </c>
      <c r="B407" s="4" t="s">
        <v>26</v>
      </c>
      <c r="C407" s="4" t="s">
        <v>27</v>
      </c>
      <c r="D407" s="4" t="s">
        <v>1899</v>
      </c>
      <c r="E407" s="4" t="s">
        <v>1900</v>
      </c>
      <c r="F407" s="6">
        <v>45227</v>
      </c>
      <c r="G407" s="6">
        <v>45228</v>
      </c>
      <c r="H407" s="4">
        <v>1</v>
      </c>
      <c r="I407" s="4">
        <v>1</v>
      </c>
      <c r="J407" s="4">
        <v>1</v>
      </c>
      <c r="K407" s="4" t="s">
        <v>30</v>
      </c>
      <c r="L407" s="4">
        <v>240.79</v>
      </c>
      <c r="M407" s="4">
        <v>240.79</v>
      </c>
      <c r="N407" s="4" t="s">
        <v>1901</v>
      </c>
      <c r="O407" s="4" t="s">
        <v>32</v>
      </c>
      <c r="P407" s="4" t="s">
        <v>33</v>
      </c>
      <c r="Q407" s="4">
        <v>0</v>
      </c>
      <c r="R407" s="7">
        <v>45227</v>
      </c>
      <c r="S407" s="6">
        <v>45231</v>
      </c>
      <c r="T407" s="4" t="s">
        <v>34</v>
      </c>
      <c r="U407" s="4">
        <v>240.79</v>
      </c>
      <c r="V407" s="4">
        <v>0</v>
      </c>
      <c r="W407" s="4">
        <v>0</v>
      </c>
      <c r="X407" s="4" t="s">
        <v>1902</v>
      </c>
      <c r="Y407" s="4" t="s">
        <v>1903</v>
      </c>
    </row>
    <row r="408" s="4" customFormat="1" spans="1:25">
      <c r="A408" s="4" t="s">
        <v>1904</v>
      </c>
      <c r="B408" s="4" t="s">
        <v>26</v>
      </c>
      <c r="C408" s="4" t="s">
        <v>27</v>
      </c>
      <c r="D408" s="4" t="s">
        <v>1905</v>
      </c>
      <c r="E408" s="4" t="s">
        <v>1906</v>
      </c>
      <c r="F408" s="6">
        <v>45227</v>
      </c>
      <c r="G408" s="6">
        <v>45228</v>
      </c>
      <c r="H408" s="4">
        <v>1</v>
      </c>
      <c r="I408" s="4">
        <v>1</v>
      </c>
      <c r="J408" s="4">
        <v>1</v>
      </c>
      <c r="K408" s="4" t="s">
        <v>30</v>
      </c>
      <c r="L408" s="4">
        <v>315.7</v>
      </c>
      <c r="M408" s="4">
        <v>315.7</v>
      </c>
      <c r="N408" s="4" t="s">
        <v>1907</v>
      </c>
      <c r="O408" s="4" t="s">
        <v>32</v>
      </c>
      <c r="P408" s="4" t="s">
        <v>33</v>
      </c>
      <c r="Q408" s="4">
        <v>0</v>
      </c>
      <c r="R408" s="7">
        <v>45227.0000115741</v>
      </c>
      <c r="S408" s="6">
        <v>45231</v>
      </c>
      <c r="T408" s="4" t="s">
        <v>34</v>
      </c>
      <c r="U408" s="4">
        <v>315.7</v>
      </c>
      <c r="V408" s="4">
        <v>0</v>
      </c>
      <c r="W408" s="4">
        <v>0</v>
      </c>
      <c r="X408" s="4" t="s">
        <v>1908</v>
      </c>
      <c r="Y408" s="4" t="s">
        <v>1909</v>
      </c>
    </row>
    <row r="409" s="4" customFormat="1" spans="1:25">
      <c r="A409" s="4" t="s">
        <v>1910</v>
      </c>
      <c r="B409" s="4" t="s">
        <v>26</v>
      </c>
      <c r="C409" s="4" t="s">
        <v>27</v>
      </c>
      <c r="D409" s="4" t="s">
        <v>1006</v>
      </c>
      <c r="E409" s="4" t="s">
        <v>1411</v>
      </c>
      <c r="F409" s="6">
        <v>45227</v>
      </c>
      <c r="G409" s="6">
        <v>45228</v>
      </c>
      <c r="H409" s="4">
        <v>1</v>
      </c>
      <c r="I409" s="4">
        <v>1</v>
      </c>
      <c r="J409" s="4">
        <v>1</v>
      </c>
      <c r="K409" s="4" t="s">
        <v>30</v>
      </c>
      <c r="L409" s="4">
        <v>1538.66</v>
      </c>
      <c r="M409" s="4">
        <v>1538.66</v>
      </c>
      <c r="N409" s="4" t="s">
        <v>1911</v>
      </c>
      <c r="O409" s="4" t="s">
        <v>32</v>
      </c>
      <c r="P409" s="4" t="s">
        <v>33</v>
      </c>
      <c r="Q409" s="4">
        <v>0</v>
      </c>
      <c r="R409" s="7">
        <v>45227</v>
      </c>
      <c r="S409" s="6">
        <v>45231</v>
      </c>
      <c r="T409" s="4" t="s">
        <v>34</v>
      </c>
      <c r="U409" s="4">
        <v>1538.66</v>
      </c>
      <c r="V409" s="4">
        <v>0</v>
      </c>
      <c r="W409" s="4">
        <v>0</v>
      </c>
      <c r="X409" s="4" t="s">
        <v>1912</v>
      </c>
      <c r="Y409" s="4" t="s">
        <v>1913</v>
      </c>
    </row>
    <row r="410" s="4" customFormat="1" spans="1:25">
      <c r="A410" s="4" t="s">
        <v>1914</v>
      </c>
      <c r="B410" s="4" t="s">
        <v>26</v>
      </c>
      <c r="C410" s="4" t="s">
        <v>27</v>
      </c>
      <c r="D410" s="4" t="s">
        <v>1915</v>
      </c>
      <c r="E410" s="4" t="s">
        <v>1916</v>
      </c>
      <c r="F410" s="6">
        <v>45227</v>
      </c>
      <c r="G410" s="6">
        <v>45228</v>
      </c>
      <c r="H410" s="4">
        <v>1</v>
      </c>
      <c r="I410" s="4">
        <v>1</v>
      </c>
      <c r="J410" s="4">
        <v>1</v>
      </c>
      <c r="K410" s="4" t="s">
        <v>30</v>
      </c>
      <c r="L410" s="4">
        <v>128.04</v>
      </c>
      <c r="M410" s="4">
        <v>128.04</v>
      </c>
      <c r="N410" s="4" t="s">
        <v>1917</v>
      </c>
      <c r="O410" s="4" t="s">
        <v>32</v>
      </c>
      <c r="P410" s="4" t="s">
        <v>33</v>
      </c>
      <c r="Q410" s="4">
        <v>0</v>
      </c>
      <c r="R410" s="7">
        <v>45227</v>
      </c>
      <c r="S410" s="6">
        <v>45231</v>
      </c>
      <c r="T410" s="4" t="s">
        <v>34</v>
      </c>
      <c r="U410" s="4">
        <v>128.04</v>
      </c>
      <c r="V410" s="4">
        <v>0</v>
      </c>
      <c r="W410" s="4">
        <v>0</v>
      </c>
      <c r="X410" s="4" t="s">
        <v>1918</v>
      </c>
      <c r="Y410" s="4" t="s">
        <v>1919</v>
      </c>
    </row>
    <row r="411" s="4" customFormat="1" spans="1:25">
      <c r="A411" s="4" t="s">
        <v>1920</v>
      </c>
      <c r="B411" s="4" t="s">
        <v>26</v>
      </c>
      <c r="C411" s="4" t="s">
        <v>27</v>
      </c>
      <c r="D411" s="4" t="s">
        <v>1921</v>
      </c>
      <c r="E411" s="4" t="s">
        <v>1922</v>
      </c>
      <c r="F411" s="6">
        <v>45227</v>
      </c>
      <c r="G411" s="6">
        <v>45228</v>
      </c>
      <c r="H411" s="4">
        <v>1</v>
      </c>
      <c r="I411" s="4">
        <v>1</v>
      </c>
      <c r="J411" s="4">
        <v>1</v>
      </c>
      <c r="K411" s="4" t="s">
        <v>30</v>
      </c>
      <c r="L411" s="4">
        <v>144.57</v>
      </c>
      <c r="M411" s="4">
        <v>144.57</v>
      </c>
      <c r="N411" s="4" t="s">
        <v>1923</v>
      </c>
      <c r="O411" s="4" t="s">
        <v>32</v>
      </c>
      <c r="P411" s="4" t="s">
        <v>33</v>
      </c>
      <c r="Q411" s="4">
        <v>0</v>
      </c>
      <c r="R411" s="7">
        <v>45227.0000115741</v>
      </c>
      <c r="S411" s="6">
        <v>45231</v>
      </c>
      <c r="T411" s="4" t="s">
        <v>34</v>
      </c>
      <c r="U411" s="4">
        <v>144.57</v>
      </c>
      <c r="V411" s="4">
        <v>0</v>
      </c>
      <c r="W411" s="4">
        <v>0</v>
      </c>
      <c r="X411" s="4" t="s">
        <v>1924</v>
      </c>
      <c r="Y411" s="4" t="s">
        <v>1925</v>
      </c>
    </row>
    <row r="412" s="4" customFormat="1" spans="1:25">
      <c r="A412" s="4" t="s">
        <v>1926</v>
      </c>
      <c r="B412" s="4" t="s">
        <v>26</v>
      </c>
      <c r="C412" s="4" t="s">
        <v>27</v>
      </c>
      <c r="D412" s="4" t="s">
        <v>1228</v>
      </c>
      <c r="E412" s="4" t="s">
        <v>1447</v>
      </c>
      <c r="F412" s="6">
        <v>45227</v>
      </c>
      <c r="G412" s="6">
        <v>45228</v>
      </c>
      <c r="H412" s="4">
        <v>1</v>
      </c>
      <c r="I412" s="4">
        <v>1</v>
      </c>
      <c r="J412" s="4">
        <v>1</v>
      </c>
      <c r="K412" s="4" t="s">
        <v>30</v>
      </c>
      <c r="L412" s="4">
        <v>505.34</v>
      </c>
      <c r="M412" s="4">
        <v>505.34</v>
      </c>
      <c r="N412" s="4" t="s">
        <v>1927</v>
      </c>
      <c r="O412" s="4" t="s">
        <v>32</v>
      </c>
      <c r="P412" s="4" t="s">
        <v>33</v>
      </c>
      <c r="Q412" s="4">
        <v>0</v>
      </c>
      <c r="R412" s="7">
        <v>45227.0000115741</v>
      </c>
      <c r="S412" s="6">
        <v>45231</v>
      </c>
      <c r="T412" s="4" t="s">
        <v>34</v>
      </c>
      <c r="U412" s="4">
        <v>505.34</v>
      </c>
      <c r="V412" s="4">
        <v>0</v>
      </c>
      <c r="W412" s="4">
        <v>0</v>
      </c>
      <c r="X412" s="4" t="s">
        <v>1928</v>
      </c>
      <c r="Y412" s="4" t="s">
        <v>54</v>
      </c>
    </row>
    <row r="413" s="4" customFormat="1" spans="1:25">
      <c r="A413" s="4" t="s">
        <v>1926</v>
      </c>
      <c r="B413" s="4" t="s">
        <v>26</v>
      </c>
      <c r="C413" s="4" t="s">
        <v>84</v>
      </c>
      <c r="D413" s="4" t="s">
        <v>1228</v>
      </c>
      <c r="E413" s="4" t="s">
        <v>1447</v>
      </c>
      <c r="F413" s="6">
        <v>45227</v>
      </c>
      <c r="G413" s="6">
        <v>45228</v>
      </c>
      <c r="H413" s="4">
        <v>1</v>
      </c>
      <c r="I413" s="4">
        <v>1</v>
      </c>
      <c r="J413" s="4">
        <v>1</v>
      </c>
      <c r="K413" s="4" t="s">
        <v>30</v>
      </c>
      <c r="L413" s="4">
        <v>-505.34</v>
      </c>
      <c r="M413" s="4">
        <v>-505.34</v>
      </c>
      <c r="N413" s="4" t="s">
        <v>1927</v>
      </c>
      <c r="O413" s="4" t="s">
        <v>32</v>
      </c>
      <c r="P413" s="4" t="s">
        <v>33</v>
      </c>
      <c r="Q413" s="4">
        <v>0</v>
      </c>
      <c r="R413" s="7">
        <v>45227.0000115741</v>
      </c>
      <c r="S413" s="6">
        <v>45231</v>
      </c>
      <c r="T413" s="4" t="s">
        <v>34</v>
      </c>
      <c r="U413" s="4">
        <v>-505.34</v>
      </c>
      <c r="V413" s="4">
        <v>0</v>
      </c>
      <c r="W413" s="4">
        <v>0</v>
      </c>
      <c r="X413" s="4" t="s">
        <v>1928</v>
      </c>
      <c r="Y413" s="4" t="s">
        <v>54</v>
      </c>
    </row>
    <row r="414" s="4" customFormat="1" spans="1:25">
      <c r="A414" s="4" t="s">
        <v>1929</v>
      </c>
      <c r="B414" s="4" t="s">
        <v>26</v>
      </c>
      <c r="C414" s="4" t="s">
        <v>27</v>
      </c>
      <c r="D414" s="4" t="s">
        <v>1930</v>
      </c>
      <c r="E414" s="4" t="s">
        <v>1931</v>
      </c>
      <c r="F414" s="6">
        <v>45227</v>
      </c>
      <c r="G414" s="6">
        <v>45228</v>
      </c>
      <c r="H414" s="4">
        <v>1</v>
      </c>
      <c r="I414" s="4">
        <v>1</v>
      </c>
      <c r="J414" s="4">
        <v>1</v>
      </c>
      <c r="K414" s="4" t="s">
        <v>30</v>
      </c>
      <c r="L414" s="4">
        <v>341.59</v>
      </c>
      <c r="M414" s="4">
        <v>341.59</v>
      </c>
      <c r="N414" s="4" t="s">
        <v>1932</v>
      </c>
      <c r="O414" s="4" t="s">
        <v>32</v>
      </c>
      <c r="P414" s="4" t="s">
        <v>33</v>
      </c>
      <c r="Q414" s="4">
        <v>0</v>
      </c>
      <c r="R414" s="7">
        <v>45227</v>
      </c>
      <c r="S414" s="6">
        <v>45231</v>
      </c>
      <c r="T414" s="4" t="s">
        <v>34</v>
      </c>
      <c r="U414" s="4">
        <v>341.59</v>
      </c>
      <c r="V414" s="4">
        <v>0</v>
      </c>
      <c r="W414" s="4">
        <v>0</v>
      </c>
      <c r="X414" s="4" t="s">
        <v>1933</v>
      </c>
      <c r="Y414" s="4" t="s">
        <v>1934</v>
      </c>
    </row>
    <row r="415" s="4" customFormat="1" spans="1:27">
      <c r="A415" s="4" t="s">
        <v>1935</v>
      </c>
      <c r="B415" s="4" t="s">
        <v>26</v>
      </c>
      <c r="C415" s="4" t="s">
        <v>27</v>
      </c>
      <c r="D415" s="4" t="s">
        <v>1878</v>
      </c>
      <c r="E415" s="4" t="s">
        <v>733</v>
      </c>
      <c r="F415" s="6">
        <v>45227</v>
      </c>
      <c r="G415" s="6">
        <v>45228</v>
      </c>
      <c r="H415" s="4">
        <v>2</v>
      </c>
      <c r="I415" s="4">
        <v>1</v>
      </c>
      <c r="J415" s="4">
        <v>2</v>
      </c>
      <c r="K415" s="4" t="s">
        <v>30</v>
      </c>
      <c r="L415" s="4">
        <v>374.16</v>
      </c>
      <c r="M415" s="4">
        <v>374.16</v>
      </c>
      <c r="N415" s="4" t="s">
        <v>1936</v>
      </c>
      <c r="O415" s="4" t="s">
        <v>32</v>
      </c>
      <c r="P415" s="4" t="s">
        <v>33</v>
      </c>
      <c r="Q415" s="4">
        <v>0</v>
      </c>
      <c r="R415" s="7">
        <v>45227</v>
      </c>
      <c r="S415" s="6">
        <v>45231</v>
      </c>
      <c r="T415" s="4" t="s">
        <v>34</v>
      </c>
      <c r="U415" s="4">
        <v>374.16</v>
      </c>
      <c r="V415" s="4">
        <v>0</v>
      </c>
      <c r="W415" s="4">
        <v>0</v>
      </c>
      <c r="X415" s="4" t="s">
        <v>1937</v>
      </c>
      <c r="Y415" s="4">
        <v>-112447791</v>
      </c>
      <c r="Z415" s="4" t="s">
        <v>1938</v>
      </c>
      <c r="AA415" s="4" t="s">
        <v>1939</v>
      </c>
    </row>
    <row r="416" s="4" customFormat="1" spans="1:25">
      <c r="A416" s="4" t="s">
        <v>1940</v>
      </c>
      <c r="B416" s="4" t="s">
        <v>26</v>
      </c>
      <c r="C416" s="4" t="s">
        <v>27</v>
      </c>
      <c r="D416" s="4" t="s">
        <v>1941</v>
      </c>
      <c r="E416" s="4" t="s">
        <v>1417</v>
      </c>
      <c r="F416" s="6">
        <v>45227</v>
      </c>
      <c r="G416" s="6">
        <v>45228</v>
      </c>
      <c r="H416" s="4">
        <v>1</v>
      </c>
      <c r="I416" s="4">
        <v>1</v>
      </c>
      <c r="J416" s="4">
        <v>1</v>
      </c>
      <c r="K416" s="4" t="s">
        <v>30</v>
      </c>
      <c r="L416" s="4">
        <v>136.4</v>
      </c>
      <c r="M416" s="4">
        <v>136.4</v>
      </c>
      <c r="N416" s="4" t="s">
        <v>1942</v>
      </c>
      <c r="O416" s="4" t="s">
        <v>32</v>
      </c>
      <c r="P416" s="4" t="s">
        <v>33</v>
      </c>
      <c r="Q416" s="4">
        <v>0</v>
      </c>
      <c r="R416" s="7">
        <v>45227</v>
      </c>
      <c r="S416" s="6">
        <v>45231</v>
      </c>
      <c r="T416" s="4" t="s">
        <v>34</v>
      </c>
      <c r="U416" s="4">
        <v>136.4</v>
      </c>
      <c r="V416" s="4">
        <v>0</v>
      </c>
      <c r="W416" s="4">
        <v>0</v>
      </c>
      <c r="X416" s="4" t="s">
        <v>1943</v>
      </c>
      <c r="Y416" s="4" t="s">
        <v>1944</v>
      </c>
    </row>
    <row r="417" s="4" customFormat="1" spans="1:25">
      <c r="A417" s="4" t="s">
        <v>1945</v>
      </c>
      <c r="B417" s="4" t="s">
        <v>26</v>
      </c>
      <c r="C417" s="4" t="s">
        <v>27</v>
      </c>
      <c r="D417" s="4" t="s">
        <v>1946</v>
      </c>
      <c r="E417" s="4" t="s">
        <v>1947</v>
      </c>
      <c r="F417" s="6">
        <v>45227</v>
      </c>
      <c r="G417" s="6">
        <v>45228</v>
      </c>
      <c r="H417" s="4">
        <v>1</v>
      </c>
      <c r="I417" s="4">
        <v>1</v>
      </c>
      <c r="J417" s="4">
        <v>1</v>
      </c>
      <c r="K417" s="4" t="s">
        <v>30</v>
      </c>
      <c r="L417" s="4">
        <v>778.09</v>
      </c>
      <c r="M417" s="4">
        <v>778.09</v>
      </c>
      <c r="N417" s="4" t="s">
        <v>1948</v>
      </c>
      <c r="O417" s="4" t="s">
        <v>32</v>
      </c>
      <c r="P417" s="4" t="s">
        <v>33</v>
      </c>
      <c r="Q417" s="4">
        <v>0</v>
      </c>
      <c r="R417" s="7">
        <v>45227.0000115741</v>
      </c>
      <c r="S417" s="6">
        <v>45231</v>
      </c>
      <c r="T417" s="4" t="s">
        <v>34</v>
      </c>
      <c r="U417" s="4">
        <v>778.09</v>
      </c>
      <c r="V417" s="4">
        <v>0</v>
      </c>
      <c r="W417" s="4">
        <v>0</v>
      </c>
      <c r="X417" s="4" t="s">
        <v>1949</v>
      </c>
      <c r="Y417" s="4" t="s">
        <v>54</v>
      </c>
    </row>
    <row r="418" s="4" customFormat="1" spans="1:27">
      <c r="A418" s="4" t="s">
        <v>1950</v>
      </c>
      <c r="B418" s="4" t="s">
        <v>26</v>
      </c>
      <c r="C418" s="4" t="s">
        <v>27</v>
      </c>
      <c r="D418" s="4" t="s">
        <v>1951</v>
      </c>
      <c r="E418" s="4" t="s">
        <v>1952</v>
      </c>
      <c r="F418" s="6">
        <v>45227</v>
      </c>
      <c r="G418" s="6">
        <v>45228</v>
      </c>
      <c r="H418" s="4">
        <v>2</v>
      </c>
      <c r="I418" s="4">
        <v>1</v>
      </c>
      <c r="J418" s="4">
        <v>2</v>
      </c>
      <c r="K418" s="4" t="s">
        <v>30</v>
      </c>
      <c r="L418" s="4">
        <v>282.62</v>
      </c>
      <c r="M418" s="4">
        <v>282.62</v>
      </c>
      <c r="N418" s="4" t="s">
        <v>1953</v>
      </c>
      <c r="O418" s="4" t="s">
        <v>32</v>
      </c>
      <c r="P418" s="4" t="s">
        <v>33</v>
      </c>
      <c r="Q418" s="4">
        <v>0</v>
      </c>
      <c r="R418" s="7">
        <v>45227.0000115741</v>
      </c>
      <c r="S418" s="6">
        <v>45231</v>
      </c>
      <c r="T418" s="4" t="s">
        <v>34</v>
      </c>
      <c r="U418" s="4">
        <v>282.62</v>
      </c>
      <c r="V418" s="4">
        <v>0</v>
      </c>
      <c r="W418" s="4">
        <v>0</v>
      </c>
      <c r="X418" s="4" t="s">
        <v>1954</v>
      </c>
      <c r="Y418" s="4" t="s">
        <v>1955</v>
      </c>
      <c r="Z418" s="4" t="s">
        <v>1956</v>
      </c>
      <c r="AA418" s="4" t="s">
        <v>1957</v>
      </c>
    </row>
    <row r="419" s="4" customFormat="1" spans="1:25">
      <c r="A419" s="4" t="s">
        <v>1958</v>
      </c>
      <c r="B419" s="4" t="s">
        <v>26</v>
      </c>
      <c r="C419" s="4" t="s">
        <v>27</v>
      </c>
      <c r="D419" s="4" t="s">
        <v>1729</v>
      </c>
      <c r="E419" s="4" t="s">
        <v>1959</v>
      </c>
      <c r="F419" s="6">
        <v>45227</v>
      </c>
      <c r="G419" s="6">
        <v>45228</v>
      </c>
      <c r="H419" s="4">
        <v>1</v>
      </c>
      <c r="I419" s="4">
        <v>1</v>
      </c>
      <c r="J419" s="4">
        <v>1</v>
      </c>
      <c r="K419" s="4" t="s">
        <v>30</v>
      </c>
      <c r="L419" s="4">
        <v>386.42</v>
      </c>
      <c r="M419" s="4">
        <v>386.42</v>
      </c>
      <c r="N419" s="4" t="s">
        <v>1960</v>
      </c>
      <c r="O419" s="4" t="s">
        <v>32</v>
      </c>
      <c r="P419" s="4" t="s">
        <v>33</v>
      </c>
      <c r="Q419" s="4">
        <v>0</v>
      </c>
      <c r="R419" s="7">
        <v>45227</v>
      </c>
      <c r="S419" s="6">
        <v>45231</v>
      </c>
      <c r="T419" s="4" t="s">
        <v>34</v>
      </c>
      <c r="U419" s="4">
        <v>386.42</v>
      </c>
      <c r="V419" s="4">
        <v>0</v>
      </c>
      <c r="W419" s="4">
        <v>0</v>
      </c>
      <c r="X419" s="4" t="s">
        <v>1961</v>
      </c>
      <c r="Y419" s="4" t="s">
        <v>54</v>
      </c>
    </row>
    <row r="420" s="4" customFormat="1" spans="1:25">
      <c r="A420" s="4" t="s">
        <v>1962</v>
      </c>
      <c r="B420" s="4" t="s">
        <v>26</v>
      </c>
      <c r="C420" s="4" t="s">
        <v>27</v>
      </c>
      <c r="D420" s="4" t="s">
        <v>1963</v>
      </c>
      <c r="E420" s="4" t="s">
        <v>598</v>
      </c>
      <c r="F420" s="6">
        <v>45227</v>
      </c>
      <c r="G420" s="6">
        <v>45228</v>
      </c>
      <c r="H420" s="4">
        <v>1</v>
      </c>
      <c r="I420" s="4">
        <v>1</v>
      </c>
      <c r="J420" s="4">
        <v>1</v>
      </c>
      <c r="K420" s="4" t="s">
        <v>30</v>
      </c>
      <c r="L420" s="4">
        <v>347.92</v>
      </c>
      <c r="M420" s="4">
        <v>347.92</v>
      </c>
      <c r="N420" s="4" t="s">
        <v>1964</v>
      </c>
      <c r="O420" s="4" t="s">
        <v>32</v>
      </c>
      <c r="P420" s="4" t="s">
        <v>33</v>
      </c>
      <c r="Q420" s="4">
        <v>0</v>
      </c>
      <c r="R420" s="7">
        <v>45227.0000115741</v>
      </c>
      <c r="S420" s="6">
        <v>45231</v>
      </c>
      <c r="T420" s="4" t="s">
        <v>34</v>
      </c>
      <c r="U420" s="4">
        <v>347.92</v>
      </c>
      <c r="V420" s="4">
        <v>0</v>
      </c>
      <c r="W420" s="4">
        <v>0</v>
      </c>
      <c r="X420" s="4" t="s">
        <v>1965</v>
      </c>
      <c r="Y420" s="4" t="s">
        <v>1966</v>
      </c>
    </row>
    <row r="421" s="4" customFormat="1" spans="1:25">
      <c r="A421" s="4" t="s">
        <v>1967</v>
      </c>
      <c r="B421" s="4" t="s">
        <v>26</v>
      </c>
      <c r="C421" s="4" t="s">
        <v>27</v>
      </c>
      <c r="D421" s="4" t="s">
        <v>1968</v>
      </c>
      <c r="E421" s="4" t="s">
        <v>1969</v>
      </c>
      <c r="F421" s="6">
        <v>45227</v>
      </c>
      <c r="G421" s="6">
        <v>45228</v>
      </c>
      <c r="H421" s="4">
        <v>1</v>
      </c>
      <c r="I421" s="4">
        <v>1</v>
      </c>
      <c r="J421" s="4">
        <v>1</v>
      </c>
      <c r="K421" s="4" t="s">
        <v>30</v>
      </c>
      <c r="L421" s="4">
        <v>189.6</v>
      </c>
      <c r="M421" s="4">
        <v>189.6</v>
      </c>
      <c r="N421" s="4" t="s">
        <v>1970</v>
      </c>
      <c r="O421" s="4" t="s">
        <v>32</v>
      </c>
      <c r="P421" s="4" t="s">
        <v>33</v>
      </c>
      <c r="Q421" s="4">
        <v>0</v>
      </c>
      <c r="R421" s="7">
        <v>45227</v>
      </c>
      <c r="S421" s="6">
        <v>45231</v>
      </c>
      <c r="T421" s="4" t="s">
        <v>34</v>
      </c>
      <c r="U421" s="4">
        <v>189.6</v>
      </c>
      <c r="V421" s="4">
        <v>0</v>
      </c>
      <c r="W421" s="4">
        <v>0</v>
      </c>
      <c r="X421" s="4" t="s">
        <v>1971</v>
      </c>
      <c r="Y421" s="4" t="s">
        <v>1972</v>
      </c>
    </row>
    <row r="422" s="4" customFormat="1" spans="1:25">
      <c r="A422" s="4" t="s">
        <v>1973</v>
      </c>
      <c r="B422" s="4" t="s">
        <v>26</v>
      </c>
      <c r="C422" s="4" t="s">
        <v>27</v>
      </c>
      <c r="D422" s="4" t="s">
        <v>266</v>
      </c>
      <c r="E422" s="4" t="s">
        <v>1974</v>
      </c>
      <c r="F422" s="6">
        <v>45227</v>
      </c>
      <c r="G422" s="6">
        <v>45228</v>
      </c>
      <c r="H422" s="4">
        <v>1</v>
      </c>
      <c r="I422" s="4">
        <v>1</v>
      </c>
      <c r="J422" s="4">
        <v>1</v>
      </c>
      <c r="K422" s="4" t="s">
        <v>30</v>
      </c>
      <c r="L422" s="4">
        <v>325.54</v>
      </c>
      <c r="M422" s="4">
        <v>325.54</v>
      </c>
      <c r="N422" s="4" t="s">
        <v>1975</v>
      </c>
      <c r="O422" s="4" t="s">
        <v>32</v>
      </c>
      <c r="P422" s="4" t="s">
        <v>33</v>
      </c>
      <c r="Q422" s="4">
        <v>0</v>
      </c>
      <c r="R422" s="7">
        <v>45227</v>
      </c>
      <c r="S422" s="6">
        <v>45231</v>
      </c>
      <c r="T422" s="4" t="s">
        <v>34</v>
      </c>
      <c r="U422" s="4">
        <v>325.54</v>
      </c>
      <c r="V422" s="4">
        <v>0</v>
      </c>
      <c r="W422" s="4">
        <v>0</v>
      </c>
      <c r="X422" s="4" t="s">
        <v>1976</v>
      </c>
      <c r="Y422" s="4" t="s">
        <v>1977</v>
      </c>
    </row>
    <row r="423" s="4" customFormat="1" spans="1:25">
      <c r="A423" s="4" t="s">
        <v>1978</v>
      </c>
      <c r="B423" s="4" t="s">
        <v>26</v>
      </c>
      <c r="C423" s="4" t="s">
        <v>27</v>
      </c>
      <c r="D423" s="4" t="s">
        <v>1979</v>
      </c>
      <c r="E423" s="4" t="s">
        <v>308</v>
      </c>
      <c r="F423" s="6">
        <v>45227</v>
      </c>
      <c r="G423" s="6">
        <v>45228</v>
      </c>
      <c r="H423" s="4">
        <v>1</v>
      </c>
      <c r="I423" s="4">
        <v>1</v>
      </c>
      <c r="J423" s="4">
        <v>1</v>
      </c>
      <c r="K423" s="4" t="s">
        <v>30</v>
      </c>
      <c r="L423" s="4">
        <v>194.4</v>
      </c>
      <c r="M423" s="4">
        <v>194.4</v>
      </c>
      <c r="N423" s="4" t="s">
        <v>1980</v>
      </c>
      <c r="O423" s="4" t="s">
        <v>32</v>
      </c>
      <c r="P423" s="4" t="s">
        <v>33</v>
      </c>
      <c r="Q423" s="4">
        <v>0</v>
      </c>
      <c r="R423" s="7">
        <v>45227.0000115741</v>
      </c>
      <c r="S423" s="6">
        <v>45231</v>
      </c>
      <c r="T423" s="4" t="s">
        <v>34</v>
      </c>
      <c r="U423" s="4">
        <v>194.4</v>
      </c>
      <c r="V423" s="4">
        <v>0</v>
      </c>
      <c r="W423" s="4">
        <v>0</v>
      </c>
      <c r="X423" s="4" t="s">
        <v>1981</v>
      </c>
      <c r="Y423" s="4" t="s">
        <v>54</v>
      </c>
    </row>
    <row r="424" s="4" customFormat="1" spans="1:25">
      <c r="A424" s="4" t="s">
        <v>1982</v>
      </c>
      <c r="B424" s="4" t="s">
        <v>26</v>
      </c>
      <c r="C424" s="4" t="s">
        <v>27</v>
      </c>
      <c r="D424" s="4" t="s">
        <v>1983</v>
      </c>
      <c r="E424" s="4" t="s">
        <v>287</v>
      </c>
      <c r="F424" s="6">
        <v>45227</v>
      </c>
      <c r="G424" s="6">
        <v>45228</v>
      </c>
      <c r="H424" s="4">
        <v>1</v>
      </c>
      <c r="I424" s="4">
        <v>1</v>
      </c>
      <c r="J424" s="4">
        <v>1</v>
      </c>
      <c r="K424" s="4" t="s">
        <v>30</v>
      </c>
      <c r="L424" s="4">
        <v>581.58</v>
      </c>
      <c r="M424" s="4">
        <v>581.58</v>
      </c>
      <c r="N424" s="4" t="s">
        <v>1984</v>
      </c>
      <c r="O424" s="4" t="s">
        <v>32</v>
      </c>
      <c r="P424" s="4" t="s">
        <v>33</v>
      </c>
      <c r="Q424" s="4">
        <v>0</v>
      </c>
      <c r="R424" s="7">
        <v>45227</v>
      </c>
      <c r="S424" s="6">
        <v>45231</v>
      </c>
      <c r="T424" s="4" t="s">
        <v>34</v>
      </c>
      <c r="U424" s="4">
        <v>581.58</v>
      </c>
      <c r="V424" s="4">
        <v>0</v>
      </c>
      <c r="W424" s="4">
        <v>0</v>
      </c>
      <c r="X424" s="4" t="s">
        <v>1985</v>
      </c>
      <c r="Y424" s="4" t="s">
        <v>1986</v>
      </c>
    </row>
    <row r="425" s="4" customFormat="1" spans="1:25">
      <c r="A425" s="4" t="s">
        <v>1987</v>
      </c>
      <c r="B425" s="4" t="s">
        <v>26</v>
      </c>
      <c r="C425" s="4" t="s">
        <v>27</v>
      </c>
      <c r="D425" s="4" t="s">
        <v>1701</v>
      </c>
      <c r="E425" s="4" t="s">
        <v>318</v>
      </c>
      <c r="F425" s="6">
        <v>45227</v>
      </c>
      <c r="G425" s="6">
        <v>45228</v>
      </c>
      <c r="H425" s="4">
        <v>1</v>
      </c>
      <c r="I425" s="4">
        <v>1</v>
      </c>
      <c r="J425" s="4">
        <v>1</v>
      </c>
      <c r="K425" s="4" t="s">
        <v>30</v>
      </c>
      <c r="L425" s="4">
        <v>415.75</v>
      </c>
      <c r="M425" s="4">
        <v>415.75</v>
      </c>
      <c r="N425" s="4" t="s">
        <v>1988</v>
      </c>
      <c r="O425" s="4" t="s">
        <v>32</v>
      </c>
      <c r="P425" s="4" t="s">
        <v>33</v>
      </c>
      <c r="Q425" s="4">
        <v>0</v>
      </c>
      <c r="R425" s="7">
        <v>45227.0000115741</v>
      </c>
      <c r="S425" s="6">
        <v>45231</v>
      </c>
      <c r="T425" s="4" t="s">
        <v>34</v>
      </c>
      <c r="U425" s="4">
        <v>415.75</v>
      </c>
      <c r="V425" s="4">
        <v>0</v>
      </c>
      <c r="W425" s="4">
        <v>0</v>
      </c>
      <c r="X425" s="4" t="s">
        <v>1989</v>
      </c>
      <c r="Y425" s="4" t="s">
        <v>54</v>
      </c>
    </row>
    <row r="426" s="4" customFormat="1" spans="1:25">
      <c r="A426" s="4" t="s">
        <v>1990</v>
      </c>
      <c r="B426" s="4" t="s">
        <v>26</v>
      </c>
      <c r="C426" s="4" t="s">
        <v>27</v>
      </c>
      <c r="D426" s="4" t="s">
        <v>1991</v>
      </c>
      <c r="E426" s="4" t="s">
        <v>1804</v>
      </c>
      <c r="F426" s="6">
        <v>45227</v>
      </c>
      <c r="G426" s="6">
        <v>45228</v>
      </c>
      <c r="H426" s="4">
        <v>1</v>
      </c>
      <c r="I426" s="4">
        <v>1</v>
      </c>
      <c r="J426" s="4">
        <v>1</v>
      </c>
      <c r="K426" s="4" t="s">
        <v>30</v>
      </c>
      <c r="L426" s="4">
        <v>169.2</v>
      </c>
      <c r="M426" s="4">
        <v>169.2</v>
      </c>
      <c r="N426" s="4" t="s">
        <v>1992</v>
      </c>
      <c r="O426" s="4" t="s">
        <v>32</v>
      </c>
      <c r="P426" s="4" t="s">
        <v>33</v>
      </c>
      <c r="Q426" s="4">
        <v>0</v>
      </c>
      <c r="R426" s="7">
        <v>45227</v>
      </c>
      <c r="S426" s="6">
        <v>45231</v>
      </c>
      <c r="T426" s="4" t="s">
        <v>34</v>
      </c>
      <c r="U426" s="4">
        <v>169.2</v>
      </c>
      <c r="V426" s="4">
        <v>0</v>
      </c>
      <c r="W426" s="4">
        <v>0</v>
      </c>
      <c r="X426" s="4" t="s">
        <v>1993</v>
      </c>
      <c r="Y426" s="4" t="s">
        <v>54</v>
      </c>
    </row>
    <row r="427" s="4" customFormat="1" spans="1:25">
      <c r="A427" s="4" t="s">
        <v>1994</v>
      </c>
      <c r="B427" s="4" t="s">
        <v>26</v>
      </c>
      <c r="C427" s="4" t="s">
        <v>27</v>
      </c>
      <c r="D427" s="4" t="s">
        <v>1995</v>
      </c>
      <c r="E427" s="4" t="s">
        <v>1996</v>
      </c>
      <c r="F427" s="6">
        <v>45227</v>
      </c>
      <c r="G427" s="6">
        <v>45228</v>
      </c>
      <c r="H427" s="4">
        <v>1</v>
      </c>
      <c r="I427" s="4">
        <v>1</v>
      </c>
      <c r="J427" s="4">
        <v>1</v>
      </c>
      <c r="K427" s="4" t="s">
        <v>30</v>
      </c>
      <c r="L427" s="4">
        <v>462.36</v>
      </c>
      <c r="M427" s="4">
        <v>462.36</v>
      </c>
      <c r="N427" s="4" t="s">
        <v>1997</v>
      </c>
      <c r="O427" s="4" t="s">
        <v>32</v>
      </c>
      <c r="P427" s="4" t="s">
        <v>33</v>
      </c>
      <c r="Q427" s="4">
        <v>0</v>
      </c>
      <c r="R427" s="7">
        <v>45227</v>
      </c>
      <c r="S427" s="6">
        <v>45231</v>
      </c>
      <c r="T427" s="4" t="s">
        <v>34</v>
      </c>
      <c r="U427" s="4">
        <v>462.36</v>
      </c>
      <c r="V427" s="4">
        <v>0</v>
      </c>
      <c r="W427" s="4">
        <v>0</v>
      </c>
      <c r="X427" s="4" t="s">
        <v>54</v>
      </c>
      <c r="Y427" s="4" t="s">
        <v>1998</v>
      </c>
    </row>
    <row r="428" s="4" customFormat="1" spans="1:25">
      <c r="A428" s="4" t="s">
        <v>1999</v>
      </c>
      <c r="B428" s="4" t="s">
        <v>26</v>
      </c>
      <c r="C428" s="4" t="s">
        <v>27</v>
      </c>
      <c r="D428" s="4" t="s">
        <v>2000</v>
      </c>
      <c r="E428" s="4" t="s">
        <v>2001</v>
      </c>
      <c r="F428" s="6">
        <v>45227</v>
      </c>
      <c r="G428" s="6">
        <v>45228</v>
      </c>
      <c r="H428" s="4">
        <v>1</v>
      </c>
      <c r="I428" s="4">
        <v>1</v>
      </c>
      <c r="J428" s="4">
        <v>1</v>
      </c>
      <c r="K428" s="4" t="s">
        <v>30</v>
      </c>
      <c r="L428" s="4">
        <v>286.77</v>
      </c>
      <c r="M428" s="4">
        <v>286.77</v>
      </c>
      <c r="N428" s="4" t="s">
        <v>2002</v>
      </c>
      <c r="O428" s="4" t="s">
        <v>32</v>
      </c>
      <c r="P428" s="4" t="s">
        <v>33</v>
      </c>
      <c r="Q428" s="4">
        <v>0</v>
      </c>
      <c r="R428" s="7">
        <v>45227.0000115741</v>
      </c>
      <c r="S428" s="6">
        <v>45231</v>
      </c>
      <c r="T428" s="4" t="s">
        <v>34</v>
      </c>
      <c r="U428" s="4">
        <v>286.77</v>
      </c>
      <c r="V428" s="4">
        <v>0</v>
      </c>
      <c r="W428" s="4">
        <v>0</v>
      </c>
      <c r="X428" s="4" t="s">
        <v>2003</v>
      </c>
      <c r="Y428" s="4" t="s">
        <v>2004</v>
      </c>
    </row>
    <row r="429" s="4" customFormat="1" spans="1:25">
      <c r="A429" s="4" t="s">
        <v>2005</v>
      </c>
      <c r="B429" s="4" t="s">
        <v>26</v>
      </c>
      <c r="C429" s="4" t="s">
        <v>27</v>
      </c>
      <c r="D429" s="4" t="s">
        <v>1991</v>
      </c>
      <c r="E429" s="4" t="s">
        <v>1804</v>
      </c>
      <c r="F429" s="6">
        <v>45227</v>
      </c>
      <c r="G429" s="6">
        <v>45228</v>
      </c>
      <c r="H429" s="4">
        <v>1</v>
      </c>
      <c r="I429" s="4">
        <v>1</v>
      </c>
      <c r="J429" s="4">
        <v>1</v>
      </c>
      <c r="K429" s="4" t="s">
        <v>30</v>
      </c>
      <c r="L429" s="4">
        <v>169.2</v>
      </c>
      <c r="M429" s="4">
        <v>169.2</v>
      </c>
      <c r="N429" s="4" t="s">
        <v>2006</v>
      </c>
      <c r="O429" s="4" t="s">
        <v>32</v>
      </c>
      <c r="P429" s="4" t="s">
        <v>33</v>
      </c>
      <c r="Q429" s="4">
        <v>0</v>
      </c>
      <c r="R429" s="7">
        <v>45227.0000115741</v>
      </c>
      <c r="S429" s="6">
        <v>45231</v>
      </c>
      <c r="T429" s="4" t="s">
        <v>34</v>
      </c>
      <c r="U429" s="4">
        <v>169.2</v>
      </c>
      <c r="V429" s="4">
        <v>0</v>
      </c>
      <c r="W429" s="4">
        <v>0</v>
      </c>
      <c r="X429" s="4" t="s">
        <v>2007</v>
      </c>
      <c r="Y429" s="4" t="s">
        <v>54</v>
      </c>
    </row>
    <row r="430" s="4" customFormat="1" spans="1:25">
      <c r="A430" s="4" t="s">
        <v>2008</v>
      </c>
      <c r="B430" s="4" t="s">
        <v>26</v>
      </c>
      <c r="C430" s="4" t="s">
        <v>27</v>
      </c>
      <c r="D430" s="4" t="s">
        <v>1963</v>
      </c>
      <c r="E430" s="4" t="s">
        <v>2009</v>
      </c>
      <c r="F430" s="6">
        <v>45227</v>
      </c>
      <c r="G430" s="6">
        <v>45228</v>
      </c>
      <c r="H430" s="4">
        <v>1</v>
      </c>
      <c r="I430" s="4">
        <v>1</v>
      </c>
      <c r="J430" s="4">
        <v>1</v>
      </c>
      <c r="K430" s="4" t="s">
        <v>30</v>
      </c>
      <c r="L430" s="4">
        <v>453.16</v>
      </c>
      <c r="M430" s="4">
        <v>453.16</v>
      </c>
      <c r="N430" s="4" t="s">
        <v>2010</v>
      </c>
      <c r="O430" s="4" t="s">
        <v>32</v>
      </c>
      <c r="P430" s="4" t="s">
        <v>33</v>
      </c>
      <c r="Q430" s="4">
        <v>0</v>
      </c>
      <c r="R430" s="7">
        <v>45227</v>
      </c>
      <c r="S430" s="6">
        <v>45231</v>
      </c>
      <c r="T430" s="4" t="s">
        <v>34</v>
      </c>
      <c r="U430" s="4">
        <v>453.16</v>
      </c>
      <c r="V430" s="4">
        <v>0</v>
      </c>
      <c r="W430" s="4">
        <v>0</v>
      </c>
      <c r="X430" s="4" t="s">
        <v>2011</v>
      </c>
      <c r="Y430" s="4" t="s">
        <v>2012</v>
      </c>
    </row>
    <row r="431" s="4" customFormat="1" spans="1:25">
      <c r="A431" s="4" t="s">
        <v>2013</v>
      </c>
      <c r="B431" s="4" t="s">
        <v>26</v>
      </c>
      <c r="C431" s="4" t="s">
        <v>27</v>
      </c>
      <c r="D431" s="4" t="s">
        <v>2014</v>
      </c>
      <c r="E431" s="4" t="s">
        <v>1629</v>
      </c>
      <c r="F431" s="6">
        <v>45227</v>
      </c>
      <c r="G431" s="6">
        <v>45228</v>
      </c>
      <c r="H431" s="4">
        <v>1</v>
      </c>
      <c r="I431" s="4">
        <v>1</v>
      </c>
      <c r="J431" s="4">
        <v>1</v>
      </c>
      <c r="K431" s="4" t="s">
        <v>30</v>
      </c>
      <c r="L431" s="4">
        <v>518.41</v>
      </c>
      <c r="M431" s="4">
        <v>518.41</v>
      </c>
      <c r="N431" s="4" t="s">
        <v>2015</v>
      </c>
      <c r="O431" s="4" t="s">
        <v>32</v>
      </c>
      <c r="P431" s="4" t="s">
        <v>33</v>
      </c>
      <c r="Q431" s="4">
        <v>0</v>
      </c>
      <c r="R431" s="7">
        <v>45227.0000115741</v>
      </c>
      <c r="S431" s="6">
        <v>45231</v>
      </c>
      <c r="T431" s="4" t="s">
        <v>34</v>
      </c>
      <c r="U431" s="4">
        <v>518.41</v>
      </c>
      <c r="V431" s="4">
        <v>0</v>
      </c>
      <c r="W431" s="4">
        <v>0</v>
      </c>
      <c r="X431" s="4" t="s">
        <v>2016</v>
      </c>
      <c r="Y431" s="4" t="s">
        <v>54</v>
      </c>
    </row>
    <row r="432" s="4" customFormat="1" spans="1:25">
      <c r="A432" s="4" t="s">
        <v>2017</v>
      </c>
      <c r="B432" s="4" t="s">
        <v>26</v>
      </c>
      <c r="C432" s="4" t="s">
        <v>27</v>
      </c>
      <c r="D432" s="4" t="s">
        <v>2018</v>
      </c>
      <c r="E432" s="4" t="s">
        <v>2019</v>
      </c>
      <c r="F432" s="6">
        <v>45227</v>
      </c>
      <c r="G432" s="6">
        <v>45228</v>
      </c>
      <c r="H432" s="4">
        <v>1</v>
      </c>
      <c r="I432" s="4">
        <v>1</v>
      </c>
      <c r="J432" s="4">
        <v>1</v>
      </c>
      <c r="K432" s="4" t="s">
        <v>30</v>
      </c>
      <c r="L432" s="4">
        <v>1533.98</v>
      </c>
      <c r="M432" s="4">
        <v>1533.98</v>
      </c>
      <c r="N432" s="4" t="s">
        <v>2020</v>
      </c>
      <c r="O432" s="4" t="s">
        <v>32</v>
      </c>
      <c r="P432" s="4" t="s">
        <v>33</v>
      </c>
      <c r="Q432" s="4">
        <v>0</v>
      </c>
      <c r="R432" s="7">
        <v>45227.0000115741</v>
      </c>
      <c r="S432" s="6">
        <v>45231</v>
      </c>
      <c r="T432" s="4" t="s">
        <v>34</v>
      </c>
      <c r="U432" s="4">
        <v>1533.98</v>
      </c>
      <c r="V432" s="4">
        <v>0</v>
      </c>
      <c r="W432" s="4">
        <v>0</v>
      </c>
      <c r="X432" s="4" t="s">
        <v>2021</v>
      </c>
      <c r="Y432" s="4" t="s">
        <v>54</v>
      </c>
    </row>
    <row r="433" s="4" customFormat="1" spans="1:25">
      <c r="A433" s="4" t="s">
        <v>2022</v>
      </c>
      <c r="B433" s="4" t="s">
        <v>26</v>
      </c>
      <c r="C433" s="4" t="s">
        <v>27</v>
      </c>
      <c r="D433" s="4" t="s">
        <v>2023</v>
      </c>
      <c r="E433" s="4" t="s">
        <v>2024</v>
      </c>
      <c r="F433" s="6">
        <v>45227</v>
      </c>
      <c r="G433" s="6">
        <v>45228</v>
      </c>
      <c r="H433" s="4">
        <v>1</v>
      </c>
      <c r="I433" s="4">
        <v>1</v>
      </c>
      <c r="J433" s="4">
        <v>1</v>
      </c>
      <c r="K433" s="4" t="s">
        <v>30</v>
      </c>
      <c r="L433" s="4">
        <v>308.18</v>
      </c>
      <c r="M433" s="4">
        <v>308.18</v>
      </c>
      <c r="N433" s="4" t="s">
        <v>2025</v>
      </c>
      <c r="O433" s="4" t="s">
        <v>32</v>
      </c>
      <c r="P433" s="4" t="s">
        <v>33</v>
      </c>
      <c r="Q433" s="4">
        <v>0</v>
      </c>
      <c r="R433" s="7">
        <v>45227</v>
      </c>
      <c r="S433" s="6">
        <v>45231</v>
      </c>
      <c r="T433" s="4" t="s">
        <v>34</v>
      </c>
      <c r="U433" s="4">
        <v>308.18</v>
      </c>
      <c r="V433" s="4">
        <v>0</v>
      </c>
      <c r="W433" s="4">
        <v>0</v>
      </c>
      <c r="X433" s="4" t="s">
        <v>54</v>
      </c>
      <c r="Y433" s="4" t="s">
        <v>2026</v>
      </c>
    </row>
    <row r="434" s="4" customFormat="1" spans="1:25">
      <c r="A434" s="4" t="s">
        <v>2027</v>
      </c>
      <c r="B434" s="4" t="s">
        <v>26</v>
      </c>
      <c r="C434" s="4" t="s">
        <v>27</v>
      </c>
      <c r="D434" s="4" t="s">
        <v>2028</v>
      </c>
      <c r="E434" s="4" t="s">
        <v>287</v>
      </c>
      <c r="F434" s="6">
        <v>45227</v>
      </c>
      <c r="G434" s="6">
        <v>45228</v>
      </c>
      <c r="H434" s="4">
        <v>1</v>
      </c>
      <c r="I434" s="4">
        <v>1</v>
      </c>
      <c r="J434" s="4">
        <v>1</v>
      </c>
      <c r="K434" s="4" t="s">
        <v>30</v>
      </c>
      <c r="L434" s="4">
        <v>141.04</v>
      </c>
      <c r="M434" s="4">
        <v>141.04</v>
      </c>
      <c r="N434" s="4" t="s">
        <v>2029</v>
      </c>
      <c r="O434" s="4" t="s">
        <v>32</v>
      </c>
      <c r="P434" s="4" t="s">
        <v>33</v>
      </c>
      <c r="Q434" s="4">
        <v>0</v>
      </c>
      <c r="R434" s="7">
        <v>45227</v>
      </c>
      <c r="S434" s="6">
        <v>45231</v>
      </c>
      <c r="T434" s="4" t="s">
        <v>34</v>
      </c>
      <c r="U434" s="4">
        <v>141.04</v>
      </c>
      <c r="V434" s="4">
        <v>0</v>
      </c>
      <c r="W434" s="4">
        <v>0</v>
      </c>
      <c r="X434" s="4" t="s">
        <v>2030</v>
      </c>
      <c r="Y434" s="4" t="s">
        <v>2031</v>
      </c>
    </row>
    <row r="435" s="4" customFormat="1" spans="1:25">
      <c r="A435" s="4" t="s">
        <v>2032</v>
      </c>
      <c r="B435" s="4" t="s">
        <v>26</v>
      </c>
      <c r="C435" s="4" t="s">
        <v>27</v>
      </c>
      <c r="D435" s="4" t="s">
        <v>1720</v>
      </c>
      <c r="E435" s="4" t="s">
        <v>287</v>
      </c>
      <c r="F435" s="6">
        <v>45227</v>
      </c>
      <c r="G435" s="6">
        <v>45228</v>
      </c>
      <c r="H435" s="4">
        <v>1</v>
      </c>
      <c r="I435" s="4">
        <v>1</v>
      </c>
      <c r="J435" s="4">
        <v>1</v>
      </c>
      <c r="K435" s="4" t="s">
        <v>30</v>
      </c>
      <c r="L435" s="4">
        <v>471.18</v>
      </c>
      <c r="M435" s="4">
        <v>471.18</v>
      </c>
      <c r="N435" s="4" t="s">
        <v>2033</v>
      </c>
      <c r="O435" s="4" t="s">
        <v>32</v>
      </c>
      <c r="P435" s="4" t="s">
        <v>33</v>
      </c>
      <c r="Q435" s="4">
        <v>0</v>
      </c>
      <c r="R435" s="7">
        <v>45227</v>
      </c>
      <c r="S435" s="6">
        <v>45231</v>
      </c>
      <c r="T435" s="4" t="s">
        <v>34</v>
      </c>
      <c r="U435" s="4">
        <v>471.18</v>
      </c>
      <c r="V435" s="4">
        <v>0</v>
      </c>
      <c r="W435" s="4">
        <v>0</v>
      </c>
      <c r="X435" s="4" t="s">
        <v>2034</v>
      </c>
      <c r="Y435" s="4" t="s">
        <v>2035</v>
      </c>
    </row>
    <row r="436" s="4" customFormat="1" spans="1:25">
      <c r="A436" s="4" t="s">
        <v>2036</v>
      </c>
      <c r="B436" s="4" t="s">
        <v>26</v>
      </c>
      <c r="C436" s="4" t="s">
        <v>27</v>
      </c>
      <c r="D436" s="4" t="s">
        <v>266</v>
      </c>
      <c r="E436" s="4" t="s">
        <v>287</v>
      </c>
      <c r="F436" s="6">
        <v>45227</v>
      </c>
      <c r="G436" s="6">
        <v>45228</v>
      </c>
      <c r="H436" s="4">
        <v>1</v>
      </c>
      <c r="I436" s="4">
        <v>1</v>
      </c>
      <c r="J436" s="4">
        <v>1</v>
      </c>
      <c r="K436" s="4" t="s">
        <v>30</v>
      </c>
      <c r="L436" s="4">
        <v>291.87</v>
      </c>
      <c r="M436" s="4">
        <v>291.87</v>
      </c>
      <c r="N436" s="4" t="s">
        <v>2037</v>
      </c>
      <c r="O436" s="4" t="s">
        <v>32</v>
      </c>
      <c r="P436" s="4" t="s">
        <v>33</v>
      </c>
      <c r="Q436" s="4">
        <v>0</v>
      </c>
      <c r="R436" s="7">
        <v>45227</v>
      </c>
      <c r="S436" s="6">
        <v>45231</v>
      </c>
      <c r="T436" s="4" t="s">
        <v>34</v>
      </c>
      <c r="U436" s="4">
        <v>291.87</v>
      </c>
      <c r="V436" s="4">
        <v>0</v>
      </c>
      <c r="W436" s="4">
        <v>0</v>
      </c>
      <c r="X436" s="4" t="s">
        <v>2038</v>
      </c>
      <c r="Y436" s="4" t="s">
        <v>2039</v>
      </c>
    </row>
    <row r="437" s="4" customFormat="1" spans="1:25">
      <c r="A437" s="4" t="s">
        <v>2040</v>
      </c>
      <c r="B437" s="4" t="s">
        <v>26</v>
      </c>
      <c r="C437" s="4" t="s">
        <v>27</v>
      </c>
      <c r="D437" s="4" t="s">
        <v>2041</v>
      </c>
      <c r="E437" s="4" t="s">
        <v>2042</v>
      </c>
      <c r="F437" s="6">
        <v>45227</v>
      </c>
      <c r="G437" s="6">
        <v>45228</v>
      </c>
      <c r="H437" s="4">
        <v>1</v>
      </c>
      <c r="I437" s="4">
        <v>1</v>
      </c>
      <c r="J437" s="4">
        <v>1</v>
      </c>
      <c r="K437" s="4" t="s">
        <v>30</v>
      </c>
      <c r="L437" s="4">
        <v>439.34</v>
      </c>
      <c r="M437" s="4">
        <v>439.34</v>
      </c>
      <c r="N437" s="4" t="s">
        <v>2043</v>
      </c>
      <c r="O437" s="4" t="s">
        <v>32</v>
      </c>
      <c r="P437" s="4" t="s">
        <v>33</v>
      </c>
      <c r="Q437" s="4">
        <v>0</v>
      </c>
      <c r="R437" s="7">
        <v>45227.0000115741</v>
      </c>
      <c r="S437" s="6">
        <v>45231</v>
      </c>
      <c r="T437" s="4" t="s">
        <v>34</v>
      </c>
      <c r="U437" s="4">
        <v>439.34</v>
      </c>
      <c r="V437" s="4">
        <v>0</v>
      </c>
      <c r="W437" s="4">
        <v>0</v>
      </c>
      <c r="X437" s="4" t="s">
        <v>2044</v>
      </c>
      <c r="Y437" s="4" t="s">
        <v>2045</v>
      </c>
    </row>
    <row r="438" s="4" customFormat="1" spans="1:25">
      <c r="A438" s="4" t="s">
        <v>2017</v>
      </c>
      <c r="B438" s="4" t="s">
        <v>26</v>
      </c>
      <c r="C438" s="4" t="s">
        <v>84</v>
      </c>
      <c r="D438" s="4" t="s">
        <v>2018</v>
      </c>
      <c r="E438" s="4" t="s">
        <v>2019</v>
      </c>
      <c r="F438" s="6">
        <v>45227</v>
      </c>
      <c r="G438" s="6">
        <v>45228</v>
      </c>
      <c r="H438" s="4">
        <v>1</v>
      </c>
      <c r="I438" s="4">
        <v>1</v>
      </c>
      <c r="J438" s="4">
        <v>1</v>
      </c>
      <c r="K438" s="4" t="s">
        <v>30</v>
      </c>
      <c r="L438" s="4">
        <v>-1533.98</v>
      </c>
      <c r="M438" s="4">
        <v>-1533.98</v>
      </c>
      <c r="N438" s="4" t="s">
        <v>2020</v>
      </c>
      <c r="O438" s="4" t="s">
        <v>32</v>
      </c>
      <c r="P438" s="4" t="s">
        <v>33</v>
      </c>
      <c r="Q438" s="4">
        <v>0</v>
      </c>
      <c r="R438" s="7">
        <v>45227.0000115741</v>
      </c>
      <c r="S438" s="6">
        <v>45231</v>
      </c>
      <c r="T438" s="4" t="s">
        <v>34</v>
      </c>
      <c r="U438" s="4">
        <v>-1533.98</v>
      </c>
      <c r="V438" s="4">
        <v>0</v>
      </c>
      <c r="W438" s="4">
        <v>0</v>
      </c>
      <c r="X438" s="4" t="s">
        <v>2021</v>
      </c>
      <c r="Y438" s="4" t="s">
        <v>54</v>
      </c>
    </row>
    <row r="439" s="4" customFormat="1" spans="1:25">
      <c r="A439" s="4" t="s">
        <v>2046</v>
      </c>
      <c r="B439" s="4" t="s">
        <v>26</v>
      </c>
      <c r="C439" s="4" t="s">
        <v>27</v>
      </c>
      <c r="D439" s="4" t="s">
        <v>1228</v>
      </c>
      <c r="E439" s="4" t="s">
        <v>2047</v>
      </c>
      <c r="F439" s="6">
        <v>45227</v>
      </c>
      <c r="G439" s="6">
        <v>45228</v>
      </c>
      <c r="H439" s="4">
        <v>1</v>
      </c>
      <c r="I439" s="4">
        <v>1</v>
      </c>
      <c r="J439" s="4">
        <v>1</v>
      </c>
      <c r="K439" s="4" t="s">
        <v>30</v>
      </c>
      <c r="L439" s="4">
        <v>505.34</v>
      </c>
      <c r="M439" s="4">
        <v>505.34</v>
      </c>
      <c r="N439" s="4" t="s">
        <v>2048</v>
      </c>
      <c r="O439" s="4" t="s">
        <v>32</v>
      </c>
      <c r="P439" s="4" t="s">
        <v>33</v>
      </c>
      <c r="Q439" s="4">
        <v>0</v>
      </c>
      <c r="R439" s="7">
        <v>45227.0000115741</v>
      </c>
      <c r="S439" s="6">
        <v>45231</v>
      </c>
      <c r="T439" s="4" t="s">
        <v>34</v>
      </c>
      <c r="U439" s="4">
        <v>505.34</v>
      </c>
      <c r="V439" s="4">
        <v>0</v>
      </c>
      <c r="W439" s="4">
        <v>0</v>
      </c>
      <c r="X439" s="4" t="s">
        <v>2049</v>
      </c>
      <c r="Y439" s="4" t="s">
        <v>54</v>
      </c>
    </row>
    <row r="440" s="4" customFormat="1" spans="1:25">
      <c r="A440" s="4" t="s">
        <v>2050</v>
      </c>
      <c r="B440" s="4" t="s">
        <v>26</v>
      </c>
      <c r="C440" s="4" t="s">
        <v>27</v>
      </c>
      <c r="D440" s="4" t="s">
        <v>1671</v>
      </c>
      <c r="E440" s="4" t="s">
        <v>1672</v>
      </c>
      <c r="F440" s="6">
        <v>45227</v>
      </c>
      <c r="G440" s="6">
        <v>45228</v>
      </c>
      <c r="H440" s="4">
        <v>1</v>
      </c>
      <c r="I440" s="4">
        <v>1</v>
      </c>
      <c r="J440" s="4">
        <v>1</v>
      </c>
      <c r="K440" s="4" t="s">
        <v>30</v>
      </c>
      <c r="L440" s="4">
        <v>199.81</v>
      </c>
      <c r="M440" s="4">
        <v>199.81</v>
      </c>
      <c r="N440" s="4" t="s">
        <v>2051</v>
      </c>
      <c r="O440" s="4" t="s">
        <v>32</v>
      </c>
      <c r="P440" s="4" t="s">
        <v>33</v>
      </c>
      <c r="Q440" s="4">
        <v>0</v>
      </c>
      <c r="R440" s="7">
        <v>45227</v>
      </c>
      <c r="S440" s="6">
        <v>45231</v>
      </c>
      <c r="T440" s="4" t="s">
        <v>34</v>
      </c>
      <c r="U440" s="4">
        <v>199.81</v>
      </c>
      <c r="V440" s="4">
        <v>0</v>
      </c>
      <c r="W440" s="4">
        <v>0</v>
      </c>
      <c r="X440" s="4" t="s">
        <v>2052</v>
      </c>
      <c r="Y440" s="4" t="s">
        <v>54</v>
      </c>
    </row>
    <row r="441" s="4" customFormat="1" spans="1:25">
      <c r="A441" s="4" t="s">
        <v>2053</v>
      </c>
      <c r="B441" s="4" t="s">
        <v>26</v>
      </c>
      <c r="C441" s="4" t="s">
        <v>27</v>
      </c>
      <c r="D441" s="4" t="s">
        <v>2054</v>
      </c>
      <c r="E441" s="4" t="s">
        <v>1417</v>
      </c>
      <c r="F441" s="6">
        <v>45227</v>
      </c>
      <c r="G441" s="6">
        <v>45228</v>
      </c>
      <c r="H441" s="4">
        <v>1</v>
      </c>
      <c r="I441" s="4">
        <v>1</v>
      </c>
      <c r="J441" s="4">
        <v>1</v>
      </c>
      <c r="K441" s="4" t="s">
        <v>30</v>
      </c>
      <c r="L441" s="4">
        <v>93.62</v>
      </c>
      <c r="M441" s="4">
        <v>93.62</v>
      </c>
      <c r="N441" s="4" t="s">
        <v>2055</v>
      </c>
      <c r="O441" s="4" t="s">
        <v>32</v>
      </c>
      <c r="P441" s="4" t="s">
        <v>33</v>
      </c>
      <c r="Q441" s="4">
        <v>0</v>
      </c>
      <c r="R441" s="7">
        <v>45227</v>
      </c>
      <c r="S441" s="6">
        <v>45231</v>
      </c>
      <c r="T441" s="4" t="s">
        <v>34</v>
      </c>
      <c r="U441" s="4">
        <v>93.62</v>
      </c>
      <c r="V441" s="4">
        <v>0</v>
      </c>
      <c r="W441" s="4">
        <v>0</v>
      </c>
      <c r="X441" s="4" t="s">
        <v>2056</v>
      </c>
      <c r="Y441" s="4" t="s">
        <v>2057</v>
      </c>
    </row>
    <row r="442" s="4" customFormat="1" spans="1:25">
      <c r="A442" s="4" t="s">
        <v>2058</v>
      </c>
      <c r="B442" s="4" t="s">
        <v>26</v>
      </c>
      <c r="C442" s="4" t="s">
        <v>27</v>
      </c>
      <c r="D442" s="4" t="s">
        <v>1729</v>
      </c>
      <c r="E442" s="4" t="s">
        <v>1672</v>
      </c>
      <c r="F442" s="6">
        <v>45227</v>
      </c>
      <c r="G442" s="6">
        <v>45228</v>
      </c>
      <c r="H442" s="4">
        <v>1</v>
      </c>
      <c r="I442" s="4">
        <v>1</v>
      </c>
      <c r="J442" s="4">
        <v>1</v>
      </c>
      <c r="K442" s="4" t="s">
        <v>30</v>
      </c>
      <c r="L442" s="4">
        <v>255.32</v>
      </c>
      <c r="M442" s="4">
        <v>255.32</v>
      </c>
      <c r="N442" s="4" t="s">
        <v>2059</v>
      </c>
      <c r="O442" s="4" t="s">
        <v>32</v>
      </c>
      <c r="P442" s="4" t="s">
        <v>33</v>
      </c>
      <c r="Q442" s="4">
        <v>0</v>
      </c>
      <c r="R442" s="7">
        <v>45227.0000115741</v>
      </c>
      <c r="S442" s="6">
        <v>45231</v>
      </c>
      <c r="T442" s="4" t="s">
        <v>34</v>
      </c>
      <c r="U442" s="4">
        <v>255.32</v>
      </c>
      <c r="V442" s="4">
        <v>0</v>
      </c>
      <c r="W442" s="4">
        <v>0</v>
      </c>
      <c r="X442" s="4" t="s">
        <v>2060</v>
      </c>
      <c r="Y442" s="4" t="s">
        <v>54</v>
      </c>
    </row>
    <row r="443" s="4" customFormat="1" spans="1:25">
      <c r="A443" s="4" t="s">
        <v>2061</v>
      </c>
      <c r="B443" s="4" t="s">
        <v>26</v>
      </c>
      <c r="C443" s="4" t="s">
        <v>27</v>
      </c>
      <c r="D443" s="4" t="s">
        <v>2062</v>
      </c>
      <c r="E443" s="4" t="s">
        <v>2063</v>
      </c>
      <c r="F443" s="6">
        <v>45227</v>
      </c>
      <c r="G443" s="6">
        <v>45228</v>
      </c>
      <c r="H443" s="4">
        <v>1</v>
      </c>
      <c r="I443" s="4">
        <v>1</v>
      </c>
      <c r="J443" s="4">
        <v>1</v>
      </c>
      <c r="K443" s="4" t="s">
        <v>30</v>
      </c>
      <c r="L443" s="4">
        <v>262.96</v>
      </c>
      <c r="M443" s="4">
        <v>262.96</v>
      </c>
      <c r="N443" s="4" t="s">
        <v>2064</v>
      </c>
      <c r="O443" s="4" t="s">
        <v>32</v>
      </c>
      <c r="P443" s="4" t="s">
        <v>33</v>
      </c>
      <c r="Q443" s="4">
        <v>0</v>
      </c>
      <c r="R443" s="7">
        <v>45227</v>
      </c>
      <c r="S443" s="6">
        <v>45231</v>
      </c>
      <c r="T443" s="4" t="s">
        <v>34</v>
      </c>
      <c r="U443" s="4">
        <v>262.96</v>
      </c>
      <c r="V443" s="4">
        <v>0</v>
      </c>
      <c r="W443" s="4">
        <v>0</v>
      </c>
      <c r="X443" s="4" t="s">
        <v>2065</v>
      </c>
      <c r="Y443" s="4" t="s">
        <v>2066</v>
      </c>
    </row>
    <row r="444" s="4" customFormat="1" spans="1:25">
      <c r="A444" s="4" t="s">
        <v>2067</v>
      </c>
      <c r="B444" s="4" t="s">
        <v>26</v>
      </c>
      <c r="C444" s="4" t="s">
        <v>27</v>
      </c>
      <c r="D444" s="4" t="s">
        <v>2068</v>
      </c>
      <c r="E444" s="4" t="s">
        <v>2069</v>
      </c>
      <c r="F444" s="6">
        <v>45227</v>
      </c>
      <c r="G444" s="6">
        <v>45228</v>
      </c>
      <c r="H444" s="4">
        <v>1</v>
      </c>
      <c r="I444" s="4">
        <v>1</v>
      </c>
      <c r="J444" s="4">
        <v>1</v>
      </c>
      <c r="K444" s="4" t="s">
        <v>30</v>
      </c>
      <c r="L444" s="4">
        <v>304.97</v>
      </c>
      <c r="M444" s="4">
        <v>304.97</v>
      </c>
      <c r="N444" s="4" t="s">
        <v>2070</v>
      </c>
      <c r="O444" s="4" t="s">
        <v>32</v>
      </c>
      <c r="P444" s="4" t="s">
        <v>33</v>
      </c>
      <c r="Q444" s="4">
        <v>0</v>
      </c>
      <c r="R444" s="7">
        <v>45227.0000115741</v>
      </c>
      <c r="S444" s="6">
        <v>45231</v>
      </c>
      <c r="T444" s="4" t="s">
        <v>34</v>
      </c>
      <c r="U444" s="4">
        <v>304.97</v>
      </c>
      <c r="V444" s="4">
        <v>0</v>
      </c>
      <c r="W444" s="4">
        <v>0</v>
      </c>
      <c r="X444" s="4" t="s">
        <v>2071</v>
      </c>
      <c r="Y444" s="4" t="s">
        <v>54</v>
      </c>
    </row>
    <row r="445" s="4" customFormat="1" spans="1:25">
      <c r="A445" s="4" t="s">
        <v>2072</v>
      </c>
      <c r="B445" s="4" t="s">
        <v>26</v>
      </c>
      <c r="C445" s="4" t="s">
        <v>27</v>
      </c>
      <c r="D445" s="4" t="s">
        <v>2073</v>
      </c>
      <c r="E445" s="4" t="s">
        <v>1551</v>
      </c>
      <c r="F445" s="6">
        <v>45227</v>
      </c>
      <c r="G445" s="6">
        <v>45228</v>
      </c>
      <c r="H445" s="4">
        <v>1</v>
      </c>
      <c r="I445" s="4">
        <v>1</v>
      </c>
      <c r="J445" s="4">
        <v>1</v>
      </c>
      <c r="K445" s="4" t="s">
        <v>30</v>
      </c>
      <c r="L445" s="4">
        <v>115.16</v>
      </c>
      <c r="M445" s="4">
        <v>115.16</v>
      </c>
      <c r="N445" s="4" t="s">
        <v>2074</v>
      </c>
      <c r="O445" s="4" t="s">
        <v>32</v>
      </c>
      <c r="P445" s="4" t="s">
        <v>33</v>
      </c>
      <c r="Q445" s="4">
        <v>0</v>
      </c>
      <c r="R445" s="7">
        <v>45227.0000115741</v>
      </c>
      <c r="S445" s="6">
        <v>45231</v>
      </c>
      <c r="T445" s="4" t="s">
        <v>34</v>
      </c>
      <c r="U445" s="4">
        <v>115.16</v>
      </c>
      <c r="V445" s="4">
        <v>0</v>
      </c>
      <c r="W445" s="4">
        <v>0</v>
      </c>
      <c r="X445" s="4" t="s">
        <v>2075</v>
      </c>
      <c r="Y445" s="4" t="s">
        <v>2076</v>
      </c>
    </row>
    <row r="446" s="4" customFormat="1" spans="1:25">
      <c r="A446" s="4" t="s">
        <v>2077</v>
      </c>
      <c r="B446" s="4" t="s">
        <v>26</v>
      </c>
      <c r="C446" s="4" t="s">
        <v>27</v>
      </c>
      <c r="D446" s="4" t="s">
        <v>2078</v>
      </c>
      <c r="E446" s="4" t="s">
        <v>357</v>
      </c>
      <c r="F446" s="6">
        <v>45227</v>
      </c>
      <c r="G446" s="6">
        <v>45228</v>
      </c>
      <c r="H446" s="4">
        <v>1</v>
      </c>
      <c r="I446" s="4">
        <v>1</v>
      </c>
      <c r="J446" s="4">
        <v>1</v>
      </c>
      <c r="K446" s="4" t="s">
        <v>30</v>
      </c>
      <c r="L446" s="4">
        <v>348.13</v>
      </c>
      <c r="M446" s="4">
        <v>348.13</v>
      </c>
      <c r="N446" s="4" t="s">
        <v>2079</v>
      </c>
      <c r="O446" s="4" t="s">
        <v>32</v>
      </c>
      <c r="P446" s="4" t="s">
        <v>33</v>
      </c>
      <c r="Q446" s="4">
        <v>0</v>
      </c>
      <c r="R446" s="7">
        <v>45227</v>
      </c>
      <c r="S446" s="6">
        <v>45231</v>
      </c>
      <c r="T446" s="4" t="s">
        <v>34</v>
      </c>
      <c r="U446" s="4">
        <v>348.13</v>
      </c>
      <c r="V446" s="4">
        <v>0</v>
      </c>
      <c r="W446" s="4">
        <v>0</v>
      </c>
      <c r="X446" s="4" t="s">
        <v>2080</v>
      </c>
      <c r="Y446" s="4" t="s">
        <v>2081</v>
      </c>
    </row>
    <row r="447" s="4" customFormat="1" spans="1:25">
      <c r="A447" s="4" t="s">
        <v>2082</v>
      </c>
      <c r="B447" s="4" t="s">
        <v>26</v>
      </c>
      <c r="C447" s="4" t="s">
        <v>27</v>
      </c>
      <c r="D447" s="4" t="s">
        <v>1343</v>
      </c>
      <c r="E447" s="4" t="s">
        <v>1344</v>
      </c>
      <c r="F447" s="6">
        <v>45227</v>
      </c>
      <c r="G447" s="6">
        <v>45228</v>
      </c>
      <c r="H447" s="4">
        <v>2</v>
      </c>
      <c r="I447" s="4">
        <v>1</v>
      </c>
      <c r="J447" s="4">
        <v>2</v>
      </c>
      <c r="K447" s="4" t="s">
        <v>30</v>
      </c>
      <c r="L447" s="4">
        <v>816.52</v>
      </c>
      <c r="M447" s="4">
        <v>816.52</v>
      </c>
      <c r="N447" s="4" t="s">
        <v>2083</v>
      </c>
      <c r="O447" s="4" t="s">
        <v>32</v>
      </c>
      <c r="P447" s="4" t="s">
        <v>33</v>
      </c>
      <c r="Q447" s="4">
        <v>0</v>
      </c>
      <c r="R447" s="7">
        <v>45227</v>
      </c>
      <c r="S447" s="6">
        <v>45231</v>
      </c>
      <c r="T447" s="4" t="s">
        <v>34</v>
      </c>
      <c r="U447" s="4">
        <v>816.52</v>
      </c>
      <c r="V447" s="4">
        <v>0</v>
      </c>
      <c r="W447" s="4">
        <v>0</v>
      </c>
      <c r="X447" s="4" t="s">
        <v>2084</v>
      </c>
      <c r="Y447" s="4" t="s">
        <v>54</v>
      </c>
    </row>
    <row r="448" s="4" customFormat="1" spans="1:25">
      <c r="A448" s="4" t="s">
        <v>2085</v>
      </c>
      <c r="B448" s="4" t="s">
        <v>26</v>
      </c>
      <c r="C448" s="4" t="s">
        <v>27</v>
      </c>
      <c r="D448" s="4" t="s">
        <v>2086</v>
      </c>
      <c r="E448" s="4" t="s">
        <v>2087</v>
      </c>
      <c r="F448" s="6">
        <v>45227</v>
      </c>
      <c r="G448" s="6">
        <v>45228</v>
      </c>
      <c r="H448" s="4">
        <v>1</v>
      </c>
      <c r="I448" s="4">
        <v>1</v>
      </c>
      <c r="J448" s="4">
        <v>1</v>
      </c>
      <c r="K448" s="4" t="s">
        <v>30</v>
      </c>
      <c r="L448" s="4">
        <v>192.77</v>
      </c>
      <c r="M448" s="4">
        <v>192.77</v>
      </c>
      <c r="N448" s="4" t="s">
        <v>2088</v>
      </c>
      <c r="O448" s="4" t="s">
        <v>32</v>
      </c>
      <c r="P448" s="4" t="s">
        <v>33</v>
      </c>
      <c r="Q448" s="4">
        <v>0</v>
      </c>
      <c r="R448" s="7">
        <v>45227</v>
      </c>
      <c r="S448" s="6">
        <v>45231</v>
      </c>
      <c r="T448" s="4" t="s">
        <v>34</v>
      </c>
      <c r="U448" s="4">
        <v>192.77</v>
      </c>
      <c r="V448" s="4">
        <v>0</v>
      </c>
      <c r="W448" s="4">
        <v>0</v>
      </c>
      <c r="X448" s="4" t="s">
        <v>2089</v>
      </c>
      <c r="Y448" s="4" t="s">
        <v>2090</v>
      </c>
    </row>
    <row r="449" s="4" customFormat="1" spans="1:25">
      <c r="A449" s="4" t="s">
        <v>2091</v>
      </c>
      <c r="B449" s="4" t="s">
        <v>26</v>
      </c>
      <c r="C449" s="4" t="s">
        <v>27</v>
      </c>
      <c r="D449" s="4" t="s">
        <v>904</v>
      </c>
      <c r="E449" s="4" t="s">
        <v>1821</v>
      </c>
      <c r="F449" s="6">
        <v>45227</v>
      </c>
      <c r="G449" s="6">
        <v>45228</v>
      </c>
      <c r="H449" s="4">
        <v>1</v>
      </c>
      <c r="I449" s="4">
        <v>1</v>
      </c>
      <c r="J449" s="4">
        <v>1</v>
      </c>
      <c r="K449" s="4" t="s">
        <v>30</v>
      </c>
      <c r="L449" s="4">
        <v>1095.07</v>
      </c>
      <c r="M449" s="4">
        <v>1095.07</v>
      </c>
      <c r="N449" s="4" t="s">
        <v>2092</v>
      </c>
      <c r="O449" s="4" t="s">
        <v>32</v>
      </c>
      <c r="P449" s="4" t="s">
        <v>33</v>
      </c>
      <c r="Q449" s="4">
        <v>0</v>
      </c>
      <c r="R449" s="7">
        <v>45227</v>
      </c>
      <c r="S449" s="6">
        <v>45231</v>
      </c>
      <c r="T449" s="4" t="s">
        <v>34</v>
      </c>
      <c r="U449" s="4">
        <v>1095.07</v>
      </c>
      <c r="V449" s="4">
        <v>0</v>
      </c>
      <c r="W449" s="4">
        <v>0</v>
      </c>
      <c r="X449" s="4" t="s">
        <v>2093</v>
      </c>
      <c r="Y449" s="4" t="s">
        <v>54</v>
      </c>
    </row>
    <row r="450" s="4" customFormat="1" spans="1:26">
      <c r="A450" s="4" t="s">
        <v>2094</v>
      </c>
      <c r="B450" s="4" t="s">
        <v>26</v>
      </c>
      <c r="C450" s="4" t="s">
        <v>27</v>
      </c>
      <c r="D450" s="4" t="s">
        <v>2095</v>
      </c>
      <c r="E450" s="4" t="s">
        <v>1916</v>
      </c>
      <c r="F450" s="6">
        <v>45227</v>
      </c>
      <c r="G450" s="6">
        <v>45228</v>
      </c>
      <c r="H450" s="4">
        <v>2</v>
      </c>
      <c r="I450" s="4">
        <v>1</v>
      </c>
      <c r="J450" s="4">
        <v>2</v>
      </c>
      <c r="K450" s="4" t="s">
        <v>30</v>
      </c>
      <c r="L450" s="4">
        <v>195.36</v>
      </c>
      <c r="M450" s="4">
        <v>195.36</v>
      </c>
      <c r="N450" s="4" t="s">
        <v>2096</v>
      </c>
      <c r="O450" s="4" t="s">
        <v>32</v>
      </c>
      <c r="P450" s="4" t="s">
        <v>33</v>
      </c>
      <c r="Q450" s="4">
        <v>0</v>
      </c>
      <c r="R450" s="7">
        <v>45227</v>
      </c>
      <c r="S450" s="6">
        <v>45231</v>
      </c>
      <c r="T450" s="4" t="s">
        <v>34</v>
      </c>
      <c r="U450" s="4">
        <v>195.36</v>
      </c>
      <c r="V450" s="4">
        <v>0</v>
      </c>
      <c r="W450" s="4">
        <v>0</v>
      </c>
      <c r="X450" s="4" t="s">
        <v>2097</v>
      </c>
      <c r="Y450" s="4" t="s">
        <v>2098</v>
      </c>
      <c r="Z450" s="4" t="s">
        <v>2099</v>
      </c>
    </row>
    <row r="451" s="4" customFormat="1" spans="1:25">
      <c r="A451" s="4" t="s">
        <v>2100</v>
      </c>
      <c r="B451" s="4" t="s">
        <v>26</v>
      </c>
      <c r="C451" s="4" t="s">
        <v>27</v>
      </c>
      <c r="D451" s="4" t="s">
        <v>2101</v>
      </c>
      <c r="E451" s="4" t="s">
        <v>874</v>
      </c>
      <c r="F451" s="6">
        <v>45227</v>
      </c>
      <c r="G451" s="6">
        <v>45228</v>
      </c>
      <c r="H451" s="4">
        <v>1</v>
      </c>
      <c r="I451" s="4">
        <v>1</v>
      </c>
      <c r="J451" s="4">
        <v>1</v>
      </c>
      <c r="K451" s="4" t="s">
        <v>30</v>
      </c>
      <c r="L451" s="4">
        <v>816.99</v>
      </c>
      <c r="M451" s="4">
        <v>816.99</v>
      </c>
      <c r="N451" s="4" t="s">
        <v>2102</v>
      </c>
      <c r="O451" s="4" t="s">
        <v>32</v>
      </c>
      <c r="P451" s="4" t="s">
        <v>33</v>
      </c>
      <c r="Q451" s="4">
        <v>0</v>
      </c>
      <c r="R451" s="7">
        <v>45227.0000115741</v>
      </c>
      <c r="S451" s="6">
        <v>45231</v>
      </c>
      <c r="T451" s="4" t="s">
        <v>34</v>
      </c>
      <c r="U451" s="4">
        <v>816.99</v>
      </c>
      <c r="V451" s="4">
        <v>0</v>
      </c>
      <c r="W451" s="4">
        <v>0</v>
      </c>
      <c r="X451" s="4" t="s">
        <v>2103</v>
      </c>
      <c r="Y451" s="4" t="s">
        <v>2104</v>
      </c>
    </row>
    <row r="452" s="4" customFormat="1" spans="1:25">
      <c r="A452" s="4" t="s">
        <v>2105</v>
      </c>
      <c r="B452" s="4" t="s">
        <v>26</v>
      </c>
      <c r="C452" s="4" t="s">
        <v>27</v>
      </c>
      <c r="D452" s="4" t="s">
        <v>2106</v>
      </c>
      <c r="E452" s="4" t="s">
        <v>2107</v>
      </c>
      <c r="F452" s="6">
        <v>45227</v>
      </c>
      <c r="G452" s="6">
        <v>45228</v>
      </c>
      <c r="H452" s="4">
        <v>1</v>
      </c>
      <c r="I452" s="4">
        <v>1</v>
      </c>
      <c r="J452" s="4">
        <v>1</v>
      </c>
      <c r="K452" s="4" t="s">
        <v>30</v>
      </c>
      <c r="L452" s="4">
        <v>877.32</v>
      </c>
      <c r="M452" s="4">
        <v>877.32</v>
      </c>
      <c r="N452" s="4" t="s">
        <v>2108</v>
      </c>
      <c r="O452" s="4" t="s">
        <v>32</v>
      </c>
      <c r="P452" s="4" t="s">
        <v>33</v>
      </c>
      <c r="Q452" s="4">
        <v>0</v>
      </c>
      <c r="R452" s="7">
        <v>45227.0000115741</v>
      </c>
      <c r="S452" s="6">
        <v>45231</v>
      </c>
      <c r="T452" s="4" t="s">
        <v>34</v>
      </c>
      <c r="U452" s="4">
        <v>877.32</v>
      </c>
      <c r="V452" s="4">
        <v>0</v>
      </c>
      <c r="W452" s="4">
        <v>0</v>
      </c>
      <c r="X452" s="4" t="s">
        <v>2109</v>
      </c>
      <c r="Y452" s="4" t="s">
        <v>54</v>
      </c>
    </row>
    <row r="453" s="4" customFormat="1" spans="1:25">
      <c r="A453" s="4" t="s">
        <v>2110</v>
      </c>
      <c r="B453" s="4" t="s">
        <v>26</v>
      </c>
      <c r="C453" s="4" t="s">
        <v>27</v>
      </c>
      <c r="D453" s="4" t="s">
        <v>2111</v>
      </c>
      <c r="E453" s="4" t="s">
        <v>733</v>
      </c>
      <c r="F453" s="6">
        <v>45227</v>
      </c>
      <c r="G453" s="6">
        <v>45228</v>
      </c>
      <c r="H453" s="4">
        <v>1</v>
      </c>
      <c r="I453" s="4">
        <v>1</v>
      </c>
      <c r="J453" s="4">
        <v>1</v>
      </c>
      <c r="K453" s="4" t="s">
        <v>30</v>
      </c>
      <c r="L453" s="4">
        <v>174.84</v>
      </c>
      <c r="M453" s="4">
        <v>174.84</v>
      </c>
      <c r="N453" s="4" t="s">
        <v>2112</v>
      </c>
      <c r="O453" s="4" t="s">
        <v>32</v>
      </c>
      <c r="P453" s="4" t="s">
        <v>33</v>
      </c>
      <c r="Q453" s="4">
        <v>0</v>
      </c>
      <c r="R453" s="7">
        <v>45227.0000115741</v>
      </c>
      <c r="S453" s="6">
        <v>45231</v>
      </c>
      <c r="T453" s="4" t="s">
        <v>34</v>
      </c>
      <c r="U453" s="4">
        <v>174.84</v>
      </c>
      <c r="V453" s="4">
        <v>0</v>
      </c>
      <c r="W453" s="4">
        <v>0</v>
      </c>
      <c r="X453" s="4" t="s">
        <v>2113</v>
      </c>
      <c r="Y453" s="4" t="s">
        <v>2114</v>
      </c>
    </row>
    <row r="454" s="4" customFormat="1" spans="1:25">
      <c r="A454" s="4" t="s">
        <v>2115</v>
      </c>
      <c r="B454" s="4" t="s">
        <v>26</v>
      </c>
      <c r="C454" s="4" t="s">
        <v>27</v>
      </c>
      <c r="D454" s="4" t="s">
        <v>2116</v>
      </c>
      <c r="E454" s="4" t="s">
        <v>551</v>
      </c>
      <c r="F454" s="6">
        <v>45227</v>
      </c>
      <c r="G454" s="6">
        <v>45228</v>
      </c>
      <c r="H454" s="4">
        <v>1</v>
      </c>
      <c r="I454" s="4">
        <v>1</v>
      </c>
      <c r="J454" s="4">
        <v>1</v>
      </c>
      <c r="K454" s="4" t="s">
        <v>30</v>
      </c>
      <c r="L454" s="4">
        <v>124.19</v>
      </c>
      <c r="M454" s="4">
        <v>124.19</v>
      </c>
      <c r="N454" s="4" t="s">
        <v>2117</v>
      </c>
      <c r="O454" s="4" t="s">
        <v>32</v>
      </c>
      <c r="P454" s="4" t="s">
        <v>33</v>
      </c>
      <c r="Q454" s="4">
        <v>0</v>
      </c>
      <c r="R454" s="7">
        <v>45227.0000115741</v>
      </c>
      <c r="S454" s="6">
        <v>45231</v>
      </c>
      <c r="T454" s="4" t="s">
        <v>34</v>
      </c>
      <c r="U454" s="4">
        <v>124.19</v>
      </c>
      <c r="V454" s="4">
        <v>0</v>
      </c>
      <c r="W454" s="4">
        <v>0</v>
      </c>
      <c r="X454" s="4" t="s">
        <v>2118</v>
      </c>
      <c r="Y454" s="4" t="s">
        <v>2119</v>
      </c>
    </row>
    <row r="455" s="4" customFormat="1" spans="1:25">
      <c r="A455" s="4" t="s">
        <v>2120</v>
      </c>
      <c r="B455" s="4" t="s">
        <v>26</v>
      </c>
      <c r="C455" s="4" t="s">
        <v>27</v>
      </c>
      <c r="D455" s="4" t="s">
        <v>2121</v>
      </c>
      <c r="E455" s="4" t="s">
        <v>2122</v>
      </c>
      <c r="F455" s="6">
        <v>45227</v>
      </c>
      <c r="G455" s="6">
        <v>45228</v>
      </c>
      <c r="H455" s="4">
        <v>1</v>
      </c>
      <c r="I455" s="4">
        <v>1</v>
      </c>
      <c r="J455" s="4">
        <v>1</v>
      </c>
      <c r="K455" s="4" t="s">
        <v>30</v>
      </c>
      <c r="L455" s="4">
        <v>712.72</v>
      </c>
      <c r="M455" s="4">
        <v>712.72</v>
      </c>
      <c r="N455" s="4" t="s">
        <v>2123</v>
      </c>
      <c r="O455" s="4" t="s">
        <v>32</v>
      </c>
      <c r="P455" s="4" t="s">
        <v>33</v>
      </c>
      <c r="Q455" s="4">
        <v>0</v>
      </c>
      <c r="R455" s="7">
        <v>45227.0000115741</v>
      </c>
      <c r="S455" s="6">
        <v>45231</v>
      </c>
      <c r="T455" s="4" t="s">
        <v>34</v>
      </c>
      <c r="U455" s="4">
        <v>712.72</v>
      </c>
      <c r="V455" s="4">
        <v>0</v>
      </c>
      <c r="W455" s="4">
        <v>0</v>
      </c>
      <c r="X455" s="4" t="s">
        <v>2124</v>
      </c>
      <c r="Y455" s="4" t="s">
        <v>54</v>
      </c>
    </row>
    <row r="456" s="4" customFormat="1" spans="1:25">
      <c r="A456" s="4" t="s">
        <v>2125</v>
      </c>
      <c r="B456" s="4" t="s">
        <v>26</v>
      </c>
      <c r="C456" s="4" t="s">
        <v>27</v>
      </c>
      <c r="D456" s="4" t="s">
        <v>2126</v>
      </c>
      <c r="E456" s="4" t="s">
        <v>308</v>
      </c>
      <c r="F456" s="6">
        <v>45227</v>
      </c>
      <c r="G456" s="6">
        <v>45228</v>
      </c>
      <c r="H456" s="4">
        <v>1</v>
      </c>
      <c r="I456" s="4">
        <v>1</v>
      </c>
      <c r="J456" s="4">
        <v>1</v>
      </c>
      <c r="K456" s="4" t="s">
        <v>30</v>
      </c>
      <c r="L456" s="4">
        <v>466.22</v>
      </c>
      <c r="M456" s="4">
        <v>466.22</v>
      </c>
      <c r="N456" s="4" t="s">
        <v>2127</v>
      </c>
      <c r="O456" s="4" t="s">
        <v>32</v>
      </c>
      <c r="P456" s="4" t="s">
        <v>33</v>
      </c>
      <c r="Q456" s="4">
        <v>0</v>
      </c>
      <c r="R456" s="7">
        <v>45227.0000115741</v>
      </c>
      <c r="S456" s="6">
        <v>45231</v>
      </c>
      <c r="T456" s="4" t="s">
        <v>34</v>
      </c>
      <c r="U456" s="4">
        <v>466.22</v>
      </c>
      <c r="V456" s="4">
        <v>0</v>
      </c>
      <c r="W456" s="4">
        <v>0</v>
      </c>
      <c r="X456" s="4" t="s">
        <v>2128</v>
      </c>
      <c r="Y456" s="4" t="s">
        <v>54</v>
      </c>
    </row>
    <row r="457" s="4" customFormat="1" spans="1:25">
      <c r="A457" s="4" t="s">
        <v>2129</v>
      </c>
      <c r="B457" s="4" t="s">
        <v>26</v>
      </c>
      <c r="C457" s="4" t="s">
        <v>27</v>
      </c>
      <c r="D457" s="4" t="s">
        <v>1729</v>
      </c>
      <c r="E457" s="4" t="s">
        <v>1959</v>
      </c>
      <c r="F457" s="6">
        <v>45227</v>
      </c>
      <c r="G457" s="6">
        <v>45228</v>
      </c>
      <c r="H457" s="4">
        <v>1</v>
      </c>
      <c r="I457" s="4">
        <v>1</v>
      </c>
      <c r="J457" s="4">
        <v>1</v>
      </c>
      <c r="K457" s="4" t="s">
        <v>30</v>
      </c>
      <c r="L457" s="4">
        <v>388.52</v>
      </c>
      <c r="M457" s="4">
        <v>388.52</v>
      </c>
      <c r="N457" s="4" t="s">
        <v>2130</v>
      </c>
      <c r="O457" s="4" t="s">
        <v>32</v>
      </c>
      <c r="P457" s="4" t="s">
        <v>33</v>
      </c>
      <c r="Q457" s="4">
        <v>0</v>
      </c>
      <c r="R457" s="7">
        <v>45227</v>
      </c>
      <c r="S457" s="6">
        <v>45231</v>
      </c>
      <c r="T457" s="4" t="s">
        <v>34</v>
      </c>
      <c r="U457" s="4">
        <v>388.52</v>
      </c>
      <c r="V457" s="4">
        <v>0</v>
      </c>
      <c r="W457" s="4">
        <v>0</v>
      </c>
      <c r="X457" s="4" t="s">
        <v>2131</v>
      </c>
      <c r="Y457" s="4" t="s">
        <v>54</v>
      </c>
    </row>
    <row r="458" s="4" customFormat="1" spans="1:25">
      <c r="A458" s="4" t="s">
        <v>2132</v>
      </c>
      <c r="B458" s="4" t="s">
        <v>26</v>
      </c>
      <c r="C458" s="4" t="s">
        <v>27</v>
      </c>
      <c r="D458" s="4" t="s">
        <v>2133</v>
      </c>
      <c r="E458" s="4" t="s">
        <v>2134</v>
      </c>
      <c r="F458" s="6">
        <v>45227</v>
      </c>
      <c r="G458" s="6">
        <v>45228</v>
      </c>
      <c r="H458" s="4">
        <v>1</v>
      </c>
      <c r="I458" s="4">
        <v>1</v>
      </c>
      <c r="J458" s="4">
        <v>1</v>
      </c>
      <c r="K458" s="4" t="s">
        <v>30</v>
      </c>
      <c r="L458" s="4">
        <v>280.82</v>
      </c>
      <c r="M458" s="4">
        <v>280.82</v>
      </c>
      <c r="N458" s="4" t="s">
        <v>2135</v>
      </c>
      <c r="O458" s="4" t="s">
        <v>32</v>
      </c>
      <c r="P458" s="4" t="s">
        <v>33</v>
      </c>
      <c r="Q458" s="4">
        <v>0</v>
      </c>
      <c r="R458" s="7">
        <v>45227</v>
      </c>
      <c r="S458" s="6">
        <v>45231</v>
      </c>
      <c r="T458" s="4" t="s">
        <v>34</v>
      </c>
      <c r="U458" s="4">
        <v>280.82</v>
      </c>
      <c r="V458" s="4">
        <v>0</v>
      </c>
      <c r="W458" s="4">
        <v>0</v>
      </c>
      <c r="X458" s="4" t="s">
        <v>2136</v>
      </c>
      <c r="Y458" s="4" t="s">
        <v>2137</v>
      </c>
    </row>
    <row r="459" s="4" customFormat="1" spans="1:25">
      <c r="A459" s="4" t="s">
        <v>2138</v>
      </c>
      <c r="B459" s="4" t="s">
        <v>26</v>
      </c>
      <c r="C459" s="4" t="s">
        <v>27</v>
      </c>
      <c r="D459" s="4" t="s">
        <v>2014</v>
      </c>
      <c r="E459" s="4" t="s">
        <v>2139</v>
      </c>
      <c r="F459" s="6">
        <v>45227</v>
      </c>
      <c r="G459" s="6">
        <v>45228</v>
      </c>
      <c r="H459" s="4">
        <v>1</v>
      </c>
      <c r="I459" s="4">
        <v>1</v>
      </c>
      <c r="J459" s="4">
        <v>1</v>
      </c>
      <c r="K459" s="4" t="s">
        <v>30</v>
      </c>
      <c r="L459" s="4">
        <v>349.17</v>
      </c>
      <c r="M459" s="4">
        <v>349.17</v>
      </c>
      <c r="N459" s="4" t="s">
        <v>2140</v>
      </c>
      <c r="O459" s="4" t="s">
        <v>32</v>
      </c>
      <c r="P459" s="4" t="s">
        <v>33</v>
      </c>
      <c r="Q459" s="4">
        <v>0</v>
      </c>
      <c r="R459" s="7">
        <v>45227</v>
      </c>
      <c r="S459" s="6">
        <v>45231</v>
      </c>
      <c r="T459" s="4" t="s">
        <v>34</v>
      </c>
      <c r="U459" s="4">
        <v>349.17</v>
      </c>
      <c r="V459" s="4">
        <v>0</v>
      </c>
      <c r="W459" s="4">
        <v>0</v>
      </c>
      <c r="X459" s="4" t="s">
        <v>2141</v>
      </c>
      <c r="Y459" s="4" t="s">
        <v>54</v>
      </c>
    </row>
    <row r="460" s="4" customFormat="1" spans="1:25">
      <c r="A460" s="4" t="s">
        <v>2142</v>
      </c>
      <c r="B460" s="4" t="s">
        <v>26</v>
      </c>
      <c r="C460" s="4" t="s">
        <v>27</v>
      </c>
      <c r="D460" s="4" t="s">
        <v>2062</v>
      </c>
      <c r="E460" s="4" t="s">
        <v>2063</v>
      </c>
      <c r="F460" s="6">
        <v>45227</v>
      </c>
      <c r="G460" s="6">
        <v>45228</v>
      </c>
      <c r="H460" s="4">
        <v>1</v>
      </c>
      <c r="I460" s="4">
        <v>1</v>
      </c>
      <c r="J460" s="4">
        <v>1</v>
      </c>
      <c r="K460" s="4" t="s">
        <v>30</v>
      </c>
      <c r="L460" s="4">
        <v>262.96</v>
      </c>
      <c r="M460" s="4">
        <v>262.96</v>
      </c>
      <c r="N460" s="4" t="s">
        <v>2143</v>
      </c>
      <c r="O460" s="4" t="s">
        <v>32</v>
      </c>
      <c r="P460" s="4" t="s">
        <v>33</v>
      </c>
      <c r="Q460" s="4">
        <v>0</v>
      </c>
      <c r="R460" s="7">
        <v>45227</v>
      </c>
      <c r="S460" s="6">
        <v>45231</v>
      </c>
      <c r="T460" s="4" t="s">
        <v>34</v>
      </c>
      <c r="U460" s="4">
        <v>262.96</v>
      </c>
      <c r="V460" s="4">
        <v>0</v>
      </c>
      <c r="W460" s="4">
        <v>0</v>
      </c>
      <c r="X460" s="4" t="s">
        <v>2144</v>
      </c>
      <c r="Y460" s="4" t="s">
        <v>2145</v>
      </c>
    </row>
    <row r="461" s="4" customFormat="1" spans="1:25">
      <c r="A461" s="4" t="s">
        <v>2146</v>
      </c>
      <c r="B461" s="4" t="s">
        <v>26</v>
      </c>
      <c r="C461" s="4" t="s">
        <v>27</v>
      </c>
      <c r="D461" s="4" t="s">
        <v>2147</v>
      </c>
      <c r="E461" s="4" t="s">
        <v>308</v>
      </c>
      <c r="F461" s="6">
        <v>45227</v>
      </c>
      <c r="G461" s="6">
        <v>45228</v>
      </c>
      <c r="H461" s="4">
        <v>1</v>
      </c>
      <c r="I461" s="4">
        <v>1</v>
      </c>
      <c r="J461" s="4">
        <v>1</v>
      </c>
      <c r="K461" s="4" t="s">
        <v>30</v>
      </c>
      <c r="L461" s="4">
        <v>156.05</v>
      </c>
      <c r="M461" s="4">
        <v>156.05</v>
      </c>
      <c r="N461" s="4" t="s">
        <v>2148</v>
      </c>
      <c r="O461" s="4" t="s">
        <v>32</v>
      </c>
      <c r="P461" s="4" t="s">
        <v>33</v>
      </c>
      <c r="Q461" s="4">
        <v>0</v>
      </c>
      <c r="R461" s="7">
        <v>45227</v>
      </c>
      <c r="S461" s="6">
        <v>45231</v>
      </c>
      <c r="T461" s="4" t="s">
        <v>34</v>
      </c>
      <c r="U461" s="4">
        <v>156.05</v>
      </c>
      <c r="V461" s="4">
        <v>0</v>
      </c>
      <c r="W461" s="4">
        <v>0</v>
      </c>
      <c r="X461" s="4" t="s">
        <v>2149</v>
      </c>
      <c r="Y461" s="4" t="s">
        <v>2150</v>
      </c>
    </row>
    <row r="462" s="4" customFormat="1" spans="1:25">
      <c r="A462" s="4" t="s">
        <v>2151</v>
      </c>
      <c r="B462" s="4" t="s">
        <v>26</v>
      </c>
      <c r="C462" s="4" t="s">
        <v>27</v>
      </c>
      <c r="D462" s="4" t="s">
        <v>677</v>
      </c>
      <c r="E462" s="4" t="s">
        <v>1672</v>
      </c>
      <c r="F462" s="6">
        <v>45227</v>
      </c>
      <c r="G462" s="6">
        <v>45228</v>
      </c>
      <c r="H462" s="4">
        <v>2</v>
      </c>
      <c r="I462" s="4">
        <v>1</v>
      </c>
      <c r="J462" s="4">
        <v>2</v>
      </c>
      <c r="K462" s="4" t="s">
        <v>30</v>
      </c>
      <c r="L462" s="4">
        <v>503.14</v>
      </c>
      <c r="M462" s="4">
        <v>503.14</v>
      </c>
      <c r="N462" s="4" t="s">
        <v>2152</v>
      </c>
      <c r="O462" s="4" t="s">
        <v>32</v>
      </c>
      <c r="P462" s="4" t="s">
        <v>33</v>
      </c>
      <c r="Q462" s="4">
        <v>0</v>
      </c>
      <c r="R462" s="7">
        <v>45227.0000115741</v>
      </c>
      <c r="S462" s="6">
        <v>45231</v>
      </c>
      <c r="T462" s="4" t="s">
        <v>34</v>
      </c>
      <c r="U462" s="4">
        <v>503.14</v>
      </c>
      <c r="V462" s="4">
        <v>0</v>
      </c>
      <c r="W462" s="4">
        <v>0</v>
      </c>
      <c r="X462" s="4" t="s">
        <v>2153</v>
      </c>
      <c r="Y462" s="4" t="s">
        <v>2154</v>
      </c>
    </row>
    <row r="463" s="4" customFormat="1" spans="1:25">
      <c r="A463" s="4" t="s">
        <v>2155</v>
      </c>
      <c r="B463" s="4" t="s">
        <v>26</v>
      </c>
      <c r="C463" s="4" t="s">
        <v>27</v>
      </c>
      <c r="D463" s="4" t="s">
        <v>2156</v>
      </c>
      <c r="E463" s="4" t="s">
        <v>2157</v>
      </c>
      <c r="F463" s="6">
        <v>45227</v>
      </c>
      <c r="G463" s="6">
        <v>45228</v>
      </c>
      <c r="H463" s="4">
        <v>1</v>
      </c>
      <c r="I463" s="4">
        <v>1</v>
      </c>
      <c r="J463" s="4">
        <v>1</v>
      </c>
      <c r="K463" s="4" t="s">
        <v>30</v>
      </c>
      <c r="L463" s="4">
        <v>222.02</v>
      </c>
      <c r="M463" s="4">
        <v>222.02</v>
      </c>
      <c r="N463" s="4" t="s">
        <v>2158</v>
      </c>
      <c r="O463" s="4" t="s">
        <v>32</v>
      </c>
      <c r="P463" s="4" t="s">
        <v>33</v>
      </c>
      <c r="Q463" s="4">
        <v>0</v>
      </c>
      <c r="R463" s="7">
        <v>45227.0000115741</v>
      </c>
      <c r="S463" s="6">
        <v>45231</v>
      </c>
      <c r="T463" s="4" t="s">
        <v>34</v>
      </c>
      <c r="U463" s="4">
        <v>222.02</v>
      </c>
      <c r="V463" s="4">
        <v>0</v>
      </c>
      <c r="W463" s="4">
        <v>0</v>
      </c>
      <c r="X463" s="4" t="s">
        <v>2159</v>
      </c>
      <c r="Y463" s="4" t="s">
        <v>2160</v>
      </c>
    </row>
    <row r="464" s="4" customFormat="1" spans="1:25">
      <c r="A464" s="4" t="s">
        <v>2161</v>
      </c>
      <c r="B464" s="4" t="s">
        <v>26</v>
      </c>
      <c r="C464" s="4" t="s">
        <v>27</v>
      </c>
      <c r="D464" s="4" t="s">
        <v>1228</v>
      </c>
      <c r="E464" s="4" t="s">
        <v>1447</v>
      </c>
      <c r="F464" s="6">
        <v>45227</v>
      </c>
      <c r="G464" s="6">
        <v>45228</v>
      </c>
      <c r="H464" s="4">
        <v>1</v>
      </c>
      <c r="I464" s="4">
        <v>1</v>
      </c>
      <c r="J464" s="4">
        <v>1</v>
      </c>
      <c r="K464" s="4" t="s">
        <v>30</v>
      </c>
      <c r="L464" s="4">
        <v>505.34</v>
      </c>
      <c r="M464" s="4">
        <v>505.34</v>
      </c>
      <c r="N464" s="4" t="s">
        <v>2162</v>
      </c>
      <c r="O464" s="4" t="s">
        <v>32</v>
      </c>
      <c r="P464" s="4" t="s">
        <v>33</v>
      </c>
      <c r="Q464" s="4">
        <v>0</v>
      </c>
      <c r="R464" s="7">
        <v>45227</v>
      </c>
      <c r="S464" s="6">
        <v>45231</v>
      </c>
      <c r="T464" s="4" t="s">
        <v>34</v>
      </c>
      <c r="U464" s="4">
        <v>505.34</v>
      </c>
      <c r="V464" s="4">
        <v>0</v>
      </c>
      <c r="W464" s="4">
        <v>0</v>
      </c>
      <c r="X464" s="4" t="s">
        <v>2163</v>
      </c>
      <c r="Y464" s="4" t="s">
        <v>54</v>
      </c>
    </row>
    <row r="465" s="4" customFormat="1" spans="1:25">
      <c r="A465" s="4" t="s">
        <v>2164</v>
      </c>
      <c r="B465" s="4" t="s">
        <v>26</v>
      </c>
      <c r="C465" s="4" t="s">
        <v>27</v>
      </c>
      <c r="D465" s="4" t="s">
        <v>2086</v>
      </c>
      <c r="E465" s="4" t="s">
        <v>87</v>
      </c>
      <c r="F465" s="6">
        <v>45227</v>
      </c>
      <c r="G465" s="6">
        <v>45228</v>
      </c>
      <c r="H465" s="4">
        <v>1</v>
      </c>
      <c r="I465" s="4">
        <v>1</v>
      </c>
      <c r="J465" s="4">
        <v>1</v>
      </c>
      <c r="K465" s="4" t="s">
        <v>30</v>
      </c>
      <c r="L465" s="4">
        <v>192.77</v>
      </c>
      <c r="M465" s="4">
        <v>192.77</v>
      </c>
      <c r="N465" s="4" t="s">
        <v>2165</v>
      </c>
      <c r="O465" s="4" t="s">
        <v>32</v>
      </c>
      <c r="P465" s="4" t="s">
        <v>33</v>
      </c>
      <c r="Q465" s="4">
        <v>0</v>
      </c>
      <c r="R465" s="7">
        <v>45227.0000115741</v>
      </c>
      <c r="S465" s="6">
        <v>45231</v>
      </c>
      <c r="T465" s="4" t="s">
        <v>34</v>
      </c>
      <c r="U465" s="4">
        <v>192.77</v>
      </c>
      <c r="V465" s="4">
        <v>0</v>
      </c>
      <c r="W465" s="4">
        <v>0</v>
      </c>
      <c r="X465" s="4" t="s">
        <v>2166</v>
      </c>
      <c r="Y465" s="4" t="s">
        <v>2167</v>
      </c>
    </row>
    <row r="466" s="4" customFormat="1" spans="1:25">
      <c r="A466" s="4" t="s">
        <v>2168</v>
      </c>
      <c r="B466" s="4" t="s">
        <v>26</v>
      </c>
      <c r="C466" s="4" t="s">
        <v>27</v>
      </c>
      <c r="D466" s="4" t="s">
        <v>437</v>
      </c>
      <c r="E466" s="4" t="s">
        <v>1214</v>
      </c>
      <c r="F466" s="6">
        <v>45227</v>
      </c>
      <c r="G466" s="6">
        <v>45228</v>
      </c>
      <c r="H466" s="4">
        <v>1</v>
      </c>
      <c r="I466" s="4">
        <v>1</v>
      </c>
      <c r="J466" s="4">
        <v>1</v>
      </c>
      <c r="K466" s="4" t="s">
        <v>30</v>
      </c>
      <c r="L466" s="4">
        <v>421.07</v>
      </c>
      <c r="M466" s="4">
        <v>421.07</v>
      </c>
      <c r="N466" s="4" t="s">
        <v>2169</v>
      </c>
      <c r="O466" s="4" t="s">
        <v>32</v>
      </c>
      <c r="P466" s="4" t="s">
        <v>33</v>
      </c>
      <c r="Q466" s="4">
        <v>0</v>
      </c>
      <c r="R466" s="7">
        <v>45227</v>
      </c>
      <c r="S466" s="6">
        <v>45231</v>
      </c>
      <c r="T466" s="4" t="s">
        <v>34</v>
      </c>
      <c r="U466" s="4">
        <v>421.07</v>
      </c>
      <c r="V466" s="4">
        <v>0</v>
      </c>
      <c r="W466" s="4">
        <v>0</v>
      </c>
      <c r="X466" s="4" t="s">
        <v>2170</v>
      </c>
      <c r="Y466" s="4" t="s">
        <v>2171</v>
      </c>
    </row>
    <row r="467" s="4" customFormat="1" spans="1:25">
      <c r="A467" s="4" t="s">
        <v>2172</v>
      </c>
      <c r="B467" s="4" t="s">
        <v>26</v>
      </c>
      <c r="C467" s="4" t="s">
        <v>27</v>
      </c>
      <c r="D467" s="4" t="s">
        <v>1410</v>
      </c>
      <c r="E467" s="4" t="s">
        <v>2173</v>
      </c>
      <c r="F467" s="6">
        <v>45227</v>
      </c>
      <c r="G467" s="6">
        <v>45228</v>
      </c>
      <c r="H467" s="4">
        <v>1</v>
      </c>
      <c r="I467" s="4">
        <v>1</v>
      </c>
      <c r="J467" s="4">
        <v>1</v>
      </c>
      <c r="K467" s="4" t="s">
        <v>30</v>
      </c>
      <c r="L467" s="4">
        <v>199.45</v>
      </c>
      <c r="M467" s="4">
        <v>199.45</v>
      </c>
      <c r="N467" s="4" t="s">
        <v>2174</v>
      </c>
      <c r="O467" s="4" t="s">
        <v>32</v>
      </c>
      <c r="P467" s="4" t="s">
        <v>33</v>
      </c>
      <c r="Q467" s="4">
        <v>0</v>
      </c>
      <c r="R467" s="7">
        <v>45227.0000115741</v>
      </c>
      <c r="S467" s="6">
        <v>45231</v>
      </c>
      <c r="T467" s="4" t="s">
        <v>34</v>
      </c>
      <c r="U467" s="4">
        <v>199.45</v>
      </c>
      <c r="V467" s="4">
        <v>0</v>
      </c>
      <c r="W467" s="4">
        <v>0</v>
      </c>
      <c r="X467" s="4" t="s">
        <v>2175</v>
      </c>
      <c r="Y467" s="4" t="s">
        <v>2176</v>
      </c>
    </row>
    <row r="468" s="4" customFormat="1" spans="1:25">
      <c r="A468" s="4" t="s">
        <v>2177</v>
      </c>
      <c r="B468" s="4" t="s">
        <v>26</v>
      </c>
      <c r="C468" s="4" t="s">
        <v>27</v>
      </c>
      <c r="D468" s="4" t="s">
        <v>2178</v>
      </c>
      <c r="E468" s="4" t="s">
        <v>2179</v>
      </c>
      <c r="F468" s="6">
        <v>45227</v>
      </c>
      <c r="G468" s="6">
        <v>45228</v>
      </c>
      <c r="H468" s="4">
        <v>1</v>
      </c>
      <c r="I468" s="4">
        <v>1</v>
      </c>
      <c r="J468" s="4">
        <v>1</v>
      </c>
      <c r="K468" s="4" t="s">
        <v>30</v>
      </c>
      <c r="L468" s="4">
        <v>632.93</v>
      </c>
      <c r="M468" s="4">
        <v>632.93</v>
      </c>
      <c r="N468" s="4" t="s">
        <v>2180</v>
      </c>
      <c r="O468" s="4" t="s">
        <v>32</v>
      </c>
      <c r="P468" s="4" t="s">
        <v>33</v>
      </c>
      <c r="Q468" s="4">
        <v>0</v>
      </c>
      <c r="R468" s="7">
        <v>45227</v>
      </c>
      <c r="S468" s="6">
        <v>45231</v>
      </c>
      <c r="T468" s="4" t="s">
        <v>34</v>
      </c>
      <c r="U468" s="4">
        <v>632.93</v>
      </c>
      <c r="V468" s="4">
        <v>0</v>
      </c>
      <c r="W468" s="4">
        <v>0</v>
      </c>
      <c r="X468" s="4" t="s">
        <v>2181</v>
      </c>
      <c r="Y468" s="4" t="s">
        <v>54</v>
      </c>
    </row>
    <row r="469" s="4" customFormat="1" spans="1:25">
      <c r="A469" s="4" t="s">
        <v>2182</v>
      </c>
      <c r="B469" s="4" t="s">
        <v>26</v>
      </c>
      <c r="C469" s="4" t="s">
        <v>27</v>
      </c>
      <c r="D469" s="4" t="s">
        <v>2183</v>
      </c>
      <c r="E469" s="4" t="s">
        <v>308</v>
      </c>
      <c r="F469" s="6">
        <v>45227</v>
      </c>
      <c r="G469" s="6">
        <v>45228</v>
      </c>
      <c r="H469" s="4">
        <v>1</v>
      </c>
      <c r="I469" s="4">
        <v>1</v>
      </c>
      <c r="J469" s="4">
        <v>1</v>
      </c>
      <c r="K469" s="4" t="s">
        <v>30</v>
      </c>
      <c r="L469" s="4">
        <v>155.41</v>
      </c>
      <c r="M469" s="4">
        <v>155.41</v>
      </c>
      <c r="N469" s="4" t="s">
        <v>2184</v>
      </c>
      <c r="O469" s="4" t="s">
        <v>32</v>
      </c>
      <c r="P469" s="4" t="s">
        <v>33</v>
      </c>
      <c r="Q469" s="4">
        <v>0</v>
      </c>
      <c r="R469" s="7">
        <v>45227.0000115741</v>
      </c>
      <c r="S469" s="6">
        <v>45231</v>
      </c>
      <c r="T469" s="4" t="s">
        <v>34</v>
      </c>
      <c r="U469" s="4">
        <v>155.41</v>
      </c>
      <c r="V469" s="4">
        <v>0</v>
      </c>
      <c r="W469" s="4">
        <v>0</v>
      </c>
      <c r="X469" s="4" t="s">
        <v>2185</v>
      </c>
      <c r="Y469" s="4" t="s">
        <v>54</v>
      </c>
    </row>
    <row r="470" s="4" customFormat="1" spans="1:25">
      <c r="A470" s="4" t="s">
        <v>2177</v>
      </c>
      <c r="B470" s="4" t="s">
        <v>26</v>
      </c>
      <c r="C470" s="4" t="s">
        <v>84</v>
      </c>
      <c r="D470" s="4" t="s">
        <v>2178</v>
      </c>
      <c r="E470" s="4" t="s">
        <v>2179</v>
      </c>
      <c r="F470" s="6">
        <v>45227</v>
      </c>
      <c r="G470" s="6">
        <v>45228</v>
      </c>
      <c r="H470" s="4">
        <v>1</v>
      </c>
      <c r="I470" s="4">
        <v>1</v>
      </c>
      <c r="J470" s="4">
        <v>1</v>
      </c>
      <c r="K470" s="4" t="s">
        <v>30</v>
      </c>
      <c r="L470" s="4">
        <v>-632.93</v>
      </c>
      <c r="M470" s="4">
        <v>-632.93</v>
      </c>
      <c r="N470" s="4" t="s">
        <v>2180</v>
      </c>
      <c r="O470" s="4" t="s">
        <v>32</v>
      </c>
      <c r="P470" s="4" t="s">
        <v>33</v>
      </c>
      <c r="Q470" s="4">
        <v>0</v>
      </c>
      <c r="R470" s="7">
        <v>45227</v>
      </c>
      <c r="S470" s="6">
        <v>45231</v>
      </c>
      <c r="T470" s="4" t="s">
        <v>34</v>
      </c>
      <c r="U470" s="4">
        <v>-632.93</v>
      </c>
      <c r="V470" s="4">
        <v>0</v>
      </c>
      <c r="W470" s="4">
        <v>0</v>
      </c>
      <c r="X470" s="4" t="s">
        <v>2181</v>
      </c>
      <c r="Y470" s="4" t="s">
        <v>54</v>
      </c>
    </row>
    <row r="471" s="4" customFormat="1" spans="1:25">
      <c r="A471" s="4" t="s">
        <v>2186</v>
      </c>
      <c r="B471" s="4" t="s">
        <v>26</v>
      </c>
      <c r="C471" s="4" t="s">
        <v>27</v>
      </c>
      <c r="D471" s="4" t="s">
        <v>677</v>
      </c>
      <c r="E471" s="4" t="s">
        <v>2187</v>
      </c>
      <c r="F471" s="6">
        <v>45227</v>
      </c>
      <c r="G471" s="6">
        <v>45228</v>
      </c>
      <c r="H471" s="4">
        <v>1</v>
      </c>
      <c r="I471" s="4">
        <v>1</v>
      </c>
      <c r="J471" s="4">
        <v>1</v>
      </c>
      <c r="K471" s="4" t="s">
        <v>30</v>
      </c>
      <c r="L471" s="4">
        <v>704.79</v>
      </c>
      <c r="M471" s="4">
        <v>704.79</v>
      </c>
      <c r="N471" s="4" t="s">
        <v>2188</v>
      </c>
      <c r="O471" s="4" t="s">
        <v>32</v>
      </c>
      <c r="P471" s="4" t="s">
        <v>33</v>
      </c>
      <c r="Q471" s="4">
        <v>0</v>
      </c>
      <c r="R471" s="7">
        <v>45227.0000115741</v>
      </c>
      <c r="S471" s="6">
        <v>45231</v>
      </c>
      <c r="T471" s="4" t="s">
        <v>34</v>
      </c>
      <c r="U471" s="4">
        <v>704.79</v>
      </c>
      <c r="V471" s="4">
        <v>0</v>
      </c>
      <c r="W471" s="4">
        <v>0</v>
      </c>
      <c r="X471" s="4" t="s">
        <v>2189</v>
      </c>
      <c r="Y471" s="4" t="s">
        <v>54</v>
      </c>
    </row>
    <row r="472" s="4" customFormat="1" spans="1:25">
      <c r="A472" s="4" t="s">
        <v>2190</v>
      </c>
      <c r="B472" s="4" t="s">
        <v>26</v>
      </c>
      <c r="C472" s="4" t="s">
        <v>27</v>
      </c>
      <c r="D472" s="4" t="s">
        <v>2191</v>
      </c>
      <c r="E472" s="4" t="s">
        <v>716</v>
      </c>
      <c r="F472" s="6">
        <v>45227</v>
      </c>
      <c r="G472" s="6">
        <v>45228</v>
      </c>
      <c r="H472" s="4">
        <v>1</v>
      </c>
      <c r="I472" s="4">
        <v>1</v>
      </c>
      <c r="J472" s="4">
        <v>1</v>
      </c>
      <c r="K472" s="4" t="s">
        <v>30</v>
      </c>
      <c r="L472" s="4">
        <v>190.15</v>
      </c>
      <c r="M472" s="4">
        <v>190.15</v>
      </c>
      <c r="N472" s="4" t="s">
        <v>2192</v>
      </c>
      <c r="O472" s="4" t="s">
        <v>32</v>
      </c>
      <c r="P472" s="4" t="s">
        <v>33</v>
      </c>
      <c r="Q472" s="4">
        <v>0</v>
      </c>
      <c r="R472" s="7">
        <v>45227</v>
      </c>
      <c r="S472" s="6">
        <v>45231</v>
      </c>
      <c r="T472" s="4" t="s">
        <v>34</v>
      </c>
      <c r="U472" s="4">
        <v>190.15</v>
      </c>
      <c r="V472" s="4">
        <v>0</v>
      </c>
      <c r="W472" s="4">
        <v>0</v>
      </c>
      <c r="X472" s="4" t="s">
        <v>2193</v>
      </c>
      <c r="Y472" s="4" t="s">
        <v>2194</v>
      </c>
    </row>
    <row r="473" s="4" customFormat="1" spans="1:25">
      <c r="A473" s="4" t="s">
        <v>2195</v>
      </c>
      <c r="B473" s="4" t="s">
        <v>26</v>
      </c>
      <c r="C473" s="4" t="s">
        <v>27</v>
      </c>
      <c r="D473" s="4" t="s">
        <v>2196</v>
      </c>
      <c r="E473" s="4" t="s">
        <v>2197</v>
      </c>
      <c r="F473" s="6">
        <v>45227</v>
      </c>
      <c r="G473" s="6">
        <v>45228</v>
      </c>
      <c r="H473" s="4">
        <v>1</v>
      </c>
      <c r="I473" s="4">
        <v>1</v>
      </c>
      <c r="J473" s="4">
        <v>1</v>
      </c>
      <c r="K473" s="4" t="s">
        <v>30</v>
      </c>
      <c r="L473" s="4">
        <v>357.05</v>
      </c>
      <c r="M473" s="4">
        <v>357.05</v>
      </c>
      <c r="N473" s="4" t="s">
        <v>2198</v>
      </c>
      <c r="O473" s="4" t="s">
        <v>32</v>
      </c>
      <c r="P473" s="4" t="s">
        <v>33</v>
      </c>
      <c r="Q473" s="4">
        <v>0</v>
      </c>
      <c r="R473" s="7">
        <v>45227</v>
      </c>
      <c r="S473" s="6">
        <v>45231</v>
      </c>
      <c r="T473" s="4" t="s">
        <v>34</v>
      </c>
      <c r="U473" s="4">
        <v>357.05</v>
      </c>
      <c r="V473" s="4">
        <v>0</v>
      </c>
      <c r="W473" s="4">
        <v>0</v>
      </c>
      <c r="X473" s="4" t="s">
        <v>2199</v>
      </c>
      <c r="Y473" s="4" t="s">
        <v>2200</v>
      </c>
    </row>
    <row r="474" s="4" customFormat="1" spans="1:25">
      <c r="A474" s="4" t="s">
        <v>2201</v>
      </c>
      <c r="B474" s="4" t="s">
        <v>26</v>
      </c>
      <c r="C474" s="4" t="s">
        <v>27</v>
      </c>
      <c r="D474" s="4" t="s">
        <v>2202</v>
      </c>
      <c r="E474" s="4" t="s">
        <v>2203</v>
      </c>
      <c r="F474" s="6">
        <v>45227</v>
      </c>
      <c r="G474" s="6">
        <v>45228</v>
      </c>
      <c r="H474" s="4">
        <v>1</v>
      </c>
      <c r="I474" s="4">
        <v>1</v>
      </c>
      <c r="J474" s="4">
        <v>1</v>
      </c>
      <c r="K474" s="4" t="s">
        <v>30</v>
      </c>
      <c r="L474" s="4">
        <v>1388.05</v>
      </c>
      <c r="M474" s="4">
        <v>1388.05</v>
      </c>
      <c r="N474" s="4" t="s">
        <v>2204</v>
      </c>
      <c r="O474" s="4" t="s">
        <v>32</v>
      </c>
      <c r="P474" s="4" t="s">
        <v>33</v>
      </c>
      <c r="Q474" s="4">
        <v>0</v>
      </c>
      <c r="R474" s="7">
        <v>45227.0000115741</v>
      </c>
      <c r="S474" s="6">
        <v>45231</v>
      </c>
      <c r="T474" s="4" t="s">
        <v>34</v>
      </c>
      <c r="U474" s="4">
        <v>1388.05</v>
      </c>
      <c r="V474" s="4">
        <v>0</v>
      </c>
      <c r="W474" s="4">
        <v>0</v>
      </c>
      <c r="X474" s="4" t="s">
        <v>2205</v>
      </c>
      <c r="Y474" s="4" t="s">
        <v>54</v>
      </c>
    </row>
    <row r="475" s="4" customFormat="1" spans="1:25">
      <c r="A475" s="4" t="s">
        <v>2206</v>
      </c>
      <c r="B475" s="4" t="s">
        <v>26</v>
      </c>
      <c r="C475" s="4" t="s">
        <v>27</v>
      </c>
      <c r="D475" s="4" t="s">
        <v>2207</v>
      </c>
      <c r="E475" s="4" t="s">
        <v>2208</v>
      </c>
      <c r="F475" s="6">
        <v>45227</v>
      </c>
      <c r="G475" s="6">
        <v>45228</v>
      </c>
      <c r="H475" s="4">
        <v>1</v>
      </c>
      <c r="I475" s="4">
        <v>1</v>
      </c>
      <c r="J475" s="4">
        <v>1</v>
      </c>
      <c r="K475" s="4" t="s">
        <v>30</v>
      </c>
      <c r="L475" s="4">
        <v>299.55</v>
      </c>
      <c r="M475" s="4">
        <v>299.55</v>
      </c>
      <c r="N475" s="4" t="s">
        <v>2209</v>
      </c>
      <c r="O475" s="4" t="s">
        <v>32</v>
      </c>
      <c r="P475" s="4" t="s">
        <v>33</v>
      </c>
      <c r="Q475" s="4">
        <v>0</v>
      </c>
      <c r="R475" s="7">
        <v>45227</v>
      </c>
      <c r="S475" s="6">
        <v>45231</v>
      </c>
      <c r="T475" s="4" t="s">
        <v>34</v>
      </c>
      <c r="U475" s="4">
        <v>299.55</v>
      </c>
      <c r="V475" s="4">
        <v>0</v>
      </c>
      <c r="W475" s="4">
        <v>0</v>
      </c>
      <c r="X475" s="4" t="s">
        <v>2210</v>
      </c>
      <c r="Y475" s="4" t="s">
        <v>2211</v>
      </c>
    </row>
    <row r="476" s="4" customFormat="1" spans="1:25">
      <c r="A476" s="4" t="s">
        <v>2212</v>
      </c>
      <c r="B476" s="4" t="s">
        <v>26</v>
      </c>
      <c r="C476" s="4" t="s">
        <v>27</v>
      </c>
      <c r="D476" s="4" t="s">
        <v>2213</v>
      </c>
      <c r="E476" s="4" t="s">
        <v>1295</v>
      </c>
      <c r="F476" s="6">
        <v>45227</v>
      </c>
      <c r="G476" s="6">
        <v>45228</v>
      </c>
      <c r="H476" s="4">
        <v>1</v>
      </c>
      <c r="I476" s="4">
        <v>1</v>
      </c>
      <c r="J476" s="4">
        <v>1</v>
      </c>
      <c r="K476" s="4" t="s">
        <v>30</v>
      </c>
      <c r="L476" s="4">
        <v>199.81</v>
      </c>
      <c r="M476" s="4">
        <v>199.81</v>
      </c>
      <c r="N476" s="4" t="s">
        <v>2214</v>
      </c>
      <c r="O476" s="4" t="s">
        <v>32</v>
      </c>
      <c r="P476" s="4" t="s">
        <v>33</v>
      </c>
      <c r="Q476" s="4">
        <v>0</v>
      </c>
      <c r="R476" s="7">
        <v>45227.0000115741</v>
      </c>
      <c r="S476" s="6">
        <v>45231</v>
      </c>
      <c r="T476" s="4" t="s">
        <v>34</v>
      </c>
      <c r="U476" s="4">
        <v>199.81</v>
      </c>
      <c r="V476" s="4">
        <v>0</v>
      </c>
      <c r="W476" s="4">
        <v>0</v>
      </c>
      <c r="X476" s="4" t="s">
        <v>2215</v>
      </c>
      <c r="Y476" s="4" t="s">
        <v>54</v>
      </c>
    </row>
    <row r="477" s="4" customFormat="1" spans="1:25">
      <c r="A477" s="4" t="s">
        <v>2216</v>
      </c>
      <c r="B477" s="4" t="s">
        <v>26</v>
      </c>
      <c r="C477" s="4" t="s">
        <v>27</v>
      </c>
      <c r="D477" s="4" t="s">
        <v>1720</v>
      </c>
      <c r="E477" s="4" t="s">
        <v>2217</v>
      </c>
      <c r="F477" s="6">
        <v>45227</v>
      </c>
      <c r="G477" s="6">
        <v>45228</v>
      </c>
      <c r="H477" s="4">
        <v>1</v>
      </c>
      <c r="I477" s="4">
        <v>1</v>
      </c>
      <c r="J477" s="4">
        <v>1</v>
      </c>
      <c r="K477" s="4" t="s">
        <v>30</v>
      </c>
      <c r="L477" s="4">
        <v>426.23</v>
      </c>
      <c r="M477" s="4">
        <v>426.23</v>
      </c>
      <c r="N477" s="4" t="s">
        <v>2218</v>
      </c>
      <c r="O477" s="4" t="s">
        <v>32</v>
      </c>
      <c r="P477" s="4" t="s">
        <v>33</v>
      </c>
      <c r="Q477" s="4">
        <v>0</v>
      </c>
      <c r="R477" s="7">
        <v>45227.0000115741</v>
      </c>
      <c r="S477" s="6">
        <v>45231</v>
      </c>
      <c r="T477" s="4" t="s">
        <v>34</v>
      </c>
      <c r="U477" s="4">
        <v>426.23</v>
      </c>
      <c r="V477" s="4">
        <v>0</v>
      </c>
      <c r="W477" s="4">
        <v>0</v>
      </c>
      <c r="X477" s="4" t="s">
        <v>2219</v>
      </c>
      <c r="Y477" s="4" t="s">
        <v>2220</v>
      </c>
    </row>
    <row r="478" s="4" customFormat="1" spans="1:25">
      <c r="A478" s="4" t="s">
        <v>2221</v>
      </c>
      <c r="B478" s="4" t="s">
        <v>26</v>
      </c>
      <c r="C478" s="4" t="s">
        <v>27</v>
      </c>
      <c r="D478" s="4" t="s">
        <v>2222</v>
      </c>
      <c r="E478" s="4" t="s">
        <v>2223</v>
      </c>
      <c r="F478" s="6">
        <v>45227</v>
      </c>
      <c r="G478" s="6">
        <v>45228</v>
      </c>
      <c r="H478" s="4">
        <v>1</v>
      </c>
      <c r="I478" s="4">
        <v>1</v>
      </c>
      <c r="J478" s="4">
        <v>1</v>
      </c>
      <c r="K478" s="4" t="s">
        <v>30</v>
      </c>
      <c r="L478" s="4">
        <v>115.47</v>
      </c>
      <c r="M478" s="4">
        <v>115.47</v>
      </c>
      <c r="N478" s="4" t="s">
        <v>2224</v>
      </c>
      <c r="O478" s="4" t="s">
        <v>32</v>
      </c>
      <c r="P478" s="4" t="s">
        <v>33</v>
      </c>
      <c r="Q478" s="4">
        <v>0</v>
      </c>
      <c r="R478" s="7">
        <v>45227</v>
      </c>
      <c r="S478" s="6">
        <v>45231</v>
      </c>
      <c r="T478" s="4" t="s">
        <v>34</v>
      </c>
      <c r="U478" s="4">
        <v>115.47</v>
      </c>
      <c r="V478" s="4">
        <v>0</v>
      </c>
      <c r="W478" s="4">
        <v>0</v>
      </c>
      <c r="X478" s="4" t="s">
        <v>2225</v>
      </c>
      <c r="Y478" s="4" t="s">
        <v>2226</v>
      </c>
    </row>
    <row r="479" s="4" customFormat="1" spans="1:25">
      <c r="A479" s="4" t="s">
        <v>2227</v>
      </c>
      <c r="B479" s="4" t="s">
        <v>26</v>
      </c>
      <c r="C479" s="4" t="s">
        <v>27</v>
      </c>
      <c r="D479" s="4" t="s">
        <v>2228</v>
      </c>
      <c r="E479" s="4" t="s">
        <v>287</v>
      </c>
      <c r="F479" s="6">
        <v>45227</v>
      </c>
      <c r="G479" s="6">
        <v>45228</v>
      </c>
      <c r="H479" s="4">
        <v>1</v>
      </c>
      <c r="I479" s="4">
        <v>1</v>
      </c>
      <c r="J479" s="4">
        <v>1</v>
      </c>
      <c r="K479" s="4" t="s">
        <v>30</v>
      </c>
      <c r="L479" s="4">
        <v>166.35</v>
      </c>
      <c r="M479" s="4">
        <v>166.35</v>
      </c>
      <c r="N479" s="4" t="s">
        <v>2229</v>
      </c>
      <c r="O479" s="4" t="s">
        <v>32</v>
      </c>
      <c r="P479" s="4" t="s">
        <v>33</v>
      </c>
      <c r="Q479" s="4">
        <v>0</v>
      </c>
      <c r="R479" s="7">
        <v>45227.0000115741</v>
      </c>
      <c r="S479" s="6">
        <v>45231</v>
      </c>
      <c r="T479" s="4" t="s">
        <v>34</v>
      </c>
      <c r="U479" s="4">
        <v>166.35</v>
      </c>
      <c r="V479" s="4">
        <v>0</v>
      </c>
      <c r="W479" s="4">
        <v>0</v>
      </c>
      <c r="X479" s="4" t="s">
        <v>2230</v>
      </c>
      <c r="Y479" s="4" t="s">
        <v>2231</v>
      </c>
    </row>
    <row r="480" s="4" customFormat="1" spans="1:25">
      <c r="A480" s="4" t="s">
        <v>2232</v>
      </c>
      <c r="B480" s="4" t="s">
        <v>26</v>
      </c>
      <c r="C480" s="4" t="s">
        <v>27</v>
      </c>
      <c r="D480" s="4" t="s">
        <v>1951</v>
      </c>
      <c r="E480" s="4" t="s">
        <v>1629</v>
      </c>
      <c r="F480" s="6">
        <v>45227</v>
      </c>
      <c r="G480" s="6">
        <v>45228</v>
      </c>
      <c r="H480" s="4">
        <v>1</v>
      </c>
      <c r="I480" s="4">
        <v>1</v>
      </c>
      <c r="J480" s="4">
        <v>1</v>
      </c>
      <c r="K480" s="4" t="s">
        <v>30</v>
      </c>
      <c r="L480" s="4">
        <v>169.69</v>
      </c>
      <c r="M480" s="4">
        <v>169.69</v>
      </c>
      <c r="N480" s="4" t="s">
        <v>2233</v>
      </c>
      <c r="O480" s="4" t="s">
        <v>32</v>
      </c>
      <c r="P480" s="4" t="s">
        <v>33</v>
      </c>
      <c r="Q480" s="4">
        <v>0</v>
      </c>
      <c r="R480" s="7">
        <v>45227</v>
      </c>
      <c r="S480" s="6">
        <v>45231</v>
      </c>
      <c r="T480" s="4" t="s">
        <v>34</v>
      </c>
      <c r="U480" s="4">
        <v>169.69</v>
      </c>
      <c r="V480" s="4">
        <v>0</v>
      </c>
      <c r="W480" s="4">
        <v>0</v>
      </c>
      <c r="X480" s="4" t="s">
        <v>2234</v>
      </c>
      <c r="Y480" s="4" t="s">
        <v>2235</v>
      </c>
    </row>
    <row r="481" s="4" customFormat="1" spans="1:25">
      <c r="A481" s="4" t="s">
        <v>2236</v>
      </c>
      <c r="B481" s="4" t="s">
        <v>26</v>
      </c>
      <c r="C481" s="4" t="s">
        <v>27</v>
      </c>
      <c r="D481" s="4" t="s">
        <v>2237</v>
      </c>
      <c r="E481" s="4" t="s">
        <v>2238</v>
      </c>
      <c r="F481" s="6">
        <v>45227</v>
      </c>
      <c r="G481" s="6">
        <v>45228</v>
      </c>
      <c r="H481" s="4">
        <v>1</v>
      </c>
      <c r="I481" s="4">
        <v>1</v>
      </c>
      <c r="J481" s="4">
        <v>1</v>
      </c>
      <c r="K481" s="4" t="s">
        <v>30</v>
      </c>
      <c r="L481" s="4">
        <v>883.25</v>
      </c>
      <c r="M481" s="4">
        <v>883.25</v>
      </c>
      <c r="N481" s="4" t="s">
        <v>2239</v>
      </c>
      <c r="O481" s="4" t="s">
        <v>32</v>
      </c>
      <c r="P481" s="4" t="s">
        <v>33</v>
      </c>
      <c r="Q481" s="4">
        <v>0</v>
      </c>
      <c r="R481" s="7">
        <v>45227.0000115741</v>
      </c>
      <c r="S481" s="6">
        <v>45231</v>
      </c>
      <c r="T481" s="4" t="s">
        <v>34</v>
      </c>
      <c r="U481" s="4">
        <v>883.25</v>
      </c>
      <c r="V481" s="4">
        <v>0</v>
      </c>
      <c r="W481" s="4">
        <v>0</v>
      </c>
      <c r="X481" s="4" t="s">
        <v>2240</v>
      </c>
      <c r="Y481" s="4" t="s">
        <v>2241</v>
      </c>
    </row>
    <row r="482" s="4" customFormat="1" spans="1:25">
      <c r="A482" s="4" t="s">
        <v>2242</v>
      </c>
      <c r="B482" s="4" t="s">
        <v>26</v>
      </c>
      <c r="C482" s="4" t="s">
        <v>27</v>
      </c>
      <c r="D482" s="4" t="s">
        <v>2243</v>
      </c>
      <c r="E482" s="4" t="s">
        <v>2244</v>
      </c>
      <c r="F482" s="6">
        <v>45227</v>
      </c>
      <c r="G482" s="6">
        <v>45228</v>
      </c>
      <c r="H482" s="4">
        <v>1</v>
      </c>
      <c r="I482" s="4">
        <v>1</v>
      </c>
      <c r="J482" s="4">
        <v>1</v>
      </c>
      <c r="K482" s="4" t="s">
        <v>30</v>
      </c>
      <c r="L482" s="4">
        <v>618.92</v>
      </c>
      <c r="M482" s="4">
        <v>618.92</v>
      </c>
      <c r="N482" s="4" t="s">
        <v>2245</v>
      </c>
      <c r="O482" s="4" t="s">
        <v>32</v>
      </c>
      <c r="P482" s="4" t="s">
        <v>33</v>
      </c>
      <c r="Q482" s="4">
        <v>0</v>
      </c>
      <c r="R482" s="7">
        <v>45227.0000115741</v>
      </c>
      <c r="S482" s="6">
        <v>45231</v>
      </c>
      <c r="T482" s="4" t="s">
        <v>34</v>
      </c>
      <c r="U482" s="4">
        <v>618.92</v>
      </c>
      <c r="V482" s="4">
        <v>0</v>
      </c>
      <c r="W482" s="4">
        <v>0</v>
      </c>
      <c r="X482" s="4" t="s">
        <v>2246</v>
      </c>
      <c r="Y482" s="4" t="s">
        <v>2247</v>
      </c>
    </row>
    <row r="483" s="4" customFormat="1" spans="1:25">
      <c r="A483" s="4" t="s">
        <v>2248</v>
      </c>
      <c r="B483" s="4" t="s">
        <v>26</v>
      </c>
      <c r="C483" s="4" t="s">
        <v>27</v>
      </c>
      <c r="D483" s="4" t="s">
        <v>949</v>
      </c>
      <c r="E483" s="4" t="s">
        <v>2249</v>
      </c>
      <c r="F483" s="6">
        <v>45227</v>
      </c>
      <c r="G483" s="6">
        <v>45228</v>
      </c>
      <c r="H483" s="4">
        <v>2</v>
      </c>
      <c r="I483" s="4">
        <v>1</v>
      </c>
      <c r="J483" s="4">
        <v>2</v>
      </c>
      <c r="K483" s="4" t="s">
        <v>30</v>
      </c>
      <c r="L483" s="4">
        <v>706.28</v>
      </c>
      <c r="M483" s="4">
        <v>706.28</v>
      </c>
      <c r="N483" s="4" t="s">
        <v>2250</v>
      </c>
      <c r="O483" s="4" t="s">
        <v>32</v>
      </c>
      <c r="P483" s="4" t="s">
        <v>33</v>
      </c>
      <c r="Q483" s="4">
        <v>0</v>
      </c>
      <c r="R483" s="7">
        <v>45227</v>
      </c>
      <c r="S483" s="6">
        <v>45231</v>
      </c>
      <c r="T483" s="4" t="s">
        <v>34</v>
      </c>
      <c r="U483" s="4">
        <v>706.28</v>
      </c>
      <c r="V483" s="4">
        <v>0</v>
      </c>
      <c r="W483" s="4">
        <v>0</v>
      </c>
      <c r="X483" s="4" t="s">
        <v>2251</v>
      </c>
      <c r="Y483" s="4" t="s">
        <v>2252</v>
      </c>
    </row>
    <row r="484" s="4" customFormat="1" spans="1:25">
      <c r="A484" s="4" t="s">
        <v>2253</v>
      </c>
      <c r="B484" s="4" t="s">
        <v>26</v>
      </c>
      <c r="C484" s="4" t="s">
        <v>27</v>
      </c>
      <c r="D484" s="4" t="s">
        <v>2254</v>
      </c>
      <c r="E484" s="4" t="s">
        <v>357</v>
      </c>
      <c r="F484" s="6">
        <v>45227</v>
      </c>
      <c r="G484" s="6">
        <v>45228</v>
      </c>
      <c r="H484" s="4">
        <v>1</v>
      </c>
      <c r="I484" s="4">
        <v>1</v>
      </c>
      <c r="J484" s="4">
        <v>1</v>
      </c>
      <c r="K484" s="4" t="s">
        <v>30</v>
      </c>
      <c r="L484" s="4">
        <v>180.5</v>
      </c>
      <c r="M484" s="4">
        <v>180.5</v>
      </c>
      <c r="N484" s="4" t="s">
        <v>2255</v>
      </c>
      <c r="O484" s="4" t="s">
        <v>32</v>
      </c>
      <c r="P484" s="4" t="s">
        <v>33</v>
      </c>
      <c r="Q484" s="4">
        <v>0</v>
      </c>
      <c r="R484" s="7">
        <v>45227</v>
      </c>
      <c r="S484" s="6">
        <v>45231</v>
      </c>
      <c r="T484" s="4" t="s">
        <v>34</v>
      </c>
      <c r="U484" s="4">
        <v>180.5</v>
      </c>
      <c r="V484" s="4">
        <v>0</v>
      </c>
      <c r="W484" s="4">
        <v>0</v>
      </c>
      <c r="X484" s="4" t="s">
        <v>2256</v>
      </c>
      <c r="Y484" s="4" t="s">
        <v>2257</v>
      </c>
    </row>
    <row r="485" s="4" customFormat="1" spans="1:25">
      <c r="A485" s="4" t="s">
        <v>2258</v>
      </c>
      <c r="B485" s="4" t="s">
        <v>26</v>
      </c>
      <c r="C485" s="4" t="s">
        <v>27</v>
      </c>
      <c r="D485" s="4" t="s">
        <v>2259</v>
      </c>
      <c r="E485" s="4" t="s">
        <v>1597</v>
      </c>
      <c r="F485" s="6">
        <v>45227</v>
      </c>
      <c r="G485" s="6">
        <v>45228</v>
      </c>
      <c r="H485" s="4">
        <v>1</v>
      </c>
      <c r="I485" s="4">
        <v>1</v>
      </c>
      <c r="J485" s="4">
        <v>1</v>
      </c>
      <c r="K485" s="4" t="s">
        <v>30</v>
      </c>
      <c r="L485" s="4">
        <v>96.1</v>
      </c>
      <c r="M485" s="4">
        <v>96.1</v>
      </c>
      <c r="N485" s="4" t="s">
        <v>2260</v>
      </c>
      <c r="O485" s="4" t="s">
        <v>32</v>
      </c>
      <c r="P485" s="4" t="s">
        <v>33</v>
      </c>
      <c r="Q485" s="4">
        <v>0</v>
      </c>
      <c r="R485" s="7">
        <v>45227.0000115741</v>
      </c>
      <c r="S485" s="6">
        <v>45231</v>
      </c>
      <c r="T485" s="4" t="s">
        <v>34</v>
      </c>
      <c r="U485" s="4">
        <v>96.1</v>
      </c>
      <c r="V485" s="4">
        <v>0</v>
      </c>
      <c r="W485" s="4">
        <v>0</v>
      </c>
      <c r="X485" s="4" t="s">
        <v>2261</v>
      </c>
      <c r="Y485" s="4" t="s">
        <v>2262</v>
      </c>
    </row>
    <row r="486" s="4" customFormat="1" spans="1:25">
      <c r="A486" s="4" t="s">
        <v>2263</v>
      </c>
      <c r="B486" s="4" t="s">
        <v>26</v>
      </c>
      <c r="C486" s="4" t="s">
        <v>27</v>
      </c>
      <c r="D486" s="4" t="s">
        <v>2264</v>
      </c>
      <c r="E486" s="4" t="s">
        <v>2265</v>
      </c>
      <c r="F486" s="6">
        <v>45227</v>
      </c>
      <c r="G486" s="6">
        <v>45228</v>
      </c>
      <c r="H486" s="4">
        <v>1</v>
      </c>
      <c r="I486" s="4">
        <v>1</v>
      </c>
      <c r="J486" s="4">
        <v>1</v>
      </c>
      <c r="K486" s="4" t="s">
        <v>30</v>
      </c>
      <c r="L486" s="4">
        <v>128.04</v>
      </c>
      <c r="M486" s="4">
        <v>128.04</v>
      </c>
      <c r="N486" s="4" t="s">
        <v>2266</v>
      </c>
      <c r="O486" s="4" t="s">
        <v>32</v>
      </c>
      <c r="P486" s="4" t="s">
        <v>33</v>
      </c>
      <c r="Q486" s="4">
        <v>0</v>
      </c>
      <c r="R486" s="7">
        <v>45227.0000115741</v>
      </c>
      <c r="S486" s="6">
        <v>45231</v>
      </c>
      <c r="T486" s="4" t="s">
        <v>34</v>
      </c>
      <c r="U486" s="4">
        <v>128.04</v>
      </c>
      <c r="V486" s="4">
        <v>0</v>
      </c>
      <c r="W486" s="4">
        <v>0</v>
      </c>
      <c r="X486" s="4" t="s">
        <v>2267</v>
      </c>
      <c r="Y486" s="4" t="s">
        <v>54</v>
      </c>
    </row>
    <row r="487" s="4" customFormat="1" spans="1:25">
      <c r="A487" s="4" t="s">
        <v>2268</v>
      </c>
      <c r="B487" s="4" t="s">
        <v>26</v>
      </c>
      <c r="C487" s="4" t="s">
        <v>27</v>
      </c>
      <c r="D487" s="4" t="s">
        <v>2269</v>
      </c>
      <c r="E487" s="4" t="s">
        <v>2270</v>
      </c>
      <c r="F487" s="6">
        <v>45227</v>
      </c>
      <c r="G487" s="6">
        <v>45228</v>
      </c>
      <c r="H487" s="4">
        <v>1</v>
      </c>
      <c r="I487" s="4">
        <v>1</v>
      </c>
      <c r="J487" s="4">
        <v>1</v>
      </c>
      <c r="K487" s="4" t="s">
        <v>30</v>
      </c>
      <c r="L487" s="4">
        <v>638.89</v>
      </c>
      <c r="M487" s="4">
        <v>638.89</v>
      </c>
      <c r="N487" s="4" t="s">
        <v>2271</v>
      </c>
      <c r="O487" s="4" t="s">
        <v>32</v>
      </c>
      <c r="P487" s="4" t="s">
        <v>33</v>
      </c>
      <c r="Q487" s="4">
        <v>0</v>
      </c>
      <c r="R487" s="7">
        <v>45227</v>
      </c>
      <c r="S487" s="6">
        <v>45231</v>
      </c>
      <c r="T487" s="4" t="s">
        <v>34</v>
      </c>
      <c r="U487" s="4">
        <v>638.89</v>
      </c>
      <c r="V487" s="4">
        <v>0</v>
      </c>
      <c r="W487" s="4">
        <v>0</v>
      </c>
      <c r="X487" s="4" t="s">
        <v>2272</v>
      </c>
      <c r="Y487" s="4" t="s">
        <v>2273</v>
      </c>
    </row>
    <row r="488" s="4" customFormat="1" spans="1:25">
      <c r="A488" s="4" t="s">
        <v>2274</v>
      </c>
      <c r="B488" s="4" t="s">
        <v>26</v>
      </c>
      <c r="C488" s="4" t="s">
        <v>27</v>
      </c>
      <c r="D488" s="4" t="s">
        <v>2275</v>
      </c>
      <c r="E488" s="4" t="s">
        <v>308</v>
      </c>
      <c r="F488" s="6">
        <v>45227</v>
      </c>
      <c r="G488" s="6">
        <v>45228</v>
      </c>
      <c r="H488" s="4">
        <v>1</v>
      </c>
      <c r="I488" s="4">
        <v>1</v>
      </c>
      <c r="J488" s="4">
        <v>1</v>
      </c>
      <c r="K488" s="4" t="s">
        <v>30</v>
      </c>
      <c r="L488" s="4">
        <v>167.08</v>
      </c>
      <c r="M488" s="4">
        <v>167.08</v>
      </c>
      <c r="N488" s="4" t="s">
        <v>2276</v>
      </c>
      <c r="O488" s="4" t="s">
        <v>32</v>
      </c>
      <c r="P488" s="4" t="s">
        <v>33</v>
      </c>
      <c r="Q488" s="4">
        <v>0</v>
      </c>
      <c r="R488" s="7">
        <v>45227</v>
      </c>
      <c r="S488" s="6">
        <v>45231</v>
      </c>
      <c r="T488" s="4" t="s">
        <v>34</v>
      </c>
      <c r="U488" s="4">
        <v>167.08</v>
      </c>
      <c r="V488" s="4">
        <v>0</v>
      </c>
      <c r="W488" s="4">
        <v>0</v>
      </c>
      <c r="X488" s="4" t="s">
        <v>2277</v>
      </c>
      <c r="Y488" s="4" t="s">
        <v>2278</v>
      </c>
    </row>
    <row r="489" s="4" customFormat="1" spans="1:25">
      <c r="A489" s="4" t="s">
        <v>2279</v>
      </c>
      <c r="B489" s="4" t="s">
        <v>26</v>
      </c>
      <c r="C489" s="4" t="s">
        <v>27</v>
      </c>
      <c r="D489" s="4" t="s">
        <v>2207</v>
      </c>
      <c r="E489" s="4" t="s">
        <v>2208</v>
      </c>
      <c r="F489" s="6">
        <v>45227</v>
      </c>
      <c r="G489" s="6">
        <v>45228</v>
      </c>
      <c r="H489" s="4">
        <v>1</v>
      </c>
      <c r="I489" s="4">
        <v>1</v>
      </c>
      <c r="J489" s="4">
        <v>1</v>
      </c>
      <c r="K489" s="4" t="s">
        <v>30</v>
      </c>
      <c r="L489" s="4">
        <v>299.55</v>
      </c>
      <c r="M489" s="4">
        <v>299.55</v>
      </c>
      <c r="N489" s="4" t="s">
        <v>2280</v>
      </c>
      <c r="O489" s="4" t="s">
        <v>32</v>
      </c>
      <c r="P489" s="4" t="s">
        <v>33</v>
      </c>
      <c r="Q489" s="4">
        <v>0</v>
      </c>
      <c r="R489" s="7">
        <v>45227</v>
      </c>
      <c r="S489" s="6">
        <v>45231</v>
      </c>
      <c r="T489" s="4" t="s">
        <v>34</v>
      </c>
      <c r="U489" s="4">
        <v>299.55</v>
      </c>
      <c r="V489" s="4">
        <v>0</v>
      </c>
      <c r="W489" s="4">
        <v>0</v>
      </c>
      <c r="X489" s="4" t="s">
        <v>2281</v>
      </c>
      <c r="Y489" s="4" t="s">
        <v>2282</v>
      </c>
    </row>
    <row r="490" s="4" customFormat="1" spans="1:25">
      <c r="A490" s="4" t="s">
        <v>2283</v>
      </c>
      <c r="B490" s="4" t="s">
        <v>26</v>
      </c>
      <c r="C490" s="4" t="s">
        <v>27</v>
      </c>
      <c r="D490" s="4" t="s">
        <v>2284</v>
      </c>
      <c r="E490" s="4" t="s">
        <v>2285</v>
      </c>
      <c r="F490" s="6">
        <v>45227</v>
      </c>
      <c r="G490" s="6">
        <v>45228</v>
      </c>
      <c r="H490" s="4">
        <v>1</v>
      </c>
      <c r="I490" s="4">
        <v>1</v>
      </c>
      <c r="J490" s="4">
        <v>1</v>
      </c>
      <c r="K490" s="4" t="s">
        <v>30</v>
      </c>
      <c r="L490" s="4">
        <v>421.97</v>
      </c>
      <c r="M490" s="4">
        <v>421.97</v>
      </c>
      <c r="N490" s="4" t="s">
        <v>2286</v>
      </c>
      <c r="O490" s="4" t="s">
        <v>32</v>
      </c>
      <c r="P490" s="4" t="s">
        <v>33</v>
      </c>
      <c r="Q490" s="4">
        <v>0</v>
      </c>
      <c r="R490" s="7">
        <v>45227</v>
      </c>
      <c r="S490" s="6">
        <v>45231</v>
      </c>
      <c r="T490" s="4" t="s">
        <v>34</v>
      </c>
      <c r="U490" s="4">
        <v>421.97</v>
      </c>
      <c r="V490" s="4">
        <v>0</v>
      </c>
      <c r="W490" s="4">
        <v>0</v>
      </c>
      <c r="X490" s="4" t="s">
        <v>2287</v>
      </c>
      <c r="Y490" s="4" t="s">
        <v>2288</v>
      </c>
    </row>
    <row r="491" s="4" customFormat="1" spans="1:25">
      <c r="A491" s="4" t="s">
        <v>2289</v>
      </c>
      <c r="B491" s="4" t="s">
        <v>26</v>
      </c>
      <c r="C491" s="4" t="s">
        <v>27</v>
      </c>
      <c r="D491" s="4" t="s">
        <v>2290</v>
      </c>
      <c r="E491" s="4" t="s">
        <v>2291</v>
      </c>
      <c r="F491" s="6">
        <v>45227</v>
      </c>
      <c r="G491" s="6">
        <v>45228</v>
      </c>
      <c r="H491" s="4">
        <v>1</v>
      </c>
      <c r="I491" s="4">
        <v>1</v>
      </c>
      <c r="J491" s="4">
        <v>1</v>
      </c>
      <c r="K491" s="4" t="s">
        <v>30</v>
      </c>
      <c r="L491" s="4">
        <v>380.72</v>
      </c>
      <c r="M491" s="4">
        <v>380.72</v>
      </c>
      <c r="N491" s="4" t="s">
        <v>2292</v>
      </c>
      <c r="O491" s="4" t="s">
        <v>32</v>
      </c>
      <c r="P491" s="4" t="s">
        <v>33</v>
      </c>
      <c r="Q491" s="4">
        <v>0</v>
      </c>
      <c r="R491" s="7">
        <v>45227.0000115741</v>
      </c>
      <c r="S491" s="6">
        <v>45231</v>
      </c>
      <c r="T491" s="4" t="s">
        <v>34</v>
      </c>
      <c r="U491" s="4">
        <v>380.72</v>
      </c>
      <c r="V491" s="4">
        <v>0</v>
      </c>
      <c r="W491" s="4">
        <v>0</v>
      </c>
      <c r="X491" s="4" t="s">
        <v>2293</v>
      </c>
      <c r="Y491" s="4" t="s">
        <v>2294</v>
      </c>
    </row>
    <row r="492" s="4" customFormat="1" spans="1:25">
      <c r="A492" s="4" t="s">
        <v>2295</v>
      </c>
      <c r="B492" s="4" t="s">
        <v>26</v>
      </c>
      <c r="C492" s="4" t="s">
        <v>27</v>
      </c>
      <c r="D492" s="4" t="s">
        <v>2296</v>
      </c>
      <c r="E492" s="4" t="s">
        <v>357</v>
      </c>
      <c r="F492" s="6">
        <v>45227</v>
      </c>
      <c r="G492" s="6">
        <v>45228</v>
      </c>
      <c r="H492" s="4">
        <v>1</v>
      </c>
      <c r="I492" s="4">
        <v>1</v>
      </c>
      <c r="J492" s="4">
        <v>1</v>
      </c>
      <c r="K492" s="4" t="s">
        <v>30</v>
      </c>
      <c r="L492" s="4">
        <v>134.12</v>
      </c>
      <c r="M492" s="4">
        <v>134.12</v>
      </c>
      <c r="N492" s="4" t="s">
        <v>2297</v>
      </c>
      <c r="O492" s="4" t="s">
        <v>32</v>
      </c>
      <c r="P492" s="4" t="s">
        <v>33</v>
      </c>
      <c r="Q492" s="4">
        <v>0</v>
      </c>
      <c r="R492" s="7">
        <v>45227</v>
      </c>
      <c r="S492" s="6">
        <v>45231</v>
      </c>
      <c r="T492" s="4" t="s">
        <v>34</v>
      </c>
      <c r="U492" s="4">
        <v>134.12</v>
      </c>
      <c r="V492" s="4">
        <v>0</v>
      </c>
      <c r="W492" s="4">
        <v>0</v>
      </c>
      <c r="X492" s="4" t="s">
        <v>2298</v>
      </c>
      <c r="Y492" s="4" t="s">
        <v>2299</v>
      </c>
    </row>
    <row r="493" s="4" customFormat="1" spans="1:25">
      <c r="A493" s="4" t="s">
        <v>2300</v>
      </c>
      <c r="B493" s="4" t="s">
        <v>26</v>
      </c>
      <c r="C493" s="4" t="s">
        <v>27</v>
      </c>
      <c r="D493" s="4" t="s">
        <v>213</v>
      </c>
      <c r="E493" s="4" t="s">
        <v>2301</v>
      </c>
      <c r="F493" s="6">
        <v>45227</v>
      </c>
      <c r="G493" s="6">
        <v>45228</v>
      </c>
      <c r="H493" s="4">
        <v>1</v>
      </c>
      <c r="I493" s="4">
        <v>1</v>
      </c>
      <c r="J493" s="4">
        <v>1</v>
      </c>
      <c r="K493" s="4" t="s">
        <v>30</v>
      </c>
      <c r="L493" s="4">
        <v>1290.33</v>
      </c>
      <c r="M493" s="4">
        <v>1290.33</v>
      </c>
      <c r="N493" s="4" t="s">
        <v>2302</v>
      </c>
      <c r="O493" s="4" t="s">
        <v>32</v>
      </c>
      <c r="P493" s="4" t="s">
        <v>33</v>
      </c>
      <c r="Q493" s="4">
        <v>0</v>
      </c>
      <c r="R493" s="7">
        <v>45227.0000115741</v>
      </c>
      <c r="S493" s="6">
        <v>45231</v>
      </c>
      <c r="T493" s="4" t="s">
        <v>34</v>
      </c>
      <c r="U493" s="4">
        <v>1290.33</v>
      </c>
      <c r="V493" s="4">
        <v>0</v>
      </c>
      <c r="W493" s="4">
        <v>0</v>
      </c>
      <c r="X493" s="4" t="s">
        <v>2303</v>
      </c>
      <c r="Y493" s="4" t="s">
        <v>2304</v>
      </c>
    </row>
    <row r="494" s="4" customFormat="1" spans="1:25">
      <c r="A494" s="4" t="s">
        <v>2305</v>
      </c>
      <c r="B494" s="4" t="s">
        <v>26</v>
      </c>
      <c r="C494" s="4" t="s">
        <v>27</v>
      </c>
      <c r="D494" s="4" t="s">
        <v>2306</v>
      </c>
      <c r="E494" s="4" t="s">
        <v>2307</v>
      </c>
      <c r="F494" s="6">
        <v>45227</v>
      </c>
      <c r="G494" s="6">
        <v>45228</v>
      </c>
      <c r="H494" s="4">
        <v>1</v>
      </c>
      <c r="I494" s="4">
        <v>1</v>
      </c>
      <c r="J494" s="4">
        <v>1</v>
      </c>
      <c r="K494" s="4" t="s">
        <v>30</v>
      </c>
      <c r="L494" s="4">
        <v>244.29</v>
      </c>
      <c r="M494" s="4">
        <v>244.29</v>
      </c>
      <c r="N494" s="4" t="s">
        <v>2308</v>
      </c>
      <c r="O494" s="4" t="s">
        <v>32</v>
      </c>
      <c r="P494" s="4" t="s">
        <v>33</v>
      </c>
      <c r="Q494" s="4">
        <v>0</v>
      </c>
      <c r="R494" s="7">
        <v>45227</v>
      </c>
      <c r="S494" s="6">
        <v>45231</v>
      </c>
      <c r="T494" s="4" t="s">
        <v>34</v>
      </c>
      <c r="U494" s="4">
        <v>244.29</v>
      </c>
      <c r="V494" s="4">
        <v>0</v>
      </c>
      <c r="W494" s="4">
        <v>0</v>
      </c>
      <c r="X494" s="4" t="s">
        <v>2309</v>
      </c>
      <c r="Y494" s="4" t="s">
        <v>2310</v>
      </c>
    </row>
    <row r="495" s="4" customFormat="1" spans="1:25">
      <c r="A495" s="4" t="s">
        <v>2311</v>
      </c>
      <c r="B495" s="4" t="s">
        <v>26</v>
      </c>
      <c r="C495" s="4" t="s">
        <v>27</v>
      </c>
      <c r="D495" s="4" t="s">
        <v>2312</v>
      </c>
      <c r="E495" s="4" t="s">
        <v>1319</v>
      </c>
      <c r="F495" s="6">
        <v>45227</v>
      </c>
      <c r="G495" s="6">
        <v>45228</v>
      </c>
      <c r="H495" s="4">
        <v>1</v>
      </c>
      <c r="I495" s="4">
        <v>1</v>
      </c>
      <c r="J495" s="4">
        <v>1</v>
      </c>
      <c r="K495" s="4" t="s">
        <v>30</v>
      </c>
      <c r="L495" s="4">
        <v>200.66</v>
      </c>
      <c r="M495" s="4">
        <v>200.66</v>
      </c>
      <c r="N495" s="4" t="s">
        <v>2313</v>
      </c>
      <c r="O495" s="4" t="s">
        <v>32</v>
      </c>
      <c r="P495" s="4" t="s">
        <v>33</v>
      </c>
      <c r="Q495" s="4">
        <v>0</v>
      </c>
      <c r="R495" s="7">
        <v>45227</v>
      </c>
      <c r="S495" s="6">
        <v>45231</v>
      </c>
      <c r="T495" s="4" t="s">
        <v>34</v>
      </c>
      <c r="U495" s="4">
        <v>200.66</v>
      </c>
      <c r="V495" s="4">
        <v>0</v>
      </c>
      <c r="W495" s="4">
        <v>0</v>
      </c>
      <c r="X495" s="4" t="s">
        <v>2314</v>
      </c>
      <c r="Y495" s="4" t="s">
        <v>54</v>
      </c>
    </row>
    <row r="496" s="4" customFormat="1" spans="1:25">
      <c r="A496" s="4" t="s">
        <v>2315</v>
      </c>
      <c r="B496" s="4" t="s">
        <v>26</v>
      </c>
      <c r="C496" s="4" t="s">
        <v>27</v>
      </c>
      <c r="D496" s="4" t="s">
        <v>2316</v>
      </c>
      <c r="E496" s="4" t="s">
        <v>134</v>
      </c>
      <c r="F496" s="6">
        <v>45227</v>
      </c>
      <c r="G496" s="6">
        <v>45228</v>
      </c>
      <c r="H496" s="4">
        <v>1</v>
      </c>
      <c r="I496" s="4">
        <v>1</v>
      </c>
      <c r="J496" s="4">
        <v>1</v>
      </c>
      <c r="K496" s="4" t="s">
        <v>30</v>
      </c>
      <c r="L496" s="4">
        <v>3085.29</v>
      </c>
      <c r="M496" s="4">
        <v>3085.29</v>
      </c>
      <c r="N496" s="4" t="s">
        <v>2317</v>
      </c>
      <c r="O496" s="4" t="s">
        <v>32</v>
      </c>
      <c r="P496" s="4" t="s">
        <v>33</v>
      </c>
      <c r="Q496" s="4">
        <v>0</v>
      </c>
      <c r="R496" s="7">
        <v>45227</v>
      </c>
      <c r="S496" s="6">
        <v>45231</v>
      </c>
      <c r="T496" s="4" t="s">
        <v>34</v>
      </c>
      <c r="U496" s="4">
        <v>3085.29</v>
      </c>
      <c r="V496" s="4">
        <v>0</v>
      </c>
      <c r="W496" s="4">
        <v>0</v>
      </c>
      <c r="X496" s="4" t="s">
        <v>2318</v>
      </c>
      <c r="Y496" s="4" t="s">
        <v>54</v>
      </c>
    </row>
    <row r="497" s="4" customFormat="1" spans="1:25">
      <c r="A497" s="4" t="s">
        <v>2319</v>
      </c>
      <c r="B497" s="4" t="s">
        <v>26</v>
      </c>
      <c r="C497" s="4" t="s">
        <v>27</v>
      </c>
      <c r="D497" s="4" t="s">
        <v>2320</v>
      </c>
      <c r="E497" s="4" t="s">
        <v>308</v>
      </c>
      <c r="F497" s="6">
        <v>45227</v>
      </c>
      <c r="G497" s="6">
        <v>45228</v>
      </c>
      <c r="H497" s="4">
        <v>3</v>
      </c>
      <c r="I497" s="4">
        <v>1</v>
      </c>
      <c r="J497" s="4">
        <v>3</v>
      </c>
      <c r="K497" s="4" t="s">
        <v>30</v>
      </c>
      <c r="L497" s="4">
        <v>493.83</v>
      </c>
      <c r="M497" s="4">
        <v>493.83</v>
      </c>
      <c r="N497" s="4" t="s">
        <v>2321</v>
      </c>
      <c r="O497" s="4" t="s">
        <v>32</v>
      </c>
      <c r="P497" s="4" t="s">
        <v>33</v>
      </c>
      <c r="Q497" s="4">
        <v>0</v>
      </c>
      <c r="R497" s="7">
        <v>45227</v>
      </c>
      <c r="S497" s="6">
        <v>45231</v>
      </c>
      <c r="T497" s="4" t="s">
        <v>34</v>
      </c>
      <c r="U497" s="4">
        <v>493.83</v>
      </c>
      <c r="V497" s="4">
        <v>0</v>
      </c>
      <c r="W497" s="4">
        <v>0</v>
      </c>
      <c r="X497" s="4" t="s">
        <v>2322</v>
      </c>
      <c r="Y497" s="4" t="s">
        <v>54</v>
      </c>
    </row>
    <row r="498" s="4" customFormat="1" spans="1:25">
      <c r="A498" s="4" t="s">
        <v>2323</v>
      </c>
      <c r="B498" s="4" t="s">
        <v>26</v>
      </c>
      <c r="C498" s="4" t="s">
        <v>27</v>
      </c>
      <c r="D498" s="4" t="s">
        <v>1228</v>
      </c>
      <c r="E498" s="4" t="s">
        <v>1229</v>
      </c>
      <c r="F498" s="6">
        <v>45227</v>
      </c>
      <c r="G498" s="6">
        <v>45228</v>
      </c>
      <c r="H498" s="4">
        <v>1</v>
      </c>
      <c r="I498" s="4">
        <v>1</v>
      </c>
      <c r="J498" s="4">
        <v>1</v>
      </c>
      <c r="K498" s="4" t="s">
        <v>30</v>
      </c>
      <c r="L498" s="4">
        <v>700.72</v>
      </c>
      <c r="M498" s="4">
        <v>700.72</v>
      </c>
      <c r="N498" s="4" t="s">
        <v>2324</v>
      </c>
      <c r="O498" s="4" t="s">
        <v>32</v>
      </c>
      <c r="P498" s="4" t="s">
        <v>33</v>
      </c>
      <c r="Q498" s="4">
        <v>0</v>
      </c>
      <c r="R498" s="7">
        <v>45227</v>
      </c>
      <c r="S498" s="6">
        <v>45231</v>
      </c>
      <c r="T498" s="4" t="s">
        <v>34</v>
      </c>
      <c r="U498" s="4">
        <v>700.72</v>
      </c>
      <c r="V498" s="4">
        <v>0</v>
      </c>
      <c r="W498" s="4">
        <v>0</v>
      </c>
      <c r="X498" s="4" t="s">
        <v>2325</v>
      </c>
      <c r="Y498" s="4" t="s">
        <v>54</v>
      </c>
    </row>
    <row r="499" s="4" customFormat="1" spans="1:25">
      <c r="A499" s="4" t="s">
        <v>2326</v>
      </c>
      <c r="B499" s="4" t="s">
        <v>26</v>
      </c>
      <c r="C499" s="4" t="s">
        <v>27</v>
      </c>
      <c r="D499" s="4" t="s">
        <v>1729</v>
      </c>
      <c r="E499" s="4" t="s">
        <v>1672</v>
      </c>
      <c r="F499" s="6">
        <v>45227</v>
      </c>
      <c r="G499" s="6">
        <v>45228</v>
      </c>
      <c r="H499" s="4">
        <v>1</v>
      </c>
      <c r="I499" s="4">
        <v>1</v>
      </c>
      <c r="J499" s="4">
        <v>1</v>
      </c>
      <c r="K499" s="4" t="s">
        <v>30</v>
      </c>
      <c r="L499" s="4">
        <v>255.32</v>
      </c>
      <c r="M499" s="4">
        <v>255.32</v>
      </c>
      <c r="N499" s="4" t="s">
        <v>2327</v>
      </c>
      <c r="O499" s="4" t="s">
        <v>32</v>
      </c>
      <c r="P499" s="4" t="s">
        <v>33</v>
      </c>
      <c r="Q499" s="4">
        <v>0</v>
      </c>
      <c r="R499" s="7">
        <v>45227</v>
      </c>
      <c r="S499" s="6">
        <v>45231</v>
      </c>
      <c r="T499" s="4" t="s">
        <v>34</v>
      </c>
      <c r="U499" s="4">
        <v>255.32</v>
      </c>
      <c r="V499" s="4">
        <v>0</v>
      </c>
      <c r="W499" s="4">
        <v>0</v>
      </c>
      <c r="X499" s="4" t="s">
        <v>2328</v>
      </c>
      <c r="Y499" s="4" t="s">
        <v>54</v>
      </c>
    </row>
    <row r="500" s="4" customFormat="1" spans="1:25">
      <c r="A500" s="4" t="s">
        <v>2329</v>
      </c>
      <c r="B500" s="4" t="s">
        <v>26</v>
      </c>
      <c r="C500" s="4" t="s">
        <v>27</v>
      </c>
      <c r="D500" s="4" t="s">
        <v>2330</v>
      </c>
      <c r="E500" s="4" t="s">
        <v>2331</v>
      </c>
      <c r="F500" s="6">
        <v>45227</v>
      </c>
      <c r="G500" s="6">
        <v>45228</v>
      </c>
      <c r="H500" s="4">
        <v>1</v>
      </c>
      <c r="I500" s="4">
        <v>1</v>
      </c>
      <c r="J500" s="4">
        <v>1</v>
      </c>
      <c r="K500" s="4" t="s">
        <v>30</v>
      </c>
      <c r="L500" s="4">
        <v>152.78</v>
      </c>
      <c r="M500" s="4">
        <v>152.78</v>
      </c>
      <c r="N500" s="4" t="s">
        <v>2332</v>
      </c>
      <c r="O500" s="4" t="s">
        <v>32</v>
      </c>
      <c r="P500" s="4" t="s">
        <v>33</v>
      </c>
      <c r="Q500" s="4">
        <v>0</v>
      </c>
      <c r="R500" s="7">
        <v>45227.0000115741</v>
      </c>
      <c r="S500" s="6">
        <v>45231</v>
      </c>
      <c r="T500" s="4" t="s">
        <v>34</v>
      </c>
      <c r="U500" s="4">
        <v>152.78</v>
      </c>
      <c r="V500" s="4">
        <v>0</v>
      </c>
      <c r="W500" s="4">
        <v>0</v>
      </c>
      <c r="X500" s="4" t="s">
        <v>2333</v>
      </c>
      <c r="Y500" s="4" t="s">
        <v>2334</v>
      </c>
    </row>
    <row r="501" s="4" customFormat="1" spans="1:25">
      <c r="A501" s="4" t="s">
        <v>2335</v>
      </c>
      <c r="B501" s="4" t="s">
        <v>26</v>
      </c>
      <c r="C501" s="4" t="s">
        <v>27</v>
      </c>
      <c r="D501" s="4" t="s">
        <v>2336</v>
      </c>
      <c r="E501" s="4" t="s">
        <v>2337</v>
      </c>
      <c r="F501" s="6">
        <v>45227</v>
      </c>
      <c r="G501" s="6">
        <v>45228</v>
      </c>
      <c r="H501" s="4">
        <v>1</v>
      </c>
      <c r="I501" s="4">
        <v>1</v>
      </c>
      <c r="J501" s="4">
        <v>1</v>
      </c>
      <c r="K501" s="4" t="s">
        <v>30</v>
      </c>
      <c r="L501" s="4">
        <v>404.4</v>
      </c>
      <c r="M501" s="4">
        <v>404.4</v>
      </c>
      <c r="N501" s="4" t="s">
        <v>2338</v>
      </c>
      <c r="O501" s="4" t="s">
        <v>32</v>
      </c>
      <c r="P501" s="4" t="s">
        <v>33</v>
      </c>
      <c r="Q501" s="4">
        <v>0</v>
      </c>
      <c r="R501" s="7">
        <v>45227</v>
      </c>
      <c r="S501" s="6">
        <v>45231</v>
      </c>
      <c r="T501" s="4" t="s">
        <v>34</v>
      </c>
      <c r="U501" s="4">
        <v>404.4</v>
      </c>
      <c r="V501" s="4">
        <v>0</v>
      </c>
      <c r="W501" s="4">
        <v>0</v>
      </c>
      <c r="X501" s="4" t="s">
        <v>2339</v>
      </c>
      <c r="Y501" s="4" t="s">
        <v>2340</v>
      </c>
    </row>
    <row r="502" s="4" customFormat="1" spans="1:25">
      <c r="A502" s="4" t="s">
        <v>2341</v>
      </c>
      <c r="B502" s="4" t="s">
        <v>26</v>
      </c>
      <c r="C502" s="4" t="s">
        <v>27</v>
      </c>
      <c r="D502" s="4" t="s">
        <v>2342</v>
      </c>
      <c r="E502" s="4" t="s">
        <v>2343</v>
      </c>
      <c r="F502" s="6">
        <v>45227</v>
      </c>
      <c r="G502" s="6">
        <v>45228</v>
      </c>
      <c r="H502" s="4">
        <v>1</v>
      </c>
      <c r="I502" s="4">
        <v>1</v>
      </c>
      <c r="J502" s="4">
        <v>1</v>
      </c>
      <c r="K502" s="4" t="s">
        <v>30</v>
      </c>
      <c r="L502" s="4">
        <v>229.79</v>
      </c>
      <c r="M502" s="4">
        <v>229.79</v>
      </c>
      <c r="N502" s="4" t="s">
        <v>2344</v>
      </c>
      <c r="O502" s="4" t="s">
        <v>32</v>
      </c>
      <c r="P502" s="4" t="s">
        <v>33</v>
      </c>
      <c r="Q502" s="4">
        <v>0</v>
      </c>
      <c r="R502" s="7">
        <v>45227.0000115741</v>
      </c>
      <c r="S502" s="6">
        <v>45231</v>
      </c>
      <c r="T502" s="4" t="s">
        <v>34</v>
      </c>
      <c r="U502" s="4">
        <v>229.79</v>
      </c>
      <c r="V502" s="4">
        <v>0</v>
      </c>
      <c r="W502" s="4">
        <v>0</v>
      </c>
      <c r="X502" s="4" t="s">
        <v>2345</v>
      </c>
      <c r="Y502" s="4" t="s">
        <v>2346</v>
      </c>
    </row>
    <row r="503" s="4" customFormat="1" spans="1:25">
      <c r="A503" s="4" t="s">
        <v>2347</v>
      </c>
      <c r="B503" s="4" t="s">
        <v>26</v>
      </c>
      <c r="C503" s="4" t="s">
        <v>27</v>
      </c>
      <c r="D503" s="4" t="s">
        <v>2348</v>
      </c>
      <c r="E503" s="4" t="s">
        <v>2349</v>
      </c>
      <c r="F503" s="6">
        <v>45227</v>
      </c>
      <c r="G503" s="6">
        <v>45228</v>
      </c>
      <c r="H503" s="4">
        <v>1</v>
      </c>
      <c r="I503" s="4">
        <v>1</v>
      </c>
      <c r="J503" s="4">
        <v>1</v>
      </c>
      <c r="K503" s="4" t="s">
        <v>30</v>
      </c>
      <c r="L503" s="4">
        <v>1313.68</v>
      </c>
      <c r="M503" s="4">
        <v>1313.68</v>
      </c>
      <c r="N503" s="4" t="s">
        <v>2350</v>
      </c>
      <c r="O503" s="4" t="s">
        <v>32</v>
      </c>
      <c r="P503" s="4" t="s">
        <v>33</v>
      </c>
      <c r="Q503" s="4">
        <v>0</v>
      </c>
      <c r="R503" s="7">
        <v>45227</v>
      </c>
      <c r="S503" s="6">
        <v>45231</v>
      </c>
      <c r="T503" s="4" t="s">
        <v>34</v>
      </c>
      <c r="U503" s="4">
        <v>1313.68</v>
      </c>
      <c r="V503" s="4">
        <v>0</v>
      </c>
      <c r="W503" s="4">
        <v>0</v>
      </c>
      <c r="X503" s="4" t="s">
        <v>2351</v>
      </c>
      <c r="Y503" s="4" t="s">
        <v>54</v>
      </c>
    </row>
    <row r="504" s="4" customFormat="1" spans="1:25">
      <c r="A504" s="4" t="s">
        <v>2352</v>
      </c>
      <c r="B504" s="4" t="s">
        <v>26</v>
      </c>
      <c r="C504" s="4" t="s">
        <v>27</v>
      </c>
      <c r="D504" s="4" t="s">
        <v>2353</v>
      </c>
      <c r="E504" s="4" t="s">
        <v>2354</v>
      </c>
      <c r="F504" s="6">
        <v>45227</v>
      </c>
      <c r="G504" s="6">
        <v>45228</v>
      </c>
      <c r="H504" s="4">
        <v>1</v>
      </c>
      <c r="I504" s="4">
        <v>1</v>
      </c>
      <c r="J504" s="4">
        <v>1</v>
      </c>
      <c r="K504" s="4" t="s">
        <v>30</v>
      </c>
      <c r="L504" s="4">
        <v>138.26</v>
      </c>
      <c r="M504" s="4">
        <v>138.26</v>
      </c>
      <c r="N504" s="4" t="s">
        <v>2355</v>
      </c>
      <c r="O504" s="4" t="s">
        <v>32</v>
      </c>
      <c r="P504" s="4" t="s">
        <v>33</v>
      </c>
      <c r="Q504" s="4">
        <v>0</v>
      </c>
      <c r="R504" s="7">
        <v>45227.0000115741</v>
      </c>
      <c r="S504" s="6">
        <v>45231</v>
      </c>
      <c r="T504" s="4" t="s">
        <v>34</v>
      </c>
      <c r="U504" s="4">
        <v>138.26</v>
      </c>
      <c r="V504" s="4">
        <v>0</v>
      </c>
      <c r="W504" s="4">
        <v>0</v>
      </c>
      <c r="X504" s="4" t="s">
        <v>2356</v>
      </c>
      <c r="Y504" s="4" t="s">
        <v>54</v>
      </c>
    </row>
    <row r="505" s="4" customFormat="1" spans="1:25">
      <c r="A505" s="4" t="s">
        <v>2357</v>
      </c>
      <c r="B505" s="4" t="s">
        <v>26</v>
      </c>
      <c r="C505" s="4" t="s">
        <v>27</v>
      </c>
      <c r="D505" s="4" t="s">
        <v>2358</v>
      </c>
      <c r="E505" s="4" t="s">
        <v>2359</v>
      </c>
      <c r="F505" s="6">
        <v>45227</v>
      </c>
      <c r="G505" s="6">
        <v>45228</v>
      </c>
      <c r="H505" s="4">
        <v>1</v>
      </c>
      <c r="I505" s="4">
        <v>1</v>
      </c>
      <c r="J505" s="4">
        <v>1</v>
      </c>
      <c r="K505" s="4" t="s">
        <v>30</v>
      </c>
      <c r="L505" s="4">
        <v>578.93</v>
      </c>
      <c r="M505" s="4">
        <v>578.93</v>
      </c>
      <c r="N505" s="4" t="s">
        <v>2360</v>
      </c>
      <c r="O505" s="4" t="s">
        <v>32</v>
      </c>
      <c r="P505" s="4" t="s">
        <v>33</v>
      </c>
      <c r="Q505" s="4">
        <v>0</v>
      </c>
      <c r="R505" s="7">
        <v>45227.0000115741</v>
      </c>
      <c r="S505" s="6">
        <v>45231</v>
      </c>
      <c r="T505" s="4" t="s">
        <v>34</v>
      </c>
      <c r="U505" s="4">
        <v>578.93</v>
      </c>
      <c r="V505" s="4">
        <v>0</v>
      </c>
      <c r="W505" s="4">
        <v>0</v>
      </c>
      <c r="X505" s="4" t="s">
        <v>2361</v>
      </c>
      <c r="Y505" s="4" t="s">
        <v>54</v>
      </c>
    </row>
    <row r="506" s="4" customFormat="1" spans="1:25">
      <c r="A506" s="4" t="s">
        <v>2362</v>
      </c>
      <c r="B506" s="4" t="s">
        <v>26</v>
      </c>
      <c r="C506" s="4" t="s">
        <v>27</v>
      </c>
      <c r="D506" s="4" t="s">
        <v>86</v>
      </c>
      <c r="E506" s="4" t="s">
        <v>87</v>
      </c>
      <c r="F506" s="6">
        <v>45227</v>
      </c>
      <c r="G506" s="6">
        <v>45228</v>
      </c>
      <c r="H506" s="4">
        <v>1</v>
      </c>
      <c r="I506" s="4">
        <v>1</v>
      </c>
      <c r="J506" s="4">
        <v>1</v>
      </c>
      <c r="K506" s="4" t="s">
        <v>30</v>
      </c>
      <c r="L506" s="4">
        <v>623.69</v>
      </c>
      <c r="M506" s="4">
        <v>623.69</v>
      </c>
      <c r="N506" s="4" t="s">
        <v>88</v>
      </c>
      <c r="O506" s="4" t="s">
        <v>32</v>
      </c>
      <c r="P506" s="4" t="s">
        <v>33</v>
      </c>
      <c r="Q506" s="4">
        <v>0</v>
      </c>
      <c r="R506" s="7">
        <v>45227</v>
      </c>
      <c r="S506" s="6">
        <v>45231</v>
      </c>
      <c r="T506" s="4" t="s">
        <v>34</v>
      </c>
      <c r="U506" s="4">
        <v>623.69</v>
      </c>
      <c r="V506" s="4">
        <v>0</v>
      </c>
      <c r="W506" s="4">
        <v>0</v>
      </c>
      <c r="X506" s="4" t="s">
        <v>2363</v>
      </c>
      <c r="Y506" s="4" t="s">
        <v>2364</v>
      </c>
    </row>
    <row r="507" s="4" customFormat="1" spans="1:25">
      <c r="A507" s="4" t="s">
        <v>2365</v>
      </c>
      <c r="B507" s="4" t="s">
        <v>26</v>
      </c>
      <c r="C507" s="4" t="s">
        <v>27</v>
      </c>
      <c r="D507" s="4" t="s">
        <v>1368</v>
      </c>
      <c r="E507" s="4" t="s">
        <v>1214</v>
      </c>
      <c r="F507" s="6">
        <v>45227</v>
      </c>
      <c r="G507" s="6">
        <v>45228</v>
      </c>
      <c r="H507" s="4">
        <v>1</v>
      </c>
      <c r="I507" s="4">
        <v>1</v>
      </c>
      <c r="J507" s="4">
        <v>1</v>
      </c>
      <c r="K507" s="4" t="s">
        <v>30</v>
      </c>
      <c r="L507" s="4">
        <v>282.67</v>
      </c>
      <c r="M507" s="4">
        <v>282.67</v>
      </c>
      <c r="N507" s="4" t="s">
        <v>2366</v>
      </c>
      <c r="O507" s="4" t="s">
        <v>32</v>
      </c>
      <c r="P507" s="4" t="s">
        <v>33</v>
      </c>
      <c r="Q507" s="4">
        <v>0</v>
      </c>
      <c r="R507" s="7">
        <v>45227</v>
      </c>
      <c r="S507" s="6">
        <v>45231</v>
      </c>
      <c r="T507" s="4" t="s">
        <v>34</v>
      </c>
      <c r="U507" s="4">
        <v>282.67</v>
      </c>
      <c r="V507" s="4">
        <v>0</v>
      </c>
      <c r="W507" s="4">
        <v>0</v>
      </c>
      <c r="X507" s="4" t="s">
        <v>2367</v>
      </c>
      <c r="Y507" s="4" t="s">
        <v>2368</v>
      </c>
    </row>
    <row r="508" s="4" customFormat="1" spans="1:25">
      <c r="A508" s="4" t="s">
        <v>2369</v>
      </c>
      <c r="B508" s="4" t="s">
        <v>26</v>
      </c>
      <c r="C508" s="4" t="s">
        <v>27</v>
      </c>
      <c r="D508" s="4" t="s">
        <v>2370</v>
      </c>
      <c r="E508" s="4" t="s">
        <v>308</v>
      </c>
      <c r="F508" s="6">
        <v>45227</v>
      </c>
      <c r="G508" s="6">
        <v>45228</v>
      </c>
      <c r="H508" s="4">
        <v>1</v>
      </c>
      <c r="I508" s="4">
        <v>1</v>
      </c>
      <c r="J508" s="4">
        <v>1</v>
      </c>
      <c r="K508" s="4" t="s">
        <v>30</v>
      </c>
      <c r="L508" s="4">
        <v>159.19</v>
      </c>
      <c r="M508" s="4">
        <v>159.19</v>
      </c>
      <c r="N508" s="4" t="s">
        <v>2371</v>
      </c>
      <c r="O508" s="4" t="s">
        <v>32</v>
      </c>
      <c r="P508" s="4" t="s">
        <v>33</v>
      </c>
      <c r="Q508" s="4">
        <v>0</v>
      </c>
      <c r="R508" s="7">
        <v>45227</v>
      </c>
      <c r="S508" s="6">
        <v>45231</v>
      </c>
      <c r="T508" s="4" t="s">
        <v>34</v>
      </c>
      <c r="U508" s="4">
        <v>159.19</v>
      </c>
      <c r="V508" s="4">
        <v>0</v>
      </c>
      <c r="W508" s="4">
        <v>0</v>
      </c>
      <c r="X508" s="4" t="s">
        <v>2372</v>
      </c>
      <c r="Y508" s="4" t="s">
        <v>2373</v>
      </c>
    </row>
    <row r="509" s="4" customFormat="1" spans="1:25">
      <c r="A509" s="4" t="s">
        <v>2374</v>
      </c>
      <c r="B509" s="4" t="s">
        <v>26</v>
      </c>
      <c r="C509" s="4" t="s">
        <v>27</v>
      </c>
      <c r="D509" s="4" t="s">
        <v>1858</v>
      </c>
      <c r="E509" s="4" t="s">
        <v>2375</v>
      </c>
      <c r="F509" s="6">
        <v>45227</v>
      </c>
      <c r="G509" s="6">
        <v>45228</v>
      </c>
      <c r="H509" s="4">
        <v>1</v>
      </c>
      <c r="I509" s="4">
        <v>1</v>
      </c>
      <c r="J509" s="4">
        <v>1</v>
      </c>
      <c r="K509" s="4" t="s">
        <v>30</v>
      </c>
      <c r="L509" s="4">
        <v>978.71</v>
      </c>
      <c r="M509" s="4">
        <v>978.71</v>
      </c>
      <c r="N509" s="4" t="s">
        <v>2376</v>
      </c>
      <c r="O509" s="4" t="s">
        <v>32</v>
      </c>
      <c r="P509" s="4" t="s">
        <v>33</v>
      </c>
      <c r="Q509" s="4">
        <v>0</v>
      </c>
      <c r="R509" s="7">
        <v>45227</v>
      </c>
      <c r="S509" s="6">
        <v>45231</v>
      </c>
      <c r="T509" s="4" t="s">
        <v>34</v>
      </c>
      <c r="U509" s="4">
        <v>978.71</v>
      </c>
      <c r="V509" s="4">
        <v>0</v>
      </c>
      <c r="W509" s="4">
        <v>0</v>
      </c>
      <c r="X509" s="4" t="s">
        <v>2377</v>
      </c>
      <c r="Y509" s="4" t="s">
        <v>54</v>
      </c>
    </row>
    <row r="510" s="4" customFormat="1" spans="1:25">
      <c r="A510" s="4" t="s">
        <v>2378</v>
      </c>
      <c r="B510" s="4" t="s">
        <v>26</v>
      </c>
      <c r="C510" s="4" t="s">
        <v>27</v>
      </c>
      <c r="D510" s="4" t="s">
        <v>2379</v>
      </c>
      <c r="E510" s="4" t="s">
        <v>357</v>
      </c>
      <c r="F510" s="6">
        <v>45227</v>
      </c>
      <c r="G510" s="6">
        <v>45228</v>
      </c>
      <c r="H510" s="4">
        <v>1</v>
      </c>
      <c r="I510" s="4">
        <v>1</v>
      </c>
      <c r="J510" s="4">
        <v>1</v>
      </c>
      <c r="K510" s="4" t="s">
        <v>30</v>
      </c>
      <c r="L510" s="4">
        <v>333.17</v>
      </c>
      <c r="M510" s="4">
        <v>333.17</v>
      </c>
      <c r="N510" s="4" t="s">
        <v>2380</v>
      </c>
      <c r="O510" s="4" t="s">
        <v>32</v>
      </c>
      <c r="P510" s="4" t="s">
        <v>33</v>
      </c>
      <c r="Q510" s="4">
        <v>0</v>
      </c>
      <c r="R510" s="7">
        <v>45227.0000115741</v>
      </c>
      <c r="S510" s="6">
        <v>45231</v>
      </c>
      <c r="T510" s="4" t="s">
        <v>34</v>
      </c>
      <c r="U510" s="4">
        <v>333.17</v>
      </c>
      <c r="V510" s="4">
        <v>0</v>
      </c>
      <c r="W510" s="4">
        <v>0</v>
      </c>
      <c r="X510" s="4" t="s">
        <v>2381</v>
      </c>
      <c r="Y510" s="4" t="s">
        <v>54</v>
      </c>
    </row>
    <row r="511" s="4" customFormat="1" spans="1:25">
      <c r="A511" s="4" t="s">
        <v>2382</v>
      </c>
      <c r="B511" s="4" t="s">
        <v>26</v>
      </c>
      <c r="C511" s="4" t="s">
        <v>27</v>
      </c>
      <c r="D511" s="4" t="s">
        <v>2383</v>
      </c>
      <c r="E511" s="4" t="s">
        <v>2384</v>
      </c>
      <c r="F511" s="6">
        <v>45227</v>
      </c>
      <c r="G511" s="6">
        <v>45228</v>
      </c>
      <c r="H511" s="4">
        <v>1</v>
      </c>
      <c r="I511" s="4">
        <v>1</v>
      </c>
      <c r="J511" s="4">
        <v>1</v>
      </c>
      <c r="K511" s="4" t="s">
        <v>30</v>
      </c>
      <c r="L511" s="4">
        <v>393.22</v>
      </c>
      <c r="M511" s="4">
        <v>393.22</v>
      </c>
      <c r="N511" s="4" t="s">
        <v>2385</v>
      </c>
      <c r="O511" s="4" t="s">
        <v>32</v>
      </c>
      <c r="P511" s="4" t="s">
        <v>33</v>
      </c>
      <c r="Q511" s="4">
        <v>0</v>
      </c>
      <c r="R511" s="7">
        <v>45227</v>
      </c>
      <c r="S511" s="6">
        <v>45231</v>
      </c>
      <c r="T511" s="4" t="s">
        <v>34</v>
      </c>
      <c r="U511" s="4">
        <v>393.22</v>
      </c>
      <c r="V511" s="4">
        <v>0</v>
      </c>
      <c r="W511" s="4">
        <v>0</v>
      </c>
      <c r="X511" s="4" t="s">
        <v>2386</v>
      </c>
      <c r="Y511" s="4" t="s">
        <v>2387</v>
      </c>
    </row>
    <row r="512" s="4" customFormat="1" spans="1:25">
      <c r="A512" s="4" t="s">
        <v>2388</v>
      </c>
      <c r="B512" s="4" t="s">
        <v>26</v>
      </c>
      <c r="C512" s="4" t="s">
        <v>27</v>
      </c>
      <c r="D512" s="4" t="s">
        <v>2389</v>
      </c>
      <c r="E512" s="4" t="s">
        <v>2390</v>
      </c>
      <c r="F512" s="6">
        <v>45227</v>
      </c>
      <c r="G512" s="6">
        <v>45228</v>
      </c>
      <c r="H512" s="4">
        <v>1</v>
      </c>
      <c r="I512" s="4">
        <v>1</v>
      </c>
      <c r="J512" s="4">
        <v>1</v>
      </c>
      <c r="K512" s="4" t="s">
        <v>30</v>
      </c>
      <c r="L512" s="4">
        <v>668.58</v>
      </c>
      <c r="M512" s="4">
        <v>668.58</v>
      </c>
      <c r="N512" s="4" t="s">
        <v>2391</v>
      </c>
      <c r="O512" s="4" t="s">
        <v>32</v>
      </c>
      <c r="P512" s="4" t="s">
        <v>33</v>
      </c>
      <c r="Q512" s="4">
        <v>0</v>
      </c>
      <c r="R512" s="7">
        <v>45227</v>
      </c>
      <c r="S512" s="6">
        <v>45231</v>
      </c>
      <c r="T512" s="4" t="s">
        <v>34</v>
      </c>
      <c r="U512" s="4">
        <v>668.58</v>
      </c>
      <c r="V512" s="4">
        <v>0</v>
      </c>
      <c r="W512" s="4">
        <v>0</v>
      </c>
      <c r="X512" s="4" t="s">
        <v>2392</v>
      </c>
      <c r="Y512" s="4" t="s">
        <v>2393</v>
      </c>
    </row>
    <row r="513" s="4" customFormat="1" spans="1:25">
      <c r="A513" s="4" t="s">
        <v>2394</v>
      </c>
      <c r="B513" s="4" t="s">
        <v>26</v>
      </c>
      <c r="C513" s="4" t="s">
        <v>27</v>
      </c>
      <c r="D513" s="4" t="s">
        <v>2395</v>
      </c>
      <c r="E513" s="4" t="s">
        <v>529</v>
      </c>
      <c r="F513" s="6">
        <v>45227</v>
      </c>
      <c r="G513" s="6">
        <v>45228</v>
      </c>
      <c r="H513" s="4">
        <v>1</v>
      </c>
      <c r="I513" s="4">
        <v>1</v>
      </c>
      <c r="J513" s="4">
        <v>1</v>
      </c>
      <c r="K513" s="4" t="s">
        <v>30</v>
      </c>
      <c r="L513" s="4">
        <v>924.54</v>
      </c>
      <c r="M513" s="4">
        <v>924.54</v>
      </c>
      <c r="N513" s="4" t="s">
        <v>2396</v>
      </c>
      <c r="O513" s="4" t="s">
        <v>32</v>
      </c>
      <c r="P513" s="4" t="s">
        <v>33</v>
      </c>
      <c r="Q513" s="4">
        <v>0</v>
      </c>
      <c r="R513" s="7">
        <v>45227.0000115741</v>
      </c>
      <c r="S513" s="6">
        <v>45231</v>
      </c>
      <c r="T513" s="4" t="s">
        <v>34</v>
      </c>
      <c r="U513" s="4">
        <v>924.54</v>
      </c>
      <c r="V513" s="4">
        <v>0</v>
      </c>
      <c r="W513" s="4">
        <v>0</v>
      </c>
      <c r="X513" s="4" t="s">
        <v>2397</v>
      </c>
      <c r="Y513" s="4" t="s">
        <v>54</v>
      </c>
    </row>
    <row r="514" s="4" customFormat="1" spans="1:25">
      <c r="A514" s="4" t="s">
        <v>2398</v>
      </c>
      <c r="B514" s="4" t="s">
        <v>26</v>
      </c>
      <c r="C514" s="4" t="s">
        <v>27</v>
      </c>
      <c r="D514" s="4" t="s">
        <v>1921</v>
      </c>
      <c r="E514" s="4" t="s">
        <v>1922</v>
      </c>
      <c r="F514" s="6">
        <v>45227</v>
      </c>
      <c r="G514" s="6">
        <v>45228</v>
      </c>
      <c r="H514" s="4">
        <v>1</v>
      </c>
      <c r="I514" s="4">
        <v>1</v>
      </c>
      <c r="J514" s="4">
        <v>1</v>
      </c>
      <c r="K514" s="4" t="s">
        <v>30</v>
      </c>
      <c r="L514" s="4">
        <v>154.33</v>
      </c>
      <c r="M514" s="4">
        <v>154.33</v>
      </c>
      <c r="N514" s="4" t="s">
        <v>2399</v>
      </c>
      <c r="O514" s="4" t="s">
        <v>32</v>
      </c>
      <c r="P514" s="4" t="s">
        <v>33</v>
      </c>
      <c r="Q514" s="4">
        <v>0</v>
      </c>
      <c r="R514" s="7">
        <v>45227</v>
      </c>
      <c r="S514" s="6">
        <v>45231</v>
      </c>
      <c r="T514" s="4" t="s">
        <v>34</v>
      </c>
      <c r="U514" s="4">
        <v>154.33</v>
      </c>
      <c r="V514" s="4">
        <v>0</v>
      </c>
      <c r="W514" s="4">
        <v>0</v>
      </c>
      <c r="X514" s="4" t="s">
        <v>2400</v>
      </c>
      <c r="Y514" s="4" t="s">
        <v>54</v>
      </c>
    </row>
    <row r="515" s="4" customFormat="1" spans="1:25">
      <c r="A515" s="4" t="s">
        <v>2401</v>
      </c>
      <c r="B515" s="4" t="s">
        <v>26</v>
      </c>
      <c r="C515" s="4" t="s">
        <v>27</v>
      </c>
      <c r="D515" s="4" t="s">
        <v>2402</v>
      </c>
      <c r="E515" s="4" t="s">
        <v>2403</v>
      </c>
      <c r="F515" s="6">
        <v>45227</v>
      </c>
      <c r="G515" s="6">
        <v>45228</v>
      </c>
      <c r="H515" s="4">
        <v>1</v>
      </c>
      <c r="I515" s="4">
        <v>1</v>
      </c>
      <c r="J515" s="4">
        <v>1</v>
      </c>
      <c r="K515" s="4" t="s">
        <v>30</v>
      </c>
      <c r="L515" s="4">
        <v>332.38</v>
      </c>
      <c r="M515" s="4">
        <v>332.38</v>
      </c>
      <c r="N515" s="4" t="s">
        <v>2404</v>
      </c>
      <c r="O515" s="4" t="s">
        <v>32</v>
      </c>
      <c r="P515" s="4" t="s">
        <v>33</v>
      </c>
      <c r="Q515" s="4">
        <v>0</v>
      </c>
      <c r="R515" s="7">
        <v>45227.0000115741</v>
      </c>
      <c r="S515" s="6">
        <v>45231</v>
      </c>
      <c r="T515" s="4" t="s">
        <v>34</v>
      </c>
      <c r="U515" s="4">
        <v>332.38</v>
      </c>
      <c r="V515" s="4">
        <v>0</v>
      </c>
      <c r="W515" s="4">
        <v>0</v>
      </c>
      <c r="X515" s="4" t="s">
        <v>2405</v>
      </c>
      <c r="Y515" s="4" t="s">
        <v>2406</v>
      </c>
    </row>
    <row r="516" s="4" customFormat="1" spans="1:25">
      <c r="A516" s="4" t="s">
        <v>2407</v>
      </c>
      <c r="B516" s="4" t="s">
        <v>26</v>
      </c>
      <c r="C516" s="4" t="s">
        <v>27</v>
      </c>
      <c r="D516" s="4" t="s">
        <v>2408</v>
      </c>
      <c r="E516" s="4" t="s">
        <v>2409</v>
      </c>
      <c r="F516" s="6">
        <v>45227</v>
      </c>
      <c r="G516" s="6">
        <v>45228</v>
      </c>
      <c r="H516" s="4">
        <v>1</v>
      </c>
      <c r="I516" s="4">
        <v>1</v>
      </c>
      <c r="J516" s="4">
        <v>1</v>
      </c>
      <c r="K516" s="4" t="s">
        <v>30</v>
      </c>
      <c r="L516" s="4">
        <v>1419.96</v>
      </c>
      <c r="M516" s="4">
        <v>1419.96</v>
      </c>
      <c r="N516" s="4" t="s">
        <v>2410</v>
      </c>
      <c r="O516" s="4" t="s">
        <v>32</v>
      </c>
      <c r="P516" s="4" t="s">
        <v>33</v>
      </c>
      <c r="Q516" s="4">
        <v>0</v>
      </c>
      <c r="R516" s="7">
        <v>45227</v>
      </c>
      <c r="S516" s="6">
        <v>45231</v>
      </c>
      <c r="T516" s="4" t="s">
        <v>34</v>
      </c>
      <c r="U516" s="4">
        <v>1419.96</v>
      </c>
      <c r="V516" s="4">
        <v>0</v>
      </c>
      <c r="W516" s="4">
        <v>0</v>
      </c>
      <c r="X516" s="4" t="s">
        <v>2411</v>
      </c>
      <c r="Y516" s="4" t="s">
        <v>54</v>
      </c>
    </row>
    <row r="517" s="4" customFormat="1" spans="1:25">
      <c r="A517" s="4" t="s">
        <v>2412</v>
      </c>
      <c r="B517" s="4" t="s">
        <v>26</v>
      </c>
      <c r="C517" s="4" t="s">
        <v>27</v>
      </c>
      <c r="D517" s="4" t="s">
        <v>2413</v>
      </c>
      <c r="E517" s="4" t="s">
        <v>1551</v>
      </c>
      <c r="F517" s="6">
        <v>45227</v>
      </c>
      <c r="G517" s="6">
        <v>45228</v>
      </c>
      <c r="H517" s="4">
        <v>1</v>
      </c>
      <c r="I517" s="4">
        <v>1</v>
      </c>
      <c r="J517" s="4">
        <v>1</v>
      </c>
      <c r="K517" s="4" t="s">
        <v>30</v>
      </c>
      <c r="L517" s="4">
        <v>155.14</v>
      </c>
      <c r="M517" s="4">
        <v>155.14</v>
      </c>
      <c r="N517" s="4" t="s">
        <v>2414</v>
      </c>
      <c r="O517" s="4" t="s">
        <v>32</v>
      </c>
      <c r="P517" s="4" t="s">
        <v>33</v>
      </c>
      <c r="Q517" s="4">
        <v>0</v>
      </c>
      <c r="R517" s="7">
        <v>45227.0000115741</v>
      </c>
      <c r="S517" s="6">
        <v>45231</v>
      </c>
      <c r="T517" s="4" t="s">
        <v>34</v>
      </c>
      <c r="U517" s="4">
        <v>155.14</v>
      </c>
      <c r="V517" s="4">
        <v>0</v>
      </c>
      <c r="W517" s="4">
        <v>0</v>
      </c>
      <c r="X517" s="4" t="s">
        <v>2415</v>
      </c>
      <c r="Y517" s="4" t="s">
        <v>2416</v>
      </c>
    </row>
    <row r="518" s="4" customFormat="1" spans="1:25">
      <c r="A518" s="4" t="s">
        <v>2417</v>
      </c>
      <c r="B518" s="4" t="s">
        <v>26</v>
      </c>
      <c r="C518" s="4" t="s">
        <v>27</v>
      </c>
      <c r="D518" s="4" t="s">
        <v>2418</v>
      </c>
      <c r="E518" s="4" t="s">
        <v>2419</v>
      </c>
      <c r="F518" s="6">
        <v>45227</v>
      </c>
      <c r="G518" s="6">
        <v>45228</v>
      </c>
      <c r="H518" s="4">
        <v>1</v>
      </c>
      <c r="I518" s="4">
        <v>1</v>
      </c>
      <c r="J518" s="4">
        <v>1</v>
      </c>
      <c r="K518" s="4" t="s">
        <v>30</v>
      </c>
      <c r="L518" s="4">
        <v>364.17</v>
      </c>
      <c r="M518" s="4">
        <v>364.17</v>
      </c>
      <c r="N518" s="4" t="s">
        <v>2420</v>
      </c>
      <c r="O518" s="4" t="s">
        <v>32</v>
      </c>
      <c r="P518" s="4" t="s">
        <v>33</v>
      </c>
      <c r="Q518" s="4">
        <v>0</v>
      </c>
      <c r="R518" s="7">
        <v>45227</v>
      </c>
      <c r="S518" s="6">
        <v>45231</v>
      </c>
      <c r="T518" s="4" t="s">
        <v>34</v>
      </c>
      <c r="U518" s="4">
        <v>364.17</v>
      </c>
      <c r="V518" s="4">
        <v>0</v>
      </c>
      <c r="W518" s="4">
        <v>0</v>
      </c>
      <c r="X518" s="4" t="s">
        <v>2421</v>
      </c>
      <c r="Y518" s="4" t="s">
        <v>54</v>
      </c>
    </row>
    <row r="519" s="4" customFormat="1" spans="1:26">
      <c r="A519" s="4" t="s">
        <v>2422</v>
      </c>
      <c r="B519" s="4" t="s">
        <v>26</v>
      </c>
      <c r="C519" s="4" t="s">
        <v>27</v>
      </c>
      <c r="D519" s="4" t="s">
        <v>2191</v>
      </c>
      <c r="E519" s="4" t="s">
        <v>716</v>
      </c>
      <c r="F519" s="6">
        <v>45227</v>
      </c>
      <c r="G519" s="6">
        <v>45228</v>
      </c>
      <c r="H519" s="4">
        <v>2</v>
      </c>
      <c r="I519" s="4">
        <v>1</v>
      </c>
      <c r="J519" s="4">
        <v>2</v>
      </c>
      <c r="K519" s="4" t="s">
        <v>30</v>
      </c>
      <c r="L519" s="4">
        <v>380.3</v>
      </c>
      <c r="M519" s="4">
        <v>380.3</v>
      </c>
      <c r="N519" s="4" t="s">
        <v>2423</v>
      </c>
      <c r="O519" s="4" t="s">
        <v>32</v>
      </c>
      <c r="P519" s="4" t="s">
        <v>33</v>
      </c>
      <c r="Q519" s="4">
        <v>0</v>
      </c>
      <c r="R519" s="7">
        <v>45227</v>
      </c>
      <c r="S519" s="6">
        <v>45231</v>
      </c>
      <c r="T519" s="4" t="s">
        <v>34</v>
      </c>
      <c r="U519" s="4">
        <v>380.3</v>
      </c>
      <c r="V519" s="4">
        <v>0</v>
      </c>
      <c r="W519" s="4">
        <v>0</v>
      </c>
      <c r="X519" s="4" t="s">
        <v>2424</v>
      </c>
      <c r="Y519" s="4" t="s">
        <v>2425</v>
      </c>
      <c r="Z519" s="4" t="s">
        <v>2426</v>
      </c>
    </row>
    <row r="520" s="4" customFormat="1" spans="1:25">
      <c r="A520" s="4" t="s">
        <v>2427</v>
      </c>
      <c r="B520" s="4" t="s">
        <v>26</v>
      </c>
      <c r="C520" s="4" t="s">
        <v>27</v>
      </c>
      <c r="D520" s="4" t="s">
        <v>2395</v>
      </c>
      <c r="E520" s="4" t="s">
        <v>529</v>
      </c>
      <c r="F520" s="6">
        <v>45227</v>
      </c>
      <c r="G520" s="6">
        <v>45228</v>
      </c>
      <c r="H520" s="4">
        <v>1</v>
      </c>
      <c r="I520" s="4">
        <v>1</v>
      </c>
      <c r="J520" s="4">
        <v>1</v>
      </c>
      <c r="K520" s="4" t="s">
        <v>30</v>
      </c>
      <c r="L520" s="4">
        <v>924.54</v>
      </c>
      <c r="M520" s="4">
        <v>924.54</v>
      </c>
      <c r="N520" s="4" t="s">
        <v>2428</v>
      </c>
      <c r="O520" s="4" t="s">
        <v>32</v>
      </c>
      <c r="P520" s="4" t="s">
        <v>33</v>
      </c>
      <c r="Q520" s="4">
        <v>0</v>
      </c>
      <c r="R520" s="7">
        <v>45227</v>
      </c>
      <c r="S520" s="6">
        <v>45231</v>
      </c>
      <c r="T520" s="4" t="s">
        <v>34</v>
      </c>
      <c r="U520" s="4">
        <v>924.54</v>
      </c>
      <c r="V520" s="4">
        <v>0</v>
      </c>
      <c r="W520" s="4">
        <v>0</v>
      </c>
      <c r="X520" s="4" t="s">
        <v>2429</v>
      </c>
      <c r="Y520" s="4" t="s">
        <v>54</v>
      </c>
    </row>
    <row r="521" s="4" customFormat="1" spans="1:25">
      <c r="A521" s="4" t="s">
        <v>2430</v>
      </c>
      <c r="B521" s="4" t="s">
        <v>26</v>
      </c>
      <c r="C521" s="4" t="s">
        <v>27</v>
      </c>
      <c r="D521" s="4" t="s">
        <v>2431</v>
      </c>
      <c r="E521" s="4" t="s">
        <v>2432</v>
      </c>
      <c r="F521" s="6">
        <v>45227</v>
      </c>
      <c r="G521" s="6">
        <v>45228</v>
      </c>
      <c r="H521" s="4">
        <v>1</v>
      </c>
      <c r="I521" s="4">
        <v>1</v>
      </c>
      <c r="J521" s="4">
        <v>1</v>
      </c>
      <c r="K521" s="4" t="s">
        <v>30</v>
      </c>
      <c r="L521" s="4">
        <v>301.99</v>
      </c>
      <c r="M521" s="4">
        <v>301.99</v>
      </c>
      <c r="N521" s="4" t="s">
        <v>2433</v>
      </c>
      <c r="O521" s="4" t="s">
        <v>32</v>
      </c>
      <c r="P521" s="4" t="s">
        <v>33</v>
      </c>
      <c r="Q521" s="4">
        <v>0</v>
      </c>
      <c r="R521" s="7">
        <v>45227.0000115741</v>
      </c>
      <c r="S521" s="6">
        <v>45231</v>
      </c>
      <c r="T521" s="4" t="s">
        <v>34</v>
      </c>
      <c r="U521" s="4">
        <v>301.99</v>
      </c>
      <c r="V521" s="4">
        <v>0</v>
      </c>
      <c r="W521" s="4">
        <v>0</v>
      </c>
      <c r="X521" s="4" t="s">
        <v>2434</v>
      </c>
      <c r="Y521" s="4" t="s">
        <v>54</v>
      </c>
    </row>
    <row r="522" s="4" customFormat="1" spans="1:25">
      <c r="A522" s="4" t="s">
        <v>2435</v>
      </c>
      <c r="B522" s="4" t="s">
        <v>26</v>
      </c>
      <c r="C522" s="4" t="s">
        <v>27</v>
      </c>
      <c r="D522" s="4" t="s">
        <v>1685</v>
      </c>
      <c r="E522" s="4" t="s">
        <v>1686</v>
      </c>
      <c r="F522" s="6">
        <v>45227</v>
      </c>
      <c r="G522" s="6">
        <v>45228</v>
      </c>
      <c r="H522" s="4">
        <v>1</v>
      </c>
      <c r="I522" s="4">
        <v>1</v>
      </c>
      <c r="J522" s="4">
        <v>1</v>
      </c>
      <c r="K522" s="4" t="s">
        <v>30</v>
      </c>
      <c r="L522" s="4">
        <v>298.87</v>
      </c>
      <c r="M522" s="4">
        <v>298.87</v>
      </c>
      <c r="N522" s="4" t="s">
        <v>2436</v>
      </c>
      <c r="O522" s="4" t="s">
        <v>32</v>
      </c>
      <c r="P522" s="4" t="s">
        <v>33</v>
      </c>
      <c r="Q522" s="4">
        <v>0</v>
      </c>
      <c r="R522" s="7">
        <v>45227.0000115741</v>
      </c>
      <c r="S522" s="6">
        <v>45231</v>
      </c>
      <c r="T522" s="4" t="s">
        <v>34</v>
      </c>
      <c r="U522" s="4">
        <v>298.87</v>
      </c>
      <c r="V522" s="4">
        <v>0</v>
      </c>
      <c r="W522" s="4">
        <v>0</v>
      </c>
      <c r="X522" s="4" t="s">
        <v>2437</v>
      </c>
      <c r="Y522" s="4" t="s">
        <v>54</v>
      </c>
    </row>
    <row r="523" s="4" customFormat="1" spans="1:25">
      <c r="A523" s="4" t="s">
        <v>2438</v>
      </c>
      <c r="B523" s="4" t="s">
        <v>26</v>
      </c>
      <c r="C523" s="4" t="s">
        <v>27</v>
      </c>
      <c r="D523" s="4" t="s">
        <v>2439</v>
      </c>
      <c r="E523" s="4" t="s">
        <v>2440</v>
      </c>
      <c r="F523" s="6">
        <v>45227</v>
      </c>
      <c r="G523" s="6">
        <v>45228</v>
      </c>
      <c r="H523" s="4">
        <v>1</v>
      </c>
      <c r="I523" s="4">
        <v>1</v>
      </c>
      <c r="J523" s="4">
        <v>1</v>
      </c>
      <c r="K523" s="4" t="s">
        <v>30</v>
      </c>
      <c r="L523" s="4">
        <v>323.97</v>
      </c>
      <c r="M523" s="4">
        <v>323.97</v>
      </c>
      <c r="N523" s="4" t="s">
        <v>2441</v>
      </c>
      <c r="O523" s="4" t="s">
        <v>32</v>
      </c>
      <c r="P523" s="4" t="s">
        <v>33</v>
      </c>
      <c r="Q523" s="4">
        <v>0</v>
      </c>
      <c r="R523" s="7">
        <v>45227</v>
      </c>
      <c r="S523" s="6">
        <v>45231</v>
      </c>
      <c r="T523" s="4" t="s">
        <v>34</v>
      </c>
      <c r="U523" s="4">
        <v>323.97</v>
      </c>
      <c r="V523" s="4">
        <v>0</v>
      </c>
      <c r="W523" s="4">
        <v>0</v>
      </c>
      <c r="X523" s="4" t="s">
        <v>54</v>
      </c>
      <c r="Y523" s="4" t="s">
        <v>2442</v>
      </c>
    </row>
    <row r="524" s="4" customFormat="1" spans="1:25">
      <c r="A524" s="4" t="s">
        <v>2443</v>
      </c>
      <c r="B524" s="4" t="s">
        <v>26</v>
      </c>
      <c r="C524" s="4" t="s">
        <v>27</v>
      </c>
      <c r="D524" s="4" t="s">
        <v>2444</v>
      </c>
      <c r="E524" s="4" t="s">
        <v>2445</v>
      </c>
      <c r="F524" s="6">
        <v>45227</v>
      </c>
      <c r="G524" s="6">
        <v>45228</v>
      </c>
      <c r="H524" s="4">
        <v>1</v>
      </c>
      <c r="I524" s="4">
        <v>1</v>
      </c>
      <c r="J524" s="4">
        <v>1</v>
      </c>
      <c r="K524" s="4" t="s">
        <v>30</v>
      </c>
      <c r="L524" s="4">
        <v>283.51</v>
      </c>
      <c r="M524" s="4">
        <v>283.51</v>
      </c>
      <c r="N524" s="4" t="s">
        <v>2446</v>
      </c>
      <c r="O524" s="4" t="s">
        <v>32</v>
      </c>
      <c r="P524" s="4" t="s">
        <v>33</v>
      </c>
      <c r="Q524" s="4">
        <v>0</v>
      </c>
      <c r="R524" s="7">
        <v>45227.0000115741</v>
      </c>
      <c r="S524" s="6">
        <v>45231</v>
      </c>
      <c r="T524" s="4" t="s">
        <v>34</v>
      </c>
      <c r="U524" s="4">
        <v>283.51</v>
      </c>
      <c r="V524" s="4">
        <v>0</v>
      </c>
      <c r="W524" s="4">
        <v>0</v>
      </c>
      <c r="X524" s="4" t="s">
        <v>2447</v>
      </c>
      <c r="Y524" s="4" t="s">
        <v>54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2448</v>
      </c>
      <c r="B2" s="4" t="s">
        <v>26</v>
      </c>
      <c r="C2" s="4" t="s">
        <v>27</v>
      </c>
      <c r="D2" s="4" t="s">
        <v>44</v>
      </c>
      <c r="E2" s="4" t="s">
        <v>45</v>
      </c>
      <c r="F2" s="6">
        <v>45226</v>
      </c>
      <c r="G2" s="6">
        <v>45228</v>
      </c>
      <c r="H2" s="4">
        <v>1</v>
      </c>
      <c r="I2" s="4">
        <v>2</v>
      </c>
      <c r="J2" s="4">
        <v>2</v>
      </c>
      <c r="K2" s="4" t="s">
        <v>2449</v>
      </c>
      <c r="L2" s="4">
        <v>600</v>
      </c>
      <c r="M2" s="4">
        <v>600</v>
      </c>
      <c r="N2" s="4" t="s">
        <v>2450</v>
      </c>
      <c r="O2" s="4" t="s">
        <v>2451</v>
      </c>
      <c r="P2" s="4" t="s">
        <v>33</v>
      </c>
      <c r="Q2" s="4">
        <v>0</v>
      </c>
      <c r="R2" s="7">
        <v>45097</v>
      </c>
      <c r="S2" s="6">
        <v>45231</v>
      </c>
      <c r="T2" s="4" t="s">
        <v>34</v>
      </c>
      <c r="U2" s="4">
        <v>600</v>
      </c>
      <c r="V2" s="4">
        <v>0</v>
      </c>
      <c r="W2" s="4">
        <v>0</v>
      </c>
      <c r="X2" s="4" t="s">
        <v>54</v>
      </c>
      <c r="Y2" s="4" t="s">
        <v>54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06"/>
  <sheetViews>
    <sheetView tabSelected="1" workbookViewId="0">
      <selection activeCell="A501" sqref="A501:D506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5" width="9.375" style="4"/>
    <col min="6" max="1635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2452</v>
      </c>
    </row>
    <row r="2" s="4" customFormat="1" hidden="1" spans="1:9">
      <c r="A2" s="5">
        <v>999224339125186</v>
      </c>
      <c r="B2" s="6">
        <v>45222</v>
      </c>
      <c r="C2" s="6">
        <v>45228</v>
      </c>
      <c r="D2" s="4">
        <v>1140</v>
      </c>
      <c r="E2" s="4" t="str">
        <f>VLOOKUP(A2,HOP!A:L,12,0)</f>
        <v>1140.00</v>
      </c>
      <c r="F2" s="4" t="str">
        <f>VLOOKUP(A2,HOP!A:C,3,0)</f>
        <v>3404776</v>
      </c>
      <c r="G2" s="4">
        <f>D2-E2</f>
        <v>0</v>
      </c>
      <c r="H2" s="4" t="str">
        <f>$H$1&amp;F2</f>
        <v>，3404776</v>
      </c>
      <c r="I2" s="4" t="str">
        <f>VLOOKUP(A2,HOP!A:U,21,0)</f>
        <v>直连</v>
      </c>
    </row>
    <row r="3" s="4" customFormat="1" hidden="1" spans="1:9">
      <c r="A3" s="5">
        <v>999224519107152</v>
      </c>
      <c r="B3" s="6">
        <v>45226</v>
      </c>
      <c r="C3" s="6">
        <v>45228</v>
      </c>
      <c r="D3" s="4">
        <v>3304</v>
      </c>
      <c r="E3" s="4" t="str">
        <f>VLOOKUP(A3,HOP!A:L,12,0)</f>
        <v>3304.00</v>
      </c>
      <c r="F3" s="4" t="str">
        <f>VLOOKUP(A3,HOP!A:C,3,0)</f>
        <v>3446081</v>
      </c>
      <c r="G3" s="4">
        <f t="shared" ref="G3:G66" si="0">D3-E3</f>
        <v>0</v>
      </c>
      <c r="H3" s="4" t="str">
        <f t="shared" ref="H3:H66" si="1">$H$1&amp;F3</f>
        <v>，3446081</v>
      </c>
      <c r="I3" s="4" t="str">
        <f>VLOOKUP(A3,HOP!A:U,21,0)</f>
        <v>直采</v>
      </c>
    </row>
    <row r="4" s="4" customFormat="1" hidden="1" spans="1:9">
      <c r="A4" s="5">
        <v>999224713894115</v>
      </c>
      <c r="B4" s="6">
        <v>45226</v>
      </c>
      <c r="C4" s="6">
        <v>45228</v>
      </c>
      <c r="D4" s="4">
        <v>1296</v>
      </c>
      <c r="E4" s="4" t="str">
        <f>VLOOKUP(A4,HOP!A:L,12,0)</f>
        <v>1954.11</v>
      </c>
      <c r="F4" s="4" t="str">
        <f>VLOOKUP(A4,HOP!A:C,3,0)</f>
        <v>3489772</v>
      </c>
      <c r="G4" s="4">
        <f t="shared" si="0"/>
        <v>-658.11</v>
      </c>
      <c r="H4" s="4" t="str">
        <f t="shared" si="1"/>
        <v>，3489772</v>
      </c>
      <c r="I4" s="4" t="str">
        <f>VLOOKUP(A4,HOP!A:U,21,0)</f>
        <v>直采</v>
      </c>
    </row>
    <row r="5" s="4" customFormat="1" hidden="1" spans="1:9">
      <c r="A5" s="5">
        <v>999225824893600</v>
      </c>
      <c r="B5" s="6">
        <v>45225</v>
      </c>
      <c r="C5" s="6">
        <v>45228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999225869297144</v>
      </c>
      <c r="B6" s="6">
        <v>45223</v>
      </c>
      <c r="C6" s="6">
        <v>45228</v>
      </c>
      <c r="D6" s="4">
        <v>15042.37</v>
      </c>
      <c r="E6" s="4" t="str">
        <f>VLOOKUP(A6,HOP!A:L,12,0)</f>
        <v>15042.37</v>
      </c>
      <c r="F6" s="4" t="str">
        <f>VLOOKUP(A6,HOP!A:C,3,0)</f>
        <v>3744089</v>
      </c>
      <c r="G6" s="4">
        <f t="shared" si="0"/>
        <v>0</v>
      </c>
      <c r="H6" s="4" t="str">
        <f t="shared" si="1"/>
        <v>，3744089</v>
      </c>
      <c r="I6" s="4" t="str">
        <f>VLOOKUP(A6,HOP!A:U,21,0)</f>
        <v>直采</v>
      </c>
    </row>
    <row r="7" s="4" customFormat="1" hidden="1" spans="1:9">
      <c r="A7" s="5">
        <v>999225904651090</v>
      </c>
      <c r="B7" s="6">
        <v>45225</v>
      </c>
      <c r="C7" s="6">
        <v>45228</v>
      </c>
      <c r="D7" s="4">
        <v>1145.39</v>
      </c>
      <c r="E7" s="4" t="str">
        <f>VLOOKUP(A7,HOP!A:L,12,0)</f>
        <v>1145.39</v>
      </c>
      <c r="F7" s="4" t="str">
        <f>VLOOKUP(A7,HOP!A:C,3,0)</f>
        <v>3750931</v>
      </c>
      <c r="G7" s="4">
        <f t="shared" si="0"/>
        <v>0</v>
      </c>
      <c r="H7" s="4" t="str">
        <f t="shared" si="1"/>
        <v>，3750931</v>
      </c>
      <c r="I7" s="4" t="str">
        <f>VLOOKUP(A7,HOP!A:U,21,0)</f>
        <v>直连</v>
      </c>
    </row>
    <row r="8" s="4" customFormat="1" hidden="1" spans="1:9">
      <c r="A8" s="5">
        <v>999226014828596</v>
      </c>
      <c r="B8" s="6">
        <v>45227</v>
      </c>
      <c r="C8" s="6">
        <v>45228</v>
      </c>
      <c r="D8" s="4">
        <v>1247.42</v>
      </c>
      <c r="E8" s="4" t="str">
        <f>VLOOKUP(A8,HOP!A:L,12,0)</f>
        <v>1247.42</v>
      </c>
      <c r="F8" s="4" t="str">
        <f>VLOOKUP(A8,HOP!A:C,3,0)</f>
        <v>3774440</v>
      </c>
      <c r="G8" s="4">
        <f t="shared" si="0"/>
        <v>0</v>
      </c>
      <c r="H8" s="4" t="str">
        <f t="shared" si="1"/>
        <v>，3774440</v>
      </c>
      <c r="I8" s="4" t="str">
        <f>VLOOKUP(A8,HOP!A:U,21,0)</f>
        <v>直连</v>
      </c>
    </row>
    <row r="9" s="4" customFormat="1" hidden="1" spans="1:9">
      <c r="A9" s="5">
        <v>999226029531458</v>
      </c>
      <c r="B9" s="6">
        <v>45226</v>
      </c>
      <c r="C9" s="6">
        <v>45228</v>
      </c>
      <c r="D9" s="4">
        <v>4052.02</v>
      </c>
      <c r="E9" s="4" t="str">
        <f>VLOOKUP(A9,HOP!A:L,12,0)</f>
        <v>4052.02</v>
      </c>
      <c r="F9" s="4" t="str">
        <f>VLOOKUP(A9,HOP!A:C,3,0)</f>
        <v>3777522</v>
      </c>
      <c r="G9" s="4">
        <f t="shared" si="0"/>
        <v>0</v>
      </c>
      <c r="H9" s="4" t="str">
        <f t="shared" si="1"/>
        <v>，3777522</v>
      </c>
      <c r="I9" s="4" t="str">
        <f>VLOOKUP(A9,HOP!A:U,21,0)</f>
        <v>直连</v>
      </c>
    </row>
    <row r="10" s="4" customFormat="1" hidden="1" spans="1:9">
      <c r="A10" s="5">
        <v>999226037971601</v>
      </c>
      <c r="B10" s="6">
        <v>45226</v>
      </c>
      <c r="C10" s="6">
        <v>45228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999226106936887</v>
      </c>
      <c r="B11" s="6">
        <v>45226</v>
      </c>
      <c r="C11" s="6">
        <v>45228</v>
      </c>
      <c r="D11" s="4">
        <v>1135.48</v>
      </c>
      <c r="E11" s="4" t="str">
        <f>VLOOKUP(A11,HOP!A:L,12,0)</f>
        <v>1135.48</v>
      </c>
      <c r="F11" s="4" t="str">
        <f>VLOOKUP(A11,HOP!A:C,3,0)</f>
        <v>3792500</v>
      </c>
      <c r="G11" s="4">
        <f t="shared" si="0"/>
        <v>0</v>
      </c>
      <c r="H11" s="4" t="str">
        <f t="shared" si="1"/>
        <v>，3792500</v>
      </c>
      <c r="I11" s="4" t="str">
        <f>VLOOKUP(A11,HOP!A:U,21,0)</f>
        <v>直连</v>
      </c>
    </row>
    <row r="12" s="4" customFormat="1" hidden="1" spans="1:9">
      <c r="A12" s="5">
        <v>999226117815637</v>
      </c>
      <c r="B12" s="6">
        <v>45227</v>
      </c>
      <c r="C12" s="6">
        <v>45228</v>
      </c>
      <c r="D12" s="4">
        <v>1103.6</v>
      </c>
      <c r="E12" s="4" t="str">
        <f>VLOOKUP(A12,HOP!A:L,12,0)</f>
        <v>1103.60</v>
      </c>
      <c r="F12" s="4" t="str">
        <f>VLOOKUP(A12,HOP!A:C,3,0)</f>
        <v>3795628</v>
      </c>
      <c r="G12" s="4">
        <f t="shared" si="0"/>
        <v>0</v>
      </c>
      <c r="H12" s="4" t="str">
        <f t="shared" si="1"/>
        <v>，3795628</v>
      </c>
      <c r="I12" s="4" t="str">
        <f>VLOOKUP(A12,HOP!A:U,21,0)</f>
        <v>直连</v>
      </c>
    </row>
    <row r="13" s="4" customFormat="1" hidden="1" spans="1:9">
      <c r="A13" s="5">
        <v>999226125013490</v>
      </c>
      <c r="B13" s="6">
        <v>45226</v>
      </c>
      <c r="C13" s="6">
        <v>45228</v>
      </c>
      <c r="D13" s="4">
        <v>735.66</v>
      </c>
      <c r="E13" s="4" t="str">
        <f>VLOOKUP(A13,HOP!A:L,12,0)</f>
        <v>735.66</v>
      </c>
      <c r="F13" s="4" t="str">
        <f>VLOOKUP(A13,HOP!A:C,3,0)</f>
        <v>3798094</v>
      </c>
      <c r="G13" s="4">
        <f t="shared" si="0"/>
        <v>0</v>
      </c>
      <c r="H13" s="4" t="str">
        <f t="shared" si="1"/>
        <v>，3798094</v>
      </c>
      <c r="I13" s="4" t="str">
        <f>VLOOKUP(A13,HOP!A:U,21,0)</f>
        <v>直采</v>
      </c>
    </row>
    <row r="14" s="4" customFormat="1" hidden="1" spans="1:9">
      <c r="A14" s="5">
        <v>999226138525883</v>
      </c>
      <c r="B14" s="6">
        <v>45227</v>
      </c>
      <c r="C14" s="6">
        <v>45228</v>
      </c>
      <c r="D14" s="4">
        <v>724.19</v>
      </c>
      <c r="E14" s="4" t="str">
        <f>VLOOKUP(A14,HOP!A:L,12,0)</f>
        <v>724.19</v>
      </c>
      <c r="F14" s="4" t="str">
        <f>VLOOKUP(A14,HOP!A:C,3,0)</f>
        <v>3801732</v>
      </c>
      <c r="G14" s="4">
        <f t="shared" si="0"/>
        <v>0</v>
      </c>
      <c r="H14" s="4" t="str">
        <f t="shared" si="1"/>
        <v>，3801732</v>
      </c>
      <c r="I14" s="4" t="str">
        <f>VLOOKUP(A14,HOP!A:U,21,0)</f>
        <v>直连</v>
      </c>
    </row>
    <row r="15" s="4" customFormat="1" hidden="1" spans="1:9">
      <c r="A15" s="5">
        <v>999226149475765</v>
      </c>
      <c r="B15" s="6">
        <v>45225</v>
      </c>
      <c r="C15" s="6">
        <v>45228</v>
      </c>
      <c r="D15" s="4">
        <v>5405.67</v>
      </c>
      <c r="E15" s="4" t="str">
        <f>VLOOKUP(A15,HOP!A:L,12,0)</f>
        <v>5405.67</v>
      </c>
      <c r="F15" s="4" t="str">
        <f>VLOOKUP(A15,HOP!A:C,3,0)</f>
        <v>3809175</v>
      </c>
      <c r="G15" s="4">
        <f t="shared" si="0"/>
        <v>0</v>
      </c>
      <c r="H15" s="4" t="str">
        <f t="shared" si="1"/>
        <v>，3809175</v>
      </c>
      <c r="I15" s="4" t="str">
        <f>VLOOKUP(A15,HOP!A:U,21,0)</f>
        <v>直连</v>
      </c>
    </row>
    <row r="16" s="4" customFormat="1" hidden="1" spans="1:9">
      <c r="A16" s="5">
        <v>999226191908662</v>
      </c>
      <c r="B16" s="6">
        <v>45226</v>
      </c>
      <c r="C16" s="6">
        <v>45228</v>
      </c>
      <c r="D16" s="4">
        <v>2554.38</v>
      </c>
      <c r="E16" s="4" t="str">
        <f>VLOOKUP(A16,HOP!A:L,12,0)</f>
        <v>2554.38</v>
      </c>
      <c r="F16" s="4" t="str">
        <f>VLOOKUP(A16,HOP!A:C,3,0)</f>
        <v>3811279</v>
      </c>
      <c r="G16" s="4">
        <f t="shared" si="0"/>
        <v>0</v>
      </c>
      <c r="H16" s="4" t="str">
        <f t="shared" si="1"/>
        <v>，3811279</v>
      </c>
      <c r="I16" s="4" t="str">
        <f>VLOOKUP(A16,HOP!A:U,21,0)</f>
        <v>直连</v>
      </c>
    </row>
    <row r="17" s="4" customFormat="1" hidden="1" spans="1:9">
      <c r="A17" s="5">
        <v>999226274160236</v>
      </c>
      <c r="B17" s="6">
        <v>45226</v>
      </c>
      <c r="C17" s="6">
        <v>45228</v>
      </c>
      <c r="D17" s="4">
        <v>3737.22</v>
      </c>
      <c r="E17" s="4" t="str">
        <f>VLOOKUP(A17,HOP!A:L,12,0)</f>
        <v>3737.22</v>
      </c>
      <c r="F17" s="4" t="str">
        <f>VLOOKUP(A17,HOP!A:C,3,0)</f>
        <v>3822196</v>
      </c>
      <c r="G17" s="4">
        <f t="shared" si="0"/>
        <v>0</v>
      </c>
      <c r="H17" s="4" t="str">
        <f t="shared" si="1"/>
        <v>，3822196</v>
      </c>
      <c r="I17" s="4" t="str">
        <f>VLOOKUP(A17,HOP!A:U,21,0)</f>
        <v>直连</v>
      </c>
    </row>
    <row r="18" s="4" customFormat="1" hidden="1" spans="1:9">
      <c r="A18" s="5">
        <v>999226493172352</v>
      </c>
      <c r="B18" s="6">
        <v>45227</v>
      </c>
      <c r="C18" s="6">
        <v>45228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999226493590603</v>
      </c>
      <c r="B19" s="6">
        <v>45226</v>
      </c>
      <c r="C19" s="6">
        <v>45228</v>
      </c>
      <c r="D19" s="4">
        <v>736.68</v>
      </c>
      <c r="E19" s="4" t="str">
        <f>VLOOKUP(A19,HOP!A:L,12,0)</f>
        <v>736.68</v>
      </c>
      <c r="F19" s="4" t="str">
        <f>VLOOKUP(A19,HOP!A:C,3,0)</f>
        <v>3855646</v>
      </c>
      <c r="G19" s="4">
        <f t="shared" si="0"/>
        <v>0</v>
      </c>
      <c r="H19" s="4" t="str">
        <f t="shared" si="1"/>
        <v>，3855646</v>
      </c>
      <c r="I19" s="4" t="str">
        <f>VLOOKUP(A19,HOP!A:U,21,0)</f>
        <v>直采</v>
      </c>
    </row>
    <row r="20" s="4" customFormat="1" hidden="1" spans="1:9">
      <c r="A20" s="5">
        <v>999226497586106</v>
      </c>
      <c r="B20" s="6">
        <v>45225</v>
      </c>
      <c r="C20" s="6">
        <v>45228</v>
      </c>
      <c r="D20" s="4">
        <v>1235.49</v>
      </c>
      <c r="E20" s="4" t="str">
        <f>VLOOKUP(A20,HOP!A:L,12,0)</f>
        <v>1235.49</v>
      </c>
      <c r="F20" s="4" t="str">
        <f>VLOOKUP(A20,HOP!A:C,3,0)</f>
        <v>3860470</v>
      </c>
      <c r="G20" s="4">
        <f t="shared" si="0"/>
        <v>0</v>
      </c>
      <c r="H20" s="4" t="str">
        <f t="shared" si="1"/>
        <v>，3860470</v>
      </c>
      <c r="I20" s="4" t="str">
        <f>VLOOKUP(A20,HOP!A:U,21,0)</f>
        <v>直采</v>
      </c>
    </row>
    <row r="21" s="4" customFormat="1" hidden="1" spans="1:9">
      <c r="A21" s="5">
        <v>999226498073145</v>
      </c>
      <c r="B21" s="6">
        <v>45227</v>
      </c>
      <c r="C21" s="6">
        <v>45228</v>
      </c>
      <c r="D21" s="4">
        <v>3403.4</v>
      </c>
      <c r="E21" s="4" t="str">
        <f>VLOOKUP(A21,HOP!A:L,12,0)</f>
        <v>3403.40</v>
      </c>
      <c r="F21" s="4" t="str">
        <f>VLOOKUP(A21,HOP!A:C,3,0)</f>
        <v>3860982</v>
      </c>
      <c r="G21" s="4">
        <f t="shared" si="0"/>
        <v>0</v>
      </c>
      <c r="H21" s="4" t="str">
        <f t="shared" si="1"/>
        <v>，3860982</v>
      </c>
      <c r="I21" s="4" t="str">
        <f>VLOOKUP(A21,HOP!A:U,21,0)</f>
        <v>直连</v>
      </c>
    </row>
    <row r="22" s="4" customFormat="1" hidden="1" spans="1:9">
      <c r="A22" s="5">
        <v>999226498109461</v>
      </c>
      <c r="B22" s="6">
        <v>45225</v>
      </c>
      <c r="C22" s="6">
        <v>45228</v>
      </c>
      <c r="D22" s="4">
        <v>4257.96</v>
      </c>
      <c r="E22" s="4" t="str">
        <f>VLOOKUP(A22,HOP!A:L,12,0)</f>
        <v>4257.96</v>
      </c>
      <c r="F22" s="4" t="str">
        <f>VLOOKUP(A22,HOP!A:C,3,0)</f>
        <v>3861065</v>
      </c>
      <c r="G22" s="4">
        <f t="shared" si="0"/>
        <v>0</v>
      </c>
      <c r="H22" s="4" t="str">
        <f t="shared" si="1"/>
        <v>，3861065</v>
      </c>
      <c r="I22" s="4" t="str">
        <f>VLOOKUP(A22,HOP!A:U,21,0)</f>
        <v>直连</v>
      </c>
    </row>
    <row r="23" s="4" customFormat="1" hidden="1" spans="1:9">
      <c r="A23" s="5">
        <v>999226498605354</v>
      </c>
      <c r="B23" s="6">
        <v>45224</v>
      </c>
      <c r="C23" s="6">
        <v>45228</v>
      </c>
      <c r="D23" s="4">
        <v>1543.44</v>
      </c>
      <c r="E23" s="4" t="str">
        <f>VLOOKUP(A23,HOP!A:L,12,0)</f>
        <v>1543.44</v>
      </c>
      <c r="F23" s="4" t="str">
        <f>VLOOKUP(A23,HOP!A:C,3,0)</f>
        <v>3861752</v>
      </c>
      <c r="G23" s="4">
        <f t="shared" si="0"/>
        <v>0</v>
      </c>
      <c r="H23" s="4" t="str">
        <f t="shared" si="1"/>
        <v>，3861752</v>
      </c>
      <c r="I23" s="4" t="str">
        <f>VLOOKUP(A23,HOP!A:U,21,0)</f>
        <v>直采</v>
      </c>
    </row>
    <row r="24" s="4" customFormat="1" hidden="1" spans="1:9">
      <c r="A24" s="5">
        <v>999226498643284</v>
      </c>
      <c r="B24" s="6">
        <v>45224</v>
      </c>
      <c r="C24" s="6">
        <v>45228</v>
      </c>
      <c r="D24" s="4">
        <v>1543.44</v>
      </c>
      <c r="E24" s="4" t="str">
        <f>VLOOKUP(A24,HOP!A:L,12,0)</f>
        <v>1543.44</v>
      </c>
      <c r="F24" s="4" t="str">
        <f>VLOOKUP(A24,HOP!A:C,3,0)</f>
        <v>3861785</v>
      </c>
      <c r="G24" s="4">
        <f t="shared" si="0"/>
        <v>0</v>
      </c>
      <c r="H24" s="4" t="str">
        <f t="shared" si="1"/>
        <v>，3861785</v>
      </c>
      <c r="I24" s="4" t="str">
        <f>VLOOKUP(A24,HOP!A:U,21,0)</f>
        <v>直采</v>
      </c>
    </row>
    <row r="25" s="4" customFormat="1" hidden="1" spans="1:9">
      <c r="A25" s="5">
        <v>999226499135455</v>
      </c>
      <c r="B25" s="6">
        <v>45225</v>
      </c>
      <c r="C25" s="6">
        <v>45228</v>
      </c>
      <c r="D25" s="4">
        <v>1234.95</v>
      </c>
      <c r="E25" s="4" t="str">
        <f>VLOOKUP(A25,HOP!A:L,12,0)</f>
        <v>1234.95</v>
      </c>
      <c r="F25" s="4" t="str">
        <f>VLOOKUP(A25,HOP!A:C,3,0)</f>
        <v>3862342</v>
      </c>
      <c r="G25" s="4">
        <f t="shared" si="0"/>
        <v>0</v>
      </c>
      <c r="H25" s="4" t="str">
        <f t="shared" si="1"/>
        <v>，3862342</v>
      </c>
      <c r="I25" s="4" t="str">
        <f>VLOOKUP(A25,HOP!A:U,21,0)</f>
        <v>直采</v>
      </c>
    </row>
    <row r="26" s="4" customFormat="1" hidden="1" spans="1:9">
      <c r="A26" s="5">
        <v>999226499473534</v>
      </c>
      <c r="B26" s="6">
        <v>45225</v>
      </c>
      <c r="C26" s="6">
        <v>45228</v>
      </c>
      <c r="D26" s="4">
        <v>1234.95</v>
      </c>
      <c r="E26" s="4" t="str">
        <f>VLOOKUP(A26,HOP!A:L,12,0)</f>
        <v>1234.95</v>
      </c>
      <c r="F26" s="4" t="str">
        <f>VLOOKUP(A26,HOP!A:C,3,0)</f>
        <v>3862831</v>
      </c>
      <c r="G26" s="4">
        <f t="shared" si="0"/>
        <v>0</v>
      </c>
      <c r="H26" s="4" t="str">
        <f t="shared" si="1"/>
        <v>，3862831</v>
      </c>
      <c r="I26" s="4" t="str">
        <f>VLOOKUP(A26,HOP!A:U,21,0)</f>
        <v>直采</v>
      </c>
    </row>
    <row r="27" s="4" customFormat="1" hidden="1" spans="1:9">
      <c r="A27" s="5">
        <v>999226499827727</v>
      </c>
      <c r="B27" s="6">
        <v>45225</v>
      </c>
      <c r="C27" s="6">
        <v>45228</v>
      </c>
      <c r="D27" s="4">
        <v>1157.58</v>
      </c>
      <c r="E27" s="4" t="str">
        <f>VLOOKUP(A27,HOP!A:L,12,0)</f>
        <v>1157.58</v>
      </c>
      <c r="F27" s="4" t="str">
        <f>VLOOKUP(A27,HOP!A:C,3,0)</f>
        <v>3863187</v>
      </c>
      <c r="G27" s="4">
        <f t="shared" si="0"/>
        <v>0</v>
      </c>
      <c r="H27" s="4" t="str">
        <f t="shared" si="1"/>
        <v>，3863187</v>
      </c>
      <c r="I27" s="4" t="str">
        <f>VLOOKUP(A27,HOP!A:U,21,0)</f>
        <v>直采</v>
      </c>
    </row>
    <row r="28" s="4" customFormat="1" hidden="1" spans="1:9">
      <c r="A28" s="5">
        <v>999226603638892</v>
      </c>
      <c r="B28" s="6">
        <v>45226</v>
      </c>
      <c r="C28" s="6">
        <v>45228</v>
      </c>
      <c r="D28" s="4">
        <v>719.28</v>
      </c>
      <c r="E28" s="4" t="str">
        <f>VLOOKUP(A28,HOP!A:L,12,0)</f>
        <v>719.28</v>
      </c>
      <c r="F28" s="4" t="str">
        <f>VLOOKUP(A28,HOP!A:C,3,0)</f>
        <v>3875638</v>
      </c>
      <c r="G28" s="4">
        <f t="shared" si="0"/>
        <v>0</v>
      </c>
      <c r="H28" s="4" t="str">
        <f t="shared" si="1"/>
        <v>，3875638</v>
      </c>
      <c r="I28" s="4" t="str">
        <f>VLOOKUP(A28,HOP!A:U,21,0)</f>
        <v>直连</v>
      </c>
    </row>
    <row r="29" s="4" customFormat="1" hidden="1" spans="1:9">
      <c r="A29" s="5">
        <v>999226608186169</v>
      </c>
      <c r="B29" s="6">
        <v>45226</v>
      </c>
      <c r="C29" s="6">
        <v>45228</v>
      </c>
      <c r="D29" s="4">
        <v>1212.7</v>
      </c>
      <c r="E29" s="4" t="str">
        <f>VLOOKUP(A29,HOP!A:L,12,0)</f>
        <v>1212.70</v>
      </c>
      <c r="F29" s="4" t="str">
        <f>VLOOKUP(A29,HOP!A:C,3,0)</f>
        <v>3877981</v>
      </c>
      <c r="G29" s="4">
        <f t="shared" si="0"/>
        <v>0</v>
      </c>
      <c r="H29" s="4" t="str">
        <f t="shared" si="1"/>
        <v>，3877981</v>
      </c>
      <c r="I29" s="4" t="str">
        <f>VLOOKUP(A29,HOP!A:U,21,0)</f>
        <v>直采</v>
      </c>
    </row>
    <row r="30" s="4" customFormat="1" hidden="1" spans="1:9">
      <c r="A30" s="5">
        <v>999226641361062</v>
      </c>
      <c r="B30" s="6">
        <v>45227</v>
      </c>
      <c r="C30" s="6">
        <v>45228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hidden="1" spans="1:9">
      <c r="A31" s="5">
        <v>999226641861613</v>
      </c>
      <c r="B31" s="6">
        <v>45227</v>
      </c>
      <c r="C31" s="6">
        <v>45228</v>
      </c>
      <c r="D31" s="4">
        <v>404.59</v>
      </c>
      <c r="E31" s="4" t="str">
        <f>VLOOKUP(A31,HOP!A:L,12,0)</f>
        <v>404.59</v>
      </c>
      <c r="F31" s="4" t="str">
        <f>VLOOKUP(A31,HOP!A:C,3,0)</f>
        <v>3889246</v>
      </c>
      <c r="G31" s="4">
        <f t="shared" si="0"/>
        <v>0</v>
      </c>
      <c r="H31" s="4" t="str">
        <f t="shared" si="1"/>
        <v>，3889246</v>
      </c>
      <c r="I31" s="4" t="str">
        <f>VLOOKUP(A31,HOP!A:U,21,0)</f>
        <v>直连</v>
      </c>
    </row>
    <row r="32" s="4" customFormat="1" hidden="1" spans="1:9">
      <c r="A32" s="5">
        <v>999226653895839</v>
      </c>
      <c r="B32" s="6">
        <v>45227</v>
      </c>
      <c r="C32" s="6">
        <v>45228</v>
      </c>
      <c r="D32" s="4">
        <v>404.59</v>
      </c>
      <c r="E32" s="4" t="str">
        <f>VLOOKUP(A32,HOP!A:L,12,0)</f>
        <v>404.59</v>
      </c>
      <c r="F32" s="4" t="str">
        <f>VLOOKUP(A32,HOP!A:C,3,0)</f>
        <v>3892288</v>
      </c>
      <c r="G32" s="4">
        <f t="shared" si="0"/>
        <v>0</v>
      </c>
      <c r="H32" s="4" t="str">
        <f t="shared" si="1"/>
        <v>，3892288</v>
      </c>
      <c r="I32" s="4" t="str">
        <f>VLOOKUP(A32,HOP!A:U,21,0)</f>
        <v>直连</v>
      </c>
    </row>
    <row r="33" s="4" customFormat="1" hidden="1" spans="1:9">
      <c r="A33" s="5">
        <v>999226666798973</v>
      </c>
      <c r="B33" s="6">
        <v>45227</v>
      </c>
      <c r="C33" s="6">
        <v>45228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hidden="1" spans="1:9">
      <c r="A34" s="5">
        <v>999226700252569</v>
      </c>
      <c r="B34" s="6">
        <v>45226</v>
      </c>
      <c r="C34" s="6">
        <v>45228</v>
      </c>
      <c r="D34" s="4">
        <v>1670.1</v>
      </c>
      <c r="E34" s="4" t="str">
        <f>VLOOKUP(A34,HOP!A:L,12,0)</f>
        <v>1670.10</v>
      </c>
      <c r="F34" s="4" t="str">
        <f>VLOOKUP(A34,HOP!A:C,3,0)</f>
        <v>3898516</v>
      </c>
      <c r="G34" s="4">
        <f t="shared" si="0"/>
        <v>0</v>
      </c>
      <c r="H34" s="4" t="str">
        <f t="shared" si="1"/>
        <v>，3898516</v>
      </c>
      <c r="I34" s="4" t="str">
        <f>VLOOKUP(A34,HOP!A:U,21,0)</f>
        <v>直连</v>
      </c>
    </row>
    <row r="35" s="4" customFormat="1" hidden="1" spans="1:9">
      <c r="A35" s="5">
        <v>999226730064509</v>
      </c>
      <c r="B35" s="6">
        <v>45226</v>
      </c>
      <c r="C35" s="6">
        <v>45228</v>
      </c>
      <c r="D35" s="4">
        <v>1252.42</v>
      </c>
      <c r="E35" s="4" t="str">
        <f>VLOOKUP(A35,HOP!A:L,12,0)</f>
        <v>1252.42</v>
      </c>
      <c r="F35" s="4" t="str">
        <f>VLOOKUP(A35,HOP!A:C,3,0)</f>
        <v>3907924</v>
      </c>
      <c r="G35" s="4">
        <f t="shared" si="0"/>
        <v>0</v>
      </c>
      <c r="H35" s="4" t="str">
        <f t="shared" si="1"/>
        <v>，3907924</v>
      </c>
      <c r="I35" s="4" t="str">
        <f>VLOOKUP(A35,HOP!A:U,21,0)</f>
        <v>直连</v>
      </c>
    </row>
    <row r="36" s="4" customFormat="1" hidden="1" spans="1:9">
      <c r="A36" s="5">
        <v>26776326528</v>
      </c>
      <c r="B36" s="6">
        <v>45225</v>
      </c>
      <c r="C36" s="6">
        <v>45228</v>
      </c>
      <c r="D36" s="4">
        <v>3106.38</v>
      </c>
      <c r="E36" s="4" t="str">
        <f>VLOOKUP(A36,HOP!A:L,12,0)</f>
        <v>3106.38</v>
      </c>
      <c r="F36" s="4" t="str">
        <f>VLOOKUP(A36,HOP!A:C,3,0)</f>
        <v>3929034</v>
      </c>
      <c r="G36" s="4">
        <f t="shared" si="0"/>
        <v>0</v>
      </c>
      <c r="H36" s="4" t="str">
        <f t="shared" si="1"/>
        <v>，3929034</v>
      </c>
      <c r="I36" s="4" t="str">
        <f>VLOOKUP(A36,HOP!A:U,21,0)</f>
        <v>直连</v>
      </c>
    </row>
    <row r="37" s="4" customFormat="1" spans="1:9">
      <c r="A37" s="5">
        <v>999226786503578</v>
      </c>
      <c r="B37" s="6">
        <v>45221</v>
      </c>
      <c r="C37" s="6">
        <v>45228</v>
      </c>
      <c r="D37" s="4">
        <v>1829.42</v>
      </c>
      <c r="E37" s="4" t="str">
        <f>VLOOKUP(A37,HOP!A:L,12,0)</f>
        <v>1829.80</v>
      </c>
      <c r="F37" s="4" t="str">
        <f>VLOOKUP(A37,HOP!A:C,3,0)</f>
        <v>3934150</v>
      </c>
      <c r="G37" s="4">
        <f t="shared" si="0"/>
        <v>-0.379999999999882</v>
      </c>
      <c r="H37" s="4" t="str">
        <f t="shared" si="1"/>
        <v>，3934150</v>
      </c>
      <c r="I37" s="4" t="str">
        <f>VLOOKUP(A37,HOP!A:U,21,0)</f>
        <v>直连</v>
      </c>
    </row>
    <row r="38" s="4" customFormat="1" hidden="1" spans="1:9">
      <c r="A38" s="5">
        <v>999226832690197</v>
      </c>
      <c r="B38" s="6">
        <v>45226</v>
      </c>
      <c r="C38" s="6">
        <v>45228</v>
      </c>
      <c r="D38" s="4">
        <v>1766.72</v>
      </c>
      <c r="E38" s="4" t="str">
        <f>VLOOKUP(A38,HOP!A:L,12,0)</f>
        <v>1766.72</v>
      </c>
      <c r="F38" s="4" t="str">
        <f>VLOOKUP(A38,HOP!A:C,3,0)</f>
        <v>3945376</v>
      </c>
      <c r="G38" s="4">
        <f t="shared" si="0"/>
        <v>0</v>
      </c>
      <c r="H38" s="4" t="str">
        <f t="shared" si="1"/>
        <v>，3945376</v>
      </c>
      <c r="I38" s="4" t="str">
        <f>VLOOKUP(A38,HOP!A:U,21,0)</f>
        <v>直连</v>
      </c>
    </row>
    <row r="39" s="4" customFormat="1" hidden="1" spans="1:9">
      <c r="A39" s="5">
        <v>999226838115298</v>
      </c>
      <c r="B39" s="6">
        <v>45226</v>
      </c>
      <c r="C39" s="6">
        <v>45228</v>
      </c>
      <c r="D39" s="4">
        <v>1673.66</v>
      </c>
      <c r="E39" s="4" t="str">
        <f>VLOOKUP(A39,HOP!A:L,12,0)</f>
        <v>1673.66</v>
      </c>
      <c r="F39" s="4" t="str">
        <f>VLOOKUP(A39,HOP!A:C,3,0)</f>
        <v>3946931</v>
      </c>
      <c r="G39" s="4">
        <f t="shared" si="0"/>
        <v>0</v>
      </c>
      <c r="H39" s="4" t="str">
        <f t="shared" si="1"/>
        <v>，3946931</v>
      </c>
      <c r="I39" s="4" t="str">
        <f>VLOOKUP(A39,HOP!A:U,21,0)</f>
        <v>直连</v>
      </c>
    </row>
    <row r="40" s="4" customFormat="1" hidden="1" spans="1:9">
      <c r="A40" s="5">
        <v>999226838573470</v>
      </c>
      <c r="B40" s="6">
        <v>45225</v>
      </c>
      <c r="C40" s="6">
        <v>45228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0"/>
        <v>#N/A</v>
      </c>
      <c r="H40" s="4" t="e">
        <f t="shared" si="1"/>
        <v>#N/A</v>
      </c>
      <c r="I40" s="4" t="e">
        <f>VLOOKUP(A40,HOP!A:U,21,0)</f>
        <v>#N/A</v>
      </c>
    </row>
    <row r="41" s="4" customFormat="1" hidden="1" spans="1:9">
      <c r="A41" s="5">
        <v>999226839021946</v>
      </c>
      <c r="B41" s="6">
        <v>45226</v>
      </c>
      <c r="C41" s="6">
        <v>45228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0"/>
        <v>#N/A</v>
      </c>
      <c r="H41" s="4" t="e">
        <f t="shared" si="1"/>
        <v>#N/A</v>
      </c>
      <c r="I41" s="4" t="e">
        <f>VLOOKUP(A41,HOP!A:U,21,0)</f>
        <v>#N/A</v>
      </c>
    </row>
    <row r="42" s="4" customFormat="1" hidden="1" spans="1:9">
      <c r="A42" s="5">
        <v>999226844256250</v>
      </c>
      <c r="B42" s="6">
        <v>45227</v>
      </c>
      <c r="C42" s="6">
        <v>45228</v>
      </c>
      <c r="D42" s="4">
        <v>587.74</v>
      </c>
      <c r="E42" s="4" t="str">
        <f>VLOOKUP(A42,HOP!A:L,12,0)</f>
        <v>587.74</v>
      </c>
      <c r="F42" s="4" t="str">
        <f>VLOOKUP(A42,HOP!A:C,3,0)</f>
        <v>3951269</v>
      </c>
      <c r="G42" s="4">
        <f t="shared" si="0"/>
        <v>0</v>
      </c>
      <c r="H42" s="4" t="str">
        <f t="shared" si="1"/>
        <v>，3951269</v>
      </c>
      <c r="I42" s="4" t="str">
        <f>VLOOKUP(A42,HOP!A:U,21,0)</f>
        <v>直连</v>
      </c>
    </row>
    <row r="43" s="4" customFormat="1" hidden="1" spans="1:9">
      <c r="A43" s="5">
        <v>999226845825963</v>
      </c>
      <c r="B43" s="6">
        <v>45224</v>
      </c>
      <c r="C43" s="6">
        <v>45228</v>
      </c>
      <c r="D43" s="4">
        <v>1183</v>
      </c>
      <c r="E43" s="4" t="str">
        <f>VLOOKUP(A43,HOP!A:L,12,0)</f>
        <v>1183.00</v>
      </c>
      <c r="F43" s="4" t="str">
        <f>VLOOKUP(A43,HOP!A:C,3,0)</f>
        <v>3952869</v>
      </c>
      <c r="G43" s="4">
        <f t="shared" si="0"/>
        <v>0</v>
      </c>
      <c r="H43" s="4" t="str">
        <f t="shared" si="1"/>
        <v>，3952869</v>
      </c>
      <c r="I43" s="4" t="str">
        <f>VLOOKUP(A43,HOP!A:U,21,0)</f>
        <v>直连</v>
      </c>
    </row>
    <row r="44" s="4" customFormat="1" hidden="1" spans="1:9">
      <c r="A44" s="5">
        <v>999226847913972</v>
      </c>
      <c r="B44" s="6">
        <v>45227</v>
      </c>
      <c r="C44" s="6">
        <v>45228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0"/>
        <v>#N/A</v>
      </c>
      <c r="H44" s="4" t="e">
        <f t="shared" si="1"/>
        <v>#N/A</v>
      </c>
      <c r="I44" s="4" t="e">
        <f>VLOOKUP(A44,HOP!A:U,21,0)</f>
        <v>#N/A</v>
      </c>
    </row>
    <row r="45" s="4" customFormat="1" hidden="1" spans="1:9">
      <c r="A45" s="5">
        <v>999226850840932</v>
      </c>
      <c r="B45" s="6">
        <v>45227</v>
      </c>
      <c r="C45" s="6">
        <v>45228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0"/>
        <v>#N/A</v>
      </c>
      <c r="H45" s="4" t="e">
        <f t="shared" si="1"/>
        <v>#N/A</v>
      </c>
      <c r="I45" s="4" t="e">
        <f>VLOOKUP(A45,HOP!A:U,21,0)</f>
        <v>#N/A</v>
      </c>
    </row>
    <row r="46" s="4" customFormat="1" hidden="1" spans="1:9">
      <c r="A46" s="5">
        <v>999226919384248</v>
      </c>
      <c r="B46" s="6">
        <v>45227</v>
      </c>
      <c r="C46" s="6">
        <v>45228</v>
      </c>
      <c r="D46" s="4">
        <v>586.28</v>
      </c>
      <c r="E46" s="4" t="str">
        <f>VLOOKUP(A46,HOP!A:L,12,0)</f>
        <v>586.28</v>
      </c>
      <c r="F46" s="4" t="str">
        <f>VLOOKUP(A46,HOP!A:C,3,0)</f>
        <v>3972173</v>
      </c>
      <c r="G46" s="4">
        <f t="shared" si="0"/>
        <v>0</v>
      </c>
      <c r="H46" s="4" t="str">
        <f t="shared" si="1"/>
        <v>，3972173</v>
      </c>
      <c r="I46" s="4" t="str">
        <f>VLOOKUP(A46,HOP!A:U,21,0)</f>
        <v>直连</v>
      </c>
    </row>
    <row r="47" s="4" customFormat="1" hidden="1" spans="1:9">
      <c r="A47" s="5">
        <v>999226920842664</v>
      </c>
      <c r="B47" s="6">
        <v>45227</v>
      </c>
      <c r="C47" s="6">
        <v>45228</v>
      </c>
      <c r="D47" s="4">
        <v>808.62</v>
      </c>
      <c r="E47" s="4" t="str">
        <f>VLOOKUP(A47,HOP!A:L,12,0)</f>
        <v>808.62</v>
      </c>
      <c r="F47" s="4" t="str">
        <f>VLOOKUP(A47,HOP!A:C,3,0)</f>
        <v>3972654</v>
      </c>
      <c r="G47" s="4">
        <f t="shared" si="0"/>
        <v>0</v>
      </c>
      <c r="H47" s="4" t="str">
        <f t="shared" si="1"/>
        <v>，3972654</v>
      </c>
      <c r="I47" s="4" t="str">
        <f>VLOOKUP(A47,HOP!A:U,21,0)</f>
        <v>直连</v>
      </c>
    </row>
    <row r="48" s="4" customFormat="1" hidden="1" spans="1:9">
      <c r="A48" s="5">
        <v>999226920879065</v>
      </c>
      <c r="B48" s="6">
        <v>45227</v>
      </c>
      <c r="C48" s="6">
        <v>45228</v>
      </c>
      <c r="D48" s="4">
        <v>427.26</v>
      </c>
      <c r="E48" s="4" t="str">
        <f>VLOOKUP(A48,HOP!A:L,12,0)</f>
        <v>427.26</v>
      </c>
      <c r="F48" s="4" t="str">
        <f>VLOOKUP(A48,HOP!A:C,3,0)</f>
        <v>3972774</v>
      </c>
      <c r="G48" s="4">
        <f t="shared" si="0"/>
        <v>0</v>
      </c>
      <c r="H48" s="4" t="str">
        <f t="shared" si="1"/>
        <v>，3972774</v>
      </c>
      <c r="I48" s="4" t="str">
        <f>VLOOKUP(A48,HOP!A:U,21,0)</f>
        <v>直连</v>
      </c>
    </row>
    <row r="49" s="4" customFormat="1" hidden="1" spans="1:9">
      <c r="A49" s="5">
        <v>999226930766414</v>
      </c>
      <c r="B49" s="6">
        <v>45227</v>
      </c>
      <c r="C49" s="6">
        <v>45228</v>
      </c>
      <c r="D49" s="4">
        <v>1505.23</v>
      </c>
      <c r="E49" s="4" t="str">
        <f>VLOOKUP(A49,HOP!A:L,12,0)</f>
        <v>1505.23</v>
      </c>
      <c r="F49" s="4" t="str">
        <f>VLOOKUP(A49,HOP!A:C,3,0)</f>
        <v>3977487</v>
      </c>
      <c r="G49" s="4">
        <f t="shared" si="0"/>
        <v>0</v>
      </c>
      <c r="H49" s="4" t="str">
        <f t="shared" si="1"/>
        <v>，3977487</v>
      </c>
      <c r="I49" s="4" t="str">
        <f>VLOOKUP(A49,HOP!A:U,21,0)</f>
        <v>直连</v>
      </c>
    </row>
    <row r="50" s="4" customFormat="1" hidden="1" spans="1:9">
      <c r="A50" s="5">
        <v>999226930851315</v>
      </c>
      <c r="B50" s="6">
        <v>45227</v>
      </c>
      <c r="C50" s="6">
        <v>45228</v>
      </c>
      <c r="D50" s="4">
        <v>420.65</v>
      </c>
      <c r="E50" s="4" t="str">
        <f>VLOOKUP(A50,HOP!A:L,12,0)</f>
        <v>420.65</v>
      </c>
      <c r="F50" s="4" t="str">
        <f>VLOOKUP(A50,HOP!A:C,3,0)</f>
        <v>3977605</v>
      </c>
      <c r="G50" s="4">
        <f t="shared" si="0"/>
        <v>0</v>
      </c>
      <c r="H50" s="4" t="str">
        <f t="shared" si="1"/>
        <v>，3977605</v>
      </c>
      <c r="I50" s="4" t="str">
        <f>VLOOKUP(A50,HOP!A:U,21,0)</f>
        <v>直连</v>
      </c>
    </row>
    <row r="51" s="4" customFormat="1" hidden="1" spans="1:9">
      <c r="A51" s="5">
        <v>999227031343500</v>
      </c>
      <c r="B51" s="6">
        <v>45227</v>
      </c>
      <c r="C51" s="6">
        <v>45228</v>
      </c>
      <c r="D51" s="4">
        <v>0</v>
      </c>
      <c r="E51" s="4" t="e">
        <f>VLOOKUP(A51,HOP!A:L,12,0)</f>
        <v>#N/A</v>
      </c>
      <c r="F51" s="4" t="e">
        <f>VLOOKUP(A51,HOP!A:C,3,0)</f>
        <v>#N/A</v>
      </c>
      <c r="G51" s="4" t="e">
        <f t="shared" si="0"/>
        <v>#N/A</v>
      </c>
      <c r="H51" s="4" t="e">
        <f t="shared" si="1"/>
        <v>#N/A</v>
      </c>
      <c r="I51" s="4" t="e">
        <f>VLOOKUP(A51,HOP!A:U,21,0)</f>
        <v>#N/A</v>
      </c>
    </row>
    <row r="52" s="4" customFormat="1" hidden="1" spans="1:9">
      <c r="A52" s="5">
        <v>999227040140281</v>
      </c>
      <c r="B52" s="6">
        <v>45227</v>
      </c>
      <c r="C52" s="6">
        <v>45228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0"/>
        <v>#N/A</v>
      </c>
      <c r="H52" s="4" t="e">
        <f t="shared" si="1"/>
        <v>#N/A</v>
      </c>
      <c r="I52" s="4" t="e">
        <f>VLOOKUP(A52,HOP!A:U,21,0)</f>
        <v>#N/A</v>
      </c>
    </row>
    <row r="53" s="4" customFormat="1" hidden="1" spans="1:9">
      <c r="A53" s="5">
        <v>999227049054778</v>
      </c>
      <c r="B53" s="6">
        <v>45226</v>
      </c>
      <c r="C53" s="6">
        <v>45228</v>
      </c>
      <c r="D53" s="4">
        <v>1175.12</v>
      </c>
      <c r="E53" s="4" t="str">
        <f>VLOOKUP(A53,HOP!A:L,12,0)</f>
        <v>1175.12</v>
      </c>
      <c r="F53" s="4" t="str">
        <f>VLOOKUP(A53,HOP!A:C,3,0)</f>
        <v>3989187</v>
      </c>
      <c r="G53" s="4">
        <f t="shared" si="0"/>
        <v>0</v>
      </c>
      <c r="H53" s="4" t="str">
        <f t="shared" si="1"/>
        <v>，3989187</v>
      </c>
      <c r="I53" s="4" t="str">
        <f>VLOOKUP(A53,HOP!A:U,21,0)</f>
        <v>直连</v>
      </c>
    </row>
    <row r="54" s="4" customFormat="1" hidden="1" spans="1:9">
      <c r="A54" s="5">
        <v>999227055571843</v>
      </c>
      <c r="B54" s="6">
        <v>45222</v>
      </c>
      <c r="C54" s="6">
        <v>45228</v>
      </c>
      <c r="D54" s="4">
        <v>1866.09</v>
      </c>
      <c r="E54" s="4" t="str">
        <f>VLOOKUP(A54,HOP!A:L,12,0)</f>
        <v>1866.09</v>
      </c>
      <c r="F54" s="4" t="str">
        <f>VLOOKUP(A54,HOP!A:C,3,0)</f>
        <v>3991759</v>
      </c>
      <c r="G54" s="4">
        <f t="shared" si="0"/>
        <v>0</v>
      </c>
      <c r="H54" s="4" t="str">
        <f t="shared" si="1"/>
        <v>，3991759</v>
      </c>
      <c r="I54" s="4" t="str">
        <f>VLOOKUP(A54,HOP!A:U,21,0)</f>
        <v>直连</v>
      </c>
    </row>
    <row r="55" s="4" customFormat="1" hidden="1" spans="1:9">
      <c r="A55" s="5">
        <v>999227057862211</v>
      </c>
      <c r="B55" s="6">
        <v>45227</v>
      </c>
      <c r="C55" s="6">
        <v>45228</v>
      </c>
      <c r="D55" s="4">
        <v>178.29</v>
      </c>
      <c r="E55" s="4" t="str">
        <f>VLOOKUP(A55,HOP!A:L,12,0)</f>
        <v>178.29</v>
      </c>
      <c r="F55" s="4" t="str">
        <f>VLOOKUP(A55,HOP!A:C,3,0)</f>
        <v>3992759</v>
      </c>
      <c r="G55" s="4">
        <f t="shared" si="0"/>
        <v>0</v>
      </c>
      <c r="H55" s="4" t="str">
        <f t="shared" si="1"/>
        <v>，3992759</v>
      </c>
      <c r="I55" s="4" t="str">
        <f>VLOOKUP(A55,HOP!A:U,21,0)</f>
        <v>直连</v>
      </c>
    </row>
    <row r="56" s="4" customFormat="1" hidden="1" spans="1:9">
      <c r="A56" s="5">
        <v>999227096151404</v>
      </c>
      <c r="B56" s="6">
        <v>45226</v>
      </c>
      <c r="C56" s="6">
        <v>45228</v>
      </c>
      <c r="D56" s="4">
        <v>1407.24</v>
      </c>
      <c r="E56" s="4" t="str">
        <f>VLOOKUP(A56,HOP!A:L,12,0)</f>
        <v>1407.24</v>
      </c>
      <c r="F56" s="4" t="str">
        <f>VLOOKUP(A56,HOP!A:C,3,0)</f>
        <v>3999031</v>
      </c>
      <c r="G56" s="4">
        <f t="shared" si="0"/>
        <v>0</v>
      </c>
      <c r="H56" s="4" t="str">
        <f t="shared" si="1"/>
        <v>，3999031</v>
      </c>
      <c r="I56" s="4" t="str">
        <f>VLOOKUP(A56,HOP!A:U,21,0)</f>
        <v>直连</v>
      </c>
    </row>
    <row r="57" s="4" customFormat="1" hidden="1" spans="1:9">
      <c r="A57" s="5">
        <v>999227098007159</v>
      </c>
      <c r="B57" s="6">
        <v>45226</v>
      </c>
      <c r="C57" s="6">
        <v>45228</v>
      </c>
      <c r="D57" s="4">
        <v>5945.56</v>
      </c>
      <c r="E57" s="4" t="str">
        <f>VLOOKUP(A57,HOP!A:L,12,0)</f>
        <v>5945.56</v>
      </c>
      <c r="F57" s="4" t="str">
        <f>VLOOKUP(A57,HOP!A:C,3,0)</f>
        <v>4000469</v>
      </c>
      <c r="G57" s="4">
        <f t="shared" si="0"/>
        <v>0</v>
      </c>
      <c r="H57" s="4" t="str">
        <f t="shared" si="1"/>
        <v>，4000469</v>
      </c>
      <c r="I57" s="4" t="str">
        <f>VLOOKUP(A57,HOP!A:U,21,0)</f>
        <v>直连</v>
      </c>
    </row>
    <row r="58" s="4" customFormat="1" hidden="1" spans="1:9">
      <c r="A58" s="5">
        <v>999227098985255</v>
      </c>
      <c r="B58" s="6">
        <v>45227</v>
      </c>
      <c r="C58" s="6">
        <v>45228</v>
      </c>
      <c r="D58" s="4">
        <v>1470.82</v>
      </c>
      <c r="E58" s="4" t="str">
        <f>VLOOKUP(A58,HOP!A:L,12,0)</f>
        <v>1470.82</v>
      </c>
      <c r="F58" s="4" t="str">
        <f>VLOOKUP(A58,HOP!A:C,3,0)</f>
        <v>4001217</v>
      </c>
      <c r="G58" s="4">
        <f t="shared" si="0"/>
        <v>0</v>
      </c>
      <c r="H58" s="4" t="str">
        <f t="shared" si="1"/>
        <v>，4001217</v>
      </c>
      <c r="I58" s="4" t="str">
        <f>VLOOKUP(A58,HOP!A:U,21,0)</f>
        <v>直连</v>
      </c>
    </row>
    <row r="59" s="4" customFormat="1" hidden="1" spans="1:9">
      <c r="A59" s="5">
        <v>999227099022722</v>
      </c>
      <c r="B59" s="6">
        <v>45227</v>
      </c>
      <c r="C59" s="6">
        <v>45228</v>
      </c>
      <c r="D59" s="4">
        <v>0</v>
      </c>
      <c r="E59" s="4" t="e">
        <f>VLOOKUP(A59,HOP!A:L,12,0)</f>
        <v>#N/A</v>
      </c>
      <c r="F59" s="4" t="e">
        <f>VLOOKUP(A59,HOP!A:C,3,0)</f>
        <v>#N/A</v>
      </c>
      <c r="G59" s="4" t="e">
        <f t="shared" si="0"/>
        <v>#N/A</v>
      </c>
      <c r="H59" s="4" t="e">
        <f t="shared" si="1"/>
        <v>#N/A</v>
      </c>
      <c r="I59" s="4" t="e">
        <f>VLOOKUP(A59,HOP!A:U,21,0)</f>
        <v>#N/A</v>
      </c>
    </row>
    <row r="60" s="4" customFormat="1" hidden="1" spans="1:9">
      <c r="A60" s="5">
        <v>999227104614055</v>
      </c>
      <c r="B60" s="6">
        <v>45227</v>
      </c>
      <c r="C60" s="6">
        <v>45228</v>
      </c>
      <c r="D60" s="4">
        <v>260.47</v>
      </c>
      <c r="E60" s="4" t="str">
        <f>VLOOKUP(A60,HOP!A:L,12,0)</f>
        <v>260.47</v>
      </c>
      <c r="F60" s="4" t="str">
        <f>VLOOKUP(A60,HOP!A:C,3,0)</f>
        <v>4004880</v>
      </c>
      <c r="G60" s="4">
        <f t="shared" si="0"/>
        <v>0</v>
      </c>
      <c r="H60" s="4" t="str">
        <f t="shared" si="1"/>
        <v>，4004880</v>
      </c>
      <c r="I60" s="4" t="str">
        <f>VLOOKUP(A60,HOP!A:U,21,0)</f>
        <v>直连</v>
      </c>
    </row>
    <row r="61" s="4" customFormat="1" hidden="1" spans="1:9">
      <c r="A61" s="5">
        <v>999227104954006</v>
      </c>
      <c r="B61" s="6">
        <v>45226</v>
      </c>
      <c r="C61" s="6">
        <v>45228</v>
      </c>
      <c r="D61" s="4">
        <v>1424.88</v>
      </c>
      <c r="E61" s="4" t="str">
        <f>VLOOKUP(A61,HOP!A:L,12,0)</f>
        <v>1424.88</v>
      </c>
      <c r="F61" s="4" t="str">
        <f>VLOOKUP(A61,HOP!A:C,3,0)</f>
        <v>4005097</v>
      </c>
      <c r="G61" s="4">
        <f t="shared" si="0"/>
        <v>0</v>
      </c>
      <c r="H61" s="4" t="str">
        <f t="shared" si="1"/>
        <v>，4005097</v>
      </c>
      <c r="I61" s="4" t="str">
        <f>VLOOKUP(A61,HOP!A:U,21,0)</f>
        <v>直连</v>
      </c>
    </row>
    <row r="62" s="4" customFormat="1" hidden="1" spans="1:9">
      <c r="A62" s="5">
        <v>999227105081849</v>
      </c>
      <c r="B62" s="6">
        <v>45225</v>
      </c>
      <c r="C62" s="6">
        <v>45228</v>
      </c>
      <c r="D62" s="4">
        <v>1869.27</v>
      </c>
      <c r="E62" s="4" t="str">
        <f>VLOOKUP(A62,HOP!A:L,12,0)</f>
        <v>1869.27</v>
      </c>
      <c r="F62" s="4" t="str">
        <f>VLOOKUP(A62,HOP!A:C,3,0)</f>
        <v>4005140</v>
      </c>
      <c r="G62" s="4">
        <f t="shared" si="0"/>
        <v>0</v>
      </c>
      <c r="H62" s="4" t="str">
        <f t="shared" si="1"/>
        <v>，4005140</v>
      </c>
      <c r="I62" s="4" t="str">
        <f>VLOOKUP(A62,HOP!A:U,21,0)</f>
        <v>直连</v>
      </c>
    </row>
    <row r="63" s="4" customFormat="1" hidden="1" spans="1:9">
      <c r="A63" s="5">
        <v>999227107087134</v>
      </c>
      <c r="B63" s="6">
        <v>45226</v>
      </c>
      <c r="C63" s="6">
        <v>45228</v>
      </c>
      <c r="D63" s="4">
        <v>0</v>
      </c>
      <c r="E63" s="4" t="e">
        <f>VLOOKUP(A63,HOP!A:L,12,0)</f>
        <v>#N/A</v>
      </c>
      <c r="F63" s="4" t="e">
        <f>VLOOKUP(A63,HOP!A:C,3,0)</f>
        <v>#N/A</v>
      </c>
      <c r="G63" s="4" t="e">
        <f t="shared" si="0"/>
        <v>#N/A</v>
      </c>
      <c r="H63" s="4" t="e">
        <f t="shared" si="1"/>
        <v>#N/A</v>
      </c>
      <c r="I63" s="4" t="e">
        <f>VLOOKUP(A63,HOP!A:U,21,0)</f>
        <v>#N/A</v>
      </c>
    </row>
    <row r="64" s="4" customFormat="1" hidden="1" spans="1:9">
      <c r="A64" s="5">
        <v>999227108280107</v>
      </c>
      <c r="B64" s="6">
        <v>45227</v>
      </c>
      <c r="C64" s="6">
        <v>45228</v>
      </c>
      <c r="D64" s="4">
        <v>303.78</v>
      </c>
      <c r="E64" s="4" t="str">
        <f>VLOOKUP(A64,HOP!A:L,12,0)</f>
        <v>303.78</v>
      </c>
      <c r="F64" s="4" t="str">
        <f>VLOOKUP(A64,HOP!A:C,3,0)</f>
        <v>4007497</v>
      </c>
      <c r="G64" s="4">
        <f t="shared" si="0"/>
        <v>0</v>
      </c>
      <c r="H64" s="4" t="str">
        <f t="shared" si="1"/>
        <v>，4007497</v>
      </c>
      <c r="I64" s="4" t="str">
        <f>VLOOKUP(A64,HOP!A:U,21,0)</f>
        <v>直采</v>
      </c>
    </row>
    <row r="65" s="4" customFormat="1" hidden="1" spans="1:9">
      <c r="A65" s="5">
        <v>999227109990942</v>
      </c>
      <c r="B65" s="6">
        <v>45227</v>
      </c>
      <c r="C65" s="6">
        <v>45228</v>
      </c>
      <c r="D65" s="4">
        <v>500.87</v>
      </c>
      <c r="E65" s="4" t="str">
        <f>VLOOKUP(A65,HOP!A:L,12,0)</f>
        <v>500.87</v>
      </c>
      <c r="F65" s="4" t="str">
        <f>VLOOKUP(A65,HOP!A:C,3,0)</f>
        <v>4008379</v>
      </c>
      <c r="G65" s="4">
        <f t="shared" si="0"/>
        <v>0</v>
      </c>
      <c r="H65" s="4" t="str">
        <f t="shared" si="1"/>
        <v>，4008379</v>
      </c>
      <c r="I65" s="4" t="str">
        <f>VLOOKUP(A65,HOP!A:U,21,0)</f>
        <v>直连</v>
      </c>
    </row>
    <row r="66" s="4" customFormat="1" hidden="1" spans="1:9">
      <c r="A66" s="5">
        <v>999227111748911</v>
      </c>
      <c r="B66" s="6">
        <v>45226</v>
      </c>
      <c r="C66" s="6">
        <v>45228</v>
      </c>
      <c r="D66" s="4">
        <v>0</v>
      </c>
      <c r="E66" s="4" t="e">
        <f>VLOOKUP(A66,HOP!A:L,12,0)</f>
        <v>#N/A</v>
      </c>
      <c r="F66" s="4" t="e">
        <f>VLOOKUP(A66,HOP!A:C,3,0)</f>
        <v>#N/A</v>
      </c>
      <c r="G66" s="4" t="e">
        <f t="shared" si="0"/>
        <v>#N/A</v>
      </c>
      <c r="H66" s="4" t="e">
        <f t="shared" si="1"/>
        <v>#N/A</v>
      </c>
      <c r="I66" s="4" t="e">
        <f>VLOOKUP(A66,HOP!A:U,21,0)</f>
        <v>#N/A</v>
      </c>
    </row>
    <row r="67" s="4" customFormat="1" hidden="1" spans="1:9">
      <c r="A67" s="5">
        <v>999227111757288</v>
      </c>
      <c r="B67" s="6">
        <v>45225</v>
      </c>
      <c r="C67" s="6">
        <v>45228</v>
      </c>
      <c r="D67" s="4">
        <v>0</v>
      </c>
      <c r="E67" s="4" t="e">
        <f>VLOOKUP(A67,HOP!A:L,12,0)</f>
        <v>#N/A</v>
      </c>
      <c r="F67" s="4" t="e">
        <f>VLOOKUP(A67,HOP!A:C,3,0)</f>
        <v>#N/A</v>
      </c>
      <c r="G67" s="4" t="e">
        <f t="shared" ref="G67:G130" si="2">D67-E67</f>
        <v>#N/A</v>
      </c>
      <c r="H67" s="4" t="e">
        <f t="shared" ref="H67:H130" si="3">$H$1&amp;F67</f>
        <v>#N/A</v>
      </c>
      <c r="I67" s="4" t="e">
        <f>VLOOKUP(A67,HOP!A:U,21,0)</f>
        <v>#N/A</v>
      </c>
    </row>
    <row r="68" s="4" customFormat="1" hidden="1" spans="1:9">
      <c r="A68" s="5">
        <v>999227111887305</v>
      </c>
      <c r="B68" s="6">
        <v>45227</v>
      </c>
      <c r="C68" s="6">
        <v>45228</v>
      </c>
      <c r="D68" s="4">
        <v>946.5</v>
      </c>
      <c r="E68" s="4" t="str">
        <f>VLOOKUP(A68,HOP!A:L,12,0)</f>
        <v>946.50</v>
      </c>
      <c r="F68" s="4" t="str">
        <f>VLOOKUP(A68,HOP!A:C,3,0)</f>
        <v>4009667</v>
      </c>
      <c r="G68" s="4">
        <f t="shared" si="2"/>
        <v>0</v>
      </c>
      <c r="H68" s="4" t="str">
        <f t="shared" si="3"/>
        <v>，4009667</v>
      </c>
      <c r="I68" s="4" t="str">
        <f>VLOOKUP(A68,HOP!A:U,21,0)</f>
        <v>直连</v>
      </c>
    </row>
    <row r="69" s="4" customFormat="1" hidden="1" spans="1:9">
      <c r="A69" s="5">
        <v>999227112971205</v>
      </c>
      <c r="B69" s="6">
        <v>45226</v>
      </c>
      <c r="C69" s="6">
        <v>45228</v>
      </c>
      <c r="D69" s="4">
        <v>2175.66</v>
      </c>
      <c r="E69" s="4" t="str">
        <f>VLOOKUP(A69,HOP!A:L,12,0)</f>
        <v>2175.66</v>
      </c>
      <c r="F69" s="4" t="str">
        <f>VLOOKUP(A69,HOP!A:C,3,0)</f>
        <v>4010337</v>
      </c>
      <c r="G69" s="4">
        <f t="shared" si="2"/>
        <v>0</v>
      </c>
      <c r="H69" s="4" t="str">
        <f t="shared" si="3"/>
        <v>，4010337</v>
      </c>
      <c r="I69" s="4" t="str">
        <f>VLOOKUP(A69,HOP!A:U,21,0)</f>
        <v>直采</v>
      </c>
    </row>
    <row r="70" s="4" customFormat="1" spans="1:9">
      <c r="A70" s="5">
        <v>999227114021982</v>
      </c>
      <c r="B70" s="6">
        <v>45227</v>
      </c>
      <c r="C70" s="6">
        <v>45228</v>
      </c>
      <c r="D70" s="4">
        <v>995.6</v>
      </c>
      <c r="E70" s="4" t="str">
        <f>VLOOKUP(A70,HOP!A:L,12,0)</f>
        <v>995.68</v>
      </c>
      <c r="F70" s="4" t="str">
        <f>VLOOKUP(A70,HOP!A:C,3,0)</f>
        <v>4011255</v>
      </c>
      <c r="G70" s="4">
        <f t="shared" si="2"/>
        <v>-0.0799999999999272</v>
      </c>
      <c r="H70" s="4" t="str">
        <f t="shared" si="3"/>
        <v>，4011255</v>
      </c>
      <c r="I70" s="4" t="str">
        <f>VLOOKUP(A70,HOP!A:U,21,0)</f>
        <v>直连</v>
      </c>
    </row>
    <row r="71" s="4" customFormat="1" hidden="1" spans="1:9">
      <c r="A71" s="5">
        <v>999227178689653</v>
      </c>
      <c r="B71" s="6">
        <v>45223</v>
      </c>
      <c r="C71" s="6">
        <v>45228</v>
      </c>
      <c r="D71" s="4">
        <v>770.65</v>
      </c>
      <c r="E71" s="4" t="str">
        <f>VLOOKUP(A71,HOP!A:L,12,0)</f>
        <v>770.65</v>
      </c>
      <c r="F71" s="4" t="str">
        <f>VLOOKUP(A71,HOP!A:C,3,0)</f>
        <v>4013781</v>
      </c>
      <c r="G71" s="4">
        <f t="shared" si="2"/>
        <v>0</v>
      </c>
      <c r="H71" s="4" t="str">
        <f t="shared" si="3"/>
        <v>，4013781</v>
      </c>
      <c r="I71" s="4" t="str">
        <f>VLOOKUP(A71,HOP!A:U,21,0)</f>
        <v>直连</v>
      </c>
    </row>
    <row r="72" s="4" customFormat="1" hidden="1" spans="1:9">
      <c r="A72" s="5">
        <v>999227180777118</v>
      </c>
      <c r="B72" s="6">
        <v>45226</v>
      </c>
      <c r="C72" s="6">
        <v>45228</v>
      </c>
      <c r="D72" s="4">
        <v>788.85</v>
      </c>
      <c r="E72" s="4" t="str">
        <f>VLOOKUP(A72,HOP!A:L,12,0)</f>
        <v>788.85</v>
      </c>
      <c r="F72" s="4" t="str">
        <f>VLOOKUP(A72,HOP!A:C,3,0)</f>
        <v>4014741</v>
      </c>
      <c r="G72" s="4">
        <f t="shared" si="2"/>
        <v>0</v>
      </c>
      <c r="H72" s="4" t="str">
        <f t="shared" si="3"/>
        <v>，4014741</v>
      </c>
      <c r="I72" s="4" t="str">
        <f>VLOOKUP(A72,HOP!A:U,21,0)</f>
        <v>直连</v>
      </c>
    </row>
    <row r="73" s="4" customFormat="1" hidden="1" spans="1:9">
      <c r="A73" s="5">
        <v>999227182854431</v>
      </c>
      <c r="B73" s="6">
        <v>45227</v>
      </c>
      <c r="C73" s="6">
        <v>45228</v>
      </c>
      <c r="D73" s="4">
        <v>1760.62</v>
      </c>
      <c r="E73" s="4" t="str">
        <f>VLOOKUP(A73,HOP!A:L,12,0)</f>
        <v>1760.62</v>
      </c>
      <c r="F73" s="4" t="str">
        <f>VLOOKUP(A73,HOP!A:C,3,0)</f>
        <v>4015670</v>
      </c>
      <c r="G73" s="4">
        <f t="shared" si="2"/>
        <v>0</v>
      </c>
      <c r="H73" s="4" t="str">
        <f t="shared" si="3"/>
        <v>，4015670</v>
      </c>
      <c r="I73" s="4" t="str">
        <f>VLOOKUP(A73,HOP!A:U,21,0)</f>
        <v>直连</v>
      </c>
    </row>
    <row r="74" s="4" customFormat="1" hidden="1" spans="1:9">
      <c r="A74" s="5">
        <v>999227185811399</v>
      </c>
      <c r="B74" s="6">
        <v>45226</v>
      </c>
      <c r="C74" s="6">
        <v>45228</v>
      </c>
      <c r="D74" s="4">
        <v>2395.54</v>
      </c>
      <c r="E74" s="4" t="str">
        <f>VLOOKUP(A74,HOP!A:L,12,0)</f>
        <v>2395.54</v>
      </c>
      <c r="F74" s="4" t="str">
        <f>VLOOKUP(A74,HOP!A:C,3,0)</f>
        <v>4017696</v>
      </c>
      <c r="G74" s="4">
        <f t="shared" si="2"/>
        <v>0</v>
      </c>
      <c r="H74" s="4" t="str">
        <f t="shared" si="3"/>
        <v>，4017696</v>
      </c>
      <c r="I74" s="4" t="str">
        <f>VLOOKUP(A74,HOP!A:U,21,0)</f>
        <v>直连</v>
      </c>
    </row>
    <row r="75" s="4" customFormat="1" hidden="1" spans="1:9">
      <c r="A75" s="5">
        <v>999227185859060</v>
      </c>
      <c r="B75" s="6">
        <v>45225</v>
      </c>
      <c r="C75" s="6">
        <v>45228</v>
      </c>
      <c r="D75" s="4">
        <v>3784.35</v>
      </c>
      <c r="E75" s="4" t="str">
        <f>VLOOKUP(A75,HOP!A:L,12,0)</f>
        <v>3784.35</v>
      </c>
      <c r="F75" s="4" t="str">
        <f>VLOOKUP(A75,HOP!A:C,3,0)</f>
        <v>4017714</v>
      </c>
      <c r="G75" s="4">
        <f t="shared" si="2"/>
        <v>0</v>
      </c>
      <c r="H75" s="4" t="str">
        <f t="shared" si="3"/>
        <v>，4017714</v>
      </c>
      <c r="I75" s="4" t="str">
        <f>VLOOKUP(A75,HOP!A:U,21,0)</f>
        <v>直连</v>
      </c>
    </row>
    <row r="76" s="4" customFormat="1" hidden="1" spans="1:9">
      <c r="A76" s="5">
        <v>999227185998792</v>
      </c>
      <c r="B76" s="6">
        <v>45226</v>
      </c>
      <c r="C76" s="6">
        <v>45228</v>
      </c>
      <c r="D76" s="4">
        <v>2395.54</v>
      </c>
      <c r="E76" s="4" t="str">
        <f>VLOOKUP(A76,HOP!A:L,12,0)</f>
        <v>2395.54</v>
      </c>
      <c r="F76" s="4" t="str">
        <f>VLOOKUP(A76,HOP!A:C,3,0)</f>
        <v>4017893</v>
      </c>
      <c r="G76" s="4">
        <f t="shared" si="2"/>
        <v>0</v>
      </c>
      <c r="H76" s="4" t="str">
        <f t="shared" si="3"/>
        <v>，4017893</v>
      </c>
      <c r="I76" s="4" t="str">
        <f>VLOOKUP(A76,HOP!A:U,21,0)</f>
        <v>直连</v>
      </c>
    </row>
    <row r="77" s="4" customFormat="1" hidden="1" spans="1:9">
      <c r="A77" s="5">
        <v>999227188057811</v>
      </c>
      <c r="B77" s="6">
        <v>45226</v>
      </c>
      <c r="C77" s="6">
        <v>45228</v>
      </c>
      <c r="D77" s="4">
        <v>954.86</v>
      </c>
      <c r="E77" s="4" t="str">
        <f>VLOOKUP(A77,HOP!A:L,12,0)</f>
        <v>954.86</v>
      </c>
      <c r="F77" s="4" t="str">
        <f>VLOOKUP(A77,HOP!A:C,3,0)</f>
        <v>4019824</v>
      </c>
      <c r="G77" s="4">
        <f t="shared" si="2"/>
        <v>0</v>
      </c>
      <c r="H77" s="4" t="str">
        <f t="shared" si="3"/>
        <v>，4019824</v>
      </c>
      <c r="I77" s="4" t="str">
        <f>VLOOKUP(A77,HOP!A:U,21,0)</f>
        <v>直连</v>
      </c>
    </row>
    <row r="78" s="4" customFormat="1" hidden="1" spans="1:9">
      <c r="A78" s="5">
        <v>999227188065824</v>
      </c>
      <c r="B78" s="6">
        <v>45226</v>
      </c>
      <c r="C78" s="6">
        <v>45228</v>
      </c>
      <c r="D78" s="4">
        <v>0</v>
      </c>
      <c r="E78" s="4" t="e">
        <f>VLOOKUP(A78,HOP!A:L,12,0)</f>
        <v>#N/A</v>
      </c>
      <c r="F78" s="4" t="e">
        <f>VLOOKUP(A78,HOP!A:C,3,0)</f>
        <v>#N/A</v>
      </c>
      <c r="G78" s="4" t="e">
        <f t="shared" si="2"/>
        <v>#N/A</v>
      </c>
      <c r="H78" s="4" t="e">
        <f t="shared" si="3"/>
        <v>#N/A</v>
      </c>
      <c r="I78" s="4" t="e">
        <f>VLOOKUP(A78,HOP!A:U,21,0)</f>
        <v>#N/A</v>
      </c>
    </row>
    <row r="79" s="4" customFormat="1" hidden="1" spans="1:9">
      <c r="A79" s="5">
        <v>999227190666492</v>
      </c>
      <c r="B79" s="6">
        <v>45227</v>
      </c>
      <c r="C79" s="6">
        <v>45228</v>
      </c>
      <c r="D79" s="4">
        <v>0</v>
      </c>
      <c r="E79" s="4" t="e">
        <f>VLOOKUP(A79,HOP!A:L,12,0)</f>
        <v>#N/A</v>
      </c>
      <c r="F79" s="4" t="e">
        <f>VLOOKUP(A79,HOP!A:C,3,0)</f>
        <v>#N/A</v>
      </c>
      <c r="G79" s="4" t="e">
        <f t="shared" si="2"/>
        <v>#N/A</v>
      </c>
      <c r="H79" s="4" t="e">
        <f t="shared" si="3"/>
        <v>#N/A</v>
      </c>
      <c r="I79" s="4" t="e">
        <f>VLOOKUP(A79,HOP!A:U,21,0)</f>
        <v>#N/A</v>
      </c>
    </row>
    <row r="80" s="4" customFormat="1" hidden="1" spans="1:9">
      <c r="A80" s="5">
        <v>999227193392806</v>
      </c>
      <c r="B80" s="6">
        <v>45226</v>
      </c>
      <c r="C80" s="6">
        <v>45228</v>
      </c>
      <c r="D80" s="4">
        <v>0</v>
      </c>
      <c r="E80" s="4" t="e">
        <f>VLOOKUP(A80,HOP!A:L,12,0)</f>
        <v>#N/A</v>
      </c>
      <c r="F80" s="4" t="e">
        <f>VLOOKUP(A80,HOP!A:C,3,0)</f>
        <v>#N/A</v>
      </c>
      <c r="G80" s="4" t="e">
        <f t="shared" si="2"/>
        <v>#N/A</v>
      </c>
      <c r="H80" s="4" t="e">
        <f t="shared" si="3"/>
        <v>#N/A</v>
      </c>
      <c r="I80" s="4" t="e">
        <f>VLOOKUP(A80,HOP!A:U,21,0)</f>
        <v>#N/A</v>
      </c>
    </row>
    <row r="81" s="4" customFormat="1" hidden="1" spans="1:9">
      <c r="A81" s="5">
        <v>999227193689038</v>
      </c>
      <c r="B81" s="6">
        <v>45226</v>
      </c>
      <c r="C81" s="6">
        <v>45228</v>
      </c>
      <c r="D81" s="4">
        <v>542.12</v>
      </c>
      <c r="E81" s="4" t="str">
        <f>VLOOKUP(A81,HOP!A:L,12,0)</f>
        <v>542.12</v>
      </c>
      <c r="F81" s="4" t="str">
        <f>VLOOKUP(A81,HOP!A:C,3,0)</f>
        <v>4025439</v>
      </c>
      <c r="G81" s="4">
        <f t="shared" si="2"/>
        <v>0</v>
      </c>
      <c r="H81" s="4" t="str">
        <f t="shared" si="3"/>
        <v>，4025439</v>
      </c>
      <c r="I81" s="4" t="str">
        <f>VLOOKUP(A81,HOP!A:U,21,0)</f>
        <v>直连</v>
      </c>
    </row>
    <row r="82" s="4" customFormat="1" hidden="1" spans="1:9">
      <c r="A82" s="5">
        <v>999227194383596</v>
      </c>
      <c r="B82" s="6">
        <v>45227</v>
      </c>
      <c r="C82" s="6">
        <v>45228</v>
      </c>
      <c r="D82" s="4">
        <v>330.94</v>
      </c>
      <c r="E82" s="4" t="str">
        <f>VLOOKUP(A82,HOP!A:L,12,0)</f>
        <v>330.94</v>
      </c>
      <c r="F82" s="4" t="str">
        <f>VLOOKUP(A82,HOP!A:C,3,0)</f>
        <v>4026202</v>
      </c>
      <c r="G82" s="4">
        <f t="shared" si="2"/>
        <v>0</v>
      </c>
      <c r="H82" s="4" t="str">
        <f t="shared" si="3"/>
        <v>，4026202</v>
      </c>
      <c r="I82" s="4" t="str">
        <f>VLOOKUP(A82,HOP!A:U,21,0)</f>
        <v>直连</v>
      </c>
    </row>
    <row r="83" s="4" customFormat="1" hidden="1" spans="1:9">
      <c r="A83" s="5">
        <v>999227251037088</v>
      </c>
      <c r="B83" s="6">
        <v>45226</v>
      </c>
      <c r="C83" s="6">
        <v>45228</v>
      </c>
      <c r="D83" s="4">
        <v>396.21</v>
      </c>
      <c r="E83" s="4" t="str">
        <f>VLOOKUP(A83,HOP!A:L,12,0)</f>
        <v>396.21</v>
      </c>
      <c r="F83" s="4" t="str">
        <f>VLOOKUP(A83,HOP!A:C,3,0)</f>
        <v>4027594</v>
      </c>
      <c r="G83" s="4">
        <f t="shared" si="2"/>
        <v>0</v>
      </c>
      <c r="H83" s="4" t="str">
        <f t="shared" si="3"/>
        <v>，4027594</v>
      </c>
      <c r="I83" s="4" t="str">
        <f>VLOOKUP(A83,HOP!A:U,21,0)</f>
        <v>直连</v>
      </c>
    </row>
    <row r="84" s="4" customFormat="1" hidden="1" spans="1:9">
      <c r="A84" s="5">
        <v>999227252563838</v>
      </c>
      <c r="B84" s="6">
        <v>45226</v>
      </c>
      <c r="C84" s="6">
        <v>45228</v>
      </c>
      <c r="D84" s="4">
        <v>273.72</v>
      </c>
      <c r="E84" s="4" t="str">
        <f>VLOOKUP(A84,HOP!A:L,12,0)</f>
        <v>273.72</v>
      </c>
      <c r="F84" s="4" t="str">
        <f>VLOOKUP(A84,HOP!A:C,3,0)</f>
        <v>4027708</v>
      </c>
      <c r="G84" s="4">
        <f t="shared" si="2"/>
        <v>0</v>
      </c>
      <c r="H84" s="4" t="str">
        <f t="shared" si="3"/>
        <v>，4027708</v>
      </c>
      <c r="I84" s="4" t="str">
        <f>VLOOKUP(A84,HOP!A:U,21,0)</f>
        <v>直连</v>
      </c>
    </row>
    <row r="85" s="4" customFormat="1" hidden="1" spans="1:9">
      <c r="A85" s="5">
        <v>999227253233759</v>
      </c>
      <c r="B85" s="6">
        <v>45227</v>
      </c>
      <c r="C85" s="6">
        <v>45228</v>
      </c>
      <c r="D85" s="4">
        <v>313.9</v>
      </c>
      <c r="E85" s="4" t="str">
        <f>VLOOKUP(A85,HOP!A:L,12,0)</f>
        <v>313.90</v>
      </c>
      <c r="F85" s="4" t="str">
        <f>VLOOKUP(A85,HOP!A:C,3,0)</f>
        <v>4027778</v>
      </c>
      <c r="G85" s="4">
        <f t="shared" si="2"/>
        <v>0</v>
      </c>
      <c r="H85" s="4" t="str">
        <f t="shared" si="3"/>
        <v>，4027778</v>
      </c>
      <c r="I85" s="4" t="str">
        <f>VLOOKUP(A85,HOP!A:U,21,0)</f>
        <v>直连</v>
      </c>
    </row>
    <row r="86" s="4" customFormat="1" hidden="1" spans="1:9">
      <c r="A86" s="5">
        <v>999227254826948</v>
      </c>
      <c r="B86" s="6">
        <v>45226</v>
      </c>
      <c r="C86" s="6">
        <v>45228</v>
      </c>
      <c r="D86" s="4">
        <v>2279.08</v>
      </c>
      <c r="E86" s="4" t="str">
        <f>VLOOKUP(A86,HOP!A:L,12,0)</f>
        <v>2279.08</v>
      </c>
      <c r="F86" s="4" t="str">
        <f>VLOOKUP(A86,HOP!A:C,3,0)</f>
        <v>4028156</v>
      </c>
      <c r="G86" s="4">
        <f t="shared" si="2"/>
        <v>0</v>
      </c>
      <c r="H86" s="4" t="str">
        <f t="shared" si="3"/>
        <v>，4028156</v>
      </c>
      <c r="I86" s="4" t="str">
        <f>VLOOKUP(A86,HOP!A:U,21,0)</f>
        <v>直连</v>
      </c>
    </row>
    <row r="87" s="4" customFormat="1" hidden="1" spans="1:9">
      <c r="A87" s="5">
        <v>999227255968153</v>
      </c>
      <c r="B87" s="6">
        <v>45226</v>
      </c>
      <c r="C87" s="6">
        <v>45228</v>
      </c>
      <c r="D87" s="4">
        <v>6186.4</v>
      </c>
      <c r="E87" s="4" t="str">
        <f>VLOOKUP(A87,HOP!A:L,12,0)</f>
        <v>6186.40</v>
      </c>
      <c r="F87" s="4" t="str">
        <f>VLOOKUP(A87,HOP!A:C,3,0)</f>
        <v>4028617</v>
      </c>
      <c r="G87" s="4">
        <f t="shared" si="2"/>
        <v>0</v>
      </c>
      <c r="H87" s="4" t="str">
        <f t="shared" si="3"/>
        <v>，4028617</v>
      </c>
      <c r="I87" s="4" t="str">
        <f>VLOOKUP(A87,HOP!A:U,21,0)</f>
        <v>直连</v>
      </c>
    </row>
    <row r="88" s="4" customFormat="1" hidden="1" spans="1:9">
      <c r="A88" s="5">
        <v>999227256363193</v>
      </c>
      <c r="B88" s="6">
        <v>45224</v>
      </c>
      <c r="C88" s="6">
        <v>45228</v>
      </c>
      <c r="D88" s="4">
        <v>1682.36</v>
      </c>
      <c r="E88" s="4" t="str">
        <f>VLOOKUP(A88,HOP!A:L,12,0)</f>
        <v>1682.36</v>
      </c>
      <c r="F88" s="4" t="str">
        <f>VLOOKUP(A88,HOP!A:C,3,0)</f>
        <v>4028688</v>
      </c>
      <c r="G88" s="4">
        <f t="shared" si="2"/>
        <v>0</v>
      </c>
      <c r="H88" s="4" t="str">
        <f t="shared" si="3"/>
        <v>，4028688</v>
      </c>
      <c r="I88" s="4" t="str">
        <f>VLOOKUP(A88,HOP!A:U,21,0)</f>
        <v>直连</v>
      </c>
    </row>
    <row r="89" s="4" customFormat="1" hidden="1" spans="1:9">
      <c r="A89" s="5">
        <v>999227257382264</v>
      </c>
      <c r="B89" s="6">
        <v>45227</v>
      </c>
      <c r="C89" s="6">
        <v>45228</v>
      </c>
      <c r="D89" s="4">
        <v>504.82</v>
      </c>
      <c r="E89" s="4">
        <v>504.82</v>
      </c>
      <c r="F89" s="4" t="str">
        <f>VLOOKUP(A89,HOP!A:C,3,0)</f>
        <v>4029019</v>
      </c>
      <c r="G89" s="4">
        <f t="shared" si="2"/>
        <v>0</v>
      </c>
      <c r="H89" s="4" t="str">
        <f t="shared" si="3"/>
        <v>，4029019</v>
      </c>
      <c r="I89" s="4" t="str">
        <f>VLOOKUP(A89,HOP!A:U,21,0)</f>
        <v>直连</v>
      </c>
    </row>
    <row r="90" s="4" customFormat="1" hidden="1" spans="1:9">
      <c r="A90" s="5">
        <v>999227262283030</v>
      </c>
      <c r="B90" s="6">
        <v>45227</v>
      </c>
      <c r="C90" s="6">
        <v>45228</v>
      </c>
      <c r="D90" s="4">
        <v>0</v>
      </c>
      <c r="E90" s="4" t="e">
        <f>VLOOKUP(A90,HOP!A:L,12,0)</f>
        <v>#N/A</v>
      </c>
      <c r="F90" s="4" t="e">
        <f>VLOOKUP(A90,HOP!A:C,3,0)</f>
        <v>#N/A</v>
      </c>
      <c r="G90" s="4" t="e">
        <f t="shared" si="2"/>
        <v>#N/A</v>
      </c>
      <c r="H90" s="4" t="e">
        <f t="shared" si="3"/>
        <v>#N/A</v>
      </c>
      <c r="I90" s="4" t="e">
        <f>VLOOKUP(A90,HOP!A:U,21,0)</f>
        <v>#N/A</v>
      </c>
    </row>
    <row r="91" s="4" customFormat="1" hidden="1" spans="1:9">
      <c r="A91" s="5">
        <v>999227284498963</v>
      </c>
      <c r="B91" s="6">
        <v>45226</v>
      </c>
      <c r="C91" s="6">
        <v>45228</v>
      </c>
      <c r="D91" s="4">
        <v>0</v>
      </c>
      <c r="E91" s="4" t="e">
        <f>VLOOKUP(A91,HOP!A:L,12,0)</f>
        <v>#N/A</v>
      </c>
      <c r="F91" s="4" t="e">
        <f>VLOOKUP(A91,HOP!A:C,3,0)</f>
        <v>#N/A</v>
      </c>
      <c r="G91" s="4" t="e">
        <f t="shared" si="2"/>
        <v>#N/A</v>
      </c>
      <c r="H91" s="4" t="e">
        <f t="shared" si="3"/>
        <v>#N/A</v>
      </c>
      <c r="I91" s="4" t="e">
        <f>VLOOKUP(A91,HOP!A:U,21,0)</f>
        <v>#N/A</v>
      </c>
    </row>
    <row r="92" s="4" customFormat="1" hidden="1" spans="1:9">
      <c r="A92" s="5">
        <v>999227284625658</v>
      </c>
      <c r="B92" s="6">
        <v>45227</v>
      </c>
      <c r="C92" s="6">
        <v>45228</v>
      </c>
      <c r="D92" s="4">
        <v>682.26</v>
      </c>
      <c r="E92" s="4" t="str">
        <f>VLOOKUP(A92,HOP!A:L,12,0)</f>
        <v>682.26</v>
      </c>
      <c r="F92" s="4" t="str">
        <f>VLOOKUP(A92,HOP!A:C,3,0)</f>
        <v>4032953</v>
      </c>
      <c r="G92" s="4">
        <f t="shared" si="2"/>
        <v>0</v>
      </c>
      <c r="H92" s="4" t="str">
        <f t="shared" si="3"/>
        <v>，4032953</v>
      </c>
      <c r="I92" s="4" t="str">
        <f>VLOOKUP(A92,HOP!A:U,21,0)</f>
        <v>直连</v>
      </c>
    </row>
    <row r="93" s="4" customFormat="1" hidden="1" spans="1:9">
      <c r="A93" s="5">
        <v>999227288659181</v>
      </c>
      <c r="B93" s="6">
        <v>45227</v>
      </c>
      <c r="C93" s="6">
        <v>45228</v>
      </c>
      <c r="D93" s="4">
        <v>286.85</v>
      </c>
      <c r="E93" s="4" t="str">
        <f>VLOOKUP(A93,HOP!A:L,12,0)</f>
        <v>286.85</v>
      </c>
      <c r="F93" s="4" t="str">
        <f>VLOOKUP(A93,HOP!A:C,3,0)</f>
        <v>4034933</v>
      </c>
      <c r="G93" s="4">
        <f t="shared" si="2"/>
        <v>0</v>
      </c>
      <c r="H93" s="4" t="str">
        <f t="shared" si="3"/>
        <v>，4034933</v>
      </c>
      <c r="I93" s="4" t="str">
        <f>VLOOKUP(A93,HOP!A:U,21,0)</f>
        <v>直连</v>
      </c>
    </row>
    <row r="94" s="4" customFormat="1" hidden="1" spans="1:9">
      <c r="A94" s="5">
        <v>999227290887619</v>
      </c>
      <c r="B94" s="6">
        <v>45227</v>
      </c>
      <c r="C94" s="6">
        <v>45228</v>
      </c>
      <c r="D94" s="4">
        <v>984.71</v>
      </c>
      <c r="E94" s="4" t="str">
        <f>VLOOKUP(A94,HOP!A:L,12,0)</f>
        <v>984.71</v>
      </c>
      <c r="F94" s="4" t="str">
        <f>VLOOKUP(A94,HOP!A:C,3,0)</f>
        <v>4036909</v>
      </c>
      <c r="G94" s="4">
        <f t="shared" si="2"/>
        <v>0</v>
      </c>
      <c r="H94" s="4" t="str">
        <f t="shared" si="3"/>
        <v>，4036909</v>
      </c>
      <c r="I94" s="4" t="str">
        <f>VLOOKUP(A94,HOP!A:U,21,0)</f>
        <v>直连</v>
      </c>
    </row>
    <row r="95" s="4" customFormat="1" hidden="1" spans="1:9">
      <c r="A95" s="5">
        <v>999227292277006</v>
      </c>
      <c r="B95" s="6">
        <v>45227</v>
      </c>
      <c r="C95" s="6">
        <v>45228</v>
      </c>
      <c r="D95" s="4">
        <v>808.75</v>
      </c>
      <c r="E95" s="4" t="str">
        <f>VLOOKUP(A95,HOP!A:L,12,0)</f>
        <v>808.75</v>
      </c>
      <c r="F95" s="4" t="str">
        <f>VLOOKUP(A95,HOP!A:C,3,0)</f>
        <v>4037749</v>
      </c>
      <c r="G95" s="4">
        <f t="shared" si="2"/>
        <v>0</v>
      </c>
      <c r="H95" s="4" t="str">
        <f t="shared" si="3"/>
        <v>，4037749</v>
      </c>
      <c r="I95" s="4" t="str">
        <f>VLOOKUP(A95,HOP!A:U,21,0)</f>
        <v>直连</v>
      </c>
    </row>
    <row r="96" s="4" customFormat="1" hidden="1" spans="1:9">
      <c r="A96" s="5">
        <v>999227297884973</v>
      </c>
      <c r="B96" s="6">
        <v>45225</v>
      </c>
      <c r="C96" s="6">
        <v>45228</v>
      </c>
      <c r="D96" s="4">
        <v>657.98</v>
      </c>
      <c r="E96" s="4" t="str">
        <f>VLOOKUP(A96,HOP!A:L,12,0)</f>
        <v>657.98</v>
      </c>
      <c r="F96" s="4" t="str">
        <f>VLOOKUP(A96,HOP!A:C,3,0)</f>
        <v>4039237</v>
      </c>
      <c r="G96" s="4">
        <f t="shared" si="2"/>
        <v>0</v>
      </c>
      <c r="H96" s="4" t="str">
        <f t="shared" si="3"/>
        <v>，4039237</v>
      </c>
      <c r="I96" s="4" t="str">
        <f>VLOOKUP(A96,HOP!A:U,21,0)</f>
        <v>直连</v>
      </c>
    </row>
    <row r="97" s="4" customFormat="1" hidden="1" spans="1:9">
      <c r="A97" s="5">
        <v>999227303335254</v>
      </c>
      <c r="B97" s="6">
        <v>45225</v>
      </c>
      <c r="C97" s="6">
        <v>45228</v>
      </c>
      <c r="D97" s="4">
        <v>0</v>
      </c>
      <c r="E97" s="4" t="e">
        <f>VLOOKUP(A97,HOP!A:L,12,0)</f>
        <v>#N/A</v>
      </c>
      <c r="F97" s="4" t="e">
        <f>VLOOKUP(A97,HOP!A:C,3,0)</f>
        <v>#N/A</v>
      </c>
      <c r="G97" s="4" t="e">
        <f t="shared" si="2"/>
        <v>#N/A</v>
      </c>
      <c r="H97" s="4" t="e">
        <f t="shared" si="3"/>
        <v>#N/A</v>
      </c>
      <c r="I97" s="4" t="e">
        <f>VLOOKUP(A97,HOP!A:U,21,0)</f>
        <v>#N/A</v>
      </c>
    </row>
    <row r="98" s="4" customFormat="1" hidden="1" spans="1:9">
      <c r="A98" s="5">
        <v>999227320902059</v>
      </c>
      <c r="B98" s="6">
        <v>45226</v>
      </c>
      <c r="C98" s="6">
        <v>45228</v>
      </c>
      <c r="D98" s="4">
        <v>3409.6</v>
      </c>
      <c r="E98" s="4" t="str">
        <f>VLOOKUP(A98,HOP!A:L,12,0)</f>
        <v>3409.60</v>
      </c>
      <c r="F98" s="4" t="str">
        <f>VLOOKUP(A98,HOP!A:C,3,0)</f>
        <v>4047387</v>
      </c>
      <c r="G98" s="4">
        <f t="shared" si="2"/>
        <v>0</v>
      </c>
      <c r="H98" s="4" t="str">
        <f t="shared" si="3"/>
        <v>，4047387</v>
      </c>
      <c r="I98" s="4" t="str">
        <f>VLOOKUP(A98,HOP!A:U,21,0)</f>
        <v>直连</v>
      </c>
    </row>
    <row r="99" s="4" customFormat="1" hidden="1" spans="1:9">
      <c r="A99" s="5">
        <v>999227322986716</v>
      </c>
      <c r="B99" s="6">
        <v>45226</v>
      </c>
      <c r="C99" s="6">
        <v>45228</v>
      </c>
      <c r="D99" s="4">
        <v>540.8</v>
      </c>
      <c r="E99" s="4" t="str">
        <f>VLOOKUP(A99,HOP!A:L,12,0)</f>
        <v>540.80</v>
      </c>
      <c r="F99" s="4" t="str">
        <f>VLOOKUP(A99,HOP!A:C,3,0)</f>
        <v>4048226</v>
      </c>
      <c r="G99" s="4">
        <f t="shared" si="2"/>
        <v>0</v>
      </c>
      <c r="H99" s="4" t="str">
        <f t="shared" si="3"/>
        <v>，4048226</v>
      </c>
      <c r="I99" s="4" t="str">
        <f>VLOOKUP(A99,HOP!A:U,21,0)</f>
        <v>直连</v>
      </c>
    </row>
    <row r="100" s="4" customFormat="1" hidden="1" spans="1:9">
      <c r="A100" s="5">
        <v>999227323253059</v>
      </c>
      <c r="B100" s="6">
        <v>45226</v>
      </c>
      <c r="C100" s="6">
        <v>45228</v>
      </c>
      <c r="D100" s="4">
        <v>1239.12</v>
      </c>
      <c r="E100" s="4" t="str">
        <f>VLOOKUP(A100,HOP!A:L,12,0)</f>
        <v>1239.12</v>
      </c>
      <c r="F100" s="4" t="str">
        <f>VLOOKUP(A100,HOP!A:C,3,0)</f>
        <v>4048289</v>
      </c>
      <c r="G100" s="4">
        <f t="shared" si="2"/>
        <v>0</v>
      </c>
      <c r="H100" s="4" t="str">
        <f t="shared" si="3"/>
        <v>，4048289</v>
      </c>
      <c r="I100" s="4" t="str">
        <f>VLOOKUP(A100,HOP!A:U,21,0)</f>
        <v>直连</v>
      </c>
    </row>
    <row r="101" s="4" customFormat="1" hidden="1" spans="1:9">
      <c r="A101" s="5">
        <v>999227327870322</v>
      </c>
      <c r="B101" s="6">
        <v>45226</v>
      </c>
      <c r="C101" s="6">
        <v>45228</v>
      </c>
      <c r="D101" s="4">
        <v>980.3</v>
      </c>
      <c r="E101" s="4" t="str">
        <f>VLOOKUP(A101,HOP!A:L,12,0)</f>
        <v>980.30</v>
      </c>
      <c r="F101" s="4" t="str">
        <f>VLOOKUP(A101,HOP!A:C,3,0)</f>
        <v>4049193</v>
      </c>
      <c r="G101" s="4">
        <f t="shared" si="2"/>
        <v>0</v>
      </c>
      <c r="H101" s="4" t="str">
        <f t="shared" si="3"/>
        <v>，4049193</v>
      </c>
      <c r="I101" s="4" t="str">
        <f>VLOOKUP(A101,HOP!A:U,21,0)</f>
        <v>直连</v>
      </c>
    </row>
    <row r="102" s="4" customFormat="1" hidden="1" spans="1:9">
      <c r="A102" s="5">
        <v>27330059762</v>
      </c>
      <c r="B102" s="6">
        <v>45221</v>
      </c>
      <c r="C102" s="6">
        <v>45228</v>
      </c>
      <c r="D102" s="4">
        <v>3684.39</v>
      </c>
      <c r="E102" s="4" t="str">
        <f>VLOOKUP(A102,HOP!A:L,12,0)</f>
        <v>3684.39</v>
      </c>
      <c r="F102" s="4" t="str">
        <f>VLOOKUP(A102,HOP!A:C,3,0)</f>
        <v>4049936</v>
      </c>
      <c r="G102" s="4">
        <f t="shared" si="2"/>
        <v>0</v>
      </c>
      <c r="H102" s="4" t="str">
        <f t="shared" si="3"/>
        <v>，4049936</v>
      </c>
      <c r="I102" s="4" t="str">
        <f>VLOOKUP(A102,HOP!A:U,21,0)</f>
        <v>直连</v>
      </c>
    </row>
    <row r="103" s="4" customFormat="1" spans="1:9">
      <c r="A103" s="5">
        <v>999227330532642</v>
      </c>
      <c r="B103" s="6">
        <v>45226</v>
      </c>
      <c r="C103" s="6">
        <v>45228</v>
      </c>
      <c r="D103" s="4">
        <v>2920.88</v>
      </c>
      <c r="E103" s="4" t="str">
        <f>VLOOKUP(A103,HOP!A:L,12,0)</f>
        <v>2920.94</v>
      </c>
      <c r="F103" s="4" t="str">
        <f>VLOOKUP(A103,HOP!A:C,3,0)</f>
        <v>4050058</v>
      </c>
      <c r="G103" s="4">
        <f t="shared" si="2"/>
        <v>-0.0599999999999454</v>
      </c>
      <c r="H103" s="4" t="str">
        <f t="shared" si="3"/>
        <v>，4050058</v>
      </c>
      <c r="I103" s="4" t="str">
        <f>VLOOKUP(A103,HOP!A:U,21,0)</f>
        <v>直连</v>
      </c>
    </row>
    <row r="104" s="4" customFormat="1" hidden="1" spans="1:9">
      <c r="A104" s="5">
        <v>999227331234995</v>
      </c>
      <c r="B104" s="6">
        <v>45225</v>
      </c>
      <c r="C104" s="6">
        <v>45228</v>
      </c>
      <c r="D104" s="4">
        <v>1048.39</v>
      </c>
      <c r="E104" s="4" t="str">
        <f>VLOOKUP(A104,HOP!A:L,12,0)</f>
        <v>1048.39</v>
      </c>
      <c r="F104" s="4" t="str">
        <f>VLOOKUP(A104,HOP!A:C,3,0)</f>
        <v>4050428</v>
      </c>
      <c r="G104" s="4">
        <f t="shared" si="2"/>
        <v>0</v>
      </c>
      <c r="H104" s="4" t="str">
        <f t="shared" si="3"/>
        <v>，4050428</v>
      </c>
      <c r="I104" s="4" t="str">
        <f>VLOOKUP(A104,HOP!A:U,21,0)</f>
        <v>直连</v>
      </c>
    </row>
    <row r="105" s="4" customFormat="1" spans="1:9">
      <c r="A105" s="5">
        <v>999227337235100</v>
      </c>
      <c r="B105" s="6">
        <v>45225</v>
      </c>
      <c r="C105" s="6">
        <v>45228</v>
      </c>
      <c r="D105" s="4">
        <v>7400.4</v>
      </c>
      <c r="E105" s="4" t="str">
        <f>VLOOKUP(A105,HOP!A:L,12,0)</f>
        <v>7400.64</v>
      </c>
      <c r="F105" s="4" t="str">
        <f>VLOOKUP(A105,HOP!A:C,3,0)</f>
        <v>4054363</v>
      </c>
      <c r="G105" s="4">
        <f t="shared" si="2"/>
        <v>-0.240000000000691</v>
      </c>
      <c r="H105" s="4" t="str">
        <f t="shared" si="3"/>
        <v>，4054363</v>
      </c>
      <c r="I105" s="4" t="str">
        <f>VLOOKUP(A105,HOP!A:U,21,0)</f>
        <v>直连</v>
      </c>
    </row>
    <row r="106" s="4" customFormat="1" hidden="1" spans="1:9">
      <c r="A106" s="5">
        <v>999227340257155</v>
      </c>
      <c r="B106" s="6">
        <v>45226</v>
      </c>
      <c r="C106" s="6">
        <v>45228</v>
      </c>
      <c r="D106" s="4">
        <v>5280.8</v>
      </c>
      <c r="E106" s="4" t="str">
        <f>VLOOKUP(A106,HOP!A:L,12,0)</f>
        <v>5280.80</v>
      </c>
      <c r="F106" s="4" t="str">
        <f>VLOOKUP(A106,HOP!A:C,3,0)</f>
        <v>4056213</v>
      </c>
      <c r="G106" s="4">
        <f t="shared" si="2"/>
        <v>0</v>
      </c>
      <c r="H106" s="4" t="str">
        <f t="shared" si="3"/>
        <v>，4056213</v>
      </c>
      <c r="I106" s="4" t="str">
        <f>VLOOKUP(A106,HOP!A:U,21,0)</f>
        <v>直连</v>
      </c>
    </row>
    <row r="107" s="4" customFormat="1" hidden="1" spans="1:9">
      <c r="A107" s="5">
        <v>999227342182881</v>
      </c>
      <c r="B107" s="6">
        <v>45227</v>
      </c>
      <c r="C107" s="6">
        <v>45228</v>
      </c>
      <c r="D107" s="4">
        <v>2671.62</v>
      </c>
      <c r="E107" s="4" t="str">
        <f>VLOOKUP(A107,HOP!A:L,12,0)</f>
        <v>2671.62</v>
      </c>
      <c r="F107" s="4" t="str">
        <f>VLOOKUP(A107,HOP!A:C,3,0)</f>
        <v>4056651</v>
      </c>
      <c r="G107" s="4">
        <f t="shared" si="2"/>
        <v>0</v>
      </c>
      <c r="H107" s="4" t="str">
        <f t="shared" si="3"/>
        <v>，4056651</v>
      </c>
      <c r="I107" s="4" t="str">
        <f>VLOOKUP(A107,HOP!A:U,21,0)</f>
        <v>直连</v>
      </c>
    </row>
    <row r="108" s="4" customFormat="1" hidden="1" spans="1:9">
      <c r="A108" s="5">
        <v>999227342349093</v>
      </c>
      <c r="B108" s="6">
        <v>45226</v>
      </c>
      <c r="C108" s="6">
        <v>45228</v>
      </c>
      <c r="D108" s="4">
        <v>4132.5</v>
      </c>
      <c r="E108" s="4" t="str">
        <f>VLOOKUP(A108,HOP!A:L,12,0)</f>
        <v>4132.50</v>
      </c>
      <c r="F108" s="4" t="str">
        <f>VLOOKUP(A108,HOP!A:C,3,0)</f>
        <v>4056677</v>
      </c>
      <c r="G108" s="4">
        <f t="shared" si="2"/>
        <v>0</v>
      </c>
      <c r="H108" s="4" t="str">
        <f t="shared" si="3"/>
        <v>，4056677</v>
      </c>
      <c r="I108" s="4" t="str">
        <f>VLOOKUP(A108,HOP!A:U,21,0)</f>
        <v>直连</v>
      </c>
    </row>
    <row r="109" s="4" customFormat="1" hidden="1" spans="1:9">
      <c r="A109" s="5">
        <v>999227344962862</v>
      </c>
      <c r="B109" s="6">
        <v>45225</v>
      </c>
      <c r="C109" s="6">
        <v>45228</v>
      </c>
      <c r="D109" s="4">
        <v>767.04</v>
      </c>
      <c r="E109" s="4" t="str">
        <f>VLOOKUP(A109,HOP!A:L,12,0)</f>
        <v>767.04</v>
      </c>
      <c r="F109" s="4" t="str">
        <f>VLOOKUP(A109,HOP!A:C,3,0)</f>
        <v>4057530</v>
      </c>
      <c r="G109" s="4">
        <f t="shared" si="2"/>
        <v>0</v>
      </c>
      <c r="H109" s="4" t="str">
        <f t="shared" si="3"/>
        <v>，4057530</v>
      </c>
      <c r="I109" s="4" t="str">
        <f>VLOOKUP(A109,HOP!A:U,21,0)</f>
        <v>直连</v>
      </c>
    </row>
    <row r="110" s="4" customFormat="1" hidden="1" spans="1:9">
      <c r="A110" s="5">
        <v>999227345117816</v>
      </c>
      <c r="B110" s="6">
        <v>45227</v>
      </c>
      <c r="C110" s="6">
        <v>45228</v>
      </c>
      <c r="D110" s="4">
        <v>722.25</v>
      </c>
      <c r="E110" s="4" t="str">
        <f>VLOOKUP(A110,HOP!A:L,12,0)</f>
        <v>722.25</v>
      </c>
      <c r="F110" s="4" t="str">
        <f>VLOOKUP(A110,HOP!A:C,3,0)</f>
        <v>4057580</v>
      </c>
      <c r="G110" s="4">
        <f t="shared" si="2"/>
        <v>0</v>
      </c>
      <c r="H110" s="4" t="str">
        <f t="shared" si="3"/>
        <v>，4057580</v>
      </c>
      <c r="I110" s="4" t="str">
        <f>VLOOKUP(A110,HOP!A:U,21,0)</f>
        <v>直连</v>
      </c>
    </row>
    <row r="111" s="4" customFormat="1" hidden="1" spans="1:9">
      <c r="A111" s="5">
        <v>999227349591653</v>
      </c>
      <c r="B111" s="6">
        <v>45225</v>
      </c>
      <c r="C111" s="6">
        <v>45228</v>
      </c>
      <c r="D111" s="4">
        <v>1229.34</v>
      </c>
      <c r="E111" s="4" t="str">
        <f>VLOOKUP(A111,HOP!A:L,12,0)</f>
        <v>1229.34</v>
      </c>
      <c r="F111" s="4" t="str">
        <f>VLOOKUP(A111,HOP!A:C,3,0)</f>
        <v>4059236</v>
      </c>
      <c r="G111" s="4">
        <f t="shared" si="2"/>
        <v>0</v>
      </c>
      <c r="H111" s="4" t="str">
        <f t="shared" si="3"/>
        <v>，4059236</v>
      </c>
      <c r="I111" s="4" t="str">
        <f>VLOOKUP(A111,HOP!A:U,21,0)</f>
        <v>直连</v>
      </c>
    </row>
    <row r="112" s="4" customFormat="1" hidden="1" spans="1:9">
      <c r="A112" s="5">
        <v>999227353160144</v>
      </c>
      <c r="B112" s="6">
        <v>45225</v>
      </c>
      <c r="C112" s="6">
        <v>45228</v>
      </c>
      <c r="D112" s="4">
        <v>3202.5</v>
      </c>
      <c r="E112" s="4" t="str">
        <f>VLOOKUP(A112,HOP!A:L,12,0)</f>
        <v>3202.50</v>
      </c>
      <c r="F112" s="4" t="str">
        <f>VLOOKUP(A112,HOP!A:C,3,0)</f>
        <v>4060621</v>
      </c>
      <c r="G112" s="4">
        <f t="shared" si="2"/>
        <v>0</v>
      </c>
      <c r="H112" s="4" t="str">
        <f t="shared" si="3"/>
        <v>，4060621</v>
      </c>
      <c r="I112" s="4" t="str">
        <f>VLOOKUP(A112,HOP!A:U,21,0)</f>
        <v>直连</v>
      </c>
    </row>
    <row r="113" s="4" customFormat="1" hidden="1" spans="1:9">
      <c r="A113" s="5">
        <v>999227375611730</v>
      </c>
      <c r="B113" s="6">
        <v>45227</v>
      </c>
      <c r="C113" s="6">
        <v>45228</v>
      </c>
      <c r="D113" s="4">
        <v>0</v>
      </c>
      <c r="E113" s="4" t="e">
        <f>VLOOKUP(A113,HOP!A:L,12,0)</f>
        <v>#N/A</v>
      </c>
      <c r="F113" s="4" t="e">
        <f>VLOOKUP(A113,HOP!A:C,3,0)</f>
        <v>#N/A</v>
      </c>
      <c r="G113" s="4" t="e">
        <f t="shared" si="2"/>
        <v>#N/A</v>
      </c>
      <c r="H113" s="4" t="e">
        <f t="shared" si="3"/>
        <v>#N/A</v>
      </c>
      <c r="I113" s="4" t="e">
        <f>VLOOKUP(A113,HOP!A:U,21,0)</f>
        <v>#N/A</v>
      </c>
    </row>
    <row r="114" s="4" customFormat="1" hidden="1" spans="1:9">
      <c r="A114" s="5">
        <v>999227379383028</v>
      </c>
      <c r="B114" s="6">
        <v>45226</v>
      </c>
      <c r="C114" s="6">
        <v>45228</v>
      </c>
      <c r="D114" s="4">
        <v>621.22</v>
      </c>
      <c r="E114" s="4" t="str">
        <f>VLOOKUP(A114,HOP!A:L,12,0)</f>
        <v>621.22</v>
      </c>
      <c r="F114" s="4" t="str">
        <f>VLOOKUP(A114,HOP!A:C,3,0)</f>
        <v>4064933</v>
      </c>
      <c r="G114" s="4">
        <f t="shared" si="2"/>
        <v>0</v>
      </c>
      <c r="H114" s="4" t="str">
        <f t="shared" si="3"/>
        <v>，4064933</v>
      </c>
      <c r="I114" s="4" t="str">
        <f>VLOOKUP(A114,HOP!A:U,21,0)</f>
        <v>直连</v>
      </c>
    </row>
    <row r="115" s="4" customFormat="1" hidden="1" spans="1:9">
      <c r="A115" s="5">
        <v>999227381086171</v>
      </c>
      <c r="B115" s="6">
        <v>45222</v>
      </c>
      <c r="C115" s="6">
        <v>45228</v>
      </c>
      <c r="D115" s="4">
        <v>13782</v>
      </c>
      <c r="E115" s="4" t="str">
        <f>VLOOKUP(A115,HOP!A:L,12,0)</f>
        <v>13782.00</v>
      </c>
      <c r="F115" s="4" t="str">
        <f>VLOOKUP(A115,HOP!A:C,3,0)</f>
        <v>4065416</v>
      </c>
      <c r="G115" s="4">
        <f t="shared" si="2"/>
        <v>0</v>
      </c>
      <c r="H115" s="4" t="str">
        <f t="shared" si="3"/>
        <v>，4065416</v>
      </c>
      <c r="I115" s="4" t="str">
        <f>VLOOKUP(A115,HOP!A:U,21,0)</f>
        <v>直连</v>
      </c>
    </row>
    <row r="116" s="4" customFormat="1" hidden="1" spans="1:9">
      <c r="A116" s="5">
        <v>999227384725680</v>
      </c>
      <c r="B116" s="6">
        <v>45225</v>
      </c>
      <c r="C116" s="6">
        <v>45228</v>
      </c>
      <c r="D116" s="4">
        <v>845.49</v>
      </c>
      <c r="E116" s="4" t="str">
        <f>VLOOKUP(A116,HOP!A:L,12,0)</f>
        <v>845.49</v>
      </c>
      <c r="F116" s="4" t="str">
        <f>VLOOKUP(A116,HOP!A:C,3,0)</f>
        <v>4067179</v>
      </c>
      <c r="G116" s="4">
        <f t="shared" si="2"/>
        <v>0</v>
      </c>
      <c r="H116" s="4" t="str">
        <f t="shared" si="3"/>
        <v>，4067179</v>
      </c>
      <c r="I116" s="4" t="str">
        <f>VLOOKUP(A116,HOP!A:U,21,0)</f>
        <v>直连</v>
      </c>
    </row>
    <row r="117" s="4" customFormat="1" hidden="1" spans="1:9">
      <c r="A117" s="5">
        <v>999227400603030</v>
      </c>
      <c r="B117" s="6">
        <v>45227</v>
      </c>
      <c r="C117" s="6">
        <v>45228</v>
      </c>
      <c r="D117" s="4">
        <v>143.43</v>
      </c>
      <c r="E117" s="4" t="str">
        <f>VLOOKUP(A117,HOP!A:L,12,0)</f>
        <v>143.43</v>
      </c>
      <c r="F117" s="4" t="str">
        <f>VLOOKUP(A117,HOP!A:C,3,0)</f>
        <v>4069509</v>
      </c>
      <c r="G117" s="4">
        <f t="shared" si="2"/>
        <v>0</v>
      </c>
      <c r="H117" s="4" t="str">
        <f t="shared" si="3"/>
        <v>，4069509</v>
      </c>
      <c r="I117" s="4" t="str">
        <f>VLOOKUP(A117,HOP!A:U,21,0)</f>
        <v>直连</v>
      </c>
    </row>
    <row r="118" s="4" customFormat="1" hidden="1" spans="1:9">
      <c r="A118" s="5">
        <v>999227409014082</v>
      </c>
      <c r="B118" s="6">
        <v>45225</v>
      </c>
      <c r="C118" s="6">
        <v>45228</v>
      </c>
      <c r="D118" s="4">
        <v>665.12</v>
      </c>
      <c r="E118" s="4" t="str">
        <f>VLOOKUP(A118,HOP!A:L,12,0)</f>
        <v>665.12</v>
      </c>
      <c r="F118" s="4" t="str">
        <f>VLOOKUP(A118,HOP!A:C,3,0)</f>
        <v>4072367</v>
      </c>
      <c r="G118" s="4">
        <f t="shared" si="2"/>
        <v>0</v>
      </c>
      <c r="H118" s="4" t="str">
        <f t="shared" si="3"/>
        <v>，4072367</v>
      </c>
      <c r="I118" s="4" t="str">
        <f>VLOOKUP(A118,HOP!A:U,21,0)</f>
        <v>直连</v>
      </c>
    </row>
    <row r="119" s="4" customFormat="1" hidden="1" spans="1:9">
      <c r="A119" s="5">
        <v>999227409161631</v>
      </c>
      <c r="B119" s="6">
        <v>45227</v>
      </c>
      <c r="C119" s="6">
        <v>45228</v>
      </c>
      <c r="D119" s="4">
        <v>438.16</v>
      </c>
      <c r="E119" s="4" t="str">
        <f>VLOOKUP(A119,HOP!A:L,12,0)</f>
        <v>438.16</v>
      </c>
      <c r="F119" s="4" t="str">
        <f>VLOOKUP(A119,HOP!A:C,3,0)</f>
        <v>4072403</v>
      </c>
      <c r="G119" s="4">
        <f t="shared" si="2"/>
        <v>0</v>
      </c>
      <c r="H119" s="4" t="str">
        <f t="shared" si="3"/>
        <v>，4072403</v>
      </c>
      <c r="I119" s="4" t="str">
        <f>VLOOKUP(A119,HOP!A:U,21,0)</f>
        <v>直连</v>
      </c>
    </row>
    <row r="120" s="4" customFormat="1" hidden="1" spans="1:9">
      <c r="A120" s="5">
        <v>999227409915251</v>
      </c>
      <c r="B120" s="6">
        <v>45227</v>
      </c>
      <c r="C120" s="6">
        <v>45228</v>
      </c>
      <c r="D120" s="4">
        <v>473.14</v>
      </c>
      <c r="E120" s="4" t="str">
        <f>VLOOKUP(A120,HOP!A:L,12,0)</f>
        <v>473.14</v>
      </c>
      <c r="F120" s="4" t="str">
        <f>VLOOKUP(A120,HOP!A:C,3,0)</f>
        <v>4072672</v>
      </c>
      <c r="G120" s="4">
        <f t="shared" si="2"/>
        <v>0</v>
      </c>
      <c r="H120" s="4" t="str">
        <f t="shared" si="3"/>
        <v>，4072672</v>
      </c>
      <c r="I120" s="4" t="str">
        <f>VLOOKUP(A120,HOP!A:U,21,0)</f>
        <v>直采</v>
      </c>
    </row>
    <row r="121" s="4" customFormat="1" hidden="1" spans="1:9">
      <c r="A121" s="5">
        <v>999227433844069</v>
      </c>
      <c r="B121" s="6">
        <v>45227</v>
      </c>
      <c r="C121" s="6">
        <v>45228</v>
      </c>
      <c r="D121" s="4">
        <v>306.54</v>
      </c>
      <c r="E121" s="4" t="str">
        <f>VLOOKUP(A121,HOP!A:L,12,0)</f>
        <v>306.54</v>
      </c>
      <c r="F121" s="4" t="str">
        <f>VLOOKUP(A121,HOP!A:C,3,0)</f>
        <v>4074192</v>
      </c>
      <c r="G121" s="4">
        <f t="shared" si="2"/>
        <v>0</v>
      </c>
      <c r="H121" s="4" t="str">
        <f t="shared" si="3"/>
        <v>，4074192</v>
      </c>
      <c r="I121" s="4" t="str">
        <f>VLOOKUP(A121,HOP!A:U,21,0)</f>
        <v>直连</v>
      </c>
    </row>
    <row r="122" s="4" customFormat="1" hidden="1" spans="1:9">
      <c r="A122" s="5">
        <v>999227437759499</v>
      </c>
      <c r="B122" s="6">
        <v>45226</v>
      </c>
      <c r="C122" s="6">
        <v>45228</v>
      </c>
      <c r="D122" s="4">
        <v>1012.31</v>
      </c>
      <c r="E122" s="4" t="str">
        <f>VLOOKUP(A122,HOP!A:L,12,0)</f>
        <v>1012.31</v>
      </c>
      <c r="F122" s="4" t="str">
        <f>VLOOKUP(A122,HOP!A:C,3,0)</f>
        <v>4075472</v>
      </c>
      <c r="G122" s="4">
        <f t="shared" si="2"/>
        <v>0</v>
      </c>
      <c r="H122" s="4" t="str">
        <f t="shared" si="3"/>
        <v>，4075472</v>
      </c>
      <c r="I122" s="4" t="str">
        <f>VLOOKUP(A122,HOP!A:U,21,0)</f>
        <v>直连</v>
      </c>
    </row>
    <row r="123" s="4" customFormat="1" hidden="1" spans="1:9">
      <c r="A123" s="5">
        <v>999227443206144</v>
      </c>
      <c r="B123" s="6">
        <v>45227</v>
      </c>
      <c r="C123" s="6">
        <v>45228</v>
      </c>
      <c r="D123" s="4">
        <v>232.35</v>
      </c>
      <c r="E123" s="4" t="str">
        <f>VLOOKUP(A123,HOP!A:L,12,0)</f>
        <v>232.35</v>
      </c>
      <c r="F123" s="4" t="str">
        <f>VLOOKUP(A123,HOP!A:C,3,0)</f>
        <v>4077913</v>
      </c>
      <c r="G123" s="4">
        <f t="shared" si="2"/>
        <v>0</v>
      </c>
      <c r="H123" s="4" t="str">
        <f t="shared" si="3"/>
        <v>，4077913</v>
      </c>
      <c r="I123" s="4" t="str">
        <f>VLOOKUP(A123,HOP!A:U,21,0)</f>
        <v>直连</v>
      </c>
    </row>
    <row r="124" s="4" customFormat="1" hidden="1" spans="1:9">
      <c r="A124" s="5">
        <v>999227947110946</v>
      </c>
      <c r="B124" s="6">
        <v>45227</v>
      </c>
      <c r="C124" s="6">
        <v>45228</v>
      </c>
      <c r="D124" s="4">
        <v>86.52</v>
      </c>
      <c r="E124" s="4" t="str">
        <f>VLOOKUP(A124,HOP!A:L,12,0)</f>
        <v>86.52</v>
      </c>
      <c r="F124" s="4" t="str">
        <f>VLOOKUP(A124,HOP!A:C,3,0)</f>
        <v>4082274</v>
      </c>
      <c r="G124" s="4">
        <f t="shared" si="2"/>
        <v>0</v>
      </c>
      <c r="H124" s="4" t="str">
        <f t="shared" si="3"/>
        <v>，4082274</v>
      </c>
      <c r="I124" s="4" t="str">
        <f>VLOOKUP(A124,HOP!A:U,21,0)</f>
        <v>直连</v>
      </c>
    </row>
    <row r="125" s="4" customFormat="1" hidden="1" spans="1:9">
      <c r="A125" s="5">
        <v>999227947203204</v>
      </c>
      <c r="B125" s="6">
        <v>45227</v>
      </c>
      <c r="C125" s="6">
        <v>45228</v>
      </c>
      <c r="D125" s="4">
        <v>646.47</v>
      </c>
      <c r="E125" s="4" t="str">
        <f>VLOOKUP(A125,HOP!A:L,12,0)</f>
        <v>646.47</v>
      </c>
      <c r="F125" s="4" t="str">
        <f>VLOOKUP(A125,HOP!A:C,3,0)</f>
        <v>4082311</v>
      </c>
      <c r="G125" s="4">
        <f t="shared" si="2"/>
        <v>0</v>
      </c>
      <c r="H125" s="4" t="str">
        <f t="shared" si="3"/>
        <v>，4082311</v>
      </c>
      <c r="I125" s="4" t="str">
        <f>VLOOKUP(A125,HOP!A:U,21,0)</f>
        <v>直连</v>
      </c>
    </row>
    <row r="126" s="4" customFormat="1" hidden="1" spans="1:9">
      <c r="A126" s="5">
        <v>999227947767772</v>
      </c>
      <c r="B126" s="6">
        <v>45227</v>
      </c>
      <c r="C126" s="6">
        <v>45228</v>
      </c>
      <c r="D126" s="4">
        <v>253.21</v>
      </c>
      <c r="E126" s="4" t="str">
        <f>VLOOKUP(A126,HOP!A:L,12,0)</f>
        <v>253.21</v>
      </c>
      <c r="F126" s="4" t="str">
        <f>VLOOKUP(A126,HOP!A:C,3,0)</f>
        <v>4082683</v>
      </c>
      <c r="G126" s="4">
        <f t="shared" si="2"/>
        <v>0</v>
      </c>
      <c r="H126" s="4" t="str">
        <f t="shared" si="3"/>
        <v>，4082683</v>
      </c>
      <c r="I126" s="4" t="str">
        <f>VLOOKUP(A126,HOP!A:U,21,0)</f>
        <v>直连</v>
      </c>
    </row>
    <row r="127" s="4" customFormat="1" hidden="1" spans="1:9">
      <c r="A127" s="5">
        <v>999227949085340</v>
      </c>
      <c r="B127" s="6">
        <v>45226</v>
      </c>
      <c r="C127" s="6">
        <v>45228</v>
      </c>
      <c r="D127" s="4">
        <v>1244.2</v>
      </c>
      <c r="E127" s="4" t="str">
        <f>VLOOKUP(A127,HOP!A:L,12,0)</f>
        <v>1244.20</v>
      </c>
      <c r="F127" s="4" t="str">
        <f>VLOOKUP(A127,HOP!A:C,3,0)</f>
        <v>4083176</v>
      </c>
      <c r="G127" s="4">
        <f t="shared" si="2"/>
        <v>0</v>
      </c>
      <c r="H127" s="4" t="str">
        <f t="shared" si="3"/>
        <v>，4083176</v>
      </c>
      <c r="I127" s="4" t="str">
        <f>VLOOKUP(A127,HOP!A:U,21,0)</f>
        <v>直连</v>
      </c>
    </row>
    <row r="128" s="4" customFormat="1" hidden="1" spans="1:9">
      <c r="A128" s="5">
        <v>999227949856996</v>
      </c>
      <c r="B128" s="6">
        <v>45226</v>
      </c>
      <c r="C128" s="6">
        <v>45228</v>
      </c>
      <c r="D128" s="4">
        <v>2925.28</v>
      </c>
      <c r="E128" s="4" t="str">
        <f>VLOOKUP(A128,HOP!A:L,12,0)</f>
        <v>2925.28</v>
      </c>
      <c r="F128" s="4" t="str">
        <f>VLOOKUP(A128,HOP!A:C,3,0)</f>
        <v>4083535</v>
      </c>
      <c r="G128" s="4">
        <f t="shared" si="2"/>
        <v>0</v>
      </c>
      <c r="H128" s="4" t="str">
        <f t="shared" si="3"/>
        <v>，4083535</v>
      </c>
      <c r="I128" s="4" t="str">
        <f>VLOOKUP(A128,HOP!A:U,21,0)</f>
        <v>直连</v>
      </c>
    </row>
    <row r="129" s="4" customFormat="1" hidden="1" spans="1:9">
      <c r="A129" s="5">
        <v>999227950954346</v>
      </c>
      <c r="B129" s="6">
        <v>45227</v>
      </c>
      <c r="C129" s="6">
        <v>45228</v>
      </c>
      <c r="D129" s="4">
        <v>0</v>
      </c>
      <c r="E129" s="4" t="e">
        <f>VLOOKUP(A129,HOP!A:L,12,0)</f>
        <v>#N/A</v>
      </c>
      <c r="F129" s="4" t="e">
        <f>VLOOKUP(A129,HOP!A:C,3,0)</f>
        <v>#N/A</v>
      </c>
      <c r="G129" s="4" t="e">
        <f t="shared" si="2"/>
        <v>#N/A</v>
      </c>
      <c r="H129" s="4" t="e">
        <f t="shared" si="3"/>
        <v>#N/A</v>
      </c>
      <c r="I129" s="4" t="e">
        <f>VLOOKUP(A129,HOP!A:U,21,0)</f>
        <v>#N/A</v>
      </c>
    </row>
    <row r="130" s="4" customFormat="1" hidden="1" spans="1:9">
      <c r="A130" s="5">
        <v>999227952564452</v>
      </c>
      <c r="B130" s="6">
        <v>45227</v>
      </c>
      <c r="C130" s="6">
        <v>45228</v>
      </c>
      <c r="D130" s="4">
        <v>1006.72</v>
      </c>
      <c r="E130" s="4" t="str">
        <f>VLOOKUP(A130,HOP!A:L,12,0)</f>
        <v>1006.72</v>
      </c>
      <c r="F130" s="4" t="str">
        <f>VLOOKUP(A130,HOP!A:C,3,0)</f>
        <v>4084866</v>
      </c>
      <c r="G130" s="4">
        <f t="shared" si="2"/>
        <v>0</v>
      </c>
      <c r="H130" s="4" t="str">
        <f t="shared" si="3"/>
        <v>，4084866</v>
      </c>
      <c r="I130" s="4" t="str">
        <f>VLOOKUP(A130,HOP!A:U,21,0)</f>
        <v>直连</v>
      </c>
    </row>
    <row r="131" s="4" customFormat="1" hidden="1" spans="1:9">
      <c r="A131" s="5">
        <v>27956171434</v>
      </c>
      <c r="B131" s="6">
        <v>45226</v>
      </c>
      <c r="C131" s="6">
        <v>45228</v>
      </c>
      <c r="D131" s="4">
        <v>0</v>
      </c>
      <c r="E131" s="4" t="e">
        <f>VLOOKUP(A131,HOP!A:L,12,0)</f>
        <v>#N/A</v>
      </c>
      <c r="F131" s="4" t="e">
        <f>VLOOKUP(A131,HOP!A:C,3,0)</f>
        <v>#N/A</v>
      </c>
      <c r="G131" s="4" t="e">
        <f t="shared" ref="G131:G194" si="4">D131-E131</f>
        <v>#N/A</v>
      </c>
      <c r="H131" s="4" t="e">
        <f t="shared" ref="H131:H194" si="5">$H$1&amp;F131</f>
        <v>#N/A</v>
      </c>
      <c r="I131" s="4" t="e">
        <f>VLOOKUP(A131,HOP!A:U,21,0)</f>
        <v>#N/A</v>
      </c>
    </row>
    <row r="132" s="4" customFormat="1" hidden="1" spans="1:9">
      <c r="A132" s="5">
        <v>999227962275121</v>
      </c>
      <c r="B132" s="6">
        <v>45227</v>
      </c>
      <c r="C132" s="6">
        <v>45228</v>
      </c>
      <c r="D132" s="4">
        <v>483.16</v>
      </c>
      <c r="E132" s="4" t="str">
        <f>VLOOKUP(A132,HOP!A:L,12,0)</f>
        <v>483.16</v>
      </c>
      <c r="F132" s="4" t="str">
        <f>VLOOKUP(A132,HOP!A:C,3,0)</f>
        <v>4087351</v>
      </c>
      <c r="G132" s="4">
        <f t="shared" si="4"/>
        <v>0</v>
      </c>
      <c r="H132" s="4" t="str">
        <f t="shared" si="5"/>
        <v>，4087351</v>
      </c>
      <c r="I132" s="4" t="str">
        <f>VLOOKUP(A132,HOP!A:U,21,0)</f>
        <v>直连</v>
      </c>
    </row>
    <row r="133" s="4" customFormat="1" hidden="1" spans="1:9">
      <c r="A133" s="5">
        <v>999227962862539</v>
      </c>
      <c r="B133" s="6">
        <v>45225</v>
      </c>
      <c r="C133" s="6">
        <v>45228</v>
      </c>
      <c r="D133" s="4">
        <v>2434.46</v>
      </c>
      <c r="E133" s="4">
        <v>2434.46</v>
      </c>
      <c r="F133" s="4">
        <v>4102992</v>
      </c>
      <c r="G133" s="4">
        <f t="shared" si="4"/>
        <v>0</v>
      </c>
      <c r="H133" s="4" t="str">
        <f t="shared" si="5"/>
        <v>，4102992</v>
      </c>
      <c r="I133" s="4" t="str">
        <f>VLOOKUP(A133,HOP!A:U,21,0)</f>
        <v>直连</v>
      </c>
    </row>
    <row r="134" s="4" customFormat="1" hidden="1" spans="1:9">
      <c r="A134" s="5">
        <v>999227965240626</v>
      </c>
      <c r="B134" s="6">
        <v>45227</v>
      </c>
      <c r="C134" s="6">
        <v>45228</v>
      </c>
      <c r="D134" s="4">
        <v>223.57</v>
      </c>
      <c r="E134" s="4" t="str">
        <f>VLOOKUP(A134,HOP!A:L,12,0)</f>
        <v>223.57</v>
      </c>
      <c r="F134" s="4" t="str">
        <f>VLOOKUP(A134,HOP!A:C,3,0)</f>
        <v>4088665</v>
      </c>
      <c r="G134" s="4">
        <f t="shared" si="4"/>
        <v>0</v>
      </c>
      <c r="H134" s="4" t="str">
        <f t="shared" si="5"/>
        <v>，4088665</v>
      </c>
      <c r="I134" s="4" t="str">
        <f>VLOOKUP(A134,HOP!A:U,21,0)</f>
        <v>直连</v>
      </c>
    </row>
    <row r="135" s="4" customFormat="1" hidden="1" spans="1:9">
      <c r="A135" s="5">
        <v>999227965987397</v>
      </c>
      <c r="B135" s="6">
        <v>45226</v>
      </c>
      <c r="C135" s="6">
        <v>45228</v>
      </c>
      <c r="D135" s="4">
        <v>2628.06</v>
      </c>
      <c r="E135" s="4" t="str">
        <f>VLOOKUP(A135,HOP!A:L,12,0)</f>
        <v>2628.06</v>
      </c>
      <c r="F135" s="4" t="str">
        <f>VLOOKUP(A135,HOP!A:C,3,0)</f>
        <v>4089175</v>
      </c>
      <c r="G135" s="4">
        <f t="shared" si="4"/>
        <v>0</v>
      </c>
      <c r="H135" s="4" t="str">
        <f t="shared" si="5"/>
        <v>，4089175</v>
      </c>
      <c r="I135" s="4" t="str">
        <f>VLOOKUP(A135,HOP!A:U,21,0)</f>
        <v>直连</v>
      </c>
    </row>
    <row r="136" s="4" customFormat="1" hidden="1" spans="1:9">
      <c r="A136" s="5">
        <v>999227966833652</v>
      </c>
      <c r="B136" s="6">
        <v>45226</v>
      </c>
      <c r="C136" s="6">
        <v>45228</v>
      </c>
      <c r="D136" s="4">
        <v>945.04</v>
      </c>
      <c r="E136" s="4" t="str">
        <f>VLOOKUP(A136,HOP!A:L,12,0)</f>
        <v>945.04</v>
      </c>
      <c r="F136" s="4" t="str">
        <f>VLOOKUP(A136,HOP!A:C,3,0)</f>
        <v>4089591</v>
      </c>
      <c r="G136" s="4">
        <f t="shared" si="4"/>
        <v>0</v>
      </c>
      <c r="H136" s="4" t="str">
        <f t="shared" si="5"/>
        <v>，4089591</v>
      </c>
      <c r="I136" s="4" t="str">
        <f>VLOOKUP(A136,HOP!A:U,21,0)</f>
        <v>直连</v>
      </c>
    </row>
    <row r="137" s="4" customFormat="1" hidden="1" spans="1:9">
      <c r="A137" s="5">
        <v>999227966969123</v>
      </c>
      <c r="B137" s="6">
        <v>45227</v>
      </c>
      <c r="C137" s="6">
        <v>45228</v>
      </c>
      <c r="D137" s="4">
        <v>458.39</v>
      </c>
      <c r="E137" s="4" t="str">
        <f>VLOOKUP(A137,HOP!A:L,12,0)</f>
        <v>458.39</v>
      </c>
      <c r="F137" s="4" t="str">
        <f>VLOOKUP(A137,HOP!A:C,3,0)</f>
        <v>4089628</v>
      </c>
      <c r="G137" s="4">
        <f t="shared" si="4"/>
        <v>0</v>
      </c>
      <c r="H137" s="4" t="str">
        <f t="shared" si="5"/>
        <v>，4089628</v>
      </c>
      <c r="I137" s="4" t="str">
        <f>VLOOKUP(A137,HOP!A:U,21,0)</f>
        <v>直连</v>
      </c>
    </row>
    <row r="138" s="4" customFormat="1" hidden="1" spans="1:9">
      <c r="A138" s="5">
        <v>999227967003003</v>
      </c>
      <c r="B138" s="6">
        <v>45227</v>
      </c>
      <c r="C138" s="6">
        <v>45228</v>
      </c>
      <c r="D138" s="4">
        <v>1306.28</v>
      </c>
      <c r="E138" s="4" t="str">
        <f>VLOOKUP(A138,HOP!A:L,12,0)</f>
        <v>1306.28</v>
      </c>
      <c r="F138" s="4" t="str">
        <f>VLOOKUP(A138,HOP!A:C,3,0)</f>
        <v>4089637</v>
      </c>
      <c r="G138" s="4">
        <f t="shared" si="4"/>
        <v>0</v>
      </c>
      <c r="H138" s="4" t="str">
        <f t="shared" si="5"/>
        <v>，4089637</v>
      </c>
      <c r="I138" s="4" t="str">
        <f>VLOOKUP(A138,HOP!A:U,21,0)</f>
        <v>直连</v>
      </c>
    </row>
    <row r="139" s="4" customFormat="1" hidden="1" spans="1:9">
      <c r="A139" s="5">
        <v>999227971399984</v>
      </c>
      <c r="B139" s="6">
        <v>45227</v>
      </c>
      <c r="C139" s="6">
        <v>45228</v>
      </c>
      <c r="D139" s="4">
        <v>192.74</v>
      </c>
      <c r="E139" s="4" t="str">
        <f>VLOOKUP(A139,HOP!A:L,12,0)</f>
        <v>192.74</v>
      </c>
      <c r="F139" s="4" t="str">
        <f>VLOOKUP(A139,HOP!A:C,3,0)</f>
        <v>4091513</v>
      </c>
      <c r="G139" s="4">
        <f t="shared" si="4"/>
        <v>0</v>
      </c>
      <c r="H139" s="4" t="str">
        <f t="shared" si="5"/>
        <v>，4091513</v>
      </c>
      <c r="I139" s="4" t="str">
        <f>VLOOKUP(A139,HOP!A:U,21,0)</f>
        <v>直连</v>
      </c>
    </row>
    <row r="140" s="4" customFormat="1" hidden="1" spans="1:9">
      <c r="A140" s="5">
        <v>999227973133348</v>
      </c>
      <c r="B140" s="6">
        <v>45225</v>
      </c>
      <c r="C140" s="6">
        <v>45228</v>
      </c>
      <c r="D140" s="4">
        <v>528.39</v>
      </c>
      <c r="E140" s="4">
        <v>528.39</v>
      </c>
      <c r="F140" s="4" t="str">
        <f>VLOOKUP(A140,HOP!A:C,3,0)</f>
        <v>4092266</v>
      </c>
      <c r="G140" s="4">
        <f t="shared" si="4"/>
        <v>0</v>
      </c>
      <c r="H140" s="4" t="str">
        <f t="shared" si="5"/>
        <v>，4092266</v>
      </c>
      <c r="I140" s="4" t="str">
        <f>VLOOKUP(A140,HOP!A:U,21,0)</f>
        <v>直连</v>
      </c>
    </row>
    <row r="141" s="4" customFormat="1" hidden="1" spans="1:9">
      <c r="A141" s="5">
        <v>999227979364059</v>
      </c>
      <c r="B141" s="6">
        <v>45227</v>
      </c>
      <c r="C141" s="6">
        <v>45228</v>
      </c>
      <c r="D141" s="4">
        <v>386.88</v>
      </c>
      <c r="E141" s="4" t="str">
        <f>VLOOKUP(A141,HOP!A:L,12,0)</f>
        <v>386.88</v>
      </c>
      <c r="F141" s="4" t="str">
        <f>VLOOKUP(A141,HOP!A:C,3,0)</f>
        <v>4093568</v>
      </c>
      <c r="G141" s="4">
        <f t="shared" si="4"/>
        <v>0</v>
      </c>
      <c r="H141" s="4" t="str">
        <f t="shared" si="5"/>
        <v>，4093568</v>
      </c>
      <c r="I141" s="4" t="str">
        <f>VLOOKUP(A141,HOP!A:U,21,0)</f>
        <v>直连</v>
      </c>
    </row>
    <row r="142" s="4" customFormat="1" hidden="1" spans="1:9">
      <c r="A142" s="5">
        <v>999227981336278</v>
      </c>
      <c r="B142" s="6">
        <v>45227</v>
      </c>
      <c r="C142" s="6">
        <v>45228</v>
      </c>
      <c r="D142" s="4">
        <v>319.3</v>
      </c>
      <c r="E142" s="4" t="str">
        <f>VLOOKUP(A142,HOP!A:L,12,0)</f>
        <v>319.30</v>
      </c>
      <c r="F142" s="4" t="str">
        <f>VLOOKUP(A142,HOP!A:C,3,0)</f>
        <v>4094194</v>
      </c>
      <c r="G142" s="4">
        <f t="shared" si="4"/>
        <v>0</v>
      </c>
      <c r="H142" s="4" t="str">
        <f t="shared" si="5"/>
        <v>，4094194</v>
      </c>
      <c r="I142" s="4" t="str">
        <f>VLOOKUP(A142,HOP!A:U,21,0)</f>
        <v>直连</v>
      </c>
    </row>
    <row r="143" s="4" customFormat="1" hidden="1" spans="1:9">
      <c r="A143" s="5">
        <v>999227981930250</v>
      </c>
      <c r="B143" s="6">
        <v>45227</v>
      </c>
      <c r="C143" s="6">
        <v>45228</v>
      </c>
      <c r="D143" s="4">
        <v>983.09</v>
      </c>
      <c r="E143" s="4" t="str">
        <f>VLOOKUP(A143,HOP!A:L,12,0)</f>
        <v>983.09</v>
      </c>
      <c r="F143" s="4" t="str">
        <f>VLOOKUP(A143,HOP!A:C,3,0)</f>
        <v>4094376</v>
      </c>
      <c r="G143" s="4">
        <f t="shared" si="4"/>
        <v>0</v>
      </c>
      <c r="H143" s="4" t="str">
        <f t="shared" si="5"/>
        <v>，4094376</v>
      </c>
      <c r="I143" s="4" t="str">
        <f>VLOOKUP(A143,HOP!A:U,21,0)</f>
        <v>直连</v>
      </c>
    </row>
    <row r="144" s="4" customFormat="1" hidden="1" spans="1:9">
      <c r="A144" s="5">
        <v>999227984252898</v>
      </c>
      <c r="B144" s="6">
        <v>45221</v>
      </c>
      <c r="C144" s="6">
        <v>45228</v>
      </c>
      <c r="D144" s="4">
        <v>1943.41</v>
      </c>
      <c r="E144" s="4" t="str">
        <f>VLOOKUP(A144,HOP!A:L,12,0)</f>
        <v>1943.41</v>
      </c>
      <c r="F144" s="4" t="str">
        <f>VLOOKUP(A144,HOP!A:C,3,0)</f>
        <v>4095211</v>
      </c>
      <c r="G144" s="4">
        <f t="shared" si="4"/>
        <v>0</v>
      </c>
      <c r="H144" s="4" t="str">
        <f t="shared" si="5"/>
        <v>，4095211</v>
      </c>
      <c r="I144" s="4" t="str">
        <f>VLOOKUP(A144,HOP!A:U,21,0)</f>
        <v>直连</v>
      </c>
    </row>
    <row r="145" s="4" customFormat="1" hidden="1" spans="1:9">
      <c r="A145" s="5">
        <v>999227985375905</v>
      </c>
      <c r="B145" s="6">
        <v>45226</v>
      </c>
      <c r="C145" s="6">
        <v>45228</v>
      </c>
      <c r="D145" s="4">
        <v>8275.5</v>
      </c>
      <c r="E145" s="4" t="str">
        <f>VLOOKUP(A145,HOP!A:L,12,0)</f>
        <v>8275.50</v>
      </c>
      <c r="F145" s="4" t="str">
        <f>VLOOKUP(A145,HOP!A:C,3,0)</f>
        <v>4095540</v>
      </c>
      <c r="G145" s="4">
        <f t="shared" si="4"/>
        <v>0</v>
      </c>
      <c r="H145" s="4" t="str">
        <f t="shared" si="5"/>
        <v>，4095540</v>
      </c>
      <c r="I145" s="4" t="str">
        <f>VLOOKUP(A145,HOP!A:U,21,0)</f>
        <v>直采</v>
      </c>
    </row>
    <row r="146" s="4" customFormat="1" hidden="1" spans="1:9">
      <c r="A146" s="5">
        <v>999227985687565</v>
      </c>
      <c r="B146" s="6">
        <v>45226</v>
      </c>
      <c r="C146" s="6">
        <v>45228</v>
      </c>
      <c r="D146" s="4">
        <v>1062.74</v>
      </c>
      <c r="E146" s="4" t="str">
        <f>VLOOKUP(A146,HOP!A:L,12,0)</f>
        <v>1062.74</v>
      </c>
      <c r="F146" s="4" t="str">
        <f>VLOOKUP(A146,HOP!A:C,3,0)</f>
        <v>4095763</v>
      </c>
      <c r="G146" s="4">
        <f t="shared" si="4"/>
        <v>0</v>
      </c>
      <c r="H146" s="4" t="str">
        <f t="shared" si="5"/>
        <v>，4095763</v>
      </c>
      <c r="I146" s="4" t="str">
        <f>VLOOKUP(A146,HOP!A:U,21,0)</f>
        <v>直连</v>
      </c>
    </row>
    <row r="147" s="4" customFormat="1" hidden="1" spans="1:9">
      <c r="A147" s="5">
        <v>999227986315029</v>
      </c>
      <c r="B147" s="6">
        <v>45227</v>
      </c>
      <c r="C147" s="6">
        <v>45228</v>
      </c>
      <c r="D147" s="4">
        <v>1501.98</v>
      </c>
      <c r="E147" s="4" t="str">
        <f>VLOOKUP(A147,HOP!A:L,12,0)</f>
        <v>1501.98</v>
      </c>
      <c r="F147" s="4" t="str">
        <f>VLOOKUP(A147,HOP!A:C,3,0)</f>
        <v>4095883</v>
      </c>
      <c r="G147" s="4">
        <f t="shared" si="4"/>
        <v>0</v>
      </c>
      <c r="H147" s="4" t="str">
        <f t="shared" si="5"/>
        <v>，4095883</v>
      </c>
      <c r="I147" s="4" t="str">
        <f>VLOOKUP(A147,HOP!A:U,21,0)</f>
        <v>直连</v>
      </c>
    </row>
    <row r="148" s="4" customFormat="1" hidden="1" spans="1:9">
      <c r="A148" s="5">
        <v>999227384718652</v>
      </c>
      <c r="B148" s="6">
        <v>45225</v>
      </c>
      <c r="C148" s="6">
        <v>45228</v>
      </c>
      <c r="D148" s="4">
        <v>845.49</v>
      </c>
      <c r="E148" s="4" t="str">
        <f>VLOOKUP(A148,HOP!A:L,12,0)</f>
        <v>845.49</v>
      </c>
      <c r="F148" s="4" t="str">
        <f>VLOOKUP(A148,HOP!A:C,3,0)</f>
        <v>4067177</v>
      </c>
      <c r="G148" s="4">
        <f t="shared" si="4"/>
        <v>0</v>
      </c>
      <c r="H148" s="4" t="str">
        <f t="shared" si="5"/>
        <v>，4067177</v>
      </c>
      <c r="I148" s="4" t="str">
        <f>VLOOKUP(A148,HOP!A:U,21,0)</f>
        <v>直连</v>
      </c>
    </row>
    <row r="149" s="4" customFormat="1" hidden="1" spans="1:9">
      <c r="A149" s="5">
        <v>999227341687599</v>
      </c>
      <c r="B149" s="6">
        <v>45227</v>
      </c>
      <c r="C149" s="6">
        <v>45228</v>
      </c>
      <c r="D149" s="4">
        <v>828.19</v>
      </c>
      <c r="E149" s="4" t="str">
        <f>VLOOKUP(A149,HOP!A:L,12,0)</f>
        <v>828.19</v>
      </c>
      <c r="F149" s="4" t="str">
        <f>VLOOKUP(A149,HOP!A:C,3,0)</f>
        <v>4056554</v>
      </c>
      <c r="G149" s="4">
        <f t="shared" si="4"/>
        <v>0</v>
      </c>
      <c r="H149" s="4" t="str">
        <f t="shared" si="5"/>
        <v>，4056554</v>
      </c>
      <c r="I149" s="4" t="str">
        <f>VLOOKUP(A149,HOP!A:U,21,0)</f>
        <v>直连</v>
      </c>
    </row>
    <row r="150" s="4" customFormat="1" hidden="1" spans="1:9">
      <c r="A150" s="5">
        <v>999227994473953</v>
      </c>
      <c r="B150" s="6">
        <v>45227</v>
      </c>
      <c r="C150" s="6">
        <v>45228</v>
      </c>
      <c r="D150" s="4">
        <v>192.84</v>
      </c>
      <c r="E150" s="4" t="str">
        <f>VLOOKUP(A150,HOP!A:L,12,0)</f>
        <v>192.84</v>
      </c>
      <c r="F150" s="4" t="str">
        <f>VLOOKUP(A150,HOP!A:C,3,0)</f>
        <v>4098966</v>
      </c>
      <c r="G150" s="4">
        <f t="shared" si="4"/>
        <v>0</v>
      </c>
      <c r="H150" s="4" t="str">
        <f t="shared" si="5"/>
        <v>，4098966</v>
      </c>
      <c r="I150" s="4" t="str">
        <f>VLOOKUP(A150,HOP!A:U,21,0)</f>
        <v>直连</v>
      </c>
    </row>
    <row r="151" s="4" customFormat="1" hidden="1" spans="1:9">
      <c r="A151" s="5">
        <v>999227994539038</v>
      </c>
      <c r="B151" s="6">
        <v>45226</v>
      </c>
      <c r="C151" s="6">
        <v>45228</v>
      </c>
      <c r="D151" s="4">
        <v>1005.96</v>
      </c>
      <c r="E151" s="4" t="str">
        <f>VLOOKUP(A151,HOP!A:L,12,0)</f>
        <v>1005.96</v>
      </c>
      <c r="F151" s="4" t="str">
        <f>VLOOKUP(A151,HOP!A:C,3,0)</f>
        <v>4098983</v>
      </c>
      <c r="G151" s="4">
        <f t="shared" si="4"/>
        <v>0</v>
      </c>
      <c r="H151" s="4" t="str">
        <f t="shared" si="5"/>
        <v>，4098983</v>
      </c>
      <c r="I151" s="4" t="str">
        <f>VLOOKUP(A151,HOP!A:U,21,0)</f>
        <v>直连</v>
      </c>
    </row>
    <row r="152" s="4" customFormat="1" hidden="1" spans="1:9">
      <c r="A152" s="5">
        <v>999227995539753</v>
      </c>
      <c r="B152" s="6">
        <v>45227</v>
      </c>
      <c r="C152" s="6">
        <v>45228</v>
      </c>
      <c r="D152" s="4">
        <v>119.39</v>
      </c>
      <c r="E152" s="4" t="str">
        <f>VLOOKUP(A152,HOP!A:L,12,0)</f>
        <v>119.39</v>
      </c>
      <c r="F152" s="4" t="str">
        <f>VLOOKUP(A152,HOP!A:C,3,0)</f>
        <v>4099302</v>
      </c>
      <c r="G152" s="4">
        <f t="shared" si="4"/>
        <v>0</v>
      </c>
      <c r="H152" s="4" t="str">
        <f t="shared" si="5"/>
        <v>，4099302</v>
      </c>
      <c r="I152" s="4" t="str">
        <f>VLOOKUP(A152,HOP!A:U,21,0)</f>
        <v>直连</v>
      </c>
    </row>
    <row r="153" s="4" customFormat="1" hidden="1" spans="1:9">
      <c r="A153" s="5">
        <v>999227996225016</v>
      </c>
      <c r="B153" s="6">
        <v>45227</v>
      </c>
      <c r="C153" s="6">
        <v>45228</v>
      </c>
      <c r="D153" s="4">
        <v>0</v>
      </c>
      <c r="E153" s="4" t="e">
        <f>VLOOKUP(A153,HOP!A:L,12,0)</f>
        <v>#N/A</v>
      </c>
      <c r="F153" s="4" t="e">
        <f>VLOOKUP(A153,HOP!A:C,3,0)</f>
        <v>#N/A</v>
      </c>
      <c r="G153" s="4" t="e">
        <f t="shared" si="4"/>
        <v>#N/A</v>
      </c>
      <c r="H153" s="4" t="e">
        <f t="shared" si="5"/>
        <v>#N/A</v>
      </c>
      <c r="I153" s="4" t="e">
        <f>VLOOKUP(A153,HOP!A:U,21,0)</f>
        <v>#N/A</v>
      </c>
    </row>
    <row r="154" s="4" customFormat="1" hidden="1" spans="1:9">
      <c r="A154" s="5">
        <v>999228000797311</v>
      </c>
      <c r="B154" s="6">
        <v>45226</v>
      </c>
      <c r="C154" s="6">
        <v>45228</v>
      </c>
      <c r="D154" s="4">
        <v>6128.76</v>
      </c>
      <c r="E154" s="4" t="str">
        <f>VLOOKUP(A154,HOP!A:L,12,0)</f>
        <v>6128.76</v>
      </c>
      <c r="F154" s="4" t="str">
        <f>VLOOKUP(A154,HOP!A:C,3,0)</f>
        <v>4099859</v>
      </c>
      <c r="G154" s="4">
        <f t="shared" si="4"/>
        <v>0</v>
      </c>
      <c r="H154" s="4" t="str">
        <f t="shared" si="5"/>
        <v>，4099859</v>
      </c>
      <c r="I154" s="4" t="str">
        <f>VLOOKUP(A154,HOP!A:U,21,0)</f>
        <v>直连</v>
      </c>
    </row>
    <row r="155" s="4" customFormat="1" hidden="1" spans="1:9">
      <c r="A155" s="5">
        <v>999228003820241</v>
      </c>
      <c r="B155" s="6">
        <v>45227</v>
      </c>
      <c r="C155" s="6">
        <v>45228</v>
      </c>
      <c r="D155" s="4">
        <v>142.72</v>
      </c>
      <c r="E155" s="4" t="str">
        <f>VLOOKUP(A155,HOP!A:L,12,0)</f>
        <v>142.72</v>
      </c>
      <c r="F155" s="4" t="str">
        <f>VLOOKUP(A155,HOP!A:C,3,0)</f>
        <v>4100649</v>
      </c>
      <c r="G155" s="4">
        <f t="shared" si="4"/>
        <v>0</v>
      </c>
      <c r="H155" s="4" t="str">
        <f t="shared" si="5"/>
        <v>，4100649</v>
      </c>
      <c r="I155" s="4" t="str">
        <f>VLOOKUP(A155,HOP!A:U,21,0)</f>
        <v>直连</v>
      </c>
    </row>
    <row r="156" s="4" customFormat="1" spans="1:9">
      <c r="A156" s="5">
        <v>999228003905032</v>
      </c>
      <c r="B156" s="6">
        <v>45227</v>
      </c>
      <c r="C156" s="6">
        <v>45228</v>
      </c>
      <c r="D156" s="4">
        <v>191.81</v>
      </c>
      <c r="E156" s="4" t="str">
        <f>VLOOKUP(A156,HOP!A:L,12,0)</f>
        <v>191.82</v>
      </c>
      <c r="F156" s="4" t="str">
        <f>VLOOKUP(A156,HOP!A:C,3,0)</f>
        <v>4100667</v>
      </c>
      <c r="G156" s="4">
        <f t="shared" si="4"/>
        <v>-0.00999999999999091</v>
      </c>
      <c r="H156" s="4" t="str">
        <f t="shared" si="5"/>
        <v>，4100667</v>
      </c>
      <c r="I156" s="4" t="str">
        <f>VLOOKUP(A156,HOP!A:U,21,0)</f>
        <v>直连</v>
      </c>
    </row>
    <row r="157" s="4" customFormat="1" spans="1:9">
      <c r="A157" s="5">
        <v>999228004188317</v>
      </c>
      <c r="B157" s="6">
        <v>45226</v>
      </c>
      <c r="C157" s="6">
        <v>45228</v>
      </c>
      <c r="D157" s="4">
        <v>1350.52</v>
      </c>
      <c r="E157" s="4" t="str">
        <f>VLOOKUP(A157,HOP!A:L,12,0)</f>
        <v>1350.56</v>
      </c>
      <c r="F157" s="4" t="str">
        <f>VLOOKUP(A157,HOP!A:C,3,0)</f>
        <v>4100717</v>
      </c>
      <c r="G157" s="4">
        <f t="shared" si="4"/>
        <v>-0.0399999999999636</v>
      </c>
      <c r="H157" s="4" t="str">
        <f t="shared" si="5"/>
        <v>，4100717</v>
      </c>
      <c r="I157" s="4" t="str">
        <f>VLOOKUP(A157,HOP!A:U,21,0)</f>
        <v>直连</v>
      </c>
    </row>
    <row r="158" s="4" customFormat="1" hidden="1" spans="1:9">
      <c r="A158" s="5">
        <v>999228004376255</v>
      </c>
      <c r="B158" s="6">
        <v>45226</v>
      </c>
      <c r="C158" s="6">
        <v>45228</v>
      </c>
      <c r="D158" s="4">
        <v>1216.22</v>
      </c>
      <c r="E158" s="4" t="str">
        <f>VLOOKUP(A158,HOP!A:L,12,0)</f>
        <v>1216.22</v>
      </c>
      <c r="F158" s="4" t="str">
        <f>VLOOKUP(A158,HOP!A:C,3,0)</f>
        <v>4100748</v>
      </c>
      <c r="G158" s="4">
        <f t="shared" si="4"/>
        <v>0</v>
      </c>
      <c r="H158" s="4" t="str">
        <f t="shared" si="5"/>
        <v>，4100748</v>
      </c>
      <c r="I158" s="4" t="str">
        <f>VLOOKUP(A158,HOP!A:U,21,0)</f>
        <v>直连</v>
      </c>
    </row>
    <row r="159" s="4" customFormat="1" hidden="1" spans="1:9">
      <c r="A159" s="5">
        <v>999228004597820</v>
      </c>
      <c r="B159" s="6">
        <v>45227</v>
      </c>
      <c r="C159" s="6">
        <v>45228</v>
      </c>
      <c r="D159" s="4">
        <v>709.97</v>
      </c>
      <c r="E159" s="4" t="str">
        <f>VLOOKUP(A159,HOP!A:L,12,0)</f>
        <v>709.97</v>
      </c>
      <c r="F159" s="4" t="str">
        <f>VLOOKUP(A159,HOP!A:C,3,0)</f>
        <v>4100801</v>
      </c>
      <c r="G159" s="4">
        <f t="shared" si="4"/>
        <v>0</v>
      </c>
      <c r="H159" s="4" t="str">
        <f t="shared" si="5"/>
        <v>，4100801</v>
      </c>
      <c r="I159" s="4" t="str">
        <f>VLOOKUP(A159,HOP!A:U,21,0)</f>
        <v>直连</v>
      </c>
    </row>
    <row r="160" s="4" customFormat="1" hidden="1" spans="1:9">
      <c r="A160" s="5">
        <v>999228004600833</v>
      </c>
      <c r="B160" s="6">
        <v>45226</v>
      </c>
      <c r="C160" s="6">
        <v>45228</v>
      </c>
      <c r="D160" s="4">
        <v>7760.74</v>
      </c>
      <c r="E160" s="4" t="str">
        <f>VLOOKUP(A160,HOP!A:L,12,0)</f>
        <v>7760.74</v>
      </c>
      <c r="F160" s="4" t="str">
        <f>VLOOKUP(A160,HOP!A:C,3,0)</f>
        <v>4100802</v>
      </c>
      <c r="G160" s="4">
        <f t="shared" si="4"/>
        <v>0</v>
      </c>
      <c r="H160" s="4" t="str">
        <f t="shared" si="5"/>
        <v>，4100802</v>
      </c>
      <c r="I160" s="4" t="str">
        <f>VLOOKUP(A160,HOP!A:U,21,0)</f>
        <v>直连</v>
      </c>
    </row>
    <row r="161" s="4" customFormat="1" hidden="1" spans="1:9">
      <c r="A161" s="5">
        <v>999228004621765</v>
      </c>
      <c r="B161" s="6">
        <v>45226</v>
      </c>
      <c r="C161" s="6">
        <v>45228</v>
      </c>
      <c r="D161" s="4">
        <v>7760.74</v>
      </c>
      <c r="E161" s="4" t="str">
        <f>VLOOKUP(A161,HOP!A:L,12,0)</f>
        <v>7760.74</v>
      </c>
      <c r="F161" s="4" t="str">
        <f>VLOOKUP(A161,HOP!A:C,3,0)</f>
        <v>4100811</v>
      </c>
      <c r="G161" s="4">
        <f t="shared" si="4"/>
        <v>0</v>
      </c>
      <c r="H161" s="4" t="str">
        <f t="shared" si="5"/>
        <v>，4100811</v>
      </c>
      <c r="I161" s="4" t="str">
        <f>VLOOKUP(A161,HOP!A:U,21,0)</f>
        <v>直连</v>
      </c>
    </row>
    <row r="162" s="4" customFormat="1" hidden="1" spans="1:9">
      <c r="A162" s="5">
        <v>999228006687648</v>
      </c>
      <c r="B162" s="6">
        <v>45224</v>
      </c>
      <c r="C162" s="6">
        <v>45228</v>
      </c>
      <c r="D162" s="4">
        <v>2438.6</v>
      </c>
      <c r="E162" s="4" t="str">
        <f>VLOOKUP(A162,HOP!A:L,12,0)</f>
        <v>2438.60</v>
      </c>
      <c r="F162" s="4" t="str">
        <f>VLOOKUP(A162,HOP!A:C,3,0)</f>
        <v>4101681</v>
      </c>
      <c r="G162" s="4">
        <f t="shared" si="4"/>
        <v>0</v>
      </c>
      <c r="H162" s="4" t="str">
        <f t="shared" si="5"/>
        <v>，4101681</v>
      </c>
      <c r="I162" s="4" t="str">
        <f>VLOOKUP(A162,HOP!A:U,21,0)</f>
        <v>直采</v>
      </c>
    </row>
    <row r="163" s="4" customFormat="1" hidden="1" spans="1:9">
      <c r="A163" s="5">
        <v>999228009248424</v>
      </c>
      <c r="B163" s="6">
        <v>45226</v>
      </c>
      <c r="C163" s="6">
        <v>45228</v>
      </c>
      <c r="D163" s="4">
        <v>1270.42</v>
      </c>
      <c r="E163" s="4" t="str">
        <f>VLOOKUP(A163,HOP!A:L,12,0)</f>
        <v>1270.42</v>
      </c>
      <c r="F163" s="4" t="str">
        <f>VLOOKUP(A163,HOP!A:C,3,0)</f>
        <v>4102423</v>
      </c>
      <c r="G163" s="4">
        <f t="shared" si="4"/>
        <v>0</v>
      </c>
      <c r="H163" s="4" t="str">
        <f t="shared" si="5"/>
        <v>，4102423</v>
      </c>
      <c r="I163" s="4" t="str">
        <f>VLOOKUP(A163,HOP!A:U,21,0)</f>
        <v>直连</v>
      </c>
    </row>
    <row r="164" s="4" customFormat="1" hidden="1" spans="1:9">
      <c r="A164" s="5">
        <v>999228009857627</v>
      </c>
      <c r="B164" s="6">
        <v>45227</v>
      </c>
      <c r="C164" s="6">
        <v>45228</v>
      </c>
      <c r="D164" s="4">
        <v>191.82</v>
      </c>
      <c r="E164" s="4" t="str">
        <f>VLOOKUP(A164,HOP!A:L,12,0)</f>
        <v>191.82</v>
      </c>
      <c r="F164" s="4" t="str">
        <f>VLOOKUP(A164,HOP!A:C,3,0)</f>
        <v>4102670</v>
      </c>
      <c r="G164" s="4">
        <f t="shared" si="4"/>
        <v>0</v>
      </c>
      <c r="H164" s="4" t="str">
        <f t="shared" si="5"/>
        <v>，4102670</v>
      </c>
      <c r="I164" s="4" t="str">
        <f>VLOOKUP(A164,HOP!A:U,21,0)</f>
        <v>直连</v>
      </c>
    </row>
    <row r="165" s="4" customFormat="1" hidden="1" spans="1:9">
      <c r="A165" s="5">
        <v>999228011412092</v>
      </c>
      <c r="B165" s="6">
        <v>45226</v>
      </c>
      <c r="C165" s="6">
        <v>45228</v>
      </c>
      <c r="D165" s="4">
        <v>1260.7</v>
      </c>
      <c r="E165" s="4" t="str">
        <f>VLOOKUP(A165,HOP!A:L,12,0)</f>
        <v>1260.70</v>
      </c>
      <c r="F165" s="4" t="str">
        <f>VLOOKUP(A165,HOP!A:C,3,0)</f>
        <v>4103075</v>
      </c>
      <c r="G165" s="4">
        <f t="shared" si="4"/>
        <v>0</v>
      </c>
      <c r="H165" s="4" t="str">
        <f t="shared" si="5"/>
        <v>，4103075</v>
      </c>
      <c r="I165" s="4" t="str">
        <f>VLOOKUP(A165,HOP!A:U,21,0)</f>
        <v>直连</v>
      </c>
    </row>
    <row r="166" s="4" customFormat="1" hidden="1" spans="1:9">
      <c r="A166" s="5">
        <v>999228012212533</v>
      </c>
      <c r="B166" s="6">
        <v>45226</v>
      </c>
      <c r="C166" s="6">
        <v>45228</v>
      </c>
      <c r="D166" s="4">
        <v>0</v>
      </c>
      <c r="E166" s="4" t="e">
        <f>VLOOKUP(A166,HOP!A:L,12,0)</f>
        <v>#N/A</v>
      </c>
      <c r="F166" s="4" t="e">
        <f>VLOOKUP(A166,HOP!A:C,3,0)</f>
        <v>#N/A</v>
      </c>
      <c r="G166" s="4" t="e">
        <f t="shared" si="4"/>
        <v>#N/A</v>
      </c>
      <c r="H166" s="4" t="e">
        <f t="shared" si="5"/>
        <v>#N/A</v>
      </c>
      <c r="I166" s="4" t="e">
        <f>VLOOKUP(A166,HOP!A:U,21,0)</f>
        <v>#N/A</v>
      </c>
    </row>
    <row r="167" s="4" customFormat="1" hidden="1" spans="1:9">
      <c r="A167" s="5">
        <v>999228016473398</v>
      </c>
      <c r="B167" s="6">
        <v>45226</v>
      </c>
      <c r="C167" s="6">
        <v>45228</v>
      </c>
      <c r="D167" s="4">
        <v>382.46</v>
      </c>
      <c r="E167" s="4" t="str">
        <f>VLOOKUP(A167,HOP!A:L,12,0)</f>
        <v>382.46</v>
      </c>
      <c r="F167" s="4" t="str">
        <f>VLOOKUP(A167,HOP!A:C,3,0)</f>
        <v>4104821</v>
      </c>
      <c r="G167" s="4">
        <f t="shared" si="4"/>
        <v>0</v>
      </c>
      <c r="H167" s="4" t="str">
        <f t="shared" si="5"/>
        <v>，4104821</v>
      </c>
      <c r="I167" s="4" t="str">
        <f>VLOOKUP(A167,HOP!A:U,21,0)</f>
        <v>直连</v>
      </c>
    </row>
    <row r="168" s="4" customFormat="1" hidden="1" spans="1:9">
      <c r="A168" s="5">
        <v>999228017473854</v>
      </c>
      <c r="B168" s="6">
        <v>45222</v>
      </c>
      <c r="C168" s="6">
        <v>45228</v>
      </c>
      <c r="D168" s="4">
        <v>19501.92</v>
      </c>
      <c r="E168" s="4" t="str">
        <f>VLOOKUP(A168,HOP!A:L,12,0)</f>
        <v>19501.92</v>
      </c>
      <c r="F168" s="4" t="str">
        <f>VLOOKUP(A168,HOP!A:C,3,0)</f>
        <v>4105067</v>
      </c>
      <c r="G168" s="4">
        <f t="shared" si="4"/>
        <v>0</v>
      </c>
      <c r="H168" s="4" t="str">
        <f t="shared" si="5"/>
        <v>，4105067</v>
      </c>
      <c r="I168" s="4" t="str">
        <f>VLOOKUP(A168,HOP!A:U,21,0)</f>
        <v>直连</v>
      </c>
    </row>
    <row r="169" s="4" customFormat="1" hidden="1" spans="1:9">
      <c r="A169" s="5">
        <v>999228017695327</v>
      </c>
      <c r="B169" s="6">
        <v>45226</v>
      </c>
      <c r="C169" s="6">
        <v>45228</v>
      </c>
      <c r="D169" s="4">
        <v>1924.36</v>
      </c>
      <c r="E169" s="4" t="str">
        <f>VLOOKUP(A169,HOP!A:L,12,0)</f>
        <v>1924.36</v>
      </c>
      <c r="F169" s="4" t="str">
        <f>VLOOKUP(A169,HOP!A:C,3,0)</f>
        <v>4105125</v>
      </c>
      <c r="G169" s="4">
        <f t="shared" si="4"/>
        <v>0</v>
      </c>
      <c r="H169" s="4" t="str">
        <f t="shared" si="5"/>
        <v>，4105125</v>
      </c>
      <c r="I169" s="4" t="str">
        <f>VLOOKUP(A169,HOP!A:U,21,0)</f>
        <v>直连</v>
      </c>
    </row>
    <row r="170" s="4" customFormat="1" hidden="1" spans="1:9">
      <c r="A170" s="5">
        <v>999228018033672</v>
      </c>
      <c r="B170" s="6">
        <v>45226</v>
      </c>
      <c r="C170" s="6">
        <v>45228</v>
      </c>
      <c r="D170" s="4">
        <v>2211.18</v>
      </c>
      <c r="E170" s="4" t="str">
        <f>VLOOKUP(A170,HOP!A:L,12,0)</f>
        <v>2211.18</v>
      </c>
      <c r="F170" s="4" t="str">
        <f>VLOOKUP(A170,HOP!A:C,3,0)</f>
        <v>4105278</v>
      </c>
      <c r="G170" s="4">
        <f t="shared" si="4"/>
        <v>0</v>
      </c>
      <c r="H170" s="4" t="str">
        <f t="shared" si="5"/>
        <v>，4105278</v>
      </c>
      <c r="I170" s="4" t="str">
        <f>VLOOKUP(A170,HOP!A:U,21,0)</f>
        <v>直连</v>
      </c>
    </row>
    <row r="171" s="4" customFormat="1" hidden="1" spans="1:9">
      <c r="A171" s="5">
        <v>999228018843913</v>
      </c>
      <c r="B171" s="6">
        <v>45227</v>
      </c>
      <c r="C171" s="6">
        <v>45228</v>
      </c>
      <c r="D171" s="4">
        <v>915.04</v>
      </c>
      <c r="E171" s="4" t="str">
        <f>VLOOKUP(A171,HOP!A:L,12,0)</f>
        <v>915.04</v>
      </c>
      <c r="F171" s="4" t="str">
        <f>VLOOKUP(A171,HOP!A:C,3,0)</f>
        <v>4105719</v>
      </c>
      <c r="G171" s="4">
        <f t="shared" si="4"/>
        <v>0</v>
      </c>
      <c r="H171" s="4" t="str">
        <f t="shared" si="5"/>
        <v>，4105719</v>
      </c>
      <c r="I171" s="4" t="str">
        <f>VLOOKUP(A171,HOP!A:U,21,0)</f>
        <v>直连</v>
      </c>
    </row>
    <row r="172" s="4" customFormat="1" hidden="1" spans="1:9">
      <c r="A172" s="5">
        <v>999228019375856</v>
      </c>
      <c r="B172" s="6">
        <v>45227</v>
      </c>
      <c r="C172" s="6">
        <v>45228</v>
      </c>
      <c r="D172" s="4">
        <v>0</v>
      </c>
      <c r="E172" s="4" t="e">
        <f>VLOOKUP(A172,HOP!A:L,12,0)</f>
        <v>#N/A</v>
      </c>
      <c r="F172" s="4" t="e">
        <f>VLOOKUP(A172,HOP!A:C,3,0)</f>
        <v>#N/A</v>
      </c>
      <c r="G172" s="4" t="e">
        <f t="shared" si="4"/>
        <v>#N/A</v>
      </c>
      <c r="H172" s="4" t="e">
        <f t="shared" si="5"/>
        <v>#N/A</v>
      </c>
      <c r="I172" s="4" t="e">
        <f>VLOOKUP(A172,HOP!A:U,21,0)</f>
        <v>#N/A</v>
      </c>
    </row>
    <row r="173" s="4" customFormat="1" hidden="1" spans="1:9">
      <c r="A173" s="5">
        <v>999228030404777</v>
      </c>
      <c r="B173" s="6">
        <v>45227</v>
      </c>
      <c r="C173" s="6">
        <v>45228</v>
      </c>
      <c r="D173" s="4">
        <v>284.83</v>
      </c>
      <c r="E173" s="4" t="str">
        <f>VLOOKUP(A173,HOP!A:L,12,0)</f>
        <v>284.83</v>
      </c>
      <c r="F173" s="4" t="str">
        <f>VLOOKUP(A173,HOP!A:C,3,0)</f>
        <v>4107191</v>
      </c>
      <c r="G173" s="4">
        <f t="shared" si="4"/>
        <v>0</v>
      </c>
      <c r="H173" s="4" t="str">
        <f t="shared" si="5"/>
        <v>，4107191</v>
      </c>
      <c r="I173" s="4" t="str">
        <f>VLOOKUP(A173,HOP!A:U,21,0)</f>
        <v>直连</v>
      </c>
    </row>
    <row r="174" s="4" customFormat="1" hidden="1" spans="1:9">
      <c r="A174" s="5">
        <v>999228031899151</v>
      </c>
      <c r="B174" s="6">
        <v>45227</v>
      </c>
      <c r="C174" s="6">
        <v>45228</v>
      </c>
      <c r="D174" s="4">
        <v>1001.89</v>
      </c>
      <c r="E174" s="4" t="str">
        <f>VLOOKUP(A174,HOP!A:L,12,0)</f>
        <v>1001.89</v>
      </c>
      <c r="F174" s="4" t="str">
        <f>VLOOKUP(A174,HOP!A:C,3,0)</f>
        <v>4107732</v>
      </c>
      <c r="G174" s="4">
        <f t="shared" si="4"/>
        <v>0</v>
      </c>
      <c r="H174" s="4" t="str">
        <f t="shared" si="5"/>
        <v>，4107732</v>
      </c>
      <c r="I174" s="4" t="str">
        <f>VLOOKUP(A174,HOP!A:U,21,0)</f>
        <v>直连</v>
      </c>
    </row>
    <row r="175" s="4" customFormat="1" hidden="1" spans="1:9">
      <c r="A175" s="5">
        <v>999228032768486</v>
      </c>
      <c r="B175" s="6">
        <v>45227</v>
      </c>
      <c r="C175" s="6">
        <v>45228</v>
      </c>
      <c r="D175" s="4">
        <v>433.3</v>
      </c>
      <c r="E175" s="4" t="str">
        <f>VLOOKUP(A175,HOP!A:L,12,0)</f>
        <v>433.30</v>
      </c>
      <c r="F175" s="4" t="str">
        <f>VLOOKUP(A175,HOP!A:C,3,0)</f>
        <v>4108042</v>
      </c>
      <c r="G175" s="4">
        <f t="shared" si="4"/>
        <v>0</v>
      </c>
      <c r="H175" s="4" t="str">
        <f t="shared" si="5"/>
        <v>，4108042</v>
      </c>
      <c r="I175" s="4" t="str">
        <f>VLOOKUP(A175,HOP!A:U,21,0)</f>
        <v>直连</v>
      </c>
    </row>
    <row r="176" s="4" customFormat="1" hidden="1" spans="1:9">
      <c r="A176" s="5">
        <v>999228033116618</v>
      </c>
      <c r="B176" s="6">
        <v>45227</v>
      </c>
      <c r="C176" s="6">
        <v>45228</v>
      </c>
      <c r="D176" s="4">
        <v>319.36</v>
      </c>
      <c r="E176" s="4" t="str">
        <f>VLOOKUP(A176,HOP!A:L,12,0)</f>
        <v>319.36</v>
      </c>
      <c r="F176" s="4" t="str">
        <f>VLOOKUP(A176,HOP!A:C,3,0)</f>
        <v>4108103</v>
      </c>
      <c r="G176" s="4">
        <f t="shared" si="4"/>
        <v>0</v>
      </c>
      <c r="H176" s="4" t="str">
        <f t="shared" si="5"/>
        <v>，4108103</v>
      </c>
      <c r="I176" s="4" t="str">
        <f>VLOOKUP(A176,HOP!A:U,21,0)</f>
        <v>直连</v>
      </c>
    </row>
    <row r="177" s="4" customFormat="1" hidden="1" spans="1:9">
      <c r="A177" s="5">
        <v>999228036967416</v>
      </c>
      <c r="B177" s="6">
        <v>45226</v>
      </c>
      <c r="C177" s="6">
        <v>45228</v>
      </c>
      <c r="D177" s="4">
        <v>518.33</v>
      </c>
      <c r="E177" s="4" t="str">
        <f>VLOOKUP(A177,HOP!A:L,12,0)</f>
        <v>518.33</v>
      </c>
      <c r="F177" s="4" t="str">
        <f>VLOOKUP(A177,HOP!A:C,3,0)</f>
        <v>4109547</v>
      </c>
      <c r="G177" s="4">
        <f t="shared" si="4"/>
        <v>0</v>
      </c>
      <c r="H177" s="4" t="str">
        <f t="shared" si="5"/>
        <v>，4109547</v>
      </c>
      <c r="I177" s="4" t="str">
        <f>VLOOKUP(A177,HOP!A:U,21,0)</f>
        <v>直连</v>
      </c>
    </row>
    <row r="178" s="4" customFormat="1" hidden="1" spans="1:9">
      <c r="A178" s="5">
        <v>999228038218744</v>
      </c>
      <c r="B178" s="6">
        <v>45227</v>
      </c>
      <c r="C178" s="6">
        <v>45228</v>
      </c>
      <c r="D178" s="4">
        <v>155.08</v>
      </c>
      <c r="E178" s="4" t="str">
        <f>VLOOKUP(A178,HOP!A:L,12,0)</f>
        <v>155.08</v>
      </c>
      <c r="F178" s="4" t="str">
        <f>VLOOKUP(A178,HOP!A:C,3,0)</f>
        <v>4109872</v>
      </c>
      <c r="G178" s="4">
        <f t="shared" si="4"/>
        <v>0</v>
      </c>
      <c r="H178" s="4" t="str">
        <f t="shared" si="5"/>
        <v>，4109872</v>
      </c>
      <c r="I178" s="4" t="str">
        <f>VLOOKUP(A178,HOP!A:U,21,0)</f>
        <v>直连</v>
      </c>
    </row>
    <row r="179" s="4" customFormat="1" hidden="1" spans="1:9">
      <c r="A179" s="5">
        <v>999228038684224</v>
      </c>
      <c r="B179" s="6">
        <v>45227</v>
      </c>
      <c r="C179" s="6">
        <v>45228</v>
      </c>
      <c r="D179" s="4">
        <v>704.58</v>
      </c>
      <c r="E179" s="4" t="str">
        <f>VLOOKUP(A179,HOP!A:L,12,0)</f>
        <v>704.58</v>
      </c>
      <c r="F179" s="4" t="str">
        <f>VLOOKUP(A179,HOP!A:C,3,0)</f>
        <v>4110217</v>
      </c>
      <c r="G179" s="4">
        <f t="shared" si="4"/>
        <v>0</v>
      </c>
      <c r="H179" s="4" t="str">
        <f t="shared" si="5"/>
        <v>，4110217</v>
      </c>
      <c r="I179" s="4" t="str">
        <f>VLOOKUP(A179,HOP!A:U,21,0)</f>
        <v>直连</v>
      </c>
    </row>
    <row r="180" s="4" customFormat="1" hidden="1" spans="1:9">
      <c r="A180" s="5">
        <v>999228039170043</v>
      </c>
      <c r="B180" s="6">
        <v>45225</v>
      </c>
      <c r="C180" s="6">
        <v>45228</v>
      </c>
      <c r="D180" s="4">
        <v>998.25</v>
      </c>
      <c r="E180" s="4" t="str">
        <f>VLOOKUP(A180,HOP!A:L,12,0)</f>
        <v>998.25</v>
      </c>
      <c r="F180" s="4" t="str">
        <f>VLOOKUP(A180,HOP!A:C,3,0)</f>
        <v>4110360</v>
      </c>
      <c r="G180" s="4">
        <f t="shared" si="4"/>
        <v>0</v>
      </c>
      <c r="H180" s="4" t="str">
        <f t="shared" si="5"/>
        <v>，4110360</v>
      </c>
      <c r="I180" s="4" t="str">
        <f>VLOOKUP(A180,HOP!A:U,21,0)</f>
        <v>直连</v>
      </c>
    </row>
    <row r="181" s="4" customFormat="1" hidden="1" spans="1:9">
      <c r="A181" s="5">
        <v>999228040424238</v>
      </c>
      <c r="B181" s="6">
        <v>45226</v>
      </c>
      <c r="C181" s="6">
        <v>45228</v>
      </c>
      <c r="D181" s="4">
        <v>1173.22</v>
      </c>
      <c r="E181" s="4" t="str">
        <f>VLOOKUP(A181,HOP!A:L,12,0)</f>
        <v>1173.22</v>
      </c>
      <c r="F181" s="4" t="str">
        <f>VLOOKUP(A181,HOP!A:C,3,0)</f>
        <v>4110841</v>
      </c>
      <c r="G181" s="4">
        <f t="shared" si="4"/>
        <v>0</v>
      </c>
      <c r="H181" s="4" t="str">
        <f t="shared" si="5"/>
        <v>，4110841</v>
      </c>
      <c r="I181" s="4" t="str">
        <f>VLOOKUP(A181,HOP!A:U,21,0)</f>
        <v>直连</v>
      </c>
    </row>
    <row r="182" s="4" customFormat="1" hidden="1" spans="1:9">
      <c r="A182" s="5">
        <v>999228040944237</v>
      </c>
      <c r="B182" s="6">
        <v>45227</v>
      </c>
      <c r="C182" s="6">
        <v>45228</v>
      </c>
      <c r="D182" s="4">
        <v>245.87</v>
      </c>
      <c r="E182" s="4" t="str">
        <f>VLOOKUP(A182,HOP!A:L,12,0)</f>
        <v>245.87</v>
      </c>
      <c r="F182" s="4" t="str">
        <f>VLOOKUP(A182,HOP!A:C,3,0)</f>
        <v>4111001</v>
      </c>
      <c r="G182" s="4">
        <f t="shared" si="4"/>
        <v>0</v>
      </c>
      <c r="H182" s="4" t="str">
        <f t="shared" si="5"/>
        <v>，4111001</v>
      </c>
      <c r="I182" s="4" t="str">
        <f>VLOOKUP(A182,HOP!A:U,21,0)</f>
        <v>直连</v>
      </c>
    </row>
    <row r="183" s="4" customFormat="1" hidden="1" spans="1:9">
      <c r="A183" s="5">
        <v>999228041619686</v>
      </c>
      <c r="B183" s="6">
        <v>45226</v>
      </c>
      <c r="C183" s="6">
        <v>45228</v>
      </c>
      <c r="D183" s="4">
        <v>990.38</v>
      </c>
      <c r="E183" s="4" t="str">
        <f>VLOOKUP(A183,HOP!A:L,12,0)</f>
        <v>990.38</v>
      </c>
      <c r="F183" s="4" t="str">
        <f>VLOOKUP(A183,HOP!A:C,3,0)</f>
        <v>4111196</v>
      </c>
      <c r="G183" s="4">
        <f t="shared" si="4"/>
        <v>0</v>
      </c>
      <c r="H183" s="4" t="str">
        <f t="shared" si="5"/>
        <v>，4111196</v>
      </c>
      <c r="I183" s="4" t="str">
        <f>VLOOKUP(A183,HOP!A:U,21,0)</f>
        <v>直连</v>
      </c>
    </row>
    <row r="184" s="4" customFormat="1" hidden="1" spans="1:9">
      <c r="A184" s="5">
        <v>999228043608202</v>
      </c>
      <c r="B184" s="6">
        <v>45226</v>
      </c>
      <c r="C184" s="6">
        <v>45228</v>
      </c>
      <c r="D184" s="4">
        <v>1273.34</v>
      </c>
      <c r="E184" s="4" t="str">
        <f>VLOOKUP(A184,HOP!A:L,12,0)</f>
        <v>1273.34</v>
      </c>
      <c r="F184" s="4" t="str">
        <f>VLOOKUP(A184,HOP!A:C,3,0)</f>
        <v>4111824</v>
      </c>
      <c r="G184" s="4">
        <f t="shared" si="4"/>
        <v>0</v>
      </c>
      <c r="H184" s="4" t="str">
        <f t="shared" si="5"/>
        <v>，4111824</v>
      </c>
      <c r="I184" s="4" t="str">
        <f>VLOOKUP(A184,HOP!A:U,21,0)</f>
        <v>直连</v>
      </c>
    </row>
    <row r="185" s="4" customFormat="1" hidden="1" spans="1:9">
      <c r="A185" s="5">
        <v>999228043883438</v>
      </c>
      <c r="B185" s="6">
        <v>45227</v>
      </c>
      <c r="C185" s="6">
        <v>45228</v>
      </c>
      <c r="D185" s="4">
        <v>288.12</v>
      </c>
      <c r="E185" s="4" t="str">
        <f>VLOOKUP(A185,HOP!A:L,12,0)</f>
        <v>288.12</v>
      </c>
      <c r="F185" s="4" t="str">
        <f>VLOOKUP(A185,HOP!A:C,3,0)</f>
        <v>4111880</v>
      </c>
      <c r="G185" s="4">
        <f t="shared" si="4"/>
        <v>0</v>
      </c>
      <c r="H185" s="4" t="str">
        <f t="shared" si="5"/>
        <v>，4111880</v>
      </c>
      <c r="I185" s="4" t="str">
        <f>VLOOKUP(A185,HOP!A:U,21,0)</f>
        <v>直采</v>
      </c>
    </row>
    <row r="186" s="4" customFormat="1" hidden="1" spans="1:9">
      <c r="A186" s="5">
        <v>999228045464674</v>
      </c>
      <c r="B186" s="6">
        <v>45227</v>
      </c>
      <c r="C186" s="6">
        <v>45228</v>
      </c>
      <c r="D186" s="4">
        <v>1176.77</v>
      </c>
      <c r="E186" s="4" t="str">
        <f>VLOOKUP(A186,HOP!A:L,12,0)</f>
        <v>1176.77</v>
      </c>
      <c r="F186" s="4" t="str">
        <f>VLOOKUP(A186,HOP!A:C,3,0)</f>
        <v>4112455</v>
      </c>
      <c r="G186" s="4">
        <f t="shared" si="4"/>
        <v>0</v>
      </c>
      <c r="H186" s="4" t="str">
        <f t="shared" si="5"/>
        <v>，4112455</v>
      </c>
      <c r="I186" s="4" t="str">
        <f>VLOOKUP(A186,HOP!A:U,21,0)</f>
        <v>直连</v>
      </c>
    </row>
    <row r="187" s="4" customFormat="1" hidden="1" spans="1:9">
      <c r="A187" s="5">
        <v>999228045922179</v>
      </c>
      <c r="B187" s="6">
        <v>45227</v>
      </c>
      <c r="C187" s="6">
        <v>45228</v>
      </c>
      <c r="D187" s="4">
        <v>853.22</v>
      </c>
      <c r="E187" s="4" t="str">
        <f>VLOOKUP(A187,HOP!A:L,12,0)</f>
        <v>853.22</v>
      </c>
      <c r="F187" s="4" t="str">
        <f>VLOOKUP(A187,HOP!A:C,3,0)</f>
        <v>4112719</v>
      </c>
      <c r="G187" s="4">
        <f t="shared" si="4"/>
        <v>0</v>
      </c>
      <c r="H187" s="4" t="str">
        <f t="shared" si="5"/>
        <v>，4112719</v>
      </c>
      <c r="I187" s="4" t="str">
        <f>VLOOKUP(A187,HOP!A:U,21,0)</f>
        <v>直连</v>
      </c>
    </row>
    <row r="188" s="4" customFormat="1" hidden="1" spans="1:9">
      <c r="A188" s="5">
        <v>999228046599125</v>
      </c>
      <c r="B188" s="6">
        <v>45227</v>
      </c>
      <c r="C188" s="6">
        <v>45228</v>
      </c>
      <c r="D188" s="4">
        <v>1198.47</v>
      </c>
      <c r="E188" s="4" t="str">
        <f>VLOOKUP(A188,HOP!A:L,12,0)</f>
        <v>1198.47</v>
      </c>
      <c r="F188" s="4" t="str">
        <f>VLOOKUP(A188,HOP!A:C,3,0)</f>
        <v>4113078</v>
      </c>
      <c r="G188" s="4">
        <f t="shared" si="4"/>
        <v>0</v>
      </c>
      <c r="H188" s="4" t="str">
        <f t="shared" si="5"/>
        <v>，4113078</v>
      </c>
      <c r="I188" s="4" t="str">
        <f>VLOOKUP(A188,HOP!A:U,21,0)</f>
        <v>直连</v>
      </c>
    </row>
    <row r="189" s="4" customFormat="1" hidden="1" spans="1:9">
      <c r="A189" s="5">
        <v>999228059482275</v>
      </c>
      <c r="B189" s="6">
        <v>45226</v>
      </c>
      <c r="C189" s="6">
        <v>45228</v>
      </c>
      <c r="D189" s="4">
        <v>263.21</v>
      </c>
      <c r="E189" s="4" t="str">
        <f>VLOOKUP(A189,HOP!A:L,12,0)</f>
        <v>263.21</v>
      </c>
      <c r="F189" s="4" t="str">
        <f>VLOOKUP(A189,HOP!A:C,3,0)</f>
        <v>4113481</v>
      </c>
      <c r="G189" s="4">
        <f t="shared" si="4"/>
        <v>0</v>
      </c>
      <c r="H189" s="4" t="str">
        <f t="shared" si="5"/>
        <v>，4113481</v>
      </c>
      <c r="I189" s="4" t="str">
        <f>VLOOKUP(A189,HOP!A:U,21,0)</f>
        <v>直连</v>
      </c>
    </row>
    <row r="190" s="4" customFormat="1" hidden="1" spans="1:9">
      <c r="A190" s="5">
        <v>999228060096062</v>
      </c>
      <c r="B190" s="6">
        <v>45227</v>
      </c>
      <c r="C190" s="6">
        <v>45228</v>
      </c>
      <c r="D190" s="4">
        <v>2687.01</v>
      </c>
      <c r="E190" s="4" t="str">
        <f>VLOOKUP(A190,HOP!A:L,12,0)</f>
        <v>2687.01</v>
      </c>
      <c r="F190" s="4" t="str">
        <f>VLOOKUP(A190,HOP!A:C,3,0)</f>
        <v>4113525</v>
      </c>
      <c r="G190" s="4">
        <f t="shared" si="4"/>
        <v>0</v>
      </c>
      <c r="H190" s="4" t="str">
        <f t="shared" si="5"/>
        <v>，4113525</v>
      </c>
      <c r="I190" s="4" t="str">
        <f>VLOOKUP(A190,HOP!A:U,21,0)</f>
        <v>直连</v>
      </c>
    </row>
    <row r="191" s="4" customFormat="1" hidden="1" spans="1:9">
      <c r="A191" s="5">
        <v>999228063119252</v>
      </c>
      <c r="B191" s="6">
        <v>45227</v>
      </c>
      <c r="C191" s="6">
        <v>45228</v>
      </c>
      <c r="D191" s="4">
        <v>2124.49</v>
      </c>
      <c r="E191" s="4" t="str">
        <f>VLOOKUP(A191,HOP!A:L,12,0)</f>
        <v>2124.49</v>
      </c>
      <c r="F191" s="4" t="str">
        <f>VLOOKUP(A191,HOP!A:C,3,0)</f>
        <v>4114250</v>
      </c>
      <c r="G191" s="4">
        <f t="shared" si="4"/>
        <v>0</v>
      </c>
      <c r="H191" s="4" t="str">
        <f t="shared" si="5"/>
        <v>，4114250</v>
      </c>
      <c r="I191" s="4" t="str">
        <f>VLOOKUP(A191,HOP!A:U,21,0)</f>
        <v>直连</v>
      </c>
    </row>
    <row r="192" s="4" customFormat="1" hidden="1" spans="1:9">
      <c r="A192" s="5">
        <v>999228064821790</v>
      </c>
      <c r="B192" s="6">
        <v>45227</v>
      </c>
      <c r="C192" s="6">
        <v>45228</v>
      </c>
      <c r="D192" s="4">
        <v>1568.29</v>
      </c>
      <c r="E192" s="4" t="str">
        <f>VLOOKUP(A192,HOP!A:L,12,0)</f>
        <v>1568.29</v>
      </c>
      <c r="F192" s="4" t="str">
        <f>VLOOKUP(A192,HOP!A:C,3,0)</f>
        <v>4115257</v>
      </c>
      <c r="G192" s="4">
        <f t="shared" si="4"/>
        <v>0</v>
      </c>
      <c r="H192" s="4" t="str">
        <f t="shared" si="5"/>
        <v>，4115257</v>
      </c>
      <c r="I192" s="4" t="str">
        <f>VLOOKUP(A192,HOP!A:U,21,0)</f>
        <v>直连</v>
      </c>
    </row>
    <row r="193" s="4" customFormat="1" hidden="1" spans="1:9">
      <c r="A193" s="5">
        <v>999228065619170</v>
      </c>
      <c r="B193" s="6">
        <v>45227</v>
      </c>
      <c r="C193" s="6">
        <v>45228</v>
      </c>
      <c r="D193" s="4">
        <v>784.57</v>
      </c>
      <c r="E193" s="4" t="str">
        <f>VLOOKUP(A193,HOP!A:L,12,0)</f>
        <v>784.57</v>
      </c>
      <c r="F193" s="4" t="str">
        <f>VLOOKUP(A193,HOP!A:C,3,0)</f>
        <v>4115802</v>
      </c>
      <c r="G193" s="4">
        <f t="shared" si="4"/>
        <v>0</v>
      </c>
      <c r="H193" s="4" t="str">
        <f t="shared" si="5"/>
        <v>，4115802</v>
      </c>
      <c r="I193" s="4" t="str">
        <f>VLOOKUP(A193,HOP!A:U,21,0)</f>
        <v>直连</v>
      </c>
    </row>
    <row r="194" s="4" customFormat="1" hidden="1" spans="1:9">
      <c r="A194" s="5">
        <v>999228066088013</v>
      </c>
      <c r="B194" s="6">
        <v>45227</v>
      </c>
      <c r="C194" s="6">
        <v>45228</v>
      </c>
      <c r="D194" s="4">
        <v>327.05</v>
      </c>
      <c r="E194" s="4" t="str">
        <f>VLOOKUP(A194,HOP!A:L,12,0)</f>
        <v>327.05</v>
      </c>
      <c r="F194" s="4" t="str">
        <f>VLOOKUP(A194,HOP!A:C,3,0)</f>
        <v>4115997</v>
      </c>
      <c r="G194" s="4">
        <f t="shared" si="4"/>
        <v>0</v>
      </c>
      <c r="H194" s="4" t="str">
        <f t="shared" si="5"/>
        <v>，4115997</v>
      </c>
      <c r="I194" s="4" t="str">
        <f>VLOOKUP(A194,HOP!A:U,21,0)</f>
        <v>直连</v>
      </c>
    </row>
    <row r="195" s="4" customFormat="1" hidden="1" spans="1:9">
      <c r="A195" s="5">
        <v>999227054527392</v>
      </c>
      <c r="B195" s="6">
        <v>45226</v>
      </c>
      <c r="C195" s="6">
        <v>45228</v>
      </c>
      <c r="D195" s="4">
        <v>0</v>
      </c>
      <c r="E195" s="4" t="e">
        <f>VLOOKUP(A195,HOP!A:L,12,0)</f>
        <v>#N/A</v>
      </c>
      <c r="F195" s="4" t="e">
        <f>VLOOKUP(A195,HOP!A:C,3,0)</f>
        <v>#N/A</v>
      </c>
      <c r="G195" s="4" t="e">
        <f t="shared" ref="G195:G258" si="6">D195-E195</f>
        <v>#N/A</v>
      </c>
      <c r="H195" s="4" t="e">
        <f t="shared" ref="H195:H258" si="7">$H$1&amp;F195</f>
        <v>#N/A</v>
      </c>
      <c r="I195" s="4" t="e">
        <f>VLOOKUP(A195,HOP!A:U,21,0)</f>
        <v>#N/A</v>
      </c>
    </row>
    <row r="196" s="4" customFormat="1" hidden="1" spans="1:9">
      <c r="A196" s="5">
        <v>999228067738615</v>
      </c>
      <c r="B196" s="6">
        <v>45227</v>
      </c>
      <c r="C196" s="6">
        <v>45228</v>
      </c>
      <c r="D196" s="4">
        <v>212.35</v>
      </c>
      <c r="E196" s="4" t="str">
        <f>VLOOKUP(A196,HOP!A:L,12,0)</f>
        <v>212.35</v>
      </c>
      <c r="F196" s="4" t="str">
        <f>VLOOKUP(A196,HOP!A:C,3,0)</f>
        <v>4116897</v>
      </c>
      <c r="G196" s="4">
        <f t="shared" si="6"/>
        <v>0</v>
      </c>
      <c r="H196" s="4" t="str">
        <f t="shared" si="7"/>
        <v>，4116897</v>
      </c>
      <c r="I196" s="4" t="str">
        <f>VLOOKUP(A196,HOP!A:U,21,0)</f>
        <v>直连</v>
      </c>
    </row>
    <row r="197" s="4" customFormat="1" hidden="1" spans="1:9">
      <c r="A197" s="5">
        <v>999228068658326</v>
      </c>
      <c r="B197" s="6">
        <v>45225</v>
      </c>
      <c r="C197" s="6">
        <v>45228</v>
      </c>
      <c r="D197" s="4">
        <v>575.12</v>
      </c>
      <c r="E197" s="4" t="str">
        <f>VLOOKUP(A197,HOP!A:L,12,0)</f>
        <v>575.12</v>
      </c>
      <c r="F197" s="4" t="str">
        <f>VLOOKUP(A197,HOP!A:C,3,0)</f>
        <v>4117325</v>
      </c>
      <c r="G197" s="4">
        <f t="shared" si="6"/>
        <v>0</v>
      </c>
      <c r="H197" s="4" t="str">
        <f t="shared" si="7"/>
        <v>，4117325</v>
      </c>
      <c r="I197" s="4" t="str">
        <f>VLOOKUP(A197,HOP!A:U,21,0)</f>
        <v>直连</v>
      </c>
    </row>
    <row r="198" s="4" customFormat="1" hidden="1" spans="1:9">
      <c r="A198" s="5">
        <v>999228069007162</v>
      </c>
      <c r="B198" s="6">
        <v>45225</v>
      </c>
      <c r="C198" s="6">
        <v>45228</v>
      </c>
      <c r="D198" s="4">
        <v>3294.51</v>
      </c>
      <c r="E198" s="4" t="str">
        <f>VLOOKUP(A198,HOP!A:L,12,0)</f>
        <v>3294.51</v>
      </c>
      <c r="F198" s="4" t="str">
        <f>VLOOKUP(A198,HOP!A:C,3,0)</f>
        <v>4117458</v>
      </c>
      <c r="G198" s="4">
        <f t="shared" si="6"/>
        <v>0</v>
      </c>
      <c r="H198" s="4" t="str">
        <f t="shared" si="7"/>
        <v>，4117458</v>
      </c>
      <c r="I198" s="4" t="str">
        <f>VLOOKUP(A198,HOP!A:U,21,0)</f>
        <v>直连</v>
      </c>
    </row>
    <row r="199" s="4" customFormat="1" hidden="1" spans="1:9">
      <c r="A199" s="5">
        <v>999228070572118</v>
      </c>
      <c r="B199" s="6">
        <v>45226</v>
      </c>
      <c r="C199" s="6">
        <v>45228</v>
      </c>
      <c r="D199" s="4">
        <v>260.22</v>
      </c>
      <c r="E199" s="4" t="str">
        <f>VLOOKUP(A199,HOP!A:L,12,0)</f>
        <v>260.22</v>
      </c>
      <c r="F199" s="4" t="str">
        <f>VLOOKUP(A199,HOP!A:C,3,0)</f>
        <v>4118146</v>
      </c>
      <c r="G199" s="4">
        <f t="shared" si="6"/>
        <v>0</v>
      </c>
      <c r="H199" s="4" t="str">
        <f t="shared" si="7"/>
        <v>，4118146</v>
      </c>
      <c r="I199" s="4" t="str">
        <f>VLOOKUP(A199,HOP!A:U,21,0)</f>
        <v>直连</v>
      </c>
    </row>
    <row r="200" s="4" customFormat="1" hidden="1" spans="1:9">
      <c r="A200" s="5">
        <v>999228074032267</v>
      </c>
      <c r="B200" s="6">
        <v>45223</v>
      </c>
      <c r="C200" s="6">
        <v>45228</v>
      </c>
      <c r="D200" s="4">
        <v>3922.85</v>
      </c>
      <c r="E200" s="4" t="str">
        <f>VLOOKUP(A200,HOP!A:L,12,0)</f>
        <v>3922.85</v>
      </c>
      <c r="F200" s="4" t="str">
        <f>VLOOKUP(A200,HOP!A:C,3,0)</f>
        <v>4119942</v>
      </c>
      <c r="G200" s="4">
        <f t="shared" si="6"/>
        <v>0</v>
      </c>
      <c r="H200" s="4" t="str">
        <f t="shared" si="7"/>
        <v>，4119942</v>
      </c>
      <c r="I200" s="4" t="str">
        <f>VLOOKUP(A200,HOP!A:U,21,0)</f>
        <v>直连</v>
      </c>
    </row>
    <row r="201" s="4" customFormat="1" hidden="1" spans="1:9">
      <c r="A201" s="5">
        <v>999228074606329</v>
      </c>
      <c r="B201" s="6">
        <v>45226</v>
      </c>
      <c r="C201" s="6">
        <v>45228</v>
      </c>
      <c r="D201" s="4">
        <v>1674.04</v>
      </c>
      <c r="E201" s="4" t="str">
        <f>VLOOKUP(A201,HOP!A:L,12,0)</f>
        <v>1674.04</v>
      </c>
      <c r="F201" s="4" t="str">
        <f>VLOOKUP(A201,HOP!A:C,3,0)</f>
        <v>4120310</v>
      </c>
      <c r="G201" s="4">
        <f t="shared" si="6"/>
        <v>0</v>
      </c>
      <c r="H201" s="4" t="str">
        <f t="shared" si="7"/>
        <v>，4120310</v>
      </c>
      <c r="I201" s="4" t="str">
        <f>VLOOKUP(A201,HOP!A:U,21,0)</f>
        <v>直连</v>
      </c>
    </row>
    <row r="202" s="4" customFormat="1" hidden="1" spans="1:9">
      <c r="A202" s="5">
        <v>999228074638986</v>
      </c>
      <c r="B202" s="6">
        <v>45227</v>
      </c>
      <c r="C202" s="6">
        <v>45228</v>
      </c>
      <c r="D202" s="4">
        <v>355.88</v>
      </c>
      <c r="E202" s="4" t="str">
        <f>VLOOKUP(A202,HOP!A:L,12,0)</f>
        <v>355.88</v>
      </c>
      <c r="F202" s="4" t="str">
        <f>VLOOKUP(A202,HOP!A:C,3,0)</f>
        <v>4120325</v>
      </c>
      <c r="G202" s="4">
        <f t="shared" si="6"/>
        <v>0</v>
      </c>
      <c r="H202" s="4" t="str">
        <f t="shared" si="7"/>
        <v>，4120325</v>
      </c>
      <c r="I202" s="4" t="str">
        <f>VLOOKUP(A202,HOP!A:U,21,0)</f>
        <v>直连</v>
      </c>
    </row>
    <row r="203" s="4" customFormat="1" hidden="1" spans="1:9">
      <c r="A203" s="5">
        <v>999228074736684</v>
      </c>
      <c r="B203" s="6">
        <v>45225</v>
      </c>
      <c r="C203" s="6">
        <v>45228</v>
      </c>
      <c r="D203" s="4">
        <v>689.57</v>
      </c>
      <c r="E203" s="4" t="str">
        <f>VLOOKUP(A203,HOP!A:L,12,0)</f>
        <v>689.57</v>
      </c>
      <c r="F203" s="4" t="str">
        <f>VLOOKUP(A203,HOP!A:C,3,0)</f>
        <v>4120353</v>
      </c>
      <c r="G203" s="4">
        <f t="shared" si="6"/>
        <v>0</v>
      </c>
      <c r="H203" s="4" t="str">
        <f t="shared" si="7"/>
        <v>，4120353</v>
      </c>
      <c r="I203" s="4" t="str">
        <f>VLOOKUP(A203,HOP!A:U,21,0)</f>
        <v>直连</v>
      </c>
    </row>
    <row r="204" s="4" customFormat="1" hidden="1" spans="1:9">
      <c r="A204" s="5">
        <v>999228074909820</v>
      </c>
      <c r="B204" s="6">
        <v>45227</v>
      </c>
      <c r="C204" s="6">
        <v>45228</v>
      </c>
      <c r="D204" s="4">
        <v>2461</v>
      </c>
      <c r="E204" s="4" t="str">
        <f>VLOOKUP(A204,HOP!A:L,12,0)</f>
        <v>2461.00</v>
      </c>
      <c r="F204" s="4" t="str">
        <f>VLOOKUP(A204,HOP!A:C,3,0)</f>
        <v>4120413</v>
      </c>
      <c r="G204" s="4">
        <f t="shared" si="6"/>
        <v>0</v>
      </c>
      <c r="H204" s="4" t="str">
        <f t="shared" si="7"/>
        <v>，4120413</v>
      </c>
      <c r="I204" s="4" t="str">
        <f>VLOOKUP(A204,HOP!A:U,21,0)</f>
        <v>直连</v>
      </c>
    </row>
    <row r="205" s="4" customFormat="1" hidden="1" spans="1:9">
      <c r="A205" s="5">
        <v>999228075301721</v>
      </c>
      <c r="B205" s="6">
        <v>45225</v>
      </c>
      <c r="C205" s="6">
        <v>45228</v>
      </c>
      <c r="D205" s="4">
        <v>718.31</v>
      </c>
      <c r="E205" s="4" t="str">
        <f>VLOOKUP(A205,HOP!A:L,12,0)</f>
        <v>718.31</v>
      </c>
      <c r="F205" s="4" t="str">
        <f>VLOOKUP(A205,HOP!A:C,3,0)</f>
        <v>4120540</v>
      </c>
      <c r="G205" s="4">
        <f t="shared" si="6"/>
        <v>0</v>
      </c>
      <c r="H205" s="4" t="str">
        <f t="shared" si="7"/>
        <v>，4120540</v>
      </c>
      <c r="I205" s="4" t="str">
        <f>VLOOKUP(A205,HOP!A:U,21,0)</f>
        <v>直连</v>
      </c>
    </row>
    <row r="206" s="4" customFormat="1" hidden="1" spans="1:9">
      <c r="A206" s="5">
        <v>999228075434837</v>
      </c>
      <c r="B206" s="6">
        <v>45227</v>
      </c>
      <c r="C206" s="6">
        <v>45228</v>
      </c>
      <c r="D206" s="4">
        <v>297.37</v>
      </c>
      <c r="E206" s="4" t="str">
        <f>VLOOKUP(A206,HOP!A:L,12,0)</f>
        <v>297.37</v>
      </c>
      <c r="F206" s="4" t="str">
        <f>VLOOKUP(A206,HOP!A:C,3,0)</f>
        <v>4120737</v>
      </c>
      <c r="G206" s="4">
        <f t="shared" si="6"/>
        <v>0</v>
      </c>
      <c r="H206" s="4" t="str">
        <f t="shared" si="7"/>
        <v>，4120737</v>
      </c>
      <c r="I206" s="4" t="str">
        <f>VLOOKUP(A206,HOP!A:U,21,0)</f>
        <v>直连</v>
      </c>
    </row>
    <row r="207" s="4" customFormat="1" hidden="1" spans="1:9">
      <c r="A207" s="5">
        <v>999228075615863</v>
      </c>
      <c r="B207" s="6">
        <v>45227</v>
      </c>
      <c r="C207" s="6">
        <v>45228</v>
      </c>
      <c r="D207" s="4">
        <v>561.89</v>
      </c>
      <c r="E207" s="4" t="str">
        <f>VLOOKUP(A207,HOP!A:L,12,0)</f>
        <v>561.89</v>
      </c>
      <c r="F207" s="4" t="str">
        <f>VLOOKUP(A207,HOP!A:C,3,0)</f>
        <v>4120823</v>
      </c>
      <c r="G207" s="4">
        <f t="shared" si="6"/>
        <v>0</v>
      </c>
      <c r="H207" s="4" t="str">
        <f t="shared" si="7"/>
        <v>，4120823</v>
      </c>
      <c r="I207" s="4" t="str">
        <f>VLOOKUP(A207,HOP!A:U,21,0)</f>
        <v>直连</v>
      </c>
    </row>
    <row r="208" s="4" customFormat="1" spans="1:9">
      <c r="A208" s="5">
        <v>999228076002477</v>
      </c>
      <c r="B208" s="6">
        <v>45227</v>
      </c>
      <c r="C208" s="6">
        <v>45228</v>
      </c>
      <c r="D208" s="4">
        <v>541.58</v>
      </c>
      <c r="E208" s="4" t="str">
        <f>VLOOKUP(A208,HOP!A:L,12,0)</f>
        <v>541.59</v>
      </c>
      <c r="F208" s="4" t="str">
        <f>VLOOKUP(A208,HOP!A:C,3,0)</f>
        <v>4121106</v>
      </c>
      <c r="G208" s="4">
        <f t="shared" si="6"/>
        <v>-0.00999999999999091</v>
      </c>
      <c r="H208" s="4" t="str">
        <f t="shared" si="7"/>
        <v>，4121106</v>
      </c>
      <c r="I208" s="4" t="str">
        <f>VLOOKUP(A208,HOP!A:U,21,0)</f>
        <v>直连</v>
      </c>
    </row>
    <row r="209" s="4" customFormat="1" hidden="1" spans="1:9">
      <c r="A209" s="5">
        <v>999228077323092</v>
      </c>
      <c r="B209" s="6">
        <v>45227</v>
      </c>
      <c r="C209" s="6">
        <v>45228</v>
      </c>
      <c r="D209" s="4">
        <v>191.1</v>
      </c>
      <c r="E209" s="4" t="str">
        <f>VLOOKUP(A209,HOP!A:L,12,0)</f>
        <v>191.10</v>
      </c>
      <c r="F209" s="4" t="str">
        <f>VLOOKUP(A209,HOP!A:C,3,0)</f>
        <v>4121719</v>
      </c>
      <c r="G209" s="4">
        <f t="shared" si="6"/>
        <v>0</v>
      </c>
      <c r="H209" s="4" t="str">
        <f t="shared" si="7"/>
        <v>，4121719</v>
      </c>
      <c r="I209" s="4" t="str">
        <f>VLOOKUP(A209,HOP!A:U,21,0)</f>
        <v>直连</v>
      </c>
    </row>
    <row r="210" s="4" customFormat="1" spans="1:9">
      <c r="A210" s="5">
        <v>999228077480268</v>
      </c>
      <c r="B210" s="6">
        <v>45227</v>
      </c>
      <c r="C210" s="6">
        <v>45228</v>
      </c>
      <c r="D210" s="4">
        <v>799.78</v>
      </c>
      <c r="E210" s="4" t="str">
        <f>VLOOKUP(A210,HOP!A:L,12,0)</f>
        <v>799.80</v>
      </c>
      <c r="F210" s="4" t="str">
        <f>VLOOKUP(A210,HOP!A:C,3,0)</f>
        <v>4121761</v>
      </c>
      <c r="G210" s="4">
        <f t="shared" si="6"/>
        <v>-0.0199999999999818</v>
      </c>
      <c r="H210" s="4" t="str">
        <f t="shared" si="7"/>
        <v>，4121761</v>
      </c>
      <c r="I210" s="4" t="str">
        <f>VLOOKUP(A210,HOP!A:U,21,0)</f>
        <v>直连</v>
      </c>
    </row>
    <row r="211" s="4" customFormat="1" hidden="1" spans="1:9">
      <c r="A211" s="5">
        <v>999228086692059</v>
      </c>
      <c r="B211" s="6">
        <v>45227</v>
      </c>
      <c r="C211" s="6">
        <v>45228</v>
      </c>
      <c r="D211" s="4">
        <v>479.75</v>
      </c>
      <c r="E211" s="4" t="str">
        <f>VLOOKUP(A211,HOP!A:L,12,0)</f>
        <v>479.75</v>
      </c>
      <c r="F211" s="4" t="str">
        <f>VLOOKUP(A211,HOP!A:C,3,0)</f>
        <v>4121937</v>
      </c>
      <c r="G211" s="4">
        <f t="shared" si="6"/>
        <v>0</v>
      </c>
      <c r="H211" s="4" t="str">
        <f t="shared" si="7"/>
        <v>，4121937</v>
      </c>
      <c r="I211" s="4" t="str">
        <f>VLOOKUP(A211,HOP!A:U,21,0)</f>
        <v>直连</v>
      </c>
    </row>
    <row r="212" s="4" customFormat="1" hidden="1" spans="1:9">
      <c r="A212" s="5">
        <v>999228086892514</v>
      </c>
      <c r="B212" s="6">
        <v>45225</v>
      </c>
      <c r="C212" s="6">
        <v>45228</v>
      </c>
      <c r="D212" s="4">
        <v>3167.16</v>
      </c>
      <c r="E212" s="4" t="str">
        <f>VLOOKUP(A212,HOP!A:L,12,0)</f>
        <v>3167.16</v>
      </c>
      <c r="F212" s="4" t="str">
        <f>VLOOKUP(A212,HOP!A:C,3,0)</f>
        <v>4121955</v>
      </c>
      <c r="G212" s="4">
        <f t="shared" si="6"/>
        <v>0</v>
      </c>
      <c r="H212" s="4" t="str">
        <f t="shared" si="7"/>
        <v>，4121955</v>
      </c>
      <c r="I212" s="4" t="str">
        <f>VLOOKUP(A212,HOP!A:U,21,0)</f>
        <v>直连</v>
      </c>
    </row>
    <row r="213" s="4" customFormat="1" hidden="1" spans="1:9">
      <c r="A213" s="5">
        <v>999228090199013</v>
      </c>
      <c r="B213" s="6">
        <v>45227</v>
      </c>
      <c r="C213" s="6">
        <v>45228</v>
      </c>
      <c r="D213" s="4">
        <v>814.97</v>
      </c>
      <c r="E213" s="4" t="str">
        <f>VLOOKUP(A213,HOP!A:L,12,0)</f>
        <v>814.97</v>
      </c>
      <c r="F213" s="4" t="str">
        <f>VLOOKUP(A213,HOP!A:C,3,0)</f>
        <v>4122791</v>
      </c>
      <c r="G213" s="4">
        <f t="shared" si="6"/>
        <v>0</v>
      </c>
      <c r="H213" s="4" t="str">
        <f t="shared" si="7"/>
        <v>，4122791</v>
      </c>
      <c r="I213" s="4" t="str">
        <f>VLOOKUP(A213,HOP!A:U,21,0)</f>
        <v>直连</v>
      </c>
    </row>
    <row r="214" s="4" customFormat="1" hidden="1" spans="1:9">
      <c r="A214" s="5">
        <v>999228091645693</v>
      </c>
      <c r="B214" s="6">
        <v>45227</v>
      </c>
      <c r="C214" s="6">
        <v>45228</v>
      </c>
      <c r="D214" s="4">
        <v>258.49</v>
      </c>
      <c r="E214" s="4" t="str">
        <f>VLOOKUP(A214,HOP!A:L,12,0)</f>
        <v>258.49</v>
      </c>
      <c r="F214" s="4" t="str">
        <f>VLOOKUP(A214,HOP!A:C,3,0)</f>
        <v>4123377</v>
      </c>
      <c r="G214" s="4">
        <f t="shared" si="6"/>
        <v>0</v>
      </c>
      <c r="H214" s="4" t="str">
        <f t="shared" si="7"/>
        <v>，4123377</v>
      </c>
      <c r="I214" s="4" t="str">
        <f>VLOOKUP(A214,HOP!A:U,21,0)</f>
        <v>直采</v>
      </c>
    </row>
    <row r="215" s="4" customFormat="1" hidden="1" spans="1:9">
      <c r="A215" s="5">
        <v>999228093217328</v>
      </c>
      <c r="B215" s="6">
        <v>45226</v>
      </c>
      <c r="C215" s="6">
        <v>45228</v>
      </c>
      <c r="D215" s="4">
        <v>2077.95</v>
      </c>
      <c r="E215" s="4" t="str">
        <f>VLOOKUP(A215,HOP!A:L,12,0)</f>
        <v>2077.95</v>
      </c>
      <c r="F215" s="4" t="str">
        <f>VLOOKUP(A215,HOP!A:C,3,0)</f>
        <v>4123993</v>
      </c>
      <c r="G215" s="4">
        <f t="shared" si="6"/>
        <v>0</v>
      </c>
      <c r="H215" s="4" t="str">
        <f t="shared" si="7"/>
        <v>，4123993</v>
      </c>
      <c r="I215" s="4" t="str">
        <f>VLOOKUP(A215,HOP!A:U,21,0)</f>
        <v>直连</v>
      </c>
    </row>
    <row r="216" s="4" customFormat="1" hidden="1" spans="1:9">
      <c r="A216" s="5">
        <v>999228095125237</v>
      </c>
      <c r="B216" s="6">
        <v>45225</v>
      </c>
      <c r="C216" s="6">
        <v>45228</v>
      </c>
      <c r="D216" s="4">
        <v>834.13</v>
      </c>
      <c r="E216" s="4" t="str">
        <f>VLOOKUP(A216,HOP!A:L,12,0)</f>
        <v>834.13</v>
      </c>
      <c r="F216" s="4" t="str">
        <f>VLOOKUP(A216,HOP!A:C,3,0)</f>
        <v>4124819</v>
      </c>
      <c r="G216" s="4">
        <f t="shared" si="6"/>
        <v>0</v>
      </c>
      <c r="H216" s="4" t="str">
        <f t="shared" si="7"/>
        <v>，4124819</v>
      </c>
      <c r="I216" s="4" t="str">
        <f>VLOOKUP(A216,HOP!A:U,21,0)</f>
        <v>直连</v>
      </c>
    </row>
    <row r="217" s="4" customFormat="1" hidden="1" spans="1:9">
      <c r="A217" s="5">
        <v>999228095972494</v>
      </c>
      <c r="B217" s="6">
        <v>45227</v>
      </c>
      <c r="C217" s="6">
        <v>45228</v>
      </c>
      <c r="D217" s="4">
        <v>1915.8</v>
      </c>
      <c r="E217" s="4" t="str">
        <f>VLOOKUP(A217,HOP!A:L,12,0)</f>
        <v>1915.80</v>
      </c>
      <c r="F217" s="4" t="str">
        <f>VLOOKUP(A217,HOP!A:C,3,0)</f>
        <v>4124988</v>
      </c>
      <c r="G217" s="4">
        <f t="shared" si="6"/>
        <v>0</v>
      </c>
      <c r="H217" s="4" t="str">
        <f t="shared" si="7"/>
        <v>，4124988</v>
      </c>
      <c r="I217" s="4" t="str">
        <f>VLOOKUP(A217,HOP!A:U,21,0)</f>
        <v>直连</v>
      </c>
    </row>
    <row r="218" s="4" customFormat="1" hidden="1" spans="1:9">
      <c r="A218" s="5">
        <v>999228096092182</v>
      </c>
      <c r="B218" s="6">
        <v>45227</v>
      </c>
      <c r="C218" s="6">
        <v>45228</v>
      </c>
      <c r="D218" s="4">
        <v>266.71</v>
      </c>
      <c r="E218" s="4" t="str">
        <f>VLOOKUP(A218,HOP!A:L,12,0)</f>
        <v>266.71</v>
      </c>
      <c r="F218" s="4" t="str">
        <f>VLOOKUP(A218,HOP!A:C,3,0)</f>
        <v>4125186</v>
      </c>
      <c r="G218" s="4">
        <f t="shared" si="6"/>
        <v>0</v>
      </c>
      <c r="H218" s="4" t="str">
        <f t="shared" si="7"/>
        <v>，4125186</v>
      </c>
      <c r="I218" s="4" t="str">
        <f>VLOOKUP(A218,HOP!A:U,21,0)</f>
        <v>直连</v>
      </c>
    </row>
    <row r="219" s="4" customFormat="1" hidden="1" spans="1:9">
      <c r="A219" s="5">
        <v>999228095831956</v>
      </c>
      <c r="B219" s="6">
        <v>45227</v>
      </c>
      <c r="C219" s="6">
        <v>45228</v>
      </c>
      <c r="D219" s="4">
        <v>1607.31</v>
      </c>
      <c r="E219" s="4" t="str">
        <f>VLOOKUP(A219,HOP!A:L,12,0)</f>
        <v>1607.31</v>
      </c>
      <c r="F219" s="4" t="str">
        <f>VLOOKUP(A219,HOP!A:C,3,0)</f>
        <v>4124963</v>
      </c>
      <c r="G219" s="4">
        <f t="shared" si="6"/>
        <v>0</v>
      </c>
      <c r="H219" s="4" t="str">
        <f t="shared" si="7"/>
        <v>，4124963</v>
      </c>
      <c r="I219" s="4" t="str">
        <f>VLOOKUP(A219,HOP!A:U,21,0)</f>
        <v>直连</v>
      </c>
    </row>
    <row r="220" s="4" customFormat="1" hidden="1" spans="1:9">
      <c r="A220" s="5">
        <v>999228096267303</v>
      </c>
      <c r="B220" s="6">
        <v>45227</v>
      </c>
      <c r="C220" s="6">
        <v>45228</v>
      </c>
      <c r="D220" s="4">
        <v>390.54</v>
      </c>
      <c r="E220" s="4" t="str">
        <f>VLOOKUP(A220,HOP!A:L,12,0)</f>
        <v>390.54</v>
      </c>
      <c r="F220" s="4" t="str">
        <f>VLOOKUP(A220,HOP!A:C,3,0)</f>
        <v>4125224</v>
      </c>
      <c r="G220" s="4">
        <f t="shared" si="6"/>
        <v>0</v>
      </c>
      <c r="H220" s="4" t="str">
        <f t="shared" si="7"/>
        <v>，4125224</v>
      </c>
      <c r="I220" s="4" t="str">
        <f>VLOOKUP(A220,HOP!A:U,21,0)</f>
        <v>直连</v>
      </c>
    </row>
    <row r="221" s="4" customFormat="1" hidden="1" spans="1:9">
      <c r="A221" s="5">
        <v>999228096504059</v>
      </c>
      <c r="B221" s="6">
        <v>45226</v>
      </c>
      <c r="C221" s="6">
        <v>45228</v>
      </c>
      <c r="D221" s="4">
        <v>1126.36</v>
      </c>
      <c r="E221" s="4" t="str">
        <f>VLOOKUP(A221,HOP!A:L,12,0)</f>
        <v>1126.36</v>
      </c>
      <c r="F221" s="4" t="str">
        <f>VLOOKUP(A221,HOP!A:C,3,0)</f>
        <v>4125267</v>
      </c>
      <c r="G221" s="4">
        <f t="shared" si="6"/>
        <v>0</v>
      </c>
      <c r="H221" s="4" t="str">
        <f t="shared" si="7"/>
        <v>，4125267</v>
      </c>
      <c r="I221" s="4" t="str">
        <f>VLOOKUP(A221,HOP!A:U,21,0)</f>
        <v>直连</v>
      </c>
    </row>
    <row r="222" s="4" customFormat="1" hidden="1" spans="1:9">
      <c r="A222" s="5">
        <v>999228098050035</v>
      </c>
      <c r="B222" s="6">
        <v>45225</v>
      </c>
      <c r="C222" s="6">
        <v>45228</v>
      </c>
      <c r="D222" s="4">
        <v>3375.3</v>
      </c>
      <c r="E222" s="4" t="str">
        <f>VLOOKUP(A222,HOP!A:L,12,0)</f>
        <v>3375.30</v>
      </c>
      <c r="F222" s="4" t="str">
        <f>VLOOKUP(A222,HOP!A:C,3,0)</f>
        <v>4125923</v>
      </c>
      <c r="G222" s="4">
        <f t="shared" si="6"/>
        <v>0</v>
      </c>
      <c r="H222" s="4" t="str">
        <f t="shared" si="7"/>
        <v>，4125923</v>
      </c>
      <c r="I222" s="4" t="str">
        <f>VLOOKUP(A222,HOP!A:U,21,0)</f>
        <v>直连</v>
      </c>
    </row>
    <row r="223" s="4" customFormat="1" hidden="1" spans="1:9">
      <c r="A223" s="5">
        <v>999228098277329</v>
      </c>
      <c r="B223" s="6">
        <v>45226</v>
      </c>
      <c r="C223" s="6">
        <v>45228</v>
      </c>
      <c r="D223" s="4">
        <v>452.9</v>
      </c>
      <c r="E223" s="4" t="str">
        <f>VLOOKUP(A223,HOP!A:L,12,0)</f>
        <v>452.90</v>
      </c>
      <c r="F223" s="4" t="str">
        <f>VLOOKUP(A223,HOP!A:C,3,0)</f>
        <v>4126001</v>
      </c>
      <c r="G223" s="4">
        <f t="shared" si="6"/>
        <v>0</v>
      </c>
      <c r="H223" s="4" t="str">
        <f t="shared" si="7"/>
        <v>，4126001</v>
      </c>
      <c r="I223" s="4" t="str">
        <f>VLOOKUP(A223,HOP!A:U,21,0)</f>
        <v>直采</v>
      </c>
    </row>
    <row r="224" s="4" customFormat="1" hidden="1" spans="1:9">
      <c r="A224" s="5">
        <v>999228098609912</v>
      </c>
      <c r="B224" s="6">
        <v>45227</v>
      </c>
      <c r="C224" s="6">
        <v>45228</v>
      </c>
      <c r="D224" s="4">
        <v>548.36</v>
      </c>
      <c r="E224" s="4" t="str">
        <f>VLOOKUP(A224,HOP!A:L,12,0)</f>
        <v>548.36</v>
      </c>
      <c r="F224" s="4" t="str">
        <f>VLOOKUP(A224,HOP!A:C,3,0)</f>
        <v>4126097</v>
      </c>
      <c r="G224" s="4">
        <f t="shared" si="6"/>
        <v>0</v>
      </c>
      <c r="H224" s="4" t="str">
        <f t="shared" si="7"/>
        <v>，4126097</v>
      </c>
      <c r="I224" s="4" t="str">
        <f>VLOOKUP(A224,HOP!A:U,21,0)</f>
        <v>直连</v>
      </c>
    </row>
    <row r="225" s="4" customFormat="1" hidden="1" spans="1:9">
      <c r="A225" s="5">
        <v>999228098940584</v>
      </c>
      <c r="B225" s="6">
        <v>45225</v>
      </c>
      <c r="C225" s="6">
        <v>45228</v>
      </c>
      <c r="D225" s="4">
        <v>1791.84</v>
      </c>
      <c r="E225" s="4" t="str">
        <f>VLOOKUP(A225,HOP!A:L,12,0)</f>
        <v>1791.84</v>
      </c>
      <c r="F225" s="4" t="str">
        <f>VLOOKUP(A225,HOP!A:C,3,0)</f>
        <v>4126190</v>
      </c>
      <c r="G225" s="4">
        <f t="shared" si="6"/>
        <v>0</v>
      </c>
      <c r="H225" s="4" t="str">
        <f t="shared" si="7"/>
        <v>，4126190</v>
      </c>
      <c r="I225" s="4" t="str">
        <f>VLOOKUP(A225,HOP!A:U,21,0)</f>
        <v>直连</v>
      </c>
    </row>
    <row r="226" s="4" customFormat="1" hidden="1" spans="1:9">
      <c r="A226" s="5">
        <v>999228100669661</v>
      </c>
      <c r="B226" s="6">
        <v>45227</v>
      </c>
      <c r="C226" s="6">
        <v>45228</v>
      </c>
      <c r="D226" s="4">
        <v>347</v>
      </c>
      <c r="E226" s="4" t="str">
        <f>VLOOKUP(A226,HOP!A:L,12,0)</f>
        <v>347.00</v>
      </c>
      <c r="F226" s="4" t="str">
        <f>VLOOKUP(A226,HOP!A:C,3,0)</f>
        <v>4126902</v>
      </c>
      <c r="G226" s="4">
        <f t="shared" si="6"/>
        <v>0</v>
      </c>
      <c r="H226" s="4" t="str">
        <f t="shared" si="7"/>
        <v>，4126902</v>
      </c>
      <c r="I226" s="4" t="str">
        <f>VLOOKUP(A226,HOP!A:U,21,0)</f>
        <v>直采</v>
      </c>
    </row>
    <row r="227" s="4" customFormat="1" hidden="1" spans="1:9">
      <c r="A227" s="5">
        <v>999228100726759</v>
      </c>
      <c r="B227" s="6">
        <v>45227</v>
      </c>
      <c r="C227" s="6">
        <v>45228</v>
      </c>
      <c r="D227" s="4">
        <v>139.76</v>
      </c>
      <c r="E227" s="4" t="str">
        <f>VLOOKUP(A227,HOP!A:L,12,0)</f>
        <v>139.76</v>
      </c>
      <c r="F227" s="4" t="str">
        <f>VLOOKUP(A227,HOP!A:C,3,0)</f>
        <v>4126915</v>
      </c>
      <c r="G227" s="4">
        <f t="shared" si="6"/>
        <v>0</v>
      </c>
      <c r="H227" s="4" t="str">
        <f t="shared" si="7"/>
        <v>，4126915</v>
      </c>
      <c r="I227" s="4" t="str">
        <f>VLOOKUP(A227,HOP!A:U,21,0)</f>
        <v>直连</v>
      </c>
    </row>
    <row r="228" s="4" customFormat="1" hidden="1" spans="1:9">
      <c r="A228" s="5">
        <v>999228101926984</v>
      </c>
      <c r="B228" s="6">
        <v>45227</v>
      </c>
      <c r="C228" s="6">
        <v>45228</v>
      </c>
      <c r="D228" s="4">
        <v>457.82</v>
      </c>
      <c r="E228" s="4" t="str">
        <f>VLOOKUP(A228,HOP!A:L,12,0)</f>
        <v>457.82</v>
      </c>
      <c r="F228" s="4" t="str">
        <f>VLOOKUP(A228,HOP!A:C,3,0)</f>
        <v>4127457</v>
      </c>
      <c r="G228" s="4">
        <f t="shared" si="6"/>
        <v>0</v>
      </c>
      <c r="H228" s="4" t="str">
        <f t="shared" si="7"/>
        <v>，4127457</v>
      </c>
      <c r="I228" s="4" t="str">
        <f>VLOOKUP(A228,HOP!A:U,21,0)</f>
        <v>直连</v>
      </c>
    </row>
    <row r="229" s="4" customFormat="1" hidden="1" spans="1:9">
      <c r="A229" s="5">
        <v>999228102018012</v>
      </c>
      <c r="B229" s="6">
        <v>45227</v>
      </c>
      <c r="C229" s="6">
        <v>45228</v>
      </c>
      <c r="D229" s="4">
        <v>918</v>
      </c>
      <c r="E229" s="4" t="str">
        <f>VLOOKUP(A229,HOP!A:L,12,0)</f>
        <v>918.00</v>
      </c>
      <c r="F229" s="4" t="str">
        <f>VLOOKUP(A229,HOP!A:C,3,0)</f>
        <v>4127482</v>
      </c>
      <c r="G229" s="4">
        <f t="shared" si="6"/>
        <v>0</v>
      </c>
      <c r="H229" s="4" t="str">
        <f t="shared" si="7"/>
        <v>，4127482</v>
      </c>
      <c r="I229" s="4" t="str">
        <f>VLOOKUP(A229,HOP!A:U,21,0)</f>
        <v>直连</v>
      </c>
    </row>
    <row r="230" s="4" customFormat="1" hidden="1" spans="1:9">
      <c r="A230" s="5">
        <v>999228102258413</v>
      </c>
      <c r="B230" s="6">
        <v>45227</v>
      </c>
      <c r="C230" s="6">
        <v>45228</v>
      </c>
      <c r="D230" s="4">
        <v>1574.72</v>
      </c>
      <c r="E230" s="4" t="str">
        <f>VLOOKUP(A230,HOP!A:L,12,0)</f>
        <v>1574.72</v>
      </c>
      <c r="F230" s="4" t="str">
        <f>VLOOKUP(A230,HOP!A:C,3,0)</f>
        <v>4127538</v>
      </c>
      <c r="G230" s="4">
        <f t="shared" si="6"/>
        <v>0</v>
      </c>
      <c r="H230" s="4" t="str">
        <f t="shared" si="7"/>
        <v>，4127538</v>
      </c>
      <c r="I230" s="4" t="str">
        <f>VLOOKUP(A230,HOP!A:U,21,0)</f>
        <v>直连</v>
      </c>
    </row>
    <row r="231" s="4" customFormat="1" hidden="1" spans="1:9">
      <c r="A231" s="5">
        <v>999228110241708</v>
      </c>
      <c r="B231" s="6">
        <v>45226</v>
      </c>
      <c r="C231" s="6">
        <v>45228</v>
      </c>
      <c r="D231" s="4">
        <v>214.06</v>
      </c>
      <c r="E231" s="4" t="str">
        <f>VLOOKUP(A231,HOP!A:L,12,0)</f>
        <v>214.06</v>
      </c>
      <c r="F231" s="4" t="str">
        <f>VLOOKUP(A231,HOP!A:C,3,0)</f>
        <v>4128106</v>
      </c>
      <c r="G231" s="4">
        <f t="shared" si="6"/>
        <v>0</v>
      </c>
      <c r="H231" s="4" t="str">
        <f t="shared" si="7"/>
        <v>，4128106</v>
      </c>
      <c r="I231" s="4" t="str">
        <f>VLOOKUP(A231,HOP!A:U,21,0)</f>
        <v>直连</v>
      </c>
    </row>
    <row r="232" s="4" customFormat="1" hidden="1" spans="1:9">
      <c r="A232" s="5">
        <v>999228110064461</v>
      </c>
      <c r="B232" s="6">
        <v>45227</v>
      </c>
      <c r="C232" s="6">
        <v>45228</v>
      </c>
      <c r="D232" s="4">
        <v>273.49</v>
      </c>
      <c r="E232" s="4" t="str">
        <f>VLOOKUP(A232,HOP!A:L,12,0)</f>
        <v>273.49</v>
      </c>
      <c r="F232" s="4" t="str">
        <f>VLOOKUP(A232,HOP!A:C,3,0)</f>
        <v>4127898</v>
      </c>
      <c r="G232" s="4">
        <f t="shared" si="6"/>
        <v>0</v>
      </c>
      <c r="H232" s="4" t="str">
        <f t="shared" si="7"/>
        <v>，4127898</v>
      </c>
      <c r="I232" s="4" t="str">
        <f>VLOOKUP(A232,HOP!A:U,21,0)</f>
        <v>直连</v>
      </c>
    </row>
    <row r="233" s="4" customFormat="1" hidden="1" spans="1:9">
      <c r="A233" s="5">
        <v>999228112010883</v>
      </c>
      <c r="B233" s="6">
        <v>45227</v>
      </c>
      <c r="C233" s="6">
        <v>45228</v>
      </c>
      <c r="D233" s="4">
        <v>206.11</v>
      </c>
      <c r="E233" s="4" t="str">
        <f>VLOOKUP(A233,HOP!A:L,12,0)</f>
        <v>206.11</v>
      </c>
      <c r="F233" s="4" t="str">
        <f>VLOOKUP(A233,HOP!A:C,3,0)</f>
        <v>4128526</v>
      </c>
      <c r="G233" s="4">
        <f t="shared" si="6"/>
        <v>0</v>
      </c>
      <c r="H233" s="4" t="str">
        <f t="shared" si="7"/>
        <v>，4128526</v>
      </c>
      <c r="I233" s="4" t="str">
        <f>VLOOKUP(A233,HOP!A:U,21,0)</f>
        <v>直连</v>
      </c>
    </row>
    <row r="234" s="4" customFormat="1" hidden="1" spans="1:9">
      <c r="A234" s="5">
        <v>999228112384957</v>
      </c>
      <c r="B234" s="6">
        <v>45227</v>
      </c>
      <c r="C234" s="6">
        <v>45228</v>
      </c>
      <c r="D234" s="4">
        <v>0</v>
      </c>
      <c r="E234" s="4" t="e">
        <f>VLOOKUP(A234,HOP!A:L,12,0)</f>
        <v>#N/A</v>
      </c>
      <c r="F234" s="4" t="e">
        <f>VLOOKUP(A234,HOP!A:C,3,0)</f>
        <v>#N/A</v>
      </c>
      <c r="G234" s="4" t="e">
        <f t="shared" si="6"/>
        <v>#N/A</v>
      </c>
      <c r="H234" s="4" t="e">
        <f t="shared" si="7"/>
        <v>#N/A</v>
      </c>
      <c r="I234" s="4" t="e">
        <f>VLOOKUP(A234,HOP!A:U,21,0)</f>
        <v>#N/A</v>
      </c>
    </row>
    <row r="235" s="4" customFormat="1" hidden="1" spans="1:9">
      <c r="A235" s="5">
        <v>999228112460922</v>
      </c>
      <c r="B235" s="6">
        <v>45227</v>
      </c>
      <c r="C235" s="6">
        <v>45228</v>
      </c>
      <c r="D235" s="4">
        <v>0</v>
      </c>
      <c r="E235" s="4" t="e">
        <f>VLOOKUP(A235,HOP!A:L,12,0)</f>
        <v>#N/A</v>
      </c>
      <c r="F235" s="4" t="e">
        <f>VLOOKUP(A235,HOP!A:C,3,0)</f>
        <v>#N/A</v>
      </c>
      <c r="G235" s="4" t="e">
        <f t="shared" si="6"/>
        <v>#N/A</v>
      </c>
      <c r="H235" s="4" t="e">
        <f t="shared" si="7"/>
        <v>#N/A</v>
      </c>
      <c r="I235" s="4" t="e">
        <f>VLOOKUP(A235,HOP!A:U,21,0)</f>
        <v>#N/A</v>
      </c>
    </row>
    <row r="236" s="4" customFormat="1" spans="1:9">
      <c r="A236" s="5">
        <v>999228112633168</v>
      </c>
      <c r="B236" s="6">
        <v>45225</v>
      </c>
      <c r="C236" s="6">
        <v>45228</v>
      </c>
      <c r="D236" s="4">
        <v>2093.87</v>
      </c>
      <c r="E236" s="4" t="str">
        <f>VLOOKUP(A236,HOP!A:L,12,0)</f>
        <v>2093.88</v>
      </c>
      <c r="F236" s="4" t="str">
        <f>VLOOKUP(A236,HOP!A:C,3,0)</f>
        <v>4128788</v>
      </c>
      <c r="G236" s="4">
        <f t="shared" si="6"/>
        <v>-0.0100000000002183</v>
      </c>
      <c r="H236" s="4" t="str">
        <f t="shared" si="7"/>
        <v>，4128788</v>
      </c>
      <c r="I236" s="4" t="str">
        <f>VLOOKUP(A236,HOP!A:U,21,0)</f>
        <v>直连</v>
      </c>
    </row>
    <row r="237" s="4" customFormat="1" hidden="1" spans="1:9">
      <c r="A237" s="5">
        <v>999228116024382</v>
      </c>
      <c r="B237" s="6">
        <v>45224</v>
      </c>
      <c r="C237" s="6">
        <v>45228</v>
      </c>
      <c r="D237" s="4">
        <v>498.34</v>
      </c>
      <c r="E237" s="4" t="str">
        <f>VLOOKUP(A237,HOP!A:L,12,0)</f>
        <v>498.34</v>
      </c>
      <c r="F237" s="4" t="str">
        <f>VLOOKUP(A237,HOP!A:C,3,0)</f>
        <v>4129923</v>
      </c>
      <c r="G237" s="4">
        <f t="shared" si="6"/>
        <v>0</v>
      </c>
      <c r="H237" s="4" t="str">
        <f t="shared" si="7"/>
        <v>，4129923</v>
      </c>
      <c r="I237" s="4" t="str">
        <f>VLOOKUP(A237,HOP!A:U,21,0)</f>
        <v>直连</v>
      </c>
    </row>
    <row r="238" s="4" customFormat="1" hidden="1" spans="1:9">
      <c r="A238" s="5">
        <v>999228116722958</v>
      </c>
      <c r="B238" s="6">
        <v>45227</v>
      </c>
      <c r="C238" s="6">
        <v>45228</v>
      </c>
      <c r="D238" s="4">
        <v>179.99</v>
      </c>
      <c r="E238" s="4" t="str">
        <f>VLOOKUP(A238,HOP!A:L,12,0)</f>
        <v>179.99</v>
      </c>
      <c r="F238" s="4" t="str">
        <f>VLOOKUP(A238,HOP!A:C,3,0)</f>
        <v>4130252</v>
      </c>
      <c r="G238" s="4">
        <f t="shared" si="6"/>
        <v>0</v>
      </c>
      <c r="H238" s="4" t="str">
        <f t="shared" si="7"/>
        <v>，4130252</v>
      </c>
      <c r="I238" s="4" t="str">
        <f>VLOOKUP(A238,HOP!A:U,21,0)</f>
        <v>直连</v>
      </c>
    </row>
    <row r="239" s="4" customFormat="1" hidden="1" spans="1:9">
      <c r="A239" s="5">
        <v>999228117411958</v>
      </c>
      <c r="B239" s="6">
        <v>45227</v>
      </c>
      <c r="C239" s="6">
        <v>45228</v>
      </c>
      <c r="D239" s="4">
        <v>131.59</v>
      </c>
      <c r="E239" s="4" t="str">
        <f>VLOOKUP(A239,HOP!A:L,12,0)</f>
        <v>131.59</v>
      </c>
      <c r="F239" s="4" t="str">
        <f>VLOOKUP(A239,HOP!A:C,3,0)</f>
        <v>4130443</v>
      </c>
      <c r="G239" s="4">
        <f t="shared" si="6"/>
        <v>0</v>
      </c>
      <c r="H239" s="4" t="str">
        <f t="shared" si="7"/>
        <v>，4130443</v>
      </c>
      <c r="I239" s="4" t="str">
        <f>VLOOKUP(A239,HOP!A:U,21,0)</f>
        <v>直连</v>
      </c>
    </row>
    <row r="240" s="4" customFormat="1" hidden="1" spans="1:9">
      <c r="A240" s="5">
        <v>999228117438746</v>
      </c>
      <c r="B240" s="6">
        <v>45227</v>
      </c>
      <c r="C240" s="6">
        <v>45228</v>
      </c>
      <c r="D240" s="4">
        <v>263.66</v>
      </c>
      <c r="E240" s="4" t="str">
        <f>VLOOKUP(A240,HOP!A:L,12,0)</f>
        <v>263.66</v>
      </c>
      <c r="F240" s="4" t="str">
        <f>VLOOKUP(A240,HOP!A:C,3,0)</f>
        <v>4130449</v>
      </c>
      <c r="G240" s="4">
        <f t="shared" si="6"/>
        <v>0</v>
      </c>
      <c r="H240" s="4" t="str">
        <f t="shared" si="7"/>
        <v>，4130449</v>
      </c>
      <c r="I240" s="4" t="str">
        <f>VLOOKUP(A240,HOP!A:U,21,0)</f>
        <v>直连</v>
      </c>
    </row>
    <row r="241" s="4" customFormat="1" hidden="1" spans="1:9">
      <c r="A241" s="5">
        <v>999228120080183</v>
      </c>
      <c r="B241" s="6">
        <v>45227</v>
      </c>
      <c r="C241" s="6">
        <v>45228</v>
      </c>
      <c r="D241" s="4">
        <v>377.66</v>
      </c>
      <c r="E241" s="4" t="str">
        <f>VLOOKUP(A241,HOP!A:L,12,0)</f>
        <v>377.66</v>
      </c>
      <c r="F241" s="4" t="str">
        <f>VLOOKUP(A241,HOP!A:C,3,0)</f>
        <v>4131661</v>
      </c>
      <c r="G241" s="4">
        <f t="shared" si="6"/>
        <v>0</v>
      </c>
      <c r="H241" s="4" t="str">
        <f t="shared" si="7"/>
        <v>，4131661</v>
      </c>
      <c r="I241" s="4" t="str">
        <f>VLOOKUP(A241,HOP!A:U,21,0)</f>
        <v>直连</v>
      </c>
    </row>
    <row r="242" s="4" customFormat="1" hidden="1" spans="1:9">
      <c r="A242" s="5">
        <v>999228120182698</v>
      </c>
      <c r="B242" s="6">
        <v>45227</v>
      </c>
      <c r="C242" s="6">
        <v>45228</v>
      </c>
      <c r="D242" s="4">
        <v>333.67</v>
      </c>
      <c r="E242" s="4" t="str">
        <f>VLOOKUP(A242,HOP!A:L,12,0)</f>
        <v>333.67</v>
      </c>
      <c r="F242" s="4" t="str">
        <f>VLOOKUP(A242,HOP!A:C,3,0)</f>
        <v>4131696</v>
      </c>
      <c r="G242" s="4">
        <f t="shared" si="6"/>
        <v>0</v>
      </c>
      <c r="H242" s="4" t="str">
        <f t="shared" si="7"/>
        <v>，4131696</v>
      </c>
      <c r="I242" s="4" t="str">
        <f>VLOOKUP(A242,HOP!A:U,21,0)</f>
        <v>直连</v>
      </c>
    </row>
    <row r="243" s="4" customFormat="1" hidden="1" spans="1:9">
      <c r="A243" s="5">
        <v>999228120372817</v>
      </c>
      <c r="B243" s="6">
        <v>45227</v>
      </c>
      <c r="C243" s="6">
        <v>45228</v>
      </c>
      <c r="D243" s="4">
        <v>503.2</v>
      </c>
      <c r="E243" s="4" t="str">
        <f>VLOOKUP(A243,HOP!A:L,12,0)</f>
        <v>503.20</v>
      </c>
      <c r="F243" s="4" t="str">
        <f>VLOOKUP(A243,HOP!A:C,3,0)</f>
        <v>4131754</v>
      </c>
      <c r="G243" s="4">
        <f t="shared" si="6"/>
        <v>0</v>
      </c>
      <c r="H243" s="4" t="str">
        <f t="shared" si="7"/>
        <v>，4131754</v>
      </c>
      <c r="I243" s="4" t="str">
        <f>VLOOKUP(A243,HOP!A:U,21,0)</f>
        <v>直连</v>
      </c>
    </row>
    <row r="244" s="4" customFormat="1" hidden="1" spans="1:9">
      <c r="A244" s="5">
        <v>999228120543743</v>
      </c>
      <c r="B244" s="6">
        <v>45225</v>
      </c>
      <c r="C244" s="6">
        <v>45228</v>
      </c>
      <c r="D244" s="4">
        <v>533.01</v>
      </c>
      <c r="E244" s="4" t="str">
        <f>VLOOKUP(A244,HOP!A:L,12,0)</f>
        <v>533.01</v>
      </c>
      <c r="F244" s="4" t="str">
        <f>VLOOKUP(A244,HOP!A:C,3,0)</f>
        <v>4131799</v>
      </c>
      <c r="G244" s="4">
        <f t="shared" si="6"/>
        <v>0</v>
      </c>
      <c r="H244" s="4" t="str">
        <f t="shared" si="7"/>
        <v>，4131799</v>
      </c>
      <c r="I244" s="4" t="str">
        <f>VLOOKUP(A244,HOP!A:U,21,0)</f>
        <v>直连</v>
      </c>
    </row>
    <row r="245" s="4" customFormat="1" hidden="1" spans="1:9">
      <c r="A245" s="5">
        <v>999228120800271</v>
      </c>
      <c r="B245" s="6">
        <v>45226</v>
      </c>
      <c r="C245" s="6">
        <v>45228</v>
      </c>
      <c r="D245" s="4">
        <v>603.33</v>
      </c>
      <c r="E245" s="4" t="str">
        <f>VLOOKUP(A245,HOP!A:L,12,0)</f>
        <v>603.33</v>
      </c>
      <c r="F245" s="4" t="str">
        <f>VLOOKUP(A245,HOP!A:C,3,0)</f>
        <v>4131884</v>
      </c>
      <c r="G245" s="4">
        <f t="shared" si="6"/>
        <v>0</v>
      </c>
      <c r="H245" s="4" t="str">
        <f t="shared" si="7"/>
        <v>，4131884</v>
      </c>
      <c r="I245" s="4" t="str">
        <f>VLOOKUP(A245,HOP!A:U,21,0)</f>
        <v>直连</v>
      </c>
    </row>
    <row r="246" s="4" customFormat="1" hidden="1" spans="1:9">
      <c r="A246" s="5">
        <v>999228120962914</v>
      </c>
      <c r="B246" s="6">
        <v>45227</v>
      </c>
      <c r="C246" s="6">
        <v>45228</v>
      </c>
      <c r="D246" s="4">
        <v>627.31</v>
      </c>
      <c r="E246" s="4" t="str">
        <f>VLOOKUP(A246,HOP!A:L,12,0)</f>
        <v>627.31</v>
      </c>
      <c r="F246" s="4" t="str">
        <f>VLOOKUP(A246,HOP!A:C,3,0)</f>
        <v>4131939</v>
      </c>
      <c r="G246" s="4">
        <f t="shared" si="6"/>
        <v>0</v>
      </c>
      <c r="H246" s="4" t="str">
        <f t="shared" si="7"/>
        <v>，4131939</v>
      </c>
      <c r="I246" s="4" t="str">
        <f>VLOOKUP(A246,HOP!A:U,21,0)</f>
        <v>直连</v>
      </c>
    </row>
    <row r="247" s="4" customFormat="1" hidden="1" spans="1:9">
      <c r="A247" s="5">
        <v>999228121400506</v>
      </c>
      <c r="B247" s="6">
        <v>45226</v>
      </c>
      <c r="C247" s="6">
        <v>45228</v>
      </c>
      <c r="D247" s="4">
        <v>1198.64</v>
      </c>
      <c r="E247" s="4" t="str">
        <f>VLOOKUP(A247,HOP!A:L,12,0)</f>
        <v>1198.64</v>
      </c>
      <c r="F247" s="4" t="str">
        <f>VLOOKUP(A247,HOP!A:C,3,0)</f>
        <v>4132069</v>
      </c>
      <c r="G247" s="4">
        <f t="shared" si="6"/>
        <v>0</v>
      </c>
      <c r="H247" s="4" t="str">
        <f t="shared" si="7"/>
        <v>，4132069</v>
      </c>
      <c r="I247" s="4" t="str">
        <f>VLOOKUP(A247,HOP!A:U,21,0)</f>
        <v>直连</v>
      </c>
    </row>
    <row r="248" s="4" customFormat="1" hidden="1" spans="1:9">
      <c r="A248" s="5">
        <v>999228122049077</v>
      </c>
      <c r="B248" s="6">
        <v>45225</v>
      </c>
      <c r="C248" s="6">
        <v>45228</v>
      </c>
      <c r="D248" s="4">
        <v>3325.08</v>
      </c>
      <c r="E248" s="4" t="str">
        <f>VLOOKUP(A248,HOP!A:L,12,0)</f>
        <v>3325.08</v>
      </c>
      <c r="F248" s="4" t="str">
        <f>VLOOKUP(A248,HOP!A:C,3,0)</f>
        <v>4132444</v>
      </c>
      <c r="G248" s="4">
        <f t="shared" si="6"/>
        <v>0</v>
      </c>
      <c r="H248" s="4" t="str">
        <f t="shared" si="7"/>
        <v>，4132444</v>
      </c>
      <c r="I248" s="4" t="str">
        <f>VLOOKUP(A248,HOP!A:U,21,0)</f>
        <v>直连</v>
      </c>
    </row>
    <row r="249" s="4" customFormat="1" hidden="1" spans="1:9">
      <c r="A249" s="5">
        <v>999228122162982</v>
      </c>
      <c r="B249" s="6">
        <v>45226</v>
      </c>
      <c r="C249" s="6">
        <v>45228</v>
      </c>
      <c r="D249" s="4">
        <v>1632.04</v>
      </c>
      <c r="E249" s="4" t="str">
        <f>VLOOKUP(A249,HOP!A:L,12,0)</f>
        <v>1632.04</v>
      </c>
      <c r="F249" s="4" t="str">
        <f>VLOOKUP(A249,HOP!A:C,3,0)</f>
        <v>4132475</v>
      </c>
      <c r="G249" s="4">
        <f t="shared" si="6"/>
        <v>0</v>
      </c>
      <c r="H249" s="4" t="str">
        <f t="shared" si="7"/>
        <v>，4132475</v>
      </c>
      <c r="I249" s="4" t="str">
        <f>VLOOKUP(A249,HOP!A:U,21,0)</f>
        <v>直连</v>
      </c>
    </row>
    <row r="250" s="4" customFormat="1" hidden="1" spans="1:9">
      <c r="A250" s="5">
        <v>999228122183278</v>
      </c>
      <c r="B250" s="6">
        <v>45227</v>
      </c>
      <c r="C250" s="6">
        <v>45228</v>
      </c>
      <c r="D250" s="4">
        <v>1094.33</v>
      </c>
      <c r="E250" s="4" t="str">
        <f>VLOOKUP(A250,HOP!A:L,12,0)</f>
        <v>1094.33</v>
      </c>
      <c r="F250" s="4" t="str">
        <f>VLOOKUP(A250,HOP!A:C,3,0)</f>
        <v>4132481</v>
      </c>
      <c r="G250" s="4">
        <f t="shared" si="6"/>
        <v>0</v>
      </c>
      <c r="H250" s="4" t="str">
        <f t="shared" si="7"/>
        <v>，4132481</v>
      </c>
      <c r="I250" s="4" t="str">
        <f>VLOOKUP(A250,HOP!A:U,21,0)</f>
        <v>直连</v>
      </c>
    </row>
    <row r="251" s="4" customFormat="1" hidden="1" spans="1:9">
      <c r="A251" s="5">
        <v>999228122191375</v>
      </c>
      <c r="B251" s="6">
        <v>45227</v>
      </c>
      <c r="C251" s="6">
        <v>45228</v>
      </c>
      <c r="D251" s="4">
        <v>273.49</v>
      </c>
      <c r="E251" s="4" t="str">
        <f>VLOOKUP(A251,HOP!A:L,12,0)</f>
        <v>273.49</v>
      </c>
      <c r="F251" s="4" t="str">
        <f>VLOOKUP(A251,HOP!A:C,3,0)</f>
        <v>4132485</v>
      </c>
      <c r="G251" s="4">
        <f t="shared" si="6"/>
        <v>0</v>
      </c>
      <c r="H251" s="4" t="str">
        <f t="shared" si="7"/>
        <v>，4132485</v>
      </c>
      <c r="I251" s="4" t="str">
        <f>VLOOKUP(A251,HOP!A:U,21,0)</f>
        <v>直连</v>
      </c>
    </row>
    <row r="252" s="4" customFormat="1" hidden="1" spans="1:9">
      <c r="A252" s="5">
        <v>999228122260234</v>
      </c>
      <c r="B252" s="6">
        <v>45227</v>
      </c>
      <c r="C252" s="6">
        <v>45228</v>
      </c>
      <c r="D252" s="4">
        <v>226.35</v>
      </c>
      <c r="E252" s="4" t="str">
        <f>VLOOKUP(A252,HOP!A:L,12,0)</f>
        <v>226.35</v>
      </c>
      <c r="F252" s="4" t="str">
        <f>VLOOKUP(A252,HOP!A:C,3,0)</f>
        <v>4132512</v>
      </c>
      <c r="G252" s="4">
        <f t="shared" si="6"/>
        <v>0</v>
      </c>
      <c r="H252" s="4" t="str">
        <f t="shared" si="7"/>
        <v>，4132512</v>
      </c>
      <c r="I252" s="4" t="str">
        <f>VLOOKUP(A252,HOP!A:U,21,0)</f>
        <v>直采</v>
      </c>
    </row>
    <row r="253" s="4" customFormat="1" spans="1:9">
      <c r="A253" s="5">
        <v>999228122699576</v>
      </c>
      <c r="B253" s="6">
        <v>45226</v>
      </c>
      <c r="C253" s="6">
        <v>45228</v>
      </c>
      <c r="D253" s="4">
        <v>4255.78</v>
      </c>
      <c r="E253" s="4" t="str">
        <f>VLOOKUP(A253,HOP!A:L,12,0)</f>
        <v>4255.80</v>
      </c>
      <c r="F253" s="4" t="str">
        <f>VLOOKUP(A253,HOP!A:C,3,0)</f>
        <v>4132728</v>
      </c>
      <c r="G253" s="4">
        <f t="shared" si="6"/>
        <v>-0.0200000000004366</v>
      </c>
      <c r="H253" s="4" t="str">
        <f t="shared" si="7"/>
        <v>，4132728</v>
      </c>
      <c r="I253" s="4" t="str">
        <f>VLOOKUP(A253,HOP!A:U,21,0)</f>
        <v>直连</v>
      </c>
    </row>
    <row r="254" s="4" customFormat="1" hidden="1" spans="1:9">
      <c r="A254" s="5">
        <v>999228122701975</v>
      </c>
      <c r="B254" s="6">
        <v>45227</v>
      </c>
      <c r="C254" s="6">
        <v>45228</v>
      </c>
      <c r="D254" s="4">
        <v>200.34</v>
      </c>
      <c r="E254" s="4" t="str">
        <f>VLOOKUP(A254,HOP!A:L,12,0)</f>
        <v>200.34</v>
      </c>
      <c r="F254" s="4" t="str">
        <f>VLOOKUP(A254,HOP!A:C,3,0)</f>
        <v>4132731</v>
      </c>
      <c r="G254" s="4">
        <f t="shared" si="6"/>
        <v>0</v>
      </c>
      <c r="H254" s="4" t="str">
        <f t="shared" si="7"/>
        <v>，4132731</v>
      </c>
      <c r="I254" s="4" t="str">
        <f>VLOOKUP(A254,HOP!A:U,21,0)</f>
        <v>直连</v>
      </c>
    </row>
    <row r="255" s="4" customFormat="1" hidden="1" spans="1:9">
      <c r="A255" s="5">
        <v>999228122728643</v>
      </c>
      <c r="B255" s="6">
        <v>45227</v>
      </c>
      <c r="C255" s="6">
        <v>45228</v>
      </c>
      <c r="D255" s="4">
        <v>0</v>
      </c>
      <c r="E255" s="4" t="e">
        <f>VLOOKUP(A255,HOP!A:L,12,0)</f>
        <v>#N/A</v>
      </c>
      <c r="F255" s="4" t="e">
        <f>VLOOKUP(A255,HOP!A:C,3,0)</f>
        <v>#N/A</v>
      </c>
      <c r="G255" s="4" t="e">
        <f t="shared" si="6"/>
        <v>#N/A</v>
      </c>
      <c r="H255" s="4" t="e">
        <f t="shared" si="7"/>
        <v>#N/A</v>
      </c>
      <c r="I255" s="4" t="e">
        <f>VLOOKUP(A255,HOP!A:U,21,0)</f>
        <v>#N/A</v>
      </c>
    </row>
    <row r="256" s="4" customFormat="1" hidden="1" spans="1:9">
      <c r="A256" s="5">
        <v>999228122760261</v>
      </c>
      <c r="B256" s="6">
        <v>45227</v>
      </c>
      <c r="C256" s="6">
        <v>45228</v>
      </c>
      <c r="D256" s="4">
        <v>1574.52</v>
      </c>
      <c r="E256" s="4" t="str">
        <f>VLOOKUP(A256,HOP!A:L,12,0)</f>
        <v>1574.52</v>
      </c>
      <c r="F256" s="4" t="str">
        <f>VLOOKUP(A256,HOP!A:C,3,0)</f>
        <v>4132777</v>
      </c>
      <c r="G256" s="4">
        <f t="shared" si="6"/>
        <v>0</v>
      </c>
      <c r="H256" s="4" t="str">
        <f t="shared" si="7"/>
        <v>，4132777</v>
      </c>
      <c r="I256" s="4" t="str">
        <f>VLOOKUP(A256,HOP!A:U,21,0)</f>
        <v>直连</v>
      </c>
    </row>
    <row r="257" s="4" customFormat="1" hidden="1" spans="1:9">
      <c r="A257" s="5">
        <v>999228122880791</v>
      </c>
      <c r="B257" s="6">
        <v>45226</v>
      </c>
      <c r="C257" s="6">
        <v>45228</v>
      </c>
      <c r="D257" s="4">
        <v>502.56</v>
      </c>
      <c r="E257" s="4" t="str">
        <f>VLOOKUP(A257,HOP!A:L,12,0)</f>
        <v>502.56</v>
      </c>
      <c r="F257" s="4" t="str">
        <f>VLOOKUP(A257,HOP!A:C,3,0)</f>
        <v>4132850</v>
      </c>
      <c r="G257" s="4">
        <f t="shared" si="6"/>
        <v>0</v>
      </c>
      <c r="H257" s="4" t="str">
        <f t="shared" si="7"/>
        <v>，4132850</v>
      </c>
      <c r="I257" s="4" t="str">
        <f>VLOOKUP(A257,HOP!A:U,21,0)</f>
        <v>直连</v>
      </c>
    </row>
    <row r="258" s="4" customFormat="1" hidden="1" spans="1:9">
      <c r="A258" s="5">
        <v>999228123631010</v>
      </c>
      <c r="B258" s="6">
        <v>45225</v>
      </c>
      <c r="C258" s="6">
        <v>45228</v>
      </c>
      <c r="D258" s="4">
        <v>487.57</v>
      </c>
      <c r="E258" s="4" t="str">
        <f>VLOOKUP(A258,HOP!A:L,12,0)</f>
        <v>487.57</v>
      </c>
      <c r="F258" s="4" t="str">
        <f>VLOOKUP(A258,HOP!A:C,3,0)</f>
        <v>4133146</v>
      </c>
      <c r="G258" s="4">
        <f t="shared" si="6"/>
        <v>0</v>
      </c>
      <c r="H258" s="4" t="str">
        <f t="shared" si="7"/>
        <v>，4133146</v>
      </c>
      <c r="I258" s="4" t="str">
        <f>VLOOKUP(A258,HOP!A:U,21,0)</f>
        <v>直连</v>
      </c>
    </row>
    <row r="259" s="4" customFormat="1" hidden="1" spans="1:9">
      <c r="A259" s="5">
        <v>999228123886060</v>
      </c>
      <c r="B259" s="6">
        <v>45227</v>
      </c>
      <c r="C259" s="6">
        <v>45228</v>
      </c>
      <c r="D259" s="4">
        <v>402.65</v>
      </c>
      <c r="E259" s="4" t="str">
        <f>VLOOKUP(A259,HOP!A:L,12,0)</f>
        <v>402.65</v>
      </c>
      <c r="F259" s="4" t="str">
        <f>VLOOKUP(A259,HOP!A:C,3,0)</f>
        <v>4133206</v>
      </c>
      <c r="G259" s="4">
        <f t="shared" ref="G259:G322" si="8">D259-E259</f>
        <v>0</v>
      </c>
      <c r="H259" s="4" t="str">
        <f t="shared" ref="H259:H322" si="9">$H$1&amp;F259</f>
        <v>，4133206</v>
      </c>
      <c r="I259" s="4" t="str">
        <f>VLOOKUP(A259,HOP!A:U,21,0)</f>
        <v>直连</v>
      </c>
    </row>
    <row r="260" s="4" customFormat="1" hidden="1" spans="1:9">
      <c r="A260" s="5">
        <v>999228123981579</v>
      </c>
      <c r="B260" s="6">
        <v>45227</v>
      </c>
      <c r="C260" s="6">
        <v>45228</v>
      </c>
      <c r="D260" s="4">
        <v>197.42</v>
      </c>
      <c r="E260" s="4" t="str">
        <f>VLOOKUP(A260,HOP!A:L,12,0)</f>
        <v>197.42</v>
      </c>
      <c r="F260" s="4" t="str">
        <f>VLOOKUP(A260,HOP!A:C,3,0)</f>
        <v>4133234</v>
      </c>
      <c r="G260" s="4">
        <f t="shared" si="8"/>
        <v>0</v>
      </c>
      <c r="H260" s="4" t="str">
        <f t="shared" si="9"/>
        <v>，4133234</v>
      </c>
      <c r="I260" s="4" t="str">
        <f>VLOOKUP(A260,HOP!A:U,21,0)</f>
        <v>直连</v>
      </c>
    </row>
    <row r="261" s="4" customFormat="1" hidden="1" spans="1:9">
      <c r="A261" s="5">
        <v>999228123983729</v>
      </c>
      <c r="B261" s="6">
        <v>45227</v>
      </c>
      <c r="C261" s="6">
        <v>45228</v>
      </c>
      <c r="D261" s="4">
        <v>402.65</v>
      </c>
      <c r="E261" s="4" t="str">
        <f>VLOOKUP(A261,HOP!A:L,12,0)</f>
        <v>402.65</v>
      </c>
      <c r="F261" s="4" t="str">
        <f>VLOOKUP(A261,HOP!A:C,3,0)</f>
        <v>4133236</v>
      </c>
      <c r="G261" s="4">
        <f t="shared" si="8"/>
        <v>0</v>
      </c>
      <c r="H261" s="4" t="str">
        <f t="shared" si="9"/>
        <v>，4133236</v>
      </c>
      <c r="I261" s="4" t="str">
        <f>VLOOKUP(A261,HOP!A:U,21,0)</f>
        <v>直连</v>
      </c>
    </row>
    <row r="262" s="4" customFormat="1" hidden="1" spans="1:9">
      <c r="A262" s="5">
        <v>28124000535</v>
      </c>
      <c r="B262" s="6">
        <v>45226</v>
      </c>
      <c r="C262" s="6">
        <v>45228</v>
      </c>
      <c r="D262" s="4">
        <v>2666.19</v>
      </c>
      <c r="E262" s="4" t="str">
        <f>VLOOKUP(A262,HOP!A:L,12,0)</f>
        <v>2666.19</v>
      </c>
      <c r="F262" s="4" t="str">
        <f>VLOOKUP(A262,HOP!A:C,3,0)</f>
        <v>4133239</v>
      </c>
      <c r="G262" s="4">
        <f t="shared" si="8"/>
        <v>0</v>
      </c>
      <c r="H262" s="4" t="str">
        <f t="shared" si="9"/>
        <v>，4133239</v>
      </c>
      <c r="I262" s="4" t="str">
        <f>VLOOKUP(A262,HOP!A:U,21,0)</f>
        <v>直连</v>
      </c>
    </row>
    <row r="263" s="4" customFormat="1" hidden="1" spans="1:9">
      <c r="A263" s="5">
        <v>999228124424441</v>
      </c>
      <c r="B263" s="6">
        <v>45225</v>
      </c>
      <c r="C263" s="6">
        <v>45228</v>
      </c>
      <c r="D263" s="4">
        <v>1319.71</v>
      </c>
      <c r="E263" s="4" t="str">
        <f>VLOOKUP(A263,HOP!A:L,12,0)</f>
        <v>1319.71</v>
      </c>
      <c r="F263" s="4" t="str">
        <f>VLOOKUP(A263,HOP!A:C,3,0)</f>
        <v>4133413</v>
      </c>
      <c r="G263" s="4">
        <f t="shared" si="8"/>
        <v>0</v>
      </c>
      <c r="H263" s="4" t="str">
        <f t="shared" si="9"/>
        <v>，4133413</v>
      </c>
      <c r="I263" s="4" t="str">
        <f>VLOOKUP(A263,HOP!A:U,21,0)</f>
        <v>直连</v>
      </c>
    </row>
    <row r="264" s="4" customFormat="1" hidden="1" spans="1:9">
      <c r="A264" s="5">
        <v>999228124637215</v>
      </c>
      <c r="B264" s="6">
        <v>45227</v>
      </c>
      <c r="C264" s="6">
        <v>45228</v>
      </c>
      <c r="D264" s="4">
        <v>566.02</v>
      </c>
      <c r="E264" s="4" t="str">
        <f>VLOOKUP(A264,HOP!A:L,12,0)</f>
        <v>566.02</v>
      </c>
      <c r="F264" s="4" t="str">
        <f>VLOOKUP(A264,HOP!A:C,3,0)</f>
        <v>4133466</v>
      </c>
      <c r="G264" s="4">
        <f t="shared" si="8"/>
        <v>0</v>
      </c>
      <c r="H264" s="4" t="str">
        <f t="shared" si="9"/>
        <v>，4133466</v>
      </c>
      <c r="I264" s="4" t="str">
        <f>VLOOKUP(A264,HOP!A:U,21,0)</f>
        <v>直连</v>
      </c>
    </row>
    <row r="265" s="4" customFormat="1" hidden="1" spans="1:9">
      <c r="A265" s="5">
        <v>999228125278028</v>
      </c>
      <c r="B265" s="6">
        <v>45227</v>
      </c>
      <c r="C265" s="6">
        <v>45228</v>
      </c>
      <c r="D265" s="4">
        <v>1098.18</v>
      </c>
      <c r="E265" s="4" t="str">
        <f>VLOOKUP(A265,HOP!A:L,12,0)</f>
        <v>1098.18</v>
      </c>
      <c r="F265" s="4" t="str">
        <f>VLOOKUP(A265,HOP!A:C,3,0)</f>
        <v>4133700</v>
      </c>
      <c r="G265" s="4">
        <f t="shared" si="8"/>
        <v>0</v>
      </c>
      <c r="H265" s="4" t="str">
        <f t="shared" si="9"/>
        <v>，4133700</v>
      </c>
      <c r="I265" s="4" t="str">
        <f>VLOOKUP(A265,HOP!A:U,21,0)</f>
        <v>直连</v>
      </c>
    </row>
    <row r="266" s="4" customFormat="1" hidden="1" spans="1:9">
      <c r="A266" s="5">
        <v>999228131116160</v>
      </c>
      <c r="B266" s="6">
        <v>45226</v>
      </c>
      <c r="C266" s="6">
        <v>45228</v>
      </c>
      <c r="D266" s="4">
        <v>395.21</v>
      </c>
      <c r="E266" s="4" t="str">
        <f>VLOOKUP(A266,HOP!A:L,12,0)</f>
        <v>395.21</v>
      </c>
      <c r="F266" s="4" t="str">
        <f>VLOOKUP(A266,HOP!A:C,3,0)</f>
        <v>4134123</v>
      </c>
      <c r="G266" s="4">
        <f t="shared" si="8"/>
        <v>0</v>
      </c>
      <c r="H266" s="4" t="str">
        <f t="shared" si="9"/>
        <v>，4134123</v>
      </c>
      <c r="I266" s="4" t="str">
        <f>VLOOKUP(A266,HOP!A:U,21,0)</f>
        <v>直连</v>
      </c>
    </row>
    <row r="267" s="4" customFormat="1" hidden="1" spans="1:9">
      <c r="A267" s="5">
        <v>999228131528005</v>
      </c>
      <c r="B267" s="6">
        <v>45226</v>
      </c>
      <c r="C267" s="6">
        <v>45228</v>
      </c>
      <c r="D267" s="4">
        <v>335.94</v>
      </c>
      <c r="E267" s="4" t="str">
        <f>VLOOKUP(A267,HOP!A:L,12,0)</f>
        <v>335.94</v>
      </c>
      <c r="F267" s="4" t="str">
        <f>VLOOKUP(A267,HOP!A:C,3,0)</f>
        <v>4134347</v>
      </c>
      <c r="G267" s="4">
        <f t="shared" si="8"/>
        <v>0</v>
      </c>
      <c r="H267" s="4" t="str">
        <f t="shared" si="9"/>
        <v>，4134347</v>
      </c>
      <c r="I267" s="4" t="str">
        <f>VLOOKUP(A267,HOP!A:U,21,0)</f>
        <v>直连</v>
      </c>
    </row>
    <row r="268" s="4" customFormat="1" hidden="1" spans="1:9">
      <c r="A268" s="5">
        <v>999228131999906</v>
      </c>
      <c r="B268" s="6">
        <v>45227</v>
      </c>
      <c r="C268" s="6">
        <v>45228</v>
      </c>
      <c r="D268" s="4">
        <v>505.55</v>
      </c>
      <c r="E268" s="4" t="str">
        <f>VLOOKUP(A268,HOP!A:L,12,0)</f>
        <v>505.55</v>
      </c>
      <c r="F268" s="4" t="str">
        <f>VLOOKUP(A268,HOP!A:C,3,0)</f>
        <v>4134385</v>
      </c>
      <c r="G268" s="4">
        <f t="shared" si="8"/>
        <v>0</v>
      </c>
      <c r="H268" s="4" t="str">
        <f t="shared" si="9"/>
        <v>，4134385</v>
      </c>
      <c r="I268" s="4" t="str">
        <f>VLOOKUP(A268,HOP!A:U,21,0)</f>
        <v>直采</v>
      </c>
    </row>
    <row r="269" s="4" customFormat="1" hidden="1" spans="1:9">
      <c r="A269" s="5">
        <v>999228132491178</v>
      </c>
      <c r="B269" s="6">
        <v>45227</v>
      </c>
      <c r="C269" s="6">
        <v>45228</v>
      </c>
      <c r="D269" s="4">
        <v>272.39</v>
      </c>
      <c r="E269" s="4" t="str">
        <f>VLOOKUP(A269,HOP!A:L,12,0)</f>
        <v>272.39</v>
      </c>
      <c r="F269" s="4" t="str">
        <f>VLOOKUP(A269,HOP!A:C,3,0)</f>
        <v>4134467</v>
      </c>
      <c r="G269" s="4">
        <f t="shared" si="8"/>
        <v>0</v>
      </c>
      <c r="H269" s="4" t="str">
        <f t="shared" si="9"/>
        <v>，4134467</v>
      </c>
      <c r="I269" s="4" t="str">
        <f>VLOOKUP(A269,HOP!A:U,21,0)</f>
        <v>直连</v>
      </c>
    </row>
    <row r="270" s="4" customFormat="1" hidden="1" spans="1:9">
      <c r="A270" s="5">
        <v>999228132239967</v>
      </c>
      <c r="B270" s="6">
        <v>45227</v>
      </c>
      <c r="C270" s="6">
        <v>45228</v>
      </c>
      <c r="D270" s="4">
        <v>765.93</v>
      </c>
      <c r="E270" s="4" t="str">
        <f>VLOOKUP(A270,HOP!A:L,12,0)</f>
        <v>765.93</v>
      </c>
      <c r="F270" s="4" t="str">
        <f>VLOOKUP(A270,HOP!A:C,3,0)</f>
        <v>4134423</v>
      </c>
      <c r="G270" s="4">
        <f t="shared" si="8"/>
        <v>0</v>
      </c>
      <c r="H270" s="4" t="str">
        <f t="shared" si="9"/>
        <v>，4134423</v>
      </c>
      <c r="I270" s="4" t="str">
        <f>VLOOKUP(A270,HOP!A:U,21,0)</f>
        <v>直连</v>
      </c>
    </row>
    <row r="271" s="4" customFormat="1" hidden="1" spans="1:9">
      <c r="A271" s="5">
        <v>999228132882634</v>
      </c>
      <c r="B271" s="6">
        <v>45227</v>
      </c>
      <c r="C271" s="6">
        <v>45228</v>
      </c>
      <c r="D271" s="4">
        <v>267.1</v>
      </c>
      <c r="E271" s="4" t="str">
        <f>VLOOKUP(A271,HOP!A:L,12,0)</f>
        <v>267.10</v>
      </c>
      <c r="F271" s="4" t="str">
        <f>VLOOKUP(A271,HOP!A:C,3,0)</f>
        <v>4134528</v>
      </c>
      <c r="G271" s="4">
        <f t="shared" si="8"/>
        <v>0</v>
      </c>
      <c r="H271" s="4" t="str">
        <f t="shared" si="9"/>
        <v>，4134528</v>
      </c>
      <c r="I271" s="4" t="str">
        <f>VLOOKUP(A271,HOP!A:U,21,0)</f>
        <v>直连</v>
      </c>
    </row>
    <row r="272" s="4" customFormat="1" hidden="1" spans="1:9">
      <c r="A272" s="5">
        <v>999228133143017</v>
      </c>
      <c r="B272" s="6">
        <v>45227</v>
      </c>
      <c r="C272" s="6">
        <v>45228</v>
      </c>
      <c r="D272" s="4">
        <v>181.97</v>
      </c>
      <c r="E272" s="4" t="str">
        <f>VLOOKUP(A272,HOP!A:L,12,0)</f>
        <v>181.97</v>
      </c>
      <c r="F272" s="4" t="str">
        <f>VLOOKUP(A272,HOP!A:C,3,0)</f>
        <v>4134575</v>
      </c>
      <c r="G272" s="4">
        <f t="shared" si="8"/>
        <v>0</v>
      </c>
      <c r="H272" s="4" t="str">
        <f t="shared" si="9"/>
        <v>，4134575</v>
      </c>
      <c r="I272" s="4" t="str">
        <f>VLOOKUP(A272,HOP!A:U,21,0)</f>
        <v>直连</v>
      </c>
    </row>
    <row r="273" s="4" customFormat="1" hidden="1" spans="1:9">
      <c r="A273" s="5">
        <v>999228133225156</v>
      </c>
      <c r="B273" s="6">
        <v>45225</v>
      </c>
      <c r="C273" s="6">
        <v>45228</v>
      </c>
      <c r="D273" s="4">
        <v>424.51</v>
      </c>
      <c r="E273" s="4" t="str">
        <f>VLOOKUP(A273,HOP!A:L,12,0)</f>
        <v>424.51</v>
      </c>
      <c r="F273" s="4" t="str">
        <f>VLOOKUP(A273,HOP!A:C,3,0)</f>
        <v>4134593</v>
      </c>
      <c r="G273" s="4">
        <f t="shared" si="8"/>
        <v>0</v>
      </c>
      <c r="H273" s="4" t="str">
        <f t="shared" si="9"/>
        <v>，4134593</v>
      </c>
      <c r="I273" s="4" t="str">
        <f>VLOOKUP(A273,HOP!A:U,21,0)</f>
        <v>直连</v>
      </c>
    </row>
    <row r="274" s="4" customFormat="1" hidden="1" spans="1:9">
      <c r="A274" s="5">
        <v>999228133792333</v>
      </c>
      <c r="B274" s="6">
        <v>45227</v>
      </c>
      <c r="C274" s="6">
        <v>45228</v>
      </c>
      <c r="D274" s="4">
        <v>399.6</v>
      </c>
      <c r="E274" s="4" t="str">
        <f>VLOOKUP(A274,HOP!A:L,12,0)</f>
        <v>399.60</v>
      </c>
      <c r="F274" s="4" t="str">
        <f>VLOOKUP(A274,HOP!A:C,3,0)</f>
        <v>4134699</v>
      </c>
      <c r="G274" s="4">
        <f t="shared" si="8"/>
        <v>0</v>
      </c>
      <c r="H274" s="4" t="str">
        <f t="shared" si="9"/>
        <v>，4134699</v>
      </c>
      <c r="I274" s="4" t="str">
        <f>VLOOKUP(A274,HOP!A:U,21,0)</f>
        <v>直连</v>
      </c>
    </row>
    <row r="275" s="4" customFormat="1" hidden="1" spans="1:9">
      <c r="A275" s="5">
        <v>999228134497858</v>
      </c>
      <c r="B275" s="6">
        <v>45226</v>
      </c>
      <c r="C275" s="6">
        <v>45228</v>
      </c>
      <c r="D275" s="4">
        <v>532.68</v>
      </c>
      <c r="E275" s="4" t="str">
        <f>VLOOKUP(A275,HOP!A:L,12,0)</f>
        <v>532.68</v>
      </c>
      <c r="F275" s="4" t="str">
        <f>VLOOKUP(A275,HOP!A:C,3,0)</f>
        <v>4135017</v>
      </c>
      <c r="G275" s="4">
        <f t="shared" si="8"/>
        <v>0</v>
      </c>
      <c r="H275" s="4" t="str">
        <f t="shared" si="9"/>
        <v>，4135017</v>
      </c>
      <c r="I275" s="4" t="str">
        <f>VLOOKUP(A275,HOP!A:U,21,0)</f>
        <v>直连</v>
      </c>
    </row>
    <row r="276" s="4" customFormat="1" hidden="1" spans="1:9">
      <c r="A276" s="5">
        <v>999228135088223</v>
      </c>
      <c r="B276" s="6">
        <v>45226</v>
      </c>
      <c r="C276" s="6">
        <v>45228</v>
      </c>
      <c r="D276" s="4">
        <v>2122.21</v>
      </c>
      <c r="E276" s="4" t="str">
        <f>VLOOKUP(A276,HOP!A:L,12,0)</f>
        <v>2122.21</v>
      </c>
      <c r="F276" s="4" t="str">
        <f>VLOOKUP(A276,HOP!A:C,3,0)</f>
        <v>4135290</v>
      </c>
      <c r="G276" s="4">
        <f t="shared" si="8"/>
        <v>0</v>
      </c>
      <c r="H276" s="4" t="str">
        <f t="shared" si="9"/>
        <v>，4135290</v>
      </c>
      <c r="I276" s="4" t="str">
        <f>VLOOKUP(A276,HOP!A:U,21,0)</f>
        <v>直连</v>
      </c>
    </row>
    <row r="277" s="4" customFormat="1" hidden="1" spans="1:9">
      <c r="A277" s="5">
        <v>999228135128088</v>
      </c>
      <c r="B277" s="6">
        <v>45225</v>
      </c>
      <c r="C277" s="6">
        <v>45228</v>
      </c>
      <c r="D277" s="4">
        <v>521.36</v>
      </c>
      <c r="E277" s="4" t="str">
        <f>VLOOKUP(A277,HOP!A:L,12,0)</f>
        <v>521.36</v>
      </c>
      <c r="F277" s="4" t="str">
        <f>VLOOKUP(A277,HOP!A:C,3,0)</f>
        <v>4135308</v>
      </c>
      <c r="G277" s="4">
        <f t="shared" si="8"/>
        <v>0</v>
      </c>
      <c r="H277" s="4" t="str">
        <f t="shared" si="9"/>
        <v>，4135308</v>
      </c>
      <c r="I277" s="4" t="str">
        <f>VLOOKUP(A277,HOP!A:U,21,0)</f>
        <v>直连</v>
      </c>
    </row>
    <row r="278" s="4" customFormat="1" hidden="1" spans="1:9">
      <c r="A278" s="5">
        <v>999228135369850</v>
      </c>
      <c r="B278" s="6">
        <v>45227</v>
      </c>
      <c r="C278" s="6">
        <v>45228</v>
      </c>
      <c r="D278" s="4">
        <v>1501.32</v>
      </c>
      <c r="E278" s="4" t="str">
        <f>VLOOKUP(A278,HOP!A:L,12,0)</f>
        <v>1501.32</v>
      </c>
      <c r="F278" s="4" t="str">
        <f>VLOOKUP(A278,HOP!A:C,3,0)</f>
        <v>4135378</v>
      </c>
      <c r="G278" s="4">
        <f t="shared" si="8"/>
        <v>0</v>
      </c>
      <c r="H278" s="4" t="str">
        <f t="shared" si="9"/>
        <v>，4135378</v>
      </c>
      <c r="I278" s="4" t="str">
        <f>VLOOKUP(A278,HOP!A:U,21,0)</f>
        <v>直连</v>
      </c>
    </row>
    <row r="279" s="4" customFormat="1" hidden="1" spans="1:9">
      <c r="A279" s="5">
        <v>999228135554457</v>
      </c>
      <c r="B279" s="6">
        <v>45226</v>
      </c>
      <c r="C279" s="6">
        <v>45228</v>
      </c>
      <c r="D279" s="4">
        <v>805.09</v>
      </c>
      <c r="E279" s="4" t="str">
        <f>VLOOKUP(A279,HOP!A:L,12,0)</f>
        <v>805.09</v>
      </c>
      <c r="F279" s="4" t="str">
        <f>VLOOKUP(A279,HOP!A:C,3,0)</f>
        <v>4135432</v>
      </c>
      <c r="G279" s="4">
        <f t="shared" si="8"/>
        <v>0</v>
      </c>
      <c r="H279" s="4" t="str">
        <f t="shared" si="9"/>
        <v>，4135432</v>
      </c>
      <c r="I279" s="4" t="str">
        <f>VLOOKUP(A279,HOP!A:U,21,0)</f>
        <v>直连</v>
      </c>
    </row>
    <row r="280" s="4" customFormat="1" spans="1:9">
      <c r="A280" s="5">
        <v>999228126119151</v>
      </c>
      <c r="B280" s="6">
        <v>45227</v>
      </c>
      <c r="C280" s="6">
        <v>45228</v>
      </c>
      <c r="D280" s="4">
        <v>64</v>
      </c>
      <c r="E280" s="4" t="str">
        <f>VLOOKUP(A280,HOP!A:L,12,0)</f>
        <v>63.99</v>
      </c>
      <c r="F280" s="4" t="str">
        <f>VLOOKUP(A280,HOP!A:C,3,0)</f>
        <v>4134003</v>
      </c>
      <c r="G280" s="4">
        <f t="shared" si="8"/>
        <v>0.00999999999999801</v>
      </c>
      <c r="H280" s="4" t="str">
        <f t="shared" si="9"/>
        <v>，4134003</v>
      </c>
      <c r="I280" s="4" t="str">
        <f>VLOOKUP(A280,HOP!A:U,21,0)</f>
        <v>直连</v>
      </c>
    </row>
    <row r="281" s="4" customFormat="1" hidden="1" spans="1:9">
      <c r="A281" s="5">
        <v>999228136019532</v>
      </c>
      <c r="B281" s="6">
        <v>45226</v>
      </c>
      <c r="C281" s="6">
        <v>45228</v>
      </c>
      <c r="D281" s="4">
        <v>1829.16</v>
      </c>
      <c r="E281" s="4" t="str">
        <f>VLOOKUP(A281,HOP!A:L,12,0)</f>
        <v>1829.16</v>
      </c>
      <c r="F281" s="4" t="str">
        <f>VLOOKUP(A281,HOP!A:C,3,0)</f>
        <v>4135703</v>
      </c>
      <c r="G281" s="4">
        <f t="shared" si="8"/>
        <v>0</v>
      </c>
      <c r="H281" s="4" t="str">
        <f t="shared" si="9"/>
        <v>，4135703</v>
      </c>
      <c r="I281" s="4" t="str">
        <f>VLOOKUP(A281,HOP!A:U,21,0)</f>
        <v>直连</v>
      </c>
    </row>
    <row r="282" s="4" customFormat="1" hidden="1" spans="1:9">
      <c r="A282" s="5">
        <v>999228136416121</v>
      </c>
      <c r="B282" s="6">
        <v>45227</v>
      </c>
      <c r="C282" s="6">
        <v>45228</v>
      </c>
      <c r="D282" s="4">
        <v>247.82</v>
      </c>
      <c r="E282" s="4" t="str">
        <f>VLOOKUP(A282,HOP!A:L,12,0)</f>
        <v>247.82</v>
      </c>
      <c r="F282" s="4" t="str">
        <f>VLOOKUP(A282,HOP!A:C,3,0)</f>
        <v>4135786</v>
      </c>
      <c r="G282" s="4">
        <f t="shared" si="8"/>
        <v>0</v>
      </c>
      <c r="H282" s="4" t="str">
        <f t="shared" si="9"/>
        <v>，4135786</v>
      </c>
      <c r="I282" s="4" t="str">
        <f>VLOOKUP(A282,HOP!A:U,21,0)</f>
        <v>直连</v>
      </c>
    </row>
    <row r="283" s="4" customFormat="1" hidden="1" spans="1:9">
      <c r="A283" s="5">
        <v>999228136554099</v>
      </c>
      <c r="B283" s="6">
        <v>45227</v>
      </c>
      <c r="C283" s="6">
        <v>45228</v>
      </c>
      <c r="D283" s="4">
        <v>158.34</v>
      </c>
      <c r="E283" s="4" t="str">
        <f>VLOOKUP(A283,HOP!A:L,12,0)</f>
        <v>158.34</v>
      </c>
      <c r="F283" s="4" t="str">
        <f>VLOOKUP(A283,HOP!A:C,3,0)</f>
        <v>4135808</v>
      </c>
      <c r="G283" s="4">
        <f t="shared" si="8"/>
        <v>0</v>
      </c>
      <c r="H283" s="4" t="str">
        <f t="shared" si="9"/>
        <v>，4135808</v>
      </c>
      <c r="I283" s="4" t="str">
        <f>VLOOKUP(A283,HOP!A:U,21,0)</f>
        <v>直连</v>
      </c>
    </row>
    <row r="284" s="4" customFormat="1" hidden="1" spans="1:9">
      <c r="A284" s="5">
        <v>999228137548451</v>
      </c>
      <c r="B284" s="6">
        <v>45227</v>
      </c>
      <c r="C284" s="6">
        <v>45228</v>
      </c>
      <c r="D284" s="4">
        <v>333.7</v>
      </c>
      <c r="E284" s="4" t="str">
        <f>VLOOKUP(A284,HOP!A:L,12,0)</f>
        <v>333.70</v>
      </c>
      <c r="F284" s="4" t="str">
        <f>VLOOKUP(A284,HOP!A:C,3,0)</f>
        <v>4136203</v>
      </c>
      <c r="G284" s="4">
        <f t="shared" si="8"/>
        <v>0</v>
      </c>
      <c r="H284" s="4" t="str">
        <f t="shared" si="9"/>
        <v>，4136203</v>
      </c>
      <c r="I284" s="4" t="str">
        <f>VLOOKUP(A284,HOP!A:U,21,0)</f>
        <v>直连</v>
      </c>
    </row>
    <row r="285" s="4" customFormat="1" hidden="1" spans="1:9">
      <c r="A285" s="5">
        <v>999228137620546</v>
      </c>
      <c r="B285" s="6">
        <v>45226</v>
      </c>
      <c r="C285" s="6">
        <v>45228</v>
      </c>
      <c r="D285" s="4">
        <v>980</v>
      </c>
      <c r="E285" s="4" t="str">
        <f>VLOOKUP(A285,HOP!A:L,12,0)</f>
        <v>980.00</v>
      </c>
      <c r="F285" s="4" t="str">
        <f>VLOOKUP(A285,HOP!A:C,3,0)</f>
        <v>4136214</v>
      </c>
      <c r="G285" s="4">
        <f t="shared" si="8"/>
        <v>0</v>
      </c>
      <c r="H285" s="4" t="str">
        <f t="shared" si="9"/>
        <v>，4136214</v>
      </c>
      <c r="I285" s="4" t="str">
        <f>VLOOKUP(A285,HOP!A:U,21,0)</f>
        <v>直连</v>
      </c>
    </row>
    <row r="286" s="4" customFormat="1" hidden="1" spans="1:9">
      <c r="A286" s="5">
        <v>999228137791883</v>
      </c>
      <c r="B286" s="6">
        <v>45227</v>
      </c>
      <c r="C286" s="6">
        <v>45228</v>
      </c>
      <c r="D286" s="4">
        <v>1400.43</v>
      </c>
      <c r="E286" s="4" t="str">
        <f>VLOOKUP(A286,HOP!A:L,12,0)</f>
        <v>1400.43</v>
      </c>
      <c r="F286" s="4" t="str">
        <f>VLOOKUP(A286,HOP!A:C,3,0)</f>
        <v>4136435</v>
      </c>
      <c r="G286" s="4">
        <f t="shared" si="8"/>
        <v>0</v>
      </c>
      <c r="H286" s="4" t="str">
        <f t="shared" si="9"/>
        <v>，4136435</v>
      </c>
      <c r="I286" s="4" t="str">
        <f>VLOOKUP(A286,HOP!A:U,21,0)</f>
        <v>直连</v>
      </c>
    </row>
    <row r="287" s="4" customFormat="1" hidden="1" spans="1:9">
      <c r="A287" s="5">
        <v>999228137987337</v>
      </c>
      <c r="B287" s="6">
        <v>45227</v>
      </c>
      <c r="C287" s="6">
        <v>45228</v>
      </c>
      <c r="D287" s="4">
        <v>529.18</v>
      </c>
      <c r="E287" s="4" t="str">
        <f>VLOOKUP(A287,HOP!A:L,12,0)</f>
        <v>529.18</v>
      </c>
      <c r="F287" s="4" t="str">
        <f>VLOOKUP(A287,HOP!A:C,3,0)</f>
        <v>4136549</v>
      </c>
      <c r="G287" s="4">
        <f t="shared" si="8"/>
        <v>0</v>
      </c>
      <c r="H287" s="4" t="str">
        <f t="shared" si="9"/>
        <v>，4136549</v>
      </c>
      <c r="I287" s="4" t="str">
        <f>VLOOKUP(A287,HOP!A:U,21,0)</f>
        <v>直连</v>
      </c>
    </row>
    <row r="288" s="4" customFormat="1" hidden="1" spans="1:9">
      <c r="A288" s="5">
        <v>999228138199802</v>
      </c>
      <c r="B288" s="6">
        <v>45227</v>
      </c>
      <c r="C288" s="6">
        <v>45228</v>
      </c>
      <c r="D288" s="4">
        <v>158.56</v>
      </c>
      <c r="E288" s="4" t="str">
        <f>VLOOKUP(A288,HOP!A:L,12,0)</f>
        <v>158.56</v>
      </c>
      <c r="F288" s="4" t="str">
        <f>VLOOKUP(A288,HOP!A:C,3,0)</f>
        <v>4136589</v>
      </c>
      <c r="G288" s="4">
        <f t="shared" si="8"/>
        <v>0</v>
      </c>
      <c r="H288" s="4" t="str">
        <f t="shared" si="9"/>
        <v>，4136589</v>
      </c>
      <c r="I288" s="4" t="str">
        <f>VLOOKUP(A288,HOP!A:U,21,0)</f>
        <v>直连</v>
      </c>
    </row>
    <row r="289" s="4" customFormat="1" hidden="1" spans="1:9">
      <c r="A289" s="5">
        <v>999228138269943</v>
      </c>
      <c r="B289" s="6">
        <v>45227</v>
      </c>
      <c r="C289" s="6">
        <v>45228</v>
      </c>
      <c r="D289" s="4">
        <v>68.61</v>
      </c>
      <c r="E289" s="4" t="str">
        <f>VLOOKUP(A289,HOP!A:L,12,0)</f>
        <v>68.61</v>
      </c>
      <c r="F289" s="4" t="str">
        <f>VLOOKUP(A289,HOP!A:C,3,0)</f>
        <v>4136601</v>
      </c>
      <c r="G289" s="4">
        <f t="shared" si="8"/>
        <v>0</v>
      </c>
      <c r="H289" s="4" t="str">
        <f t="shared" si="9"/>
        <v>，4136601</v>
      </c>
      <c r="I289" s="4" t="str">
        <f>VLOOKUP(A289,HOP!A:U,21,0)</f>
        <v>直连</v>
      </c>
    </row>
    <row r="290" s="4" customFormat="1" hidden="1" spans="1:9">
      <c r="A290" s="5">
        <v>999228138804435</v>
      </c>
      <c r="B290" s="6">
        <v>45227</v>
      </c>
      <c r="C290" s="6">
        <v>45228</v>
      </c>
      <c r="D290" s="4">
        <v>209.35</v>
      </c>
      <c r="E290" s="4" t="str">
        <f>VLOOKUP(A290,HOP!A:L,12,0)</f>
        <v>209.35</v>
      </c>
      <c r="F290" s="4" t="str">
        <f>VLOOKUP(A290,HOP!A:C,3,0)</f>
        <v>4136952</v>
      </c>
      <c r="G290" s="4">
        <f t="shared" si="8"/>
        <v>0</v>
      </c>
      <c r="H290" s="4" t="str">
        <f t="shared" si="9"/>
        <v>，4136952</v>
      </c>
      <c r="I290" s="4" t="str">
        <f>VLOOKUP(A290,HOP!A:U,21,0)</f>
        <v>直连</v>
      </c>
    </row>
    <row r="291" s="4" customFormat="1" hidden="1" spans="1:9">
      <c r="A291" s="5">
        <v>999228139086699</v>
      </c>
      <c r="B291" s="6">
        <v>45227</v>
      </c>
      <c r="C291" s="6">
        <v>45228</v>
      </c>
      <c r="D291" s="4">
        <v>295.62</v>
      </c>
      <c r="E291" s="4" t="str">
        <f>VLOOKUP(A291,HOP!A:L,12,0)</f>
        <v>295.62</v>
      </c>
      <c r="F291" s="4" t="str">
        <f>VLOOKUP(A291,HOP!A:C,3,0)</f>
        <v>4137006</v>
      </c>
      <c r="G291" s="4">
        <f t="shared" si="8"/>
        <v>0</v>
      </c>
      <c r="H291" s="4" t="str">
        <f t="shared" si="9"/>
        <v>，4137006</v>
      </c>
      <c r="I291" s="4" t="str">
        <f>VLOOKUP(A291,HOP!A:U,21,0)</f>
        <v>直连</v>
      </c>
    </row>
    <row r="292" s="4" customFormat="1" hidden="1" spans="1:9">
      <c r="A292" s="5">
        <v>999228139705498</v>
      </c>
      <c r="B292" s="6">
        <v>45226</v>
      </c>
      <c r="C292" s="6">
        <v>45228</v>
      </c>
      <c r="D292" s="4">
        <v>340.5</v>
      </c>
      <c r="E292" s="4" t="str">
        <f>VLOOKUP(A292,HOP!A:L,12,0)</f>
        <v>340.50</v>
      </c>
      <c r="F292" s="4" t="str">
        <f>VLOOKUP(A292,HOP!A:C,3,0)</f>
        <v>4137149</v>
      </c>
      <c r="G292" s="4">
        <f t="shared" si="8"/>
        <v>0</v>
      </c>
      <c r="H292" s="4" t="str">
        <f t="shared" si="9"/>
        <v>，4137149</v>
      </c>
      <c r="I292" s="4" t="str">
        <f>VLOOKUP(A292,HOP!A:U,21,0)</f>
        <v>直连</v>
      </c>
    </row>
    <row r="293" s="4" customFormat="1" hidden="1" spans="1:9">
      <c r="A293" s="5">
        <v>999228139763749</v>
      </c>
      <c r="B293" s="6">
        <v>45227</v>
      </c>
      <c r="C293" s="6">
        <v>45228</v>
      </c>
      <c r="D293" s="4">
        <v>731.42</v>
      </c>
      <c r="E293" s="4" t="str">
        <f>VLOOKUP(A293,HOP!A:L,12,0)</f>
        <v>731.42</v>
      </c>
      <c r="F293" s="4" t="str">
        <f>VLOOKUP(A293,HOP!A:C,3,0)</f>
        <v>4137353</v>
      </c>
      <c r="G293" s="4">
        <f t="shared" si="8"/>
        <v>0</v>
      </c>
      <c r="H293" s="4" t="str">
        <f t="shared" si="9"/>
        <v>，4137353</v>
      </c>
      <c r="I293" s="4" t="str">
        <f>VLOOKUP(A293,HOP!A:U,21,0)</f>
        <v>直连</v>
      </c>
    </row>
    <row r="294" s="4" customFormat="1" hidden="1" spans="1:9">
      <c r="A294" s="5">
        <v>999228140020194</v>
      </c>
      <c r="B294" s="6">
        <v>45226</v>
      </c>
      <c r="C294" s="6">
        <v>45228</v>
      </c>
      <c r="D294" s="4">
        <v>566.4</v>
      </c>
      <c r="E294" s="4" t="str">
        <f>VLOOKUP(A294,HOP!A:L,12,0)</f>
        <v>566.40</v>
      </c>
      <c r="F294" s="4" t="str">
        <f>VLOOKUP(A294,HOP!A:C,3,0)</f>
        <v>4137421</v>
      </c>
      <c r="G294" s="4">
        <f t="shared" si="8"/>
        <v>0</v>
      </c>
      <c r="H294" s="4" t="str">
        <f t="shared" si="9"/>
        <v>，4137421</v>
      </c>
      <c r="I294" s="4" t="str">
        <f>VLOOKUP(A294,HOP!A:U,21,0)</f>
        <v>直连</v>
      </c>
    </row>
    <row r="295" s="4" customFormat="1" hidden="1" spans="1:9">
      <c r="A295" s="5">
        <v>999228140540843</v>
      </c>
      <c r="B295" s="6">
        <v>45226</v>
      </c>
      <c r="C295" s="6">
        <v>45228</v>
      </c>
      <c r="D295" s="4">
        <v>765.72</v>
      </c>
      <c r="E295" s="4" t="str">
        <f>VLOOKUP(A295,HOP!A:L,12,0)</f>
        <v>765.72</v>
      </c>
      <c r="F295" s="4" t="str">
        <f>VLOOKUP(A295,HOP!A:C,3,0)</f>
        <v>4137548</v>
      </c>
      <c r="G295" s="4">
        <f t="shared" si="8"/>
        <v>0</v>
      </c>
      <c r="H295" s="4" t="str">
        <f t="shared" si="9"/>
        <v>，4137548</v>
      </c>
      <c r="I295" s="4" t="str">
        <f>VLOOKUP(A295,HOP!A:U,21,0)</f>
        <v>直连</v>
      </c>
    </row>
    <row r="296" s="4" customFormat="1" hidden="1" spans="1:9">
      <c r="A296" s="5">
        <v>999228140711693</v>
      </c>
      <c r="B296" s="6">
        <v>45227</v>
      </c>
      <c r="C296" s="6">
        <v>45228</v>
      </c>
      <c r="D296" s="4">
        <v>386.55</v>
      </c>
      <c r="E296" s="4" t="str">
        <f>VLOOKUP(A296,HOP!A:L,12,0)</f>
        <v>386.55</v>
      </c>
      <c r="F296" s="4" t="str">
        <f>VLOOKUP(A296,HOP!A:C,3,0)</f>
        <v>4137660</v>
      </c>
      <c r="G296" s="4">
        <f t="shared" si="8"/>
        <v>0</v>
      </c>
      <c r="H296" s="4" t="str">
        <f t="shared" si="9"/>
        <v>，4137660</v>
      </c>
      <c r="I296" s="4" t="str">
        <f>VLOOKUP(A296,HOP!A:U,21,0)</f>
        <v>直连</v>
      </c>
    </row>
    <row r="297" s="4" customFormat="1" hidden="1" spans="1:9">
      <c r="A297" s="5">
        <v>999228139976413</v>
      </c>
      <c r="B297" s="6">
        <v>45227</v>
      </c>
      <c r="C297" s="6">
        <v>45228</v>
      </c>
      <c r="D297" s="4">
        <v>1454.65</v>
      </c>
      <c r="E297" s="4" t="str">
        <f>VLOOKUP(A297,HOP!A:L,12,0)</f>
        <v>1454.65</v>
      </c>
      <c r="F297" s="4" t="str">
        <f>VLOOKUP(A297,HOP!A:C,3,0)</f>
        <v>4137403</v>
      </c>
      <c r="G297" s="4">
        <f t="shared" si="8"/>
        <v>0</v>
      </c>
      <c r="H297" s="4" t="str">
        <f t="shared" si="9"/>
        <v>，4137403</v>
      </c>
      <c r="I297" s="4" t="str">
        <f>VLOOKUP(A297,HOP!A:U,21,0)</f>
        <v>直连</v>
      </c>
    </row>
    <row r="298" s="4" customFormat="1" hidden="1" spans="1:9">
      <c r="A298" s="5">
        <v>999228140998373</v>
      </c>
      <c r="B298" s="6">
        <v>45226</v>
      </c>
      <c r="C298" s="6">
        <v>45228</v>
      </c>
      <c r="D298" s="4">
        <v>646.02</v>
      </c>
      <c r="E298" s="4" t="str">
        <f>VLOOKUP(A298,HOP!A:L,12,0)</f>
        <v>646.02</v>
      </c>
      <c r="F298" s="4" t="str">
        <f>VLOOKUP(A298,HOP!A:C,3,0)</f>
        <v>4137743</v>
      </c>
      <c r="G298" s="4">
        <f t="shared" si="8"/>
        <v>0</v>
      </c>
      <c r="H298" s="4" t="str">
        <f t="shared" si="9"/>
        <v>，4137743</v>
      </c>
      <c r="I298" s="4" t="str">
        <f>VLOOKUP(A298,HOP!A:U,21,0)</f>
        <v>直连</v>
      </c>
    </row>
    <row r="299" s="4" customFormat="1" hidden="1" spans="1:9">
      <c r="A299" s="5">
        <v>999228141083782</v>
      </c>
      <c r="B299" s="6">
        <v>45226</v>
      </c>
      <c r="C299" s="6">
        <v>45228</v>
      </c>
      <c r="D299" s="4">
        <v>10373.06</v>
      </c>
      <c r="E299" s="4" t="str">
        <f>VLOOKUP(A299,HOP!A:L,12,0)</f>
        <v>10373.06</v>
      </c>
      <c r="F299" s="4" t="str">
        <f>VLOOKUP(A299,HOP!A:C,3,0)</f>
        <v>4137765</v>
      </c>
      <c r="G299" s="4">
        <f t="shared" si="8"/>
        <v>0</v>
      </c>
      <c r="H299" s="4" t="str">
        <f t="shared" si="9"/>
        <v>，4137765</v>
      </c>
      <c r="I299" s="4" t="str">
        <f>VLOOKUP(A299,HOP!A:U,21,0)</f>
        <v>直连</v>
      </c>
    </row>
    <row r="300" s="4" customFormat="1" hidden="1" spans="1:9">
      <c r="A300" s="5">
        <v>999228141454414</v>
      </c>
      <c r="B300" s="6">
        <v>45226</v>
      </c>
      <c r="C300" s="6">
        <v>45228</v>
      </c>
      <c r="D300" s="4">
        <v>2129.38</v>
      </c>
      <c r="E300" s="4" t="str">
        <f>VLOOKUP(A300,HOP!A:L,12,0)</f>
        <v>2129.38</v>
      </c>
      <c r="F300" s="4" t="str">
        <f>VLOOKUP(A300,HOP!A:C,3,0)</f>
        <v>4137848</v>
      </c>
      <c r="G300" s="4">
        <f t="shared" si="8"/>
        <v>0</v>
      </c>
      <c r="H300" s="4" t="str">
        <f t="shared" si="9"/>
        <v>，4137848</v>
      </c>
      <c r="I300" s="4" t="str">
        <f>VLOOKUP(A300,HOP!A:U,21,0)</f>
        <v>直连</v>
      </c>
    </row>
    <row r="301" s="4" customFormat="1" hidden="1" spans="1:9">
      <c r="A301" s="5">
        <v>999228142132348</v>
      </c>
      <c r="B301" s="6">
        <v>45227</v>
      </c>
      <c r="C301" s="6">
        <v>45228</v>
      </c>
      <c r="D301" s="4">
        <v>398.58</v>
      </c>
      <c r="E301" s="4" t="str">
        <f>VLOOKUP(A301,HOP!A:L,12,0)</f>
        <v>398.58</v>
      </c>
      <c r="F301" s="4" t="str">
        <f>VLOOKUP(A301,HOP!A:C,3,0)</f>
        <v>4138015</v>
      </c>
      <c r="G301" s="4">
        <f t="shared" si="8"/>
        <v>0</v>
      </c>
      <c r="H301" s="4" t="str">
        <f t="shared" si="9"/>
        <v>，4138015</v>
      </c>
      <c r="I301" s="4" t="str">
        <f>VLOOKUP(A301,HOP!A:U,21,0)</f>
        <v>直连</v>
      </c>
    </row>
    <row r="302" s="4" customFormat="1" hidden="1" spans="1:9">
      <c r="A302" s="5">
        <v>999228142663665</v>
      </c>
      <c r="B302" s="6">
        <v>45226</v>
      </c>
      <c r="C302" s="6">
        <v>45228</v>
      </c>
      <c r="D302" s="4">
        <v>1517.04</v>
      </c>
      <c r="E302" s="4" t="str">
        <f>VLOOKUP(A302,HOP!A:L,12,0)</f>
        <v>1517.04</v>
      </c>
      <c r="F302" s="4" t="str">
        <f>VLOOKUP(A302,HOP!A:C,3,0)</f>
        <v>4138388</v>
      </c>
      <c r="G302" s="4">
        <f t="shared" si="8"/>
        <v>0</v>
      </c>
      <c r="H302" s="4" t="str">
        <f t="shared" si="9"/>
        <v>，4138388</v>
      </c>
      <c r="I302" s="4" t="str">
        <f>VLOOKUP(A302,HOP!A:U,21,0)</f>
        <v>直连</v>
      </c>
    </row>
    <row r="303" s="4" customFormat="1" hidden="1" spans="1:9">
      <c r="A303" s="5">
        <v>999228142946083</v>
      </c>
      <c r="B303" s="6">
        <v>45227</v>
      </c>
      <c r="C303" s="6">
        <v>45228</v>
      </c>
      <c r="D303" s="4">
        <v>700.42</v>
      </c>
      <c r="E303" s="4" t="str">
        <f>VLOOKUP(A303,HOP!A:L,12,0)</f>
        <v>700.42</v>
      </c>
      <c r="F303" s="4" t="str">
        <f>VLOOKUP(A303,HOP!A:C,3,0)</f>
        <v>4138462</v>
      </c>
      <c r="G303" s="4">
        <f t="shared" si="8"/>
        <v>0</v>
      </c>
      <c r="H303" s="4" t="str">
        <f t="shared" si="9"/>
        <v>，4138462</v>
      </c>
      <c r="I303" s="4" t="str">
        <f>VLOOKUP(A303,HOP!A:U,21,0)</f>
        <v>直连</v>
      </c>
    </row>
    <row r="304" s="4" customFormat="1" hidden="1" spans="1:9">
      <c r="A304" s="5">
        <v>999228143207070</v>
      </c>
      <c r="B304" s="6">
        <v>45226</v>
      </c>
      <c r="C304" s="6">
        <v>45228</v>
      </c>
      <c r="D304" s="4">
        <v>571.61</v>
      </c>
      <c r="E304" s="4" t="str">
        <f>VLOOKUP(A304,HOP!A:L,12,0)</f>
        <v>571.61</v>
      </c>
      <c r="F304" s="4" t="str">
        <f>VLOOKUP(A304,HOP!A:C,3,0)</f>
        <v>4138569</v>
      </c>
      <c r="G304" s="4">
        <f t="shared" si="8"/>
        <v>0</v>
      </c>
      <c r="H304" s="4" t="str">
        <f t="shared" si="9"/>
        <v>，4138569</v>
      </c>
      <c r="I304" s="4" t="str">
        <f>VLOOKUP(A304,HOP!A:U,21,0)</f>
        <v>直连</v>
      </c>
    </row>
    <row r="305" s="4" customFormat="1" hidden="1" spans="1:9">
      <c r="A305" s="5">
        <v>999228143231506</v>
      </c>
      <c r="B305" s="6">
        <v>45226</v>
      </c>
      <c r="C305" s="6">
        <v>45228</v>
      </c>
      <c r="D305" s="4">
        <v>588.68</v>
      </c>
      <c r="E305" s="4" t="str">
        <f>VLOOKUP(A305,HOP!A:L,12,0)</f>
        <v>588.68</v>
      </c>
      <c r="F305" s="4" t="str">
        <f>VLOOKUP(A305,HOP!A:C,3,0)</f>
        <v>4138576</v>
      </c>
      <c r="G305" s="4">
        <f t="shared" si="8"/>
        <v>0</v>
      </c>
      <c r="H305" s="4" t="str">
        <f t="shared" si="9"/>
        <v>，4138576</v>
      </c>
      <c r="I305" s="4" t="str">
        <f>VLOOKUP(A305,HOP!A:U,21,0)</f>
        <v>直连</v>
      </c>
    </row>
    <row r="306" s="4" customFormat="1" hidden="1" spans="1:9">
      <c r="A306" s="5">
        <v>999228143237766</v>
      </c>
      <c r="B306" s="6">
        <v>45227</v>
      </c>
      <c r="C306" s="6">
        <v>45228</v>
      </c>
      <c r="D306" s="4">
        <v>483.85</v>
      </c>
      <c r="E306" s="4" t="str">
        <f>VLOOKUP(A306,HOP!A:L,12,0)</f>
        <v>483.85</v>
      </c>
      <c r="F306" s="4" t="str">
        <f>VLOOKUP(A306,HOP!A:C,3,0)</f>
        <v>4138578</v>
      </c>
      <c r="G306" s="4">
        <f t="shared" si="8"/>
        <v>0</v>
      </c>
      <c r="H306" s="4" t="str">
        <f t="shared" si="9"/>
        <v>，4138578</v>
      </c>
      <c r="I306" s="4" t="str">
        <f>VLOOKUP(A306,HOP!A:U,21,0)</f>
        <v>直连</v>
      </c>
    </row>
    <row r="307" s="4" customFormat="1" hidden="1" spans="1:9">
      <c r="A307" s="5">
        <v>999228143448635</v>
      </c>
      <c r="B307" s="6">
        <v>45226</v>
      </c>
      <c r="C307" s="6">
        <v>45228</v>
      </c>
      <c r="D307" s="4">
        <v>503.58</v>
      </c>
      <c r="E307" s="4" t="str">
        <f>VLOOKUP(A307,HOP!A:L,12,0)</f>
        <v>503.58</v>
      </c>
      <c r="F307" s="4" t="str">
        <f>VLOOKUP(A307,HOP!A:C,3,0)</f>
        <v>4138682</v>
      </c>
      <c r="G307" s="4">
        <f t="shared" si="8"/>
        <v>0</v>
      </c>
      <c r="H307" s="4" t="str">
        <f t="shared" si="9"/>
        <v>，4138682</v>
      </c>
      <c r="I307" s="4" t="str">
        <f>VLOOKUP(A307,HOP!A:U,21,0)</f>
        <v>直连</v>
      </c>
    </row>
    <row r="308" s="4" customFormat="1" hidden="1" spans="1:9">
      <c r="A308" s="5">
        <v>999228143500762</v>
      </c>
      <c r="B308" s="6">
        <v>45227</v>
      </c>
      <c r="C308" s="6">
        <v>45228</v>
      </c>
      <c r="D308" s="4">
        <v>531.59</v>
      </c>
      <c r="E308" s="4" t="str">
        <f>VLOOKUP(A308,HOP!A:L,12,0)</f>
        <v>531.59</v>
      </c>
      <c r="F308" s="4" t="str">
        <f>VLOOKUP(A308,HOP!A:C,3,0)</f>
        <v>4138727</v>
      </c>
      <c r="G308" s="4">
        <f t="shared" si="8"/>
        <v>0</v>
      </c>
      <c r="H308" s="4" t="str">
        <f t="shared" si="9"/>
        <v>，4138727</v>
      </c>
      <c r="I308" s="4" t="str">
        <f>VLOOKUP(A308,HOP!A:U,21,0)</f>
        <v>直连</v>
      </c>
    </row>
    <row r="309" s="4" customFormat="1" hidden="1" spans="1:9">
      <c r="A309" s="5">
        <v>999228143875075</v>
      </c>
      <c r="B309" s="6">
        <v>45227</v>
      </c>
      <c r="C309" s="6">
        <v>45228</v>
      </c>
      <c r="D309" s="4">
        <v>1683</v>
      </c>
      <c r="E309" s="4" t="str">
        <f>VLOOKUP(A309,HOP!A:L,12,0)</f>
        <v>1683.00</v>
      </c>
      <c r="F309" s="4" t="str">
        <f>VLOOKUP(A309,HOP!A:C,3,0)</f>
        <v>4138925</v>
      </c>
      <c r="G309" s="4">
        <f t="shared" si="8"/>
        <v>0</v>
      </c>
      <c r="H309" s="4" t="str">
        <f t="shared" si="9"/>
        <v>，4138925</v>
      </c>
      <c r="I309" s="4" t="str">
        <f>VLOOKUP(A309,HOP!A:U,21,0)</f>
        <v>直连</v>
      </c>
    </row>
    <row r="310" s="4" customFormat="1" hidden="1" spans="1:9">
      <c r="A310" s="5">
        <v>999228142969369</v>
      </c>
      <c r="B310" s="6">
        <v>45226</v>
      </c>
      <c r="C310" s="6">
        <v>45228</v>
      </c>
      <c r="D310" s="4">
        <v>1041.32</v>
      </c>
      <c r="E310" s="4" t="str">
        <f>VLOOKUP(A310,HOP!A:L,12,0)</f>
        <v>1041.32</v>
      </c>
      <c r="F310" s="4" t="str">
        <f>VLOOKUP(A310,HOP!A:C,3,0)</f>
        <v>4138468</v>
      </c>
      <c r="G310" s="4">
        <f t="shared" si="8"/>
        <v>0</v>
      </c>
      <c r="H310" s="4" t="str">
        <f t="shared" si="9"/>
        <v>，4138468</v>
      </c>
      <c r="I310" s="4" t="str">
        <f>VLOOKUP(A310,HOP!A:U,21,0)</f>
        <v>直连</v>
      </c>
    </row>
    <row r="311" s="4" customFormat="1" hidden="1" spans="1:9">
      <c r="A311" s="5">
        <v>999228145346259</v>
      </c>
      <c r="B311" s="6">
        <v>45227</v>
      </c>
      <c r="C311" s="6">
        <v>45228</v>
      </c>
      <c r="D311" s="4">
        <v>930.6</v>
      </c>
      <c r="E311" s="4" t="str">
        <f>VLOOKUP(A311,HOP!A:L,12,0)</f>
        <v>930.60</v>
      </c>
      <c r="F311" s="4" t="str">
        <f>VLOOKUP(A311,HOP!A:C,3,0)</f>
        <v>4139436</v>
      </c>
      <c r="G311" s="4">
        <f t="shared" si="8"/>
        <v>0</v>
      </c>
      <c r="H311" s="4" t="str">
        <f t="shared" si="9"/>
        <v>，4139436</v>
      </c>
      <c r="I311" s="4" t="str">
        <f>VLOOKUP(A311,HOP!A:U,21,0)</f>
        <v>直连</v>
      </c>
    </row>
    <row r="312" s="4" customFormat="1" spans="1:9">
      <c r="A312" s="5">
        <v>999228145383360</v>
      </c>
      <c r="B312" s="6">
        <v>45226</v>
      </c>
      <c r="C312" s="6">
        <v>45228</v>
      </c>
      <c r="D312" s="4">
        <v>1662.38</v>
      </c>
      <c r="E312" s="4" t="str">
        <f>VLOOKUP(A312,HOP!A:L,12,0)</f>
        <v>1662.40</v>
      </c>
      <c r="F312" s="4" t="str">
        <f>VLOOKUP(A312,HOP!A:C,3,0)</f>
        <v>4139451</v>
      </c>
      <c r="G312" s="4">
        <f t="shared" si="8"/>
        <v>-0.0199999999999818</v>
      </c>
      <c r="H312" s="4" t="str">
        <f t="shared" si="9"/>
        <v>，4139451</v>
      </c>
      <c r="I312" s="4" t="str">
        <f>VLOOKUP(A312,HOP!A:U,21,0)</f>
        <v>直连</v>
      </c>
    </row>
    <row r="313" s="4" customFormat="1" hidden="1" spans="1:9">
      <c r="A313" s="5">
        <v>999228145874443</v>
      </c>
      <c r="B313" s="6">
        <v>45227</v>
      </c>
      <c r="C313" s="6">
        <v>45228</v>
      </c>
      <c r="D313" s="4">
        <v>220.12</v>
      </c>
      <c r="E313" s="4" t="str">
        <f>VLOOKUP(A313,HOP!A:L,12,0)</f>
        <v>220.12</v>
      </c>
      <c r="F313" s="4" t="str">
        <f>VLOOKUP(A313,HOP!A:C,3,0)</f>
        <v>4139691</v>
      </c>
      <c r="G313" s="4">
        <f t="shared" si="8"/>
        <v>0</v>
      </c>
      <c r="H313" s="4" t="str">
        <f t="shared" si="9"/>
        <v>，4139691</v>
      </c>
      <c r="I313" s="4" t="str">
        <f>VLOOKUP(A313,HOP!A:U,21,0)</f>
        <v>直连</v>
      </c>
    </row>
    <row r="314" s="4" customFormat="1" hidden="1" spans="1:9">
      <c r="A314" s="5">
        <v>999228146048594</v>
      </c>
      <c r="B314" s="6">
        <v>45227</v>
      </c>
      <c r="C314" s="6">
        <v>45228</v>
      </c>
      <c r="D314" s="4">
        <v>160.2</v>
      </c>
      <c r="E314" s="4" t="str">
        <f>VLOOKUP(A314,HOP!A:L,12,0)</f>
        <v>160.20</v>
      </c>
      <c r="F314" s="4" t="str">
        <f>VLOOKUP(A314,HOP!A:C,3,0)</f>
        <v>4139731</v>
      </c>
      <c r="G314" s="4">
        <f t="shared" si="8"/>
        <v>0</v>
      </c>
      <c r="H314" s="4" t="str">
        <f t="shared" si="9"/>
        <v>，4139731</v>
      </c>
      <c r="I314" s="4" t="str">
        <f>VLOOKUP(A314,HOP!A:U,21,0)</f>
        <v>直连</v>
      </c>
    </row>
    <row r="315" s="4" customFormat="1" hidden="1" spans="1:9">
      <c r="A315" s="5">
        <v>999228146083445</v>
      </c>
      <c r="B315" s="6">
        <v>45227</v>
      </c>
      <c r="C315" s="6">
        <v>45228</v>
      </c>
      <c r="D315" s="4">
        <v>171.04</v>
      </c>
      <c r="E315" s="4" t="str">
        <f>VLOOKUP(A315,HOP!A:L,12,0)</f>
        <v>171.04</v>
      </c>
      <c r="F315" s="4" t="str">
        <f>VLOOKUP(A315,HOP!A:C,3,0)</f>
        <v>4139735</v>
      </c>
      <c r="G315" s="4">
        <f t="shared" si="8"/>
        <v>0</v>
      </c>
      <c r="H315" s="4" t="str">
        <f t="shared" si="9"/>
        <v>，4139735</v>
      </c>
      <c r="I315" s="4" t="str">
        <f>VLOOKUP(A315,HOP!A:U,21,0)</f>
        <v>直连</v>
      </c>
    </row>
    <row r="316" s="4" customFormat="1" hidden="1" spans="1:9">
      <c r="A316" s="5">
        <v>999228146728646</v>
      </c>
      <c r="B316" s="6">
        <v>45227</v>
      </c>
      <c r="C316" s="6">
        <v>45228</v>
      </c>
      <c r="D316" s="4">
        <v>234.18</v>
      </c>
      <c r="E316" s="4" t="str">
        <f>VLOOKUP(A316,HOP!A:L,12,0)</f>
        <v>234.18</v>
      </c>
      <c r="F316" s="4" t="str">
        <f>VLOOKUP(A316,HOP!A:C,3,0)</f>
        <v>4140029</v>
      </c>
      <c r="G316" s="4">
        <f t="shared" si="8"/>
        <v>0</v>
      </c>
      <c r="H316" s="4" t="str">
        <f t="shared" si="9"/>
        <v>，4140029</v>
      </c>
      <c r="I316" s="4" t="str">
        <f>VLOOKUP(A316,HOP!A:U,21,0)</f>
        <v>直连</v>
      </c>
    </row>
    <row r="317" s="4" customFormat="1" hidden="1" spans="1:9">
      <c r="A317" s="5">
        <v>999228147068257</v>
      </c>
      <c r="B317" s="6">
        <v>45226</v>
      </c>
      <c r="C317" s="6">
        <v>45228</v>
      </c>
      <c r="D317" s="4">
        <v>616.24</v>
      </c>
      <c r="E317" s="4" t="str">
        <f>VLOOKUP(A317,HOP!A:L,12,0)</f>
        <v>616.24</v>
      </c>
      <c r="F317" s="4" t="str">
        <f>VLOOKUP(A317,HOP!A:C,3,0)</f>
        <v>4140107</v>
      </c>
      <c r="G317" s="4">
        <f t="shared" si="8"/>
        <v>0</v>
      </c>
      <c r="H317" s="4" t="str">
        <f t="shared" si="9"/>
        <v>，4140107</v>
      </c>
      <c r="I317" s="4" t="str">
        <f>VLOOKUP(A317,HOP!A:U,21,0)</f>
        <v>直连</v>
      </c>
    </row>
    <row r="318" s="4" customFormat="1" hidden="1" spans="1:9">
      <c r="A318" s="5">
        <v>999228147110860</v>
      </c>
      <c r="B318" s="6">
        <v>45226</v>
      </c>
      <c r="C318" s="6">
        <v>45228</v>
      </c>
      <c r="D318" s="4">
        <v>328.02</v>
      </c>
      <c r="E318" s="4" t="str">
        <f>VLOOKUP(A318,HOP!A:L,12,0)</f>
        <v>328.02</v>
      </c>
      <c r="F318" s="4" t="str">
        <f>VLOOKUP(A318,HOP!A:C,3,0)</f>
        <v>4140117</v>
      </c>
      <c r="G318" s="4">
        <f t="shared" si="8"/>
        <v>0</v>
      </c>
      <c r="H318" s="4" t="str">
        <f t="shared" si="9"/>
        <v>，4140117</v>
      </c>
      <c r="I318" s="4" t="str">
        <f>VLOOKUP(A318,HOP!A:U,21,0)</f>
        <v>直连</v>
      </c>
    </row>
    <row r="319" s="4" customFormat="1" hidden="1" spans="1:9">
      <c r="A319" s="5">
        <v>999228147243385</v>
      </c>
      <c r="B319" s="6">
        <v>45227</v>
      </c>
      <c r="C319" s="6">
        <v>45228</v>
      </c>
      <c r="D319" s="4">
        <v>139.73</v>
      </c>
      <c r="E319" s="4" t="str">
        <f>VLOOKUP(A319,HOP!A:L,12,0)</f>
        <v>139.73</v>
      </c>
      <c r="F319" s="4" t="str">
        <f>VLOOKUP(A319,HOP!A:C,3,0)</f>
        <v>4140140</v>
      </c>
      <c r="G319" s="4">
        <f t="shared" si="8"/>
        <v>0</v>
      </c>
      <c r="H319" s="4" t="str">
        <f t="shared" si="9"/>
        <v>，4140140</v>
      </c>
      <c r="I319" s="4" t="str">
        <f>VLOOKUP(A319,HOP!A:U,21,0)</f>
        <v>直连</v>
      </c>
    </row>
    <row r="320" s="4" customFormat="1" hidden="1" spans="1:9">
      <c r="A320" s="5">
        <v>999228147269774</v>
      </c>
      <c r="B320" s="6">
        <v>45226</v>
      </c>
      <c r="C320" s="6">
        <v>45228</v>
      </c>
      <c r="D320" s="4">
        <v>171.7</v>
      </c>
      <c r="E320" s="4" t="str">
        <f>VLOOKUP(A320,HOP!A:L,12,0)</f>
        <v>171.70</v>
      </c>
      <c r="F320" s="4" t="str">
        <f>VLOOKUP(A320,HOP!A:C,3,0)</f>
        <v>4140144</v>
      </c>
      <c r="G320" s="4">
        <f t="shared" si="8"/>
        <v>0</v>
      </c>
      <c r="H320" s="4" t="str">
        <f t="shared" si="9"/>
        <v>，4140144</v>
      </c>
      <c r="I320" s="4" t="str">
        <f>VLOOKUP(A320,HOP!A:U,21,0)</f>
        <v>直连</v>
      </c>
    </row>
    <row r="321" s="4" customFormat="1" hidden="1" spans="1:9">
      <c r="A321" s="5">
        <v>999228147316834</v>
      </c>
      <c r="B321" s="6">
        <v>45227</v>
      </c>
      <c r="C321" s="6">
        <v>45228</v>
      </c>
      <c r="D321" s="4">
        <v>311.4</v>
      </c>
      <c r="E321" s="4" t="str">
        <f>VLOOKUP(A321,HOP!A:L,12,0)</f>
        <v>311.40</v>
      </c>
      <c r="F321" s="4" t="str">
        <f>VLOOKUP(A321,HOP!A:C,3,0)</f>
        <v>4140345</v>
      </c>
      <c r="G321" s="4">
        <f t="shared" si="8"/>
        <v>0</v>
      </c>
      <c r="H321" s="4" t="str">
        <f t="shared" si="9"/>
        <v>，4140345</v>
      </c>
      <c r="I321" s="4" t="str">
        <f>VLOOKUP(A321,HOP!A:U,21,0)</f>
        <v>直采</v>
      </c>
    </row>
    <row r="322" s="4" customFormat="1" hidden="1" spans="1:9">
      <c r="A322" s="5">
        <v>999228147561356</v>
      </c>
      <c r="B322" s="6">
        <v>45226</v>
      </c>
      <c r="C322" s="6">
        <v>45228</v>
      </c>
      <c r="D322" s="4">
        <v>4095.1</v>
      </c>
      <c r="E322" s="4" t="str">
        <f>VLOOKUP(A322,HOP!A:L,12,0)</f>
        <v>4095.10</v>
      </c>
      <c r="F322" s="4" t="str">
        <f>VLOOKUP(A322,HOP!A:C,3,0)</f>
        <v>4140400</v>
      </c>
      <c r="G322" s="4">
        <f t="shared" si="8"/>
        <v>0</v>
      </c>
      <c r="H322" s="4" t="str">
        <f t="shared" si="9"/>
        <v>，4140400</v>
      </c>
      <c r="I322" s="4" t="str">
        <f>VLOOKUP(A322,HOP!A:U,21,0)</f>
        <v>直连</v>
      </c>
    </row>
    <row r="323" s="4" customFormat="1" hidden="1" spans="1:9">
      <c r="A323" s="5">
        <v>999228147882558</v>
      </c>
      <c r="B323" s="6">
        <v>45226</v>
      </c>
      <c r="C323" s="6">
        <v>45228</v>
      </c>
      <c r="D323" s="4">
        <v>200.98</v>
      </c>
      <c r="E323" s="4" t="str">
        <f>VLOOKUP(A323,HOP!A:L,12,0)</f>
        <v>200.98</v>
      </c>
      <c r="F323" s="4" t="str">
        <f>VLOOKUP(A323,HOP!A:C,3,0)</f>
        <v>4140466</v>
      </c>
      <c r="G323" s="4">
        <f t="shared" ref="G323:G386" si="10">D323-E323</f>
        <v>0</v>
      </c>
      <c r="H323" s="4" t="str">
        <f t="shared" ref="H323:H386" si="11">$H$1&amp;F323</f>
        <v>，4140466</v>
      </c>
      <c r="I323" s="4" t="str">
        <f>VLOOKUP(A323,HOP!A:U,21,0)</f>
        <v>直连</v>
      </c>
    </row>
    <row r="324" s="4" customFormat="1" hidden="1" spans="1:9">
      <c r="A324" s="5">
        <v>999228148220411</v>
      </c>
      <c r="B324" s="6">
        <v>45226</v>
      </c>
      <c r="C324" s="6">
        <v>45228</v>
      </c>
      <c r="D324" s="4">
        <v>341.65</v>
      </c>
      <c r="E324" s="4" t="str">
        <f>VLOOKUP(A324,HOP!A:L,12,0)</f>
        <v>341.65</v>
      </c>
      <c r="F324" s="4" t="str">
        <f>VLOOKUP(A324,HOP!A:C,3,0)</f>
        <v>4140734</v>
      </c>
      <c r="G324" s="4">
        <f t="shared" si="10"/>
        <v>0</v>
      </c>
      <c r="H324" s="4" t="str">
        <f t="shared" si="11"/>
        <v>，4140734</v>
      </c>
      <c r="I324" s="4" t="str">
        <f>VLOOKUP(A324,HOP!A:U,21,0)</f>
        <v>直连</v>
      </c>
    </row>
    <row r="325" s="4" customFormat="1" hidden="1" spans="1:9">
      <c r="A325" s="5">
        <v>999228148687054</v>
      </c>
      <c r="B325" s="6">
        <v>45226</v>
      </c>
      <c r="C325" s="6">
        <v>45228</v>
      </c>
      <c r="D325" s="4">
        <v>226.98</v>
      </c>
      <c r="E325" s="4" t="str">
        <f>VLOOKUP(A325,HOP!A:L,12,0)</f>
        <v>226.98</v>
      </c>
      <c r="F325" s="4" t="str">
        <f>VLOOKUP(A325,HOP!A:C,3,0)</f>
        <v>4140824</v>
      </c>
      <c r="G325" s="4">
        <f t="shared" si="10"/>
        <v>0</v>
      </c>
      <c r="H325" s="4" t="str">
        <f t="shared" si="11"/>
        <v>，4140824</v>
      </c>
      <c r="I325" s="4" t="str">
        <f>VLOOKUP(A325,HOP!A:U,21,0)</f>
        <v>直连</v>
      </c>
    </row>
    <row r="326" s="4" customFormat="1" hidden="1" spans="1:9">
      <c r="A326" s="5">
        <v>28155193635</v>
      </c>
      <c r="B326" s="6">
        <v>45227</v>
      </c>
      <c r="C326" s="6">
        <v>45228</v>
      </c>
      <c r="D326" s="4">
        <v>395.14</v>
      </c>
      <c r="E326" s="4" t="str">
        <f>VLOOKUP(A326,HOP!A:L,12,0)</f>
        <v>395.14</v>
      </c>
      <c r="F326" s="4" t="str">
        <f>VLOOKUP(A326,HOP!A:C,3,0)</f>
        <v>4140900</v>
      </c>
      <c r="G326" s="4">
        <f t="shared" si="10"/>
        <v>0</v>
      </c>
      <c r="H326" s="4" t="str">
        <f t="shared" si="11"/>
        <v>，4140900</v>
      </c>
      <c r="I326" s="4" t="str">
        <f>VLOOKUP(A326,HOP!A:U,21,0)</f>
        <v>直连</v>
      </c>
    </row>
    <row r="327" s="4" customFormat="1" hidden="1" spans="1:9">
      <c r="A327" s="5">
        <v>999228155341354</v>
      </c>
      <c r="B327" s="6">
        <v>45227</v>
      </c>
      <c r="C327" s="6">
        <v>45228</v>
      </c>
      <c r="D327" s="4">
        <v>209.32</v>
      </c>
      <c r="E327" s="4" t="str">
        <f>VLOOKUP(A327,HOP!A:L,12,0)</f>
        <v>209.32</v>
      </c>
      <c r="F327" s="4" t="str">
        <f>VLOOKUP(A327,HOP!A:C,3,0)</f>
        <v>4140912</v>
      </c>
      <c r="G327" s="4">
        <f t="shared" si="10"/>
        <v>0</v>
      </c>
      <c r="H327" s="4" t="str">
        <f t="shared" si="11"/>
        <v>，4140912</v>
      </c>
      <c r="I327" s="4" t="str">
        <f>VLOOKUP(A327,HOP!A:U,21,0)</f>
        <v>直连</v>
      </c>
    </row>
    <row r="328" s="4" customFormat="1" hidden="1" spans="1:9">
      <c r="A328" s="5">
        <v>999228155536223</v>
      </c>
      <c r="B328" s="6">
        <v>45226</v>
      </c>
      <c r="C328" s="6">
        <v>45228</v>
      </c>
      <c r="D328" s="4">
        <v>468.49</v>
      </c>
      <c r="E328" s="4" t="str">
        <f>VLOOKUP(A328,HOP!A:L,12,0)</f>
        <v>468.49</v>
      </c>
      <c r="F328" s="4" t="str">
        <f>VLOOKUP(A328,HOP!A:C,3,0)</f>
        <v>4141086</v>
      </c>
      <c r="G328" s="4">
        <f t="shared" si="10"/>
        <v>0</v>
      </c>
      <c r="H328" s="4" t="str">
        <f t="shared" si="11"/>
        <v>，4141086</v>
      </c>
      <c r="I328" s="4" t="str">
        <f>VLOOKUP(A328,HOP!A:U,21,0)</f>
        <v>直连</v>
      </c>
    </row>
    <row r="329" s="4" customFormat="1" hidden="1" spans="1:9">
      <c r="A329" s="5">
        <v>999228156149900</v>
      </c>
      <c r="B329" s="6">
        <v>45226</v>
      </c>
      <c r="C329" s="6">
        <v>45228</v>
      </c>
      <c r="D329" s="4">
        <v>592.11</v>
      </c>
      <c r="E329" s="4" t="str">
        <f>VLOOKUP(A329,HOP!A:L,12,0)</f>
        <v>592.11</v>
      </c>
      <c r="F329" s="4" t="str">
        <f>VLOOKUP(A329,HOP!A:C,3,0)</f>
        <v>4141157</v>
      </c>
      <c r="G329" s="4">
        <f t="shared" si="10"/>
        <v>0</v>
      </c>
      <c r="H329" s="4" t="str">
        <f t="shared" si="11"/>
        <v>，4141157</v>
      </c>
      <c r="I329" s="4" t="str">
        <f>VLOOKUP(A329,HOP!A:U,21,0)</f>
        <v>直连</v>
      </c>
    </row>
    <row r="330" s="4" customFormat="1" hidden="1" spans="1:9">
      <c r="A330" s="5">
        <v>999228156880115</v>
      </c>
      <c r="B330" s="6">
        <v>45227</v>
      </c>
      <c r="C330" s="6">
        <v>45228</v>
      </c>
      <c r="D330" s="4">
        <v>422.69</v>
      </c>
      <c r="E330" s="4" t="str">
        <f>VLOOKUP(A330,HOP!A:L,12,0)</f>
        <v>422.69</v>
      </c>
      <c r="F330" s="4" t="str">
        <f>VLOOKUP(A330,HOP!A:C,3,0)</f>
        <v>4141239</v>
      </c>
      <c r="G330" s="4">
        <f t="shared" si="10"/>
        <v>0</v>
      </c>
      <c r="H330" s="4" t="str">
        <f t="shared" si="11"/>
        <v>，4141239</v>
      </c>
      <c r="I330" s="4" t="str">
        <f>VLOOKUP(A330,HOP!A:U,21,0)</f>
        <v>直连</v>
      </c>
    </row>
    <row r="331" s="4" customFormat="1" hidden="1" spans="1:9">
      <c r="A331" s="5">
        <v>999228157687349</v>
      </c>
      <c r="B331" s="6">
        <v>45226</v>
      </c>
      <c r="C331" s="6">
        <v>45228</v>
      </c>
      <c r="D331" s="4">
        <v>215.46</v>
      </c>
      <c r="E331" s="4" t="str">
        <f>VLOOKUP(A331,HOP!A:L,12,0)</f>
        <v>215.46</v>
      </c>
      <c r="F331" s="4" t="str">
        <f>VLOOKUP(A331,HOP!A:C,3,0)</f>
        <v>4141521</v>
      </c>
      <c r="G331" s="4">
        <f t="shared" si="10"/>
        <v>0</v>
      </c>
      <c r="H331" s="4" t="str">
        <f t="shared" si="11"/>
        <v>，4141521</v>
      </c>
      <c r="I331" s="4" t="str">
        <f>VLOOKUP(A331,HOP!A:U,21,0)</f>
        <v>直连</v>
      </c>
    </row>
    <row r="332" s="4" customFormat="1" hidden="1" spans="1:9">
      <c r="A332" s="5">
        <v>999228157788605</v>
      </c>
      <c r="B332" s="6">
        <v>45226</v>
      </c>
      <c r="C332" s="6">
        <v>45228</v>
      </c>
      <c r="D332" s="4">
        <v>832.75</v>
      </c>
      <c r="E332" s="4" t="str">
        <f>VLOOKUP(A332,HOP!A:L,12,0)</f>
        <v>832.75</v>
      </c>
      <c r="F332" s="4" t="str">
        <f>VLOOKUP(A332,HOP!A:C,3,0)</f>
        <v>4141543</v>
      </c>
      <c r="G332" s="4">
        <f t="shared" si="10"/>
        <v>0</v>
      </c>
      <c r="H332" s="4" t="str">
        <f t="shared" si="11"/>
        <v>，4141543</v>
      </c>
      <c r="I332" s="4" t="str">
        <f>VLOOKUP(A332,HOP!A:U,21,0)</f>
        <v>直连</v>
      </c>
    </row>
    <row r="333" s="4" customFormat="1" hidden="1" spans="1:9">
      <c r="A333" s="5">
        <v>999228157887077</v>
      </c>
      <c r="B333" s="6">
        <v>45227</v>
      </c>
      <c r="C333" s="6">
        <v>45228</v>
      </c>
      <c r="D333" s="4">
        <v>154.58</v>
      </c>
      <c r="E333" s="4" t="str">
        <f>VLOOKUP(A333,HOP!A:L,12,0)</f>
        <v>154.58</v>
      </c>
      <c r="F333" s="4" t="str">
        <f>VLOOKUP(A333,HOP!A:C,3,0)</f>
        <v>4141565</v>
      </c>
      <c r="G333" s="4">
        <f t="shared" si="10"/>
        <v>0</v>
      </c>
      <c r="H333" s="4" t="str">
        <f t="shared" si="11"/>
        <v>，4141565</v>
      </c>
      <c r="I333" s="4" t="str">
        <f>VLOOKUP(A333,HOP!A:U,21,0)</f>
        <v>直连</v>
      </c>
    </row>
    <row r="334" s="4" customFormat="1" hidden="1" spans="1:9">
      <c r="A334" s="5">
        <v>999228158382626</v>
      </c>
      <c r="B334" s="6">
        <v>45227</v>
      </c>
      <c r="C334" s="6">
        <v>45228</v>
      </c>
      <c r="D334" s="4">
        <v>1087.61</v>
      </c>
      <c r="E334" s="4" t="str">
        <f>VLOOKUP(A334,HOP!A:L,12,0)</f>
        <v>1087.61</v>
      </c>
      <c r="F334" s="4" t="str">
        <f>VLOOKUP(A334,HOP!A:C,3,0)</f>
        <v>4141660</v>
      </c>
      <c r="G334" s="4">
        <f t="shared" si="10"/>
        <v>0</v>
      </c>
      <c r="H334" s="4" t="str">
        <f t="shared" si="11"/>
        <v>，4141660</v>
      </c>
      <c r="I334" s="4" t="str">
        <f>VLOOKUP(A334,HOP!A:U,21,0)</f>
        <v>直连</v>
      </c>
    </row>
    <row r="335" s="4" customFormat="1" hidden="1" spans="1:9">
      <c r="A335" s="5">
        <v>999228158592488</v>
      </c>
      <c r="B335" s="6">
        <v>45226</v>
      </c>
      <c r="C335" s="6">
        <v>45228</v>
      </c>
      <c r="D335" s="4">
        <v>4844.44</v>
      </c>
      <c r="E335" s="4" t="str">
        <f>VLOOKUP(A335,HOP!A:L,12,0)</f>
        <v>4844.44</v>
      </c>
      <c r="F335" s="4" t="str">
        <f>VLOOKUP(A335,HOP!A:C,3,0)</f>
        <v>4141695</v>
      </c>
      <c r="G335" s="4">
        <f t="shared" si="10"/>
        <v>0</v>
      </c>
      <c r="H335" s="4" t="str">
        <f t="shared" si="11"/>
        <v>，4141695</v>
      </c>
      <c r="I335" s="4" t="str">
        <f>VLOOKUP(A335,HOP!A:U,21,0)</f>
        <v>直连</v>
      </c>
    </row>
    <row r="336" s="4" customFormat="1" hidden="1" spans="1:9">
      <c r="A336" s="5">
        <v>999228160069813</v>
      </c>
      <c r="B336" s="6">
        <v>45227</v>
      </c>
      <c r="C336" s="6">
        <v>45228</v>
      </c>
      <c r="D336" s="4">
        <v>445.29</v>
      </c>
      <c r="E336" s="4" t="str">
        <f>VLOOKUP(A336,HOP!A:L,12,0)</f>
        <v>445.29</v>
      </c>
      <c r="F336" s="4" t="str">
        <f>VLOOKUP(A336,HOP!A:C,3,0)</f>
        <v>4142405</v>
      </c>
      <c r="G336" s="4">
        <f t="shared" si="10"/>
        <v>0</v>
      </c>
      <c r="H336" s="4" t="str">
        <f t="shared" si="11"/>
        <v>，4142405</v>
      </c>
      <c r="I336" s="4" t="str">
        <f>VLOOKUP(A336,HOP!A:U,21,0)</f>
        <v>直连</v>
      </c>
    </row>
    <row r="337" s="4" customFormat="1" hidden="1" spans="1:9">
      <c r="A337" s="5">
        <v>999228160440472</v>
      </c>
      <c r="B337" s="6">
        <v>45227</v>
      </c>
      <c r="C337" s="6">
        <v>45228</v>
      </c>
      <c r="D337" s="4">
        <v>433.3</v>
      </c>
      <c r="E337" s="4" t="str">
        <f>VLOOKUP(A337,HOP!A:L,12,0)</f>
        <v>433.30</v>
      </c>
      <c r="F337" s="4" t="str">
        <f>VLOOKUP(A337,HOP!A:C,3,0)</f>
        <v>4142473</v>
      </c>
      <c r="G337" s="4">
        <f t="shared" si="10"/>
        <v>0</v>
      </c>
      <c r="H337" s="4" t="str">
        <f t="shared" si="11"/>
        <v>，4142473</v>
      </c>
      <c r="I337" s="4" t="str">
        <f>VLOOKUP(A337,HOP!A:U,21,0)</f>
        <v>直连</v>
      </c>
    </row>
    <row r="338" s="4" customFormat="1" hidden="1" spans="1:9">
      <c r="A338" s="5">
        <v>999228160559955</v>
      </c>
      <c r="B338" s="6">
        <v>45227</v>
      </c>
      <c r="C338" s="6">
        <v>45228</v>
      </c>
      <c r="D338" s="4">
        <v>252.45</v>
      </c>
      <c r="E338" s="4" t="str">
        <f>VLOOKUP(A338,HOP!A:L,12,0)</f>
        <v>252.45</v>
      </c>
      <c r="F338" s="4" t="str">
        <f>VLOOKUP(A338,HOP!A:C,3,0)</f>
        <v>4142496</v>
      </c>
      <c r="G338" s="4">
        <f t="shared" si="10"/>
        <v>0</v>
      </c>
      <c r="H338" s="4" t="str">
        <f t="shared" si="11"/>
        <v>，4142496</v>
      </c>
      <c r="I338" s="4" t="str">
        <f>VLOOKUP(A338,HOP!A:U,21,0)</f>
        <v>直连</v>
      </c>
    </row>
    <row r="339" s="4" customFormat="1" hidden="1" spans="1:9">
      <c r="A339" s="5">
        <v>999228160780865</v>
      </c>
      <c r="B339" s="6">
        <v>45227</v>
      </c>
      <c r="C339" s="6">
        <v>45228</v>
      </c>
      <c r="D339" s="4">
        <v>233.09</v>
      </c>
      <c r="E339" s="4" t="str">
        <f>VLOOKUP(A339,HOP!A:L,12,0)</f>
        <v>233.09</v>
      </c>
      <c r="F339" s="4" t="str">
        <f>VLOOKUP(A339,HOP!A:C,3,0)</f>
        <v>4142793</v>
      </c>
      <c r="G339" s="4">
        <f t="shared" si="10"/>
        <v>0</v>
      </c>
      <c r="H339" s="4" t="str">
        <f t="shared" si="11"/>
        <v>，4142793</v>
      </c>
      <c r="I339" s="4" t="str">
        <f>VLOOKUP(A339,HOP!A:U,21,0)</f>
        <v>直连</v>
      </c>
    </row>
    <row r="340" s="4" customFormat="1" hidden="1" spans="1:9">
      <c r="A340" s="5">
        <v>999228160840762</v>
      </c>
      <c r="B340" s="6">
        <v>45227</v>
      </c>
      <c r="C340" s="6">
        <v>45228</v>
      </c>
      <c r="D340" s="4">
        <v>1747.66</v>
      </c>
      <c r="E340" s="4" t="str">
        <f>VLOOKUP(A340,HOP!A:L,12,0)</f>
        <v>1747.66</v>
      </c>
      <c r="F340" s="4" t="str">
        <f>VLOOKUP(A340,HOP!A:C,3,0)</f>
        <v>4142809</v>
      </c>
      <c r="G340" s="4">
        <f t="shared" si="10"/>
        <v>0</v>
      </c>
      <c r="H340" s="4" t="str">
        <f t="shared" si="11"/>
        <v>，4142809</v>
      </c>
      <c r="I340" s="4" t="str">
        <f>VLOOKUP(A340,HOP!A:U,21,0)</f>
        <v>直连</v>
      </c>
    </row>
    <row r="341" s="4" customFormat="1" hidden="1" spans="1:9">
      <c r="A341" s="5">
        <v>999228161110284</v>
      </c>
      <c r="B341" s="6">
        <v>45227</v>
      </c>
      <c r="C341" s="6">
        <v>45228</v>
      </c>
      <c r="D341" s="4">
        <v>369.61</v>
      </c>
      <c r="E341" s="4" t="str">
        <f>VLOOKUP(A341,HOP!A:L,12,0)</f>
        <v>369.61</v>
      </c>
      <c r="F341" s="4" t="str">
        <f>VLOOKUP(A341,HOP!A:C,3,0)</f>
        <v>4142856</v>
      </c>
      <c r="G341" s="4">
        <f t="shared" si="10"/>
        <v>0</v>
      </c>
      <c r="H341" s="4" t="str">
        <f t="shared" si="11"/>
        <v>，4142856</v>
      </c>
      <c r="I341" s="4" t="str">
        <f>VLOOKUP(A341,HOP!A:U,21,0)</f>
        <v>直连</v>
      </c>
    </row>
    <row r="342" s="4" customFormat="1" hidden="1" spans="1:9">
      <c r="A342" s="5">
        <v>999228161215639</v>
      </c>
      <c r="B342" s="6">
        <v>45227</v>
      </c>
      <c r="C342" s="6">
        <v>45228</v>
      </c>
      <c r="D342" s="4">
        <v>632.3</v>
      </c>
      <c r="E342" s="4" t="str">
        <f>VLOOKUP(A342,HOP!A:L,12,0)</f>
        <v>632.30</v>
      </c>
      <c r="F342" s="4" t="str">
        <f>VLOOKUP(A342,HOP!A:C,3,0)</f>
        <v>4142878</v>
      </c>
      <c r="G342" s="4">
        <f t="shared" si="10"/>
        <v>0</v>
      </c>
      <c r="H342" s="4" t="str">
        <f t="shared" si="11"/>
        <v>，4142878</v>
      </c>
      <c r="I342" s="4" t="str">
        <f>VLOOKUP(A342,HOP!A:U,21,0)</f>
        <v>直连</v>
      </c>
    </row>
    <row r="343" s="4" customFormat="1" hidden="1" spans="1:9">
      <c r="A343" s="5">
        <v>999228162108705</v>
      </c>
      <c r="B343" s="6">
        <v>45226</v>
      </c>
      <c r="C343" s="6">
        <v>45228</v>
      </c>
      <c r="D343" s="4">
        <v>197.68</v>
      </c>
      <c r="E343" s="4" t="str">
        <f>VLOOKUP(A343,HOP!A:L,12,0)</f>
        <v>197.68</v>
      </c>
      <c r="F343" s="4" t="str">
        <f>VLOOKUP(A343,HOP!A:C,3,0)</f>
        <v>4143237</v>
      </c>
      <c r="G343" s="4">
        <f t="shared" si="10"/>
        <v>0</v>
      </c>
      <c r="H343" s="4" t="str">
        <f t="shared" si="11"/>
        <v>，4143237</v>
      </c>
      <c r="I343" s="4" t="str">
        <f>VLOOKUP(A343,HOP!A:U,21,0)</f>
        <v>直连</v>
      </c>
    </row>
    <row r="344" s="4" customFormat="1" hidden="1" spans="1:9">
      <c r="A344" s="5">
        <v>999228162168414</v>
      </c>
      <c r="B344" s="6">
        <v>45227</v>
      </c>
      <c r="C344" s="6">
        <v>45228</v>
      </c>
      <c r="D344" s="4">
        <v>470.54</v>
      </c>
      <c r="E344" s="4" t="str">
        <f>VLOOKUP(A344,HOP!A:L,12,0)</f>
        <v>470.54</v>
      </c>
      <c r="F344" s="4" t="str">
        <f>VLOOKUP(A344,HOP!A:C,3,0)</f>
        <v>4143247</v>
      </c>
      <c r="G344" s="4">
        <f t="shared" si="10"/>
        <v>0</v>
      </c>
      <c r="H344" s="4" t="str">
        <f t="shared" si="11"/>
        <v>，4143247</v>
      </c>
      <c r="I344" s="4" t="str">
        <f>VLOOKUP(A344,HOP!A:U,21,0)</f>
        <v>直连</v>
      </c>
    </row>
    <row r="345" s="4" customFormat="1" hidden="1" spans="1:9">
      <c r="A345" s="5">
        <v>999228162195006</v>
      </c>
      <c r="B345" s="6">
        <v>45227</v>
      </c>
      <c r="C345" s="6">
        <v>45228</v>
      </c>
      <c r="D345" s="4">
        <v>142.69</v>
      </c>
      <c r="E345" s="4" t="str">
        <f>VLOOKUP(A345,HOP!A:L,12,0)</f>
        <v>142.69</v>
      </c>
      <c r="F345" s="4" t="str">
        <f>VLOOKUP(A345,HOP!A:C,3,0)</f>
        <v>4143251</v>
      </c>
      <c r="G345" s="4">
        <f t="shared" si="10"/>
        <v>0</v>
      </c>
      <c r="H345" s="4" t="str">
        <f t="shared" si="11"/>
        <v>，4143251</v>
      </c>
      <c r="I345" s="4" t="str">
        <f>VLOOKUP(A345,HOP!A:U,21,0)</f>
        <v>直连</v>
      </c>
    </row>
    <row r="346" s="4" customFormat="1" hidden="1" spans="1:9">
      <c r="A346" s="5">
        <v>999228162389570</v>
      </c>
      <c r="B346" s="6">
        <v>45227</v>
      </c>
      <c r="C346" s="6">
        <v>45228</v>
      </c>
      <c r="D346" s="4">
        <v>1795.22</v>
      </c>
      <c r="E346" s="4" t="str">
        <f>VLOOKUP(A346,HOP!A:L,12,0)</f>
        <v>1795.22</v>
      </c>
      <c r="F346" s="4" t="str">
        <f>VLOOKUP(A346,HOP!A:C,3,0)</f>
        <v>4143283</v>
      </c>
      <c r="G346" s="4">
        <f t="shared" si="10"/>
        <v>0</v>
      </c>
      <c r="H346" s="4" t="str">
        <f t="shared" si="11"/>
        <v>，4143283</v>
      </c>
      <c r="I346" s="4" t="str">
        <f>VLOOKUP(A346,HOP!A:U,21,0)</f>
        <v>直连</v>
      </c>
    </row>
    <row r="347" s="4" customFormat="1" hidden="1" spans="1:9">
      <c r="A347" s="5">
        <v>999228162457954</v>
      </c>
      <c r="B347" s="6">
        <v>45227</v>
      </c>
      <c r="C347" s="6">
        <v>45228</v>
      </c>
      <c r="D347" s="4">
        <v>1146.56</v>
      </c>
      <c r="E347" s="4" t="str">
        <f>VLOOKUP(A347,HOP!A:L,12,0)</f>
        <v>1146.56</v>
      </c>
      <c r="F347" s="4" t="str">
        <f>VLOOKUP(A347,HOP!A:C,3,0)</f>
        <v>4143289</v>
      </c>
      <c r="G347" s="4">
        <f t="shared" si="10"/>
        <v>0</v>
      </c>
      <c r="H347" s="4" t="str">
        <f t="shared" si="11"/>
        <v>，4143289</v>
      </c>
      <c r="I347" s="4" t="str">
        <f>VLOOKUP(A347,HOP!A:U,21,0)</f>
        <v>直连</v>
      </c>
    </row>
    <row r="348" s="4" customFormat="1" hidden="1" spans="1:9">
      <c r="A348" s="5">
        <v>999228162639987</v>
      </c>
      <c r="B348" s="6">
        <v>45227</v>
      </c>
      <c r="C348" s="6">
        <v>45228</v>
      </c>
      <c r="D348" s="4">
        <v>195.35</v>
      </c>
      <c r="E348" s="4" t="str">
        <f>VLOOKUP(A348,HOP!A:L,12,0)</f>
        <v>195.35</v>
      </c>
      <c r="F348" s="4" t="str">
        <f>VLOOKUP(A348,HOP!A:C,3,0)</f>
        <v>4143321</v>
      </c>
      <c r="G348" s="4">
        <f t="shared" si="10"/>
        <v>0</v>
      </c>
      <c r="H348" s="4" t="str">
        <f t="shared" si="11"/>
        <v>，4143321</v>
      </c>
      <c r="I348" s="4" t="str">
        <f>VLOOKUP(A348,HOP!A:U,21,0)</f>
        <v>直连</v>
      </c>
    </row>
    <row r="349" s="4" customFormat="1" hidden="1" spans="1:9">
      <c r="A349" s="5">
        <v>999228162671744</v>
      </c>
      <c r="B349" s="6">
        <v>45227</v>
      </c>
      <c r="C349" s="6">
        <v>45228</v>
      </c>
      <c r="D349" s="4">
        <v>284.15</v>
      </c>
      <c r="E349" s="4" t="str">
        <f>VLOOKUP(A349,HOP!A:L,12,0)</f>
        <v>284.15</v>
      </c>
      <c r="F349" s="4" t="str">
        <f>VLOOKUP(A349,HOP!A:C,3,0)</f>
        <v>4143326</v>
      </c>
      <c r="G349" s="4">
        <f t="shared" si="10"/>
        <v>0</v>
      </c>
      <c r="H349" s="4" t="str">
        <f t="shared" si="11"/>
        <v>，4143326</v>
      </c>
      <c r="I349" s="4" t="str">
        <f>VLOOKUP(A349,HOP!A:U,21,0)</f>
        <v>直连</v>
      </c>
    </row>
    <row r="350" s="4" customFormat="1" hidden="1" spans="1:9">
      <c r="A350" s="5">
        <v>999228163012584</v>
      </c>
      <c r="B350" s="6">
        <v>45227</v>
      </c>
      <c r="C350" s="6">
        <v>45228</v>
      </c>
      <c r="D350" s="4">
        <v>236.89</v>
      </c>
      <c r="E350" s="4" t="str">
        <f>VLOOKUP(A350,HOP!A:L,12,0)</f>
        <v>236.89</v>
      </c>
      <c r="F350" s="4" t="str">
        <f>VLOOKUP(A350,HOP!A:C,3,0)</f>
        <v>4143471</v>
      </c>
      <c r="G350" s="4">
        <f t="shared" si="10"/>
        <v>0</v>
      </c>
      <c r="H350" s="4" t="str">
        <f t="shared" si="11"/>
        <v>，4143471</v>
      </c>
      <c r="I350" s="4" t="str">
        <f>VLOOKUP(A350,HOP!A:U,21,0)</f>
        <v>直连</v>
      </c>
    </row>
    <row r="351" s="4" customFormat="1" hidden="1" spans="1:9">
      <c r="A351" s="5">
        <v>999228163333553</v>
      </c>
      <c r="B351" s="6">
        <v>45227</v>
      </c>
      <c r="C351" s="6">
        <v>45228</v>
      </c>
      <c r="D351" s="4">
        <v>391.65</v>
      </c>
      <c r="E351" s="4" t="str">
        <f>VLOOKUP(A351,HOP!A:L,12,0)</f>
        <v>391.65</v>
      </c>
      <c r="F351" s="4" t="str">
        <f>VLOOKUP(A351,HOP!A:C,3,0)</f>
        <v>4143490</v>
      </c>
      <c r="G351" s="4">
        <f t="shared" si="10"/>
        <v>0</v>
      </c>
      <c r="H351" s="4" t="str">
        <f t="shared" si="11"/>
        <v>，4143490</v>
      </c>
      <c r="I351" s="4" t="str">
        <f>VLOOKUP(A351,HOP!A:U,21,0)</f>
        <v>直连</v>
      </c>
    </row>
    <row r="352" s="4" customFormat="1" hidden="1" spans="1:9">
      <c r="A352" s="5">
        <v>999228164311519</v>
      </c>
      <c r="B352" s="6">
        <v>45227</v>
      </c>
      <c r="C352" s="6">
        <v>45228</v>
      </c>
      <c r="D352" s="4">
        <v>332.52</v>
      </c>
      <c r="E352" s="4" t="str">
        <f>VLOOKUP(A352,HOP!A:L,12,0)</f>
        <v>332.52</v>
      </c>
      <c r="F352" s="4" t="str">
        <f>VLOOKUP(A352,HOP!A:C,3,0)</f>
        <v>4143661</v>
      </c>
      <c r="G352" s="4">
        <f t="shared" si="10"/>
        <v>0</v>
      </c>
      <c r="H352" s="4" t="str">
        <f t="shared" si="11"/>
        <v>，4143661</v>
      </c>
      <c r="I352" s="4" t="str">
        <f>VLOOKUP(A352,HOP!A:U,21,0)</f>
        <v>直连</v>
      </c>
    </row>
    <row r="353" s="4" customFormat="1" hidden="1" spans="1:9">
      <c r="A353" s="5">
        <v>999228164598120</v>
      </c>
      <c r="B353" s="6">
        <v>45227</v>
      </c>
      <c r="C353" s="6">
        <v>45228</v>
      </c>
      <c r="D353" s="4">
        <v>142.69</v>
      </c>
      <c r="E353" s="4" t="str">
        <f>VLOOKUP(A353,HOP!A:L,12,0)</f>
        <v>142.69</v>
      </c>
      <c r="F353" s="4" t="str">
        <f>VLOOKUP(A353,HOP!A:C,3,0)</f>
        <v>4143728</v>
      </c>
      <c r="G353" s="4">
        <f t="shared" si="10"/>
        <v>0</v>
      </c>
      <c r="H353" s="4" t="str">
        <f t="shared" si="11"/>
        <v>，4143728</v>
      </c>
      <c r="I353" s="4" t="str">
        <f>VLOOKUP(A353,HOP!A:U,21,0)</f>
        <v>直连</v>
      </c>
    </row>
    <row r="354" s="4" customFormat="1" hidden="1" spans="1:9">
      <c r="A354" s="5">
        <v>999228164781219</v>
      </c>
      <c r="B354" s="6">
        <v>45227</v>
      </c>
      <c r="C354" s="6">
        <v>45228</v>
      </c>
      <c r="D354" s="4">
        <v>733.3</v>
      </c>
      <c r="E354" s="4" t="str">
        <f>VLOOKUP(A354,HOP!A:L,12,0)</f>
        <v>733.30</v>
      </c>
      <c r="F354" s="4" t="str">
        <f>VLOOKUP(A354,HOP!A:C,3,0)</f>
        <v>4143777</v>
      </c>
      <c r="G354" s="4">
        <f t="shared" si="10"/>
        <v>0</v>
      </c>
      <c r="H354" s="4" t="str">
        <f t="shared" si="11"/>
        <v>，4143777</v>
      </c>
      <c r="I354" s="4" t="str">
        <f>VLOOKUP(A354,HOP!A:U,21,0)</f>
        <v>直连</v>
      </c>
    </row>
    <row r="355" s="4" customFormat="1" spans="1:9">
      <c r="A355" s="5">
        <v>999228164897548</v>
      </c>
      <c r="B355" s="6">
        <v>45227</v>
      </c>
      <c r="C355" s="6">
        <v>45228</v>
      </c>
      <c r="D355" s="4">
        <v>856.11</v>
      </c>
      <c r="E355" s="4" t="str">
        <f>VLOOKUP(A355,HOP!A:L,12,0)</f>
        <v>856.95</v>
      </c>
      <c r="F355" s="4" t="str">
        <f>VLOOKUP(A355,HOP!A:C,3,0)</f>
        <v>4143806</v>
      </c>
      <c r="G355" s="4">
        <f t="shared" si="10"/>
        <v>-0.840000000000032</v>
      </c>
      <c r="H355" s="4" t="str">
        <f t="shared" si="11"/>
        <v>，4143806</v>
      </c>
      <c r="I355" s="4" t="str">
        <f>VLOOKUP(A355,HOP!A:U,21,0)</f>
        <v>直连</v>
      </c>
    </row>
    <row r="356" s="4" customFormat="1" hidden="1" spans="1:9">
      <c r="A356" s="5">
        <v>999228165090320</v>
      </c>
      <c r="B356" s="6">
        <v>45227</v>
      </c>
      <c r="C356" s="6">
        <v>45228</v>
      </c>
      <c r="D356" s="4">
        <v>91.48</v>
      </c>
      <c r="E356" s="4" t="str">
        <f>VLOOKUP(A356,HOP!A:L,12,0)</f>
        <v>91.48</v>
      </c>
      <c r="F356" s="4" t="str">
        <f>VLOOKUP(A356,HOP!A:C,3,0)</f>
        <v>4143850</v>
      </c>
      <c r="G356" s="4">
        <f t="shared" si="10"/>
        <v>0</v>
      </c>
      <c r="H356" s="4" t="str">
        <f t="shared" si="11"/>
        <v>，4143850</v>
      </c>
      <c r="I356" s="4" t="str">
        <f>VLOOKUP(A356,HOP!A:U,21,0)</f>
        <v>直连</v>
      </c>
    </row>
    <row r="357" s="4" customFormat="1" hidden="1" spans="1:9">
      <c r="A357" s="5">
        <v>28165157765</v>
      </c>
      <c r="B357" s="6">
        <v>45227</v>
      </c>
      <c r="C357" s="6">
        <v>45228</v>
      </c>
      <c r="D357" s="4">
        <v>1342.58</v>
      </c>
      <c r="E357" s="4" t="str">
        <f>VLOOKUP(A357,HOP!A:L,12,0)</f>
        <v>1342.58</v>
      </c>
      <c r="F357" s="4" t="str">
        <f>VLOOKUP(A357,HOP!A:C,3,0)</f>
        <v>4143863</v>
      </c>
      <c r="G357" s="4">
        <f t="shared" si="10"/>
        <v>0</v>
      </c>
      <c r="H357" s="4" t="str">
        <f t="shared" si="11"/>
        <v>，4143863</v>
      </c>
      <c r="I357" s="4" t="str">
        <f>VLOOKUP(A357,HOP!A:U,21,0)</f>
        <v>直连</v>
      </c>
    </row>
    <row r="358" s="4" customFormat="1" hidden="1" spans="1:9">
      <c r="A358" s="5">
        <v>999228165666008</v>
      </c>
      <c r="B358" s="6">
        <v>45227</v>
      </c>
      <c r="C358" s="6">
        <v>45228</v>
      </c>
      <c r="D358" s="4">
        <v>1067.05</v>
      </c>
      <c r="E358" s="4" t="str">
        <f>VLOOKUP(A358,HOP!A:L,12,0)</f>
        <v>1067.05</v>
      </c>
      <c r="F358" s="4" t="str">
        <f>VLOOKUP(A358,HOP!A:C,3,0)</f>
        <v>4144010</v>
      </c>
      <c r="G358" s="4">
        <f t="shared" si="10"/>
        <v>0</v>
      </c>
      <c r="H358" s="4" t="str">
        <f t="shared" si="11"/>
        <v>，4144010</v>
      </c>
      <c r="I358" s="4" t="str">
        <f>VLOOKUP(A358,HOP!A:U,21,0)</f>
        <v>直连</v>
      </c>
    </row>
    <row r="359" s="4" customFormat="1" hidden="1" spans="1:9">
      <c r="A359" s="5">
        <v>28165960555</v>
      </c>
      <c r="B359" s="6">
        <v>45227</v>
      </c>
      <c r="C359" s="6">
        <v>45228</v>
      </c>
      <c r="D359" s="4">
        <v>693.94</v>
      </c>
      <c r="E359" s="4" t="str">
        <f>VLOOKUP(A359,HOP!A:L,12,0)</f>
        <v>693.94</v>
      </c>
      <c r="F359" s="4" t="str">
        <f>VLOOKUP(A359,HOP!A:C,3,0)</f>
        <v>4144087</v>
      </c>
      <c r="G359" s="4">
        <f t="shared" si="10"/>
        <v>0</v>
      </c>
      <c r="H359" s="4" t="str">
        <f t="shared" si="11"/>
        <v>，4144087</v>
      </c>
      <c r="I359" s="4" t="str">
        <f>VLOOKUP(A359,HOP!A:U,21,0)</f>
        <v>直连</v>
      </c>
    </row>
    <row r="360" s="4" customFormat="1" hidden="1" spans="1:9">
      <c r="A360" s="5">
        <v>999228166115183</v>
      </c>
      <c r="B360" s="6">
        <v>45227</v>
      </c>
      <c r="C360" s="6">
        <v>45228</v>
      </c>
      <c r="D360" s="4">
        <v>483.85</v>
      </c>
      <c r="E360" s="4" t="str">
        <f>VLOOKUP(A360,HOP!A:L,12,0)</f>
        <v>483.85</v>
      </c>
      <c r="F360" s="4" t="str">
        <f>VLOOKUP(A360,HOP!A:C,3,0)</f>
        <v>4144130</v>
      </c>
      <c r="G360" s="4">
        <f t="shared" si="10"/>
        <v>0</v>
      </c>
      <c r="H360" s="4" t="str">
        <f t="shared" si="11"/>
        <v>，4144130</v>
      </c>
      <c r="I360" s="4" t="str">
        <f>VLOOKUP(A360,HOP!A:U,21,0)</f>
        <v>直连</v>
      </c>
    </row>
    <row r="361" s="4" customFormat="1" hidden="1" spans="1:9">
      <c r="A361" s="5">
        <v>999228166104788</v>
      </c>
      <c r="B361" s="6">
        <v>45227</v>
      </c>
      <c r="C361" s="6">
        <v>45228</v>
      </c>
      <c r="D361" s="4">
        <v>122.78</v>
      </c>
      <c r="E361" s="4" t="str">
        <f>VLOOKUP(A361,HOP!A:L,12,0)</f>
        <v>122.78</v>
      </c>
      <c r="F361" s="4" t="str">
        <f>VLOOKUP(A361,HOP!A:C,3,0)</f>
        <v>4144128</v>
      </c>
      <c r="G361" s="4">
        <f t="shared" si="10"/>
        <v>0</v>
      </c>
      <c r="H361" s="4" t="str">
        <f t="shared" si="11"/>
        <v>，4144128</v>
      </c>
      <c r="I361" s="4" t="str">
        <f>VLOOKUP(A361,HOP!A:U,21,0)</f>
        <v>直连</v>
      </c>
    </row>
    <row r="362" s="4" customFormat="1" hidden="1" spans="1:9">
      <c r="A362" s="5">
        <v>999228166136865</v>
      </c>
      <c r="B362" s="6">
        <v>45227</v>
      </c>
      <c r="C362" s="6">
        <v>45228</v>
      </c>
      <c r="D362" s="4">
        <v>284.15</v>
      </c>
      <c r="E362" s="4" t="str">
        <f>VLOOKUP(A362,HOP!A:L,12,0)</f>
        <v>284.15</v>
      </c>
      <c r="F362" s="4" t="str">
        <f>VLOOKUP(A362,HOP!A:C,3,0)</f>
        <v>4144138</v>
      </c>
      <c r="G362" s="4">
        <f t="shared" si="10"/>
        <v>0</v>
      </c>
      <c r="H362" s="4" t="str">
        <f t="shared" si="11"/>
        <v>，4144138</v>
      </c>
      <c r="I362" s="4" t="str">
        <f>VLOOKUP(A362,HOP!A:U,21,0)</f>
        <v>直连</v>
      </c>
    </row>
    <row r="363" s="4" customFormat="1" hidden="1" spans="1:9">
      <c r="A363" s="5">
        <v>999228166210896</v>
      </c>
      <c r="B363" s="6">
        <v>45227</v>
      </c>
      <c r="C363" s="6">
        <v>45228</v>
      </c>
      <c r="D363" s="4">
        <v>307.86</v>
      </c>
      <c r="E363" s="4" t="str">
        <f>VLOOKUP(A363,HOP!A:L,12,0)</f>
        <v>307.86</v>
      </c>
      <c r="F363" s="4" t="str">
        <f>VLOOKUP(A363,HOP!A:C,3,0)</f>
        <v>4144164</v>
      </c>
      <c r="G363" s="4">
        <f t="shared" si="10"/>
        <v>0</v>
      </c>
      <c r="H363" s="4" t="str">
        <f t="shared" si="11"/>
        <v>，4144164</v>
      </c>
      <c r="I363" s="4" t="str">
        <f>VLOOKUP(A363,HOP!A:U,21,0)</f>
        <v>直连</v>
      </c>
    </row>
    <row r="364" s="4" customFormat="1" hidden="1" spans="1:9">
      <c r="A364" s="5">
        <v>999228166299866</v>
      </c>
      <c r="B364" s="6">
        <v>45227</v>
      </c>
      <c r="C364" s="6">
        <v>45228</v>
      </c>
      <c r="D364" s="4">
        <v>132</v>
      </c>
      <c r="E364" s="4" t="str">
        <f>VLOOKUP(A364,HOP!A:L,12,0)</f>
        <v>132.00</v>
      </c>
      <c r="F364" s="4" t="str">
        <f>VLOOKUP(A364,HOP!A:C,3,0)</f>
        <v>4144193</v>
      </c>
      <c r="G364" s="4">
        <f t="shared" si="10"/>
        <v>0</v>
      </c>
      <c r="H364" s="4" t="str">
        <f t="shared" si="11"/>
        <v>，4144193</v>
      </c>
      <c r="I364" s="4" t="str">
        <f>VLOOKUP(A364,HOP!A:U,21,0)</f>
        <v>直连</v>
      </c>
    </row>
    <row r="365" s="4" customFormat="1" hidden="1" spans="1:9">
      <c r="A365" s="5">
        <v>999228166310465</v>
      </c>
      <c r="B365" s="6">
        <v>45227</v>
      </c>
      <c r="C365" s="6">
        <v>45228</v>
      </c>
      <c r="D365" s="4">
        <v>747.28</v>
      </c>
      <c r="E365" s="4" t="str">
        <f>VLOOKUP(A365,HOP!A:L,12,0)</f>
        <v>747.28</v>
      </c>
      <c r="F365" s="4" t="str">
        <f>VLOOKUP(A365,HOP!A:C,3,0)</f>
        <v>4144196</v>
      </c>
      <c r="G365" s="4">
        <f t="shared" si="10"/>
        <v>0</v>
      </c>
      <c r="H365" s="4" t="str">
        <f t="shared" si="11"/>
        <v>，4144196</v>
      </c>
      <c r="I365" s="4" t="str">
        <f>VLOOKUP(A365,HOP!A:U,21,0)</f>
        <v>直连</v>
      </c>
    </row>
    <row r="366" s="4" customFormat="1" hidden="1" spans="1:9">
      <c r="A366" s="5">
        <v>999228166421323</v>
      </c>
      <c r="B366" s="6">
        <v>45227</v>
      </c>
      <c r="C366" s="6">
        <v>45228</v>
      </c>
      <c r="D366" s="4">
        <v>1126.57</v>
      </c>
      <c r="E366" s="4" t="str">
        <f>VLOOKUP(A366,HOP!A:L,12,0)</f>
        <v>1126.57</v>
      </c>
      <c r="F366" s="4" t="str">
        <f>VLOOKUP(A366,HOP!A:C,3,0)</f>
        <v>4144241</v>
      </c>
      <c r="G366" s="4">
        <f t="shared" si="10"/>
        <v>0</v>
      </c>
      <c r="H366" s="4" t="str">
        <f t="shared" si="11"/>
        <v>，4144241</v>
      </c>
      <c r="I366" s="4" t="str">
        <f>VLOOKUP(A366,HOP!A:U,21,0)</f>
        <v>直连</v>
      </c>
    </row>
    <row r="367" s="4" customFormat="1" hidden="1" spans="1:9">
      <c r="A367" s="5">
        <v>999228166487299</v>
      </c>
      <c r="B367" s="6">
        <v>45227</v>
      </c>
      <c r="C367" s="6">
        <v>45228</v>
      </c>
      <c r="D367" s="4">
        <v>1474.8</v>
      </c>
      <c r="E367" s="4" t="str">
        <f>VLOOKUP(A367,HOP!A:L,12,0)</f>
        <v>1474.80</v>
      </c>
      <c r="F367" s="4" t="str">
        <f>VLOOKUP(A367,HOP!A:C,3,0)</f>
        <v>4144256</v>
      </c>
      <c r="G367" s="4">
        <f t="shared" si="10"/>
        <v>0</v>
      </c>
      <c r="H367" s="4" t="str">
        <f t="shared" si="11"/>
        <v>，4144256</v>
      </c>
      <c r="I367" s="4" t="str">
        <f>VLOOKUP(A367,HOP!A:U,21,0)</f>
        <v>直连</v>
      </c>
    </row>
    <row r="368" s="4" customFormat="1" hidden="1" spans="1:9">
      <c r="A368" s="5">
        <v>999228166566739</v>
      </c>
      <c r="B368" s="6">
        <v>45227</v>
      </c>
      <c r="C368" s="6">
        <v>45228</v>
      </c>
      <c r="D368" s="4">
        <v>968.5</v>
      </c>
      <c r="E368" s="4" t="str">
        <f>VLOOKUP(A368,HOP!A:L,12,0)</f>
        <v>968.50</v>
      </c>
      <c r="F368" s="4" t="str">
        <f>VLOOKUP(A368,HOP!A:C,3,0)</f>
        <v>4144294</v>
      </c>
      <c r="G368" s="4">
        <f t="shared" si="10"/>
        <v>0</v>
      </c>
      <c r="H368" s="4" t="str">
        <f t="shared" si="11"/>
        <v>，4144294</v>
      </c>
      <c r="I368" s="4" t="str">
        <f>VLOOKUP(A368,HOP!A:U,21,0)</f>
        <v>直连</v>
      </c>
    </row>
    <row r="369" s="4" customFormat="1" hidden="1" spans="1:9">
      <c r="A369" s="5">
        <v>999228166572853</v>
      </c>
      <c r="B369" s="6">
        <v>45227</v>
      </c>
      <c r="C369" s="6">
        <v>45228</v>
      </c>
      <c r="D369" s="4">
        <v>328.49</v>
      </c>
      <c r="E369" s="4" t="str">
        <f>VLOOKUP(A369,HOP!A:L,12,0)</f>
        <v>328.49</v>
      </c>
      <c r="F369" s="4" t="str">
        <f>VLOOKUP(A369,HOP!A:C,3,0)</f>
        <v>4144298</v>
      </c>
      <c r="G369" s="4">
        <f t="shared" si="10"/>
        <v>0</v>
      </c>
      <c r="H369" s="4" t="str">
        <f t="shared" si="11"/>
        <v>，4144298</v>
      </c>
      <c r="I369" s="4" t="str">
        <f>VLOOKUP(A369,HOP!A:U,21,0)</f>
        <v>直连</v>
      </c>
    </row>
    <row r="370" s="4" customFormat="1" hidden="1" spans="1:9">
      <c r="A370" s="5">
        <v>999228166594340</v>
      </c>
      <c r="B370" s="6">
        <v>45227</v>
      </c>
      <c r="C370" s="6">
        <v>45228</v>
      </c>
      <c r="D370" s="4">
        <v>186.41</v>
      </c>
      <c r="E370" s="4" t="str">
        <f>VLOOKUP(A370,HOP!A:L,12,0)</f>
        <v>186.41</v>
      </c>
      <c r="F370" s="4" t="str">
        <f>VLOOKUP(A370,HOP!A:C,3,0)</f>
        <v>4144304</v>
      </c>
      <c r="G370" s="4">
        <f t="shared" si="10"/>
        <v>0</v>
      </c>
      <c r="H370" s="4" t="str">
        <f t="shared" si="11"/>
        <v>，4144304</v>
      </c>
      <c r="I370" s="4" t="str">
        <f>VLOOKUP(A370,HOP!A:U,21,0)</f>
        <v>直连</v>
      </c>
    </row>
    <row r="371" s="4" customFormat="1" hidden="1" spans="1:9">
      <c r="A371" s="5">
        <v>999228166683302</v>
      </c>
      <c r="B371" s="6">
        <v>45227</v>
      </c>
      <c r="C371" s="6">
        <v>45228</v>
      </c>
      <c r="D371" s="4">
        <v>1044.04</v>
      </c>
      <c r="E371" s="4" t="str">
        <f>VLOOKUP(A371,HOP!A:L,12,0)</f>
        <v>1044.04</v>
      </c>
      <c r="F371" s="4" t="str">
        <f>VLOOKUP(A371,HOP!A:C,3,0)</f>
        <v>4144337</v>
      </c>
      <c r="G371" s="4">
        <f t="shared" si="10"/>
        <v>0</v>
      </c>
      <c r="H371" s="4" t="str">
        <f t="shared" si="11"/>
        <v>，4144337</v>
      </c>
      <c r="I371" s="4" t="str">
        <f>VLOOKUP(A371,HOP!A:U,21,0)</f>
        <v>直连</v>
      </c>
    </row>
    <row r="372" s="4" customFormat="1" hidden="1" spans="1:9">
      <c r="A372" s="5">
        <v>999228166716238</v>
      </c>
      <c r="B372" s="6">
        <v>45227</v>
      </c>
      <c r="C372" s="6">
        <v>45228</v>
      </c>
      <c r="D372" s="4">
        <v>137.73</v>
      </c>
      <c r="E372" s="4" t="str">
        <f>VLOOKUP(A372,HOP!A:L,12,0)</f>
        <v>137.73</v>
      </c>
      <c r="F372" s="4" t="str">
        <f>VLOOKUP(A372,HOP!A:C,3,0)</f>
        <v>4144354</v>
      </c>
      <c r="G372" s="4">
        <f t="shared" si="10"/>
        <v>0</v>
      </c>
      <c r="H372" s="4" t="str">
        <f t="shared" si="11"/>
        <v>，4144354</v>
      </c>
      <c r="I372" s="4" t="str">
        <f>VLOOKUP(A372,HOP!A:U,21,0)</f>
        <v>直连</v>
      </c>
    </row>
    <row r="373" s="4" customFormat="1" hidden="1" spans="1:9">
      <c r="A373" s="5">
        <v>999228166781278</v>
      </c>
      <c r="B373" s="6">
        <v>45227</v>
      </c>
      <c r="C373" s="6">
        <v>45228</v>
      </c>
      <c r="D373" s="4">
        <v>313.26</v>
      </c>
      <c r="E373" s="4" t="str">
        <f>VLOOKUP(A373,HOP!A:L,12,0)</f>
        <v>313.26</v>
      </c>
      <c r="F373" s="4" t="str">
        <f>VLOOKUP(A373,HOP!A:C,3,0)</f>
        <v>4144400</v>
      </c>
      <c r="G373" s="4">
        <f t="shared" si="10"/>
        <v>0</v>
      </c>
      <c r="H373" s="4" t="str">
        <f t="shared" si="11"/>
        <v>，4144400</v>
      </c>
      <c r="I373" s="4" t="str">
        <f>VLOOKUP(A373,HOP!A:U,21,0)</f>
        <v>直连</v>
      </c>
    </row>
    <row r="374" s="4" customFormat="1" hidden="1" spans="1:9">
      <c r="A374" s="5">
        <v>999228166800060</v>
      </c>
      <c r="B374" s="6">
        <v>45227</v>
      </c>
      <c r="C374" s="6">
        <v>45228</v>
      </c>
      <c r="D374" s="4">
        <v>240.79</v>
      </c>
      <c r="E374" s="4" t="str">
        <f>VLOOKUP(A374,HOP!A:L,12,0)</f>
        <v>240.79</v>
      </c>
      <c r="F374" s="4" t="str">
        <f>VLOOKUP(A374,HOP!A:C,3,0)</f>
        <v>4144412</v>
      </c>
      <c r="G374" s="4">
        <f t="shared" si="10"/>
        <v>0</v>
      </c>
      <c r="H374" s="4" t="str">
        <f t="shared" si="11"/>
        <v>，4144412</v>
      </c>
      <c r="I374" s="4" t="str">
        <f>VLOOKUP(A374,HOP!A:U,21,0)</f>
        <v>直连</v>
      </c>
    </row>
    <row r="375" s="4" customFormat="1" hidden="1" spans="1:9">
      <c r="A375" s="5">
        <v>999228166886123</v>
      </c>
      <c r="B375" s="6">
        <v>45227</v>
      </c>
      <c r="C375" s="6">
        <v>45228</v>
      </c>
      <c r="D375" s="4">
        <v>315.7</v>
      </c>
      <c r="E375" s="4" t="str">
        <f>VLOOKUP(A375,HOP!A:L,12,0)</f>
        <v>315.70</v>
      </c>
      <c r="F375" s="4" t="str">
        <f>VLOOKUP(A375,HOP!A:C,3,0)</f>
        <v>4144454</v>
      </c>
      <c r="G375" s="4">
        <f t="shared" si="10"/>
        <v>0</v>
      </c>
      <c r="H375" s="4" t="str">
        <f t="shared" si="11"/>
        <v>，4144454</v>
      </c>
      <c r="I375" s="4" t="str">
        <f>VLOOKUP(A375,HOP!A:U,21,0)</f>
        <v>直连</v>
      </c>
    </row>
    <row r="376" s="4" customFormat="1" hidden="1" spans="1:9">
      <c r="A376" s="5">
        <v>999228166973040</v>
      </c>
      <c r="B376" s="6">
        <v>45227</v>
      </c>
      <c r="C376" s="6">
        <v>45228</v>
      </c>
      <c r="D376" s="4">
        <v>1538.66</v>
      </c>
      <c r="E376" s="4" t="str">
        <f>VLOOKUP(A376,HOP!A:L,12,0)</f>
        <v>1538.66</v>
      </c>
      <c r="F376" s="4" t="str">
        <f>VLOOKUP(A376,HOP!A:C,3,0)</f>
        <v>4144529</v>
      </c>
      <c r="G376" s="4">
        <f t="shared" si="10"/>
        <v>0</v>
      </c>
      <c r="H376" s="4" t="str">
        <f t="shared" si="11"/>
        <v>，4144529</v>
      </c>
      <c r="I376" s="4" t="str">
        <f>VLOOKUP(A376,HOP!A:U,21,0)</f>
        <v>直连</v>
      </c>
    </row>
    <row r="377" s="4" customFormat="1" hidden="1" spans="1:9">
      <c r="A377" s="5">
        <v>999228167122397</v>
      </c>
      <c r="B377" s="6">
        <v>45227</v>
      </c>
      <c r="C377" s="6">
        <v>45228</v>
      </c>
      <c r="D377" s="4">
        <v>128.04</v>
      </c>
      <c r="E377" s="4" t="str">
        <f>VLOOKUP(A377,HOP!A:L,12,0)</f>
        <v>128.04</v>
      </c>
      <c r="F377" s="4" t="str">
        <f>VLOOKUP(A377,HOP!A:C,3,0)</f>
        <v>4144572</v>
      </c>
      <c r="G377" s="4">
        <f t="shared" si="10"/>
        <v>0</v>
      </c>
      <c r="H377" s="4" t="str">
        <f t="shared" si="11"/>
        <v>，4144572</v>
      </c>
      <c r="I377" s="4" t="str">
        <f>VLOOKUP(A377,HOP!A:U,21,0)</f>
        <v>直连</v>
      </c>
    </row>
    <row r="378" s="4" customFormat="1" hidden="1" spans="1:9">
      <c r="A378" s="5">
        <v>999228167123819</v>
      </c>
      <c r="B378" s="6">
        <v>45227</v>
      </c>
      <c r="C378" s="6">
        <v>45228</v>
      </c>
      <c r="D378" s="4">
        <v>144.57</v>
      </c>
      <c r="E378" s="4" t="str">
        <f>VLOOKUP(A378,HOP!A:L,12,0)</f>
        <v>144.57</v>
      </c>
      <c r="F378" s="4" t="str">
        <f>VLOOKUP(A378,HOP!A:C,3,0)</f>
        <v>4144574</v>
      </c>
      <c r="G378" s="4">
        <f t="shared" si="10"/>
        <v>0</v>
      </c>
      <c r="H378" s="4" t="str">
        <f t="shared" si="11"/>
        <v>，4144574</v>
      </c>
      <c r="I378" s="4" t="str">
        <f>VLOOKUP(A378,HOP!A:U,21,0)</f>
        <v>直连</v>
      </c>
    </row>
    <row r="379" s="4" customFormat="1" hidden="1" spans="1:9">
      <c r="A379" s="5">
        <v>999228167155707</v>
      </c>
      <c r="B379" s="6">
        <v>45227</v>
      </c>
      <c r="C379" s="6">
        <v>45228</v>
      </c>
      <c r="D379" s="4">
        <v>0</v>
      </c>
      <c r="E379" s="4" t="e">
        <f>VLOOKUP(A379,HOP!A:L,12,0)</f>
        <v>#N/A</v>
      </c>
      <c r="F379" s="4" t="e">
        <f>VLOOKUP(A379,HOP!A:C,3,0)</f>
        <v>#N/A</v>
      </c>
      <c r="G379" s="4" t="e">
        <f t="shared" si="10"/>
        <v>#N/A</v>
      </c>
      <c r="H379" s="4" t="e">
        <f t="shared" si="11"/>
        <v>#N/A</v>
      </c>
      <c r="I379" s="4" t="e">
        <f>VLOOKUP(A379,HOP!A:U,21,0)</f>
        <v>#N/A</v>
      </c>
    </row>
    <row r="380" s="4" customFormat="1" hidden="1" spans="1:9">
      <c r="A380" s="5">
        <v>999228167205697</v>
      </c>
      <c r="B380" s="6">
        <v>45227</v>
      </c>
      <c r="C380" s="6">
        <v>45228</v>
      </c>
      <c r="D380" s="4">
        <v>341.59</v>
      </c>
      <c r="E380" s="4" t="str">
        <f>VLOOKUP(A380,HOP!A:L,12,0)</f>
        <v>341.59</v>
      </c>
      <c r="F380" s="4" t="str">
        <f>VLOOKUP(A380,HOP!A:C,3,0)</f>
        <v>4144671</v>
      </c>
      <c r="G380" s="4">
        <f t="shared" si="10"/>
        <v>0</v>
      </c>
      <c r="H380" s="4" t="str">
        <f t="shared" si="11"/>
        <v>，4144671</v>
      </c>
      <c r="I380" s="4" t="str">
        <f>VLOOKUP(A380,HOP!A:U,21,0)</f>
        <v>直连</v>
      </c>
    </row>
    <row r="381" s="4" customFormat="1" hidden="1" spans="1:9">
      <c r="A381" s="5">
        <v>999228167206436</v>
      </c>
      <c r="B381" s="6">
        <v>45227</v>
      </c>
      <c r="C381" s="6">
        <v>45228</v>
      </c>
      <c r="D381" s="4">
        <v>374.16</v>
      </c>
      <c r="E381" s="4" t="str">
        <f>VLOOKUP(A381,HOP!A:L,12,0)</f>
        <v>374.16</v>
      </c>
      <c r="F381" s="4" t="str">
        <f>VLOOKUP(A381,HOP!A:C,3,0)</f>
        <v>4144672</v>
      </c>
      <c r="G381" s="4">
        <f t="shared" si="10"/>
        <v>0</v>
      </c>
      <c r="H381" s="4" t="str">
        <f t="shared" si="11"/>
        <v>，4144672</v>
      </c>
      <c r="I381" s="4" t="str">
        <f>VLOOKUP(A381,HOP!A:U,21,0)</f>
        <v>直连</v>
      </c>
    </row>
    <row r="382" s="4" customFormat="1" hidden="1" spans="1:9">
      <c r="A382" s="5">
        <v>999228167181580</v>
      </c>
      <c r="B382" s="6">
        <v>45227</v>
      </c>
      <c r="C382" s="6">
        <v>45228</v>
      </c>
      <c r="D382" s="4">
        <v>136.4</v>
      </c>
      <c r="E382" s="4" t="str">
        <f>VLOOKUP(A382,HOP!A:L,12,0)</f>
        <v>136.40</v>
      </c>
      <c r="F382" s="4" t="str">
        <f>VLOOKUP(A382,HOP!A:C,3,0)</f>
        <v>4144660</v>
      </c>
      <c r="G382" s="4">
        <f t="shared" si="10"/>
        <v>0</v>
      </c>
      <c r="H382" s="4" t="str">
        <f t="shared" si="11"/>
        <v>，4144660</v>
      </c>
      <c r="I382" s="4" t="str">
        <f>VLOOKUP(A382,HOP!A:U,21,0)</f>
        <v>直连</v>
      </c>
    </row>
    <row r="383" s="4" customFormat="1" hidden="1" spans="1:9">
      <c r="A383" s="5">
        <v>999228167361309</v>
      </c>
      <c r="B383" s="6">
        <v>45227</v>
      </c>
      <c r="C383" s="6">
        <v>45228</v>
      </c>
      <c r="D383" s="4">
        <v>778.09</v>
      </c>
      <c r="E383" s="4" t="str">
        <f>VLOOKUP(A383,HOP!A:L,12,0)</f>
        <v>778.09</v>
      </c>
      <c r="F383" s="4" t="str">
        <f>VLOOKUP(A383,HOP!A:C,3,0)</f>
        <v>4144705</v>
      </c>
      <c r="G383" s="4">
        <f t="shared" si="10"/>
        <v>0</v>
      </c>
      <c r="H383" s="4" t="str">
        <f t="shared" si="11"/>
        <v>，4144705</v>
      </c>
      <c r="I383" s="4" t="str">
        <f>VLOOKUP(A383,HOP!A:U,21,0)</f>
        <v>直连</v>
      </c>
    </row>
    <row r="384" s="4" customFormat="1" hidden="1" spans="1:9">
      <c r="A384" s="5">
        <v>999228167462059</v>
      </c>
      <c r="B384" s="6">
        <v>45227</v>
      </c>
      <c r="C384" s="6">
        <v>45228</v>
      </c>
      <c r="D384" s="4">
        <v>282.62</v>
      </c>
      <c r="E384" s="4" t="str">
        <f>VLOOKUP(A384,HOP!A:L,12,0)</f>
        <v>282.62</v>
      </c>
      <c r="F384" s="4" t="str">
        <f>VLOOKUP(A384,HOP!A:C,3,0)</f>
        <v>4144728</v>
      </c>
      <c r="G384" s="4">
        <f t="shared" si="10"/>
        <v>0</v>
      </c>
      <c r="H384" s="4" t="str">
        <f t="shared" si="11"/>
        <v>，4144728</v>
      </c>
      <c r="I384" s="4" t="str">
        <f>VLOOKUP(A384,HOP!A:U,21,0)</f>
        <v>直连</v>
      </c>
    </row>
    <row r="385" s="4" customFormat="1" hidden="1" spans="1:9">
      <c r="A385" s="5">
        <v>999228167494264</v>
      </c>
      <c r="B385" s="6">
        <v>45227</v>
      </c>
      <c r="C385" s="6">
        <v>45228</v>
      </c>
      <c r="D385" s="4">
        <v>386.42</v>
      </c>
      <c r="E385" s="4" t="str">
        <f>VLOOKUP(A385,HOP!A:L,12,0)</f>
        <v>386.42</v>
      </c>
      <c r="F385" s="4" t="str">
        <f>VLOOKUP(A385,HOP!A:C,3,0)</f>
        <v>4144733</v>
      </c>
      <c r="G385" s="4">
        <f t="shared" si="10"/>
        <v>0</v>
      </c>
      <c r="H385" s="4" t="str">
        <f t="shared" si="11"/>
        <v>，4144733</v>
      </c>
      <c r="I385" s="4" t="str">
        <f>VLOOKUP(A385,HOP!A:U,21,0)</f>
        <v>直连</v>
      </c>
    </row>
    <row r="386" s="4" customFormat="1" hidden="1" spans="1:9">
      <c r="A386" s="5">
        <v>999228167595545</v>
      </c>
      <c r="B386" s="6">
        <v>45227</v>
      </c>
      <c r="C386" s="6">
        <v>45228</v>
      </c>
      <c r="D386" s="4">
        <v>347.92</v>
      </c>
      <c r="E386" s="4" t="str">
        <f>VLOOKUP(A386,HOP!A:L,12,0)</f>
        <v>347.92</v>
      </c>
      <c r="F386" s="4" t="str">
        <f>VLOOKUP(A386,HOP!A:C,3,0)</f>
        <v>4144836</v>
      </c>
      <c r="G386" s="4">
        <f t="shared" si="10"/>
        <v>0</v>
      </c>
      <c r="H386" s="4" t="str">
        <f t="shared" si="11"/>
        <v>，4144836</v>
      </c>
      <c r="I386" s="4" t="str">
        <f>VLOOKUP(A386,HOP!A:U,21,0)</f>
        <v>直连</v>
      </c>
    </row>
    <row r="387" s="4" customFormat="1" hidden="1" spans="1:9">
      <c r="A387" s="5">
        <v>999228167696637</v>
      </c>
      <c r="B387" s="6">
        <v>45227</v>
      </c>
      <c r="C387" s="6">
        <v>45228</v>
      </c>
      <c r="D387" s="4">
        <v>189.6</v>
      </c>
      <c r="E387" s="4" t="str">
        <f>VLOOKUP(A387,HOP!A:L,12,0)</f>
        <v>189.60</v>
      </c>
      <c r="F387" s="4" t="str">
        <f>VLOOKUP(A387,HOP!A:C,3,0)</f>
        <v>4144855</v>
      </c>
      <c r="G387" s="4">
        <f t="shared" ref="G387:G450" si="12">D387-E387</f>
        <v>0</v>
      </c>
      <c r="H387" s="4" t="str">
        <f t="shared" ref="H387:H450" si="13">$H$1&amp;F387</f>
        <v>，4144855</v>
      </c>
      <c r="I387" s="4" t="str">
        <f>VLOOKUP(A387,HOP!A:U,21,0)</f>
        <v>直连</v>
      </c>
    </row>
    <row r="388" s="4" customFormat="1" hidden="1" spans="1:9">
      <c r="A388" s="5">
        <v>999228167625615</v>
      </c>
      <c r="B388" s="6">
        <v>45227</v>
      </c>
      <c r="C388" s="6">
        <v>45228</v>
      </c>
      <c r="D388" s="4">
        <v>325.54</v>
      </c>
      <c r="E388" s="4" t="str">
        <f>VLOOKUP(A388,HOP!A:L,12,0)</f>
        <v>325.54</v>
      </c>
      <c r="F388" s="4" t="str">
        <f>VLOOKUP(A388,HOP!A:C,3,0)</f>
        <v>4144841</v>
      </c>
      <c r="G388" s="4">
        <f t="shared" si="12"/>
        <v>0</v>
      </c>
      <c r="H388" s="4" t="str">
        <f t="shared" si="13"/>
        <v>，4144841</v>
      </c>
      <c r="I388" s="4" t="str">
        <f>VLOOKUP(A388,HOP!A:U,21,0)</f>
        <v>直连</v>
      </c>
    </row>
    <row r="389" s="4" customFormat="1" hidden="1" spans="1:9">
      <c r="A389" s="5">
        <v>999228167824517</v>
      </c>
      <c r="B389" s="6">
        <v>45227</v>
      </c>
      <c r="C389" s="6">
        <v>45228</v>
      </c>
      <c r="D389" s="4">
        <v>194.4</v>
      </c>
      <c r="E389" s="4" t="str">
        <f>VLOOKUP(A389,HOP!A:L,12,0)</f>
        <v>194.40</v>
      </c>
      <c r="F389" s="4" t="str">
        <f>VLOOKUP(A389,HOP!A:C,3,0)</f>
        <v>4144888</v>
      </c>
      <c r="G389" s="4">
        <f t="shared" si="12"/>
        <v>0</v>
      </c>
      <c r="H389" s="4" t="str">
        <f t="shared" si="13"/>
        <v>，4144888</v>
      </c>
      <c r="I389" s="4" t="str">
        <f>VLOOKUP(A389,HOP!A:U,21,0)</f>
        <v>直连</v>
      </c>
    </row>
    <row r="390" s="4" customFormat="1" hidden="1" spans="1:9">
      <c r="A390" s="5">
        <v>999228167986076</v>
      </c>
      <c r="B390" s="6">
        <v>45227</v>
      </c>
      <c r="C390" s="6">
        <v>45228</v>
      </c>
      <c r="D390" s="4">
        <v>581.58</v>
      </c>
      <c r="E390" s="4" t="str">
        <f>VLOOKUP(A390,HOP!A:L,12,0)</f>
        <v>581.58</v>
      </c>
      <c r="F390" s="4" t="str">
        <f>VLOOKUP(A390,HOP!A:C,3,0)</f>
        <v>4144924</v>
      </c>
      <c r="G390" s="4">
        <f t="shared" si="12"/>
        <v>0</v>
      </c>
      <c r="H390" s="4" t="str">
        <f t="shared" si="13"/>
        <v>，4144924</v>
      </c>
      <c r="I390" s="4" t="str">
        <f>VLOOKUP(A390,HOP!A:U,21,0)</f>
        <v>直连</v>
      </c>
    </row>
    <row r="391" s="4" customFormat="1" hidden="1" spans="1:9">
      <c r="A391" s="5">
        <v>999228168057289</v>
      </c>
      <c r="B391" s="6">
        <v>45227</v>
      </c>
      <c r="C391" s="6">
        <v>45228</v>
      </c>
      <c r="D391" s="4">
        <v>415.75</v>
      </c>
      <c r="E391" s="4" t="str">
        <f>VLOOKUP(A391,HOP!A:L,12,0)</f>
        <v>415.75</v>
      </c>
      <c r="F391" s="4" t="str">
        <f>VLOOKUP(A391,HOP!A:C,3,0)</f>
        <v>4144945</v>
      </c>
      <c r="G391" s="4">
        <f t="shared" si="12"/>
        <v>0</v>
      </c>
      <c r="H391" s="4" t="str">
        <f t="shared" si="13"/>
        <v>，4144945</v>
      </c>
      <c r="I391" s="4" t="str">
        <f>VLOOKUP(A391,HOP!A:U,21,0)</f>
        <v>直连</v>
      </c>
    </row>
    <row r="392" s="4" customFormat="1" hidden="1" spans="1:9">
      <c r="A392" s="5">
        <v>999228168173062</v>
      </c>
      <c r="B392" s="6">
        <v>45227</v>
      </c>
      <c r="C392" s="6">
        <v>45228</v>
      </c>
      <c r="D392" s="4">
        <v>169.2</v>
      </c>
      <c r="E392" s="4" t="str">
        <f>VLOOKUP(A392,HOP!A:L,12,0)</f>
        <v>169.20</v>
      </c>
      <c r="F392" s="4" t="str">
        <f>VLOOKUP(A392,HOP!A:C,3,0)</f>
        <v>4145078</v>
      </c>
      <c r="G392" s="4">
        <f t="shared" si="12"/>
        <v>0</v>
      </c>
      <c r="H392" s="4" t="str">
        <f t="shared" si="13"/>
        <v>，4145078</v>
      </c>
      <c r="I392" s="4" t="str">
        <f>VLOOKUP(A392,HOP!A:U,21,0)</f>
        <v>直连</v>
      </c>
    </row>
    <row r="393" s="4" customFormat="1" hidden="1" spans="1:9">
      <c r="A393" s="5">
        <v>999228168239502</v>
      </c>
      <c r="B393" s="6">
        <v>45227</v>
      </c>
      <c r="C393" s="6">
        <v>45228</v>
      </c>
      <c r="D393" s="4">
        <v>462.36</v>
      </c>
      <c r="E393" s="4" t="str">
        <f>VLOOKUP(A393,HOP!A:L,12,0)</f>
        <v>462.36</v>
      </c>
      <c r="F393" s="4" t="str">
        <f>VLOOKUP(A393,HOP!A:C,3,0)</f>
        <v>4145088</v>
      </c>
      <c r="G393" s="4">
        <f t="shared" si="12"/>
        <v>0</v>
      </c>
      <c r="H393" s="4" t="str">
        <f t="shared" si="13"/>
        <v>，4145088</v>
      </c>
      <c r="I393" s="4" t="str">
        <f>VLOOKUP(A393,HOP!A:U,21,0)</f>
        <v>直连</v>
      </c>
    </row>
    <row r="394" s="4" customFormat="1" hidden="1" spans="1:9">
      <c r="A394" s="5">
        <v>999228168283727</v>
      </c>
      <c r="B394" s="6">
        <v>45227</v>
      </c>
      <c r="C394" s="6">
        <v>45228</v>
      </c>
      <c r="D394" s="4">
        <v>286.77</v>
      </c>
      <c r="E394" s="4" t="str">
        <f>VLOOKUP(A394,HOP!A:L,12,0)</f>
        <v>286.77</v>
      </c>
      <c r="F394" s="4" t="str">
        <f>VLOOKUP(A394,HOP!A:C,3,0)</f>
        <v>4145099</v>
      </c>
      <c r="G394" s="4">
        <f t="shared" si="12"/>
        <v>0</v>
      </c>
      <c r="H394" s="4" t="str">
        <f t="shared" si="13"/>
        <v>，4145099</v>
      </c>
      <c r="I394" s="4" t="str">
        <f>VLOOKUP(A394,HOP!A:U,21,0)</f>
        <v>直连</v>
      </c>
    </row>
    <row r="395" s="4" customFormat="1" hidden="1" spans="1:9">
      <c r="A395" s="5">
        <v>999228168310183</v>
      </c>
      <c r="B395" s="6">
        <v>45227</v>
      </c>
      <c r="C395" s="6">
        <v>45228</v>
      </c>
      <c r="D395" s="4">
        <v>169.2</v>
      </c>
      <c r="E395" s="4" t="str">
        <f>VLOOKUP(A395,HOP!A:L,12,0)</f>
        <v>169.20</v>
      </c>
      <c r="F395" s="4" t="str">
        <f>VLOOKUP(A395,HOP!A:C,3,0)</f>
        <v>4145109</v>
      </c>
      <c r="G395" s="4">
        <f t="shared" si="12"/>
        <v>0</v>
      </c>
      <c r="H395" s="4" t="str">
        <f t="shared" si="13"/>
        <v>，4145109</v>
      </c>
      <c r="I395" s="4" t="str">
        <f>VLOOKUP(A395,HOP!A:U,21,0)</f>
        <v>直连</v>
      </c>
    </row>
    <row r="396" s="4" customFormat="1" hidden="1" spans="1:9">
      <c r="A396" s="5">
        <v>999228168357073</v>
      </c>
      <c r="B396" s="6">
        <v>45227</v>
      </c>
      <c r="C396" s="6">
        <v>45228</v>
      </c>
      <c r="D396" s="4">
        <v>453.16</v>
      </c>
      <c r="E396" s="4" t="str">
        <f>VLOOKUP(A396,HOP!A:L,12,0)</f>
        <v>453.16</v>
      </c>
      <c r="F396" s="4" t="str">
        <f>VLOOKUP(A396,HOP!A:C,3,0)</f>
        <v>4145118</v>
      </c>
      <c r="G396" s="4">
        <f t="shared" si="12"/>
        <v>0</v>
      </c>
      <c r="H396" s="4" t="str">
        <f t="shared" si="13"/>
        <v>，4145118</v>
      </c>
      <c r="I396" s="4" t="str">
        <f>VLOOKUP(A396,HOP!A:U,21,0)</f>
        <v>直连</v>
      </c>
    </row>
    <row r="397" s="4" customFormat="1" hidden="1" spans="1:9">
      <c r="A397" s="5">
        <v>999228168378256</v>
      </c>
      <c r="B397" s="6">
        <v>45227</v>
      </c>
      <c r="C397" s="6">
        <v>45228</v>
      </c>
      <c r="D397" s="4">
        <v>518.41</v>
      </c>
      <c r="E397" s="4" t="str">
        <f>VLOOKUP(A397,HOP!A:L,12,0)</f>
        <v>518.41</v>
      </c>
      <c r="F397" s="4" t="str">
        <f>VLOOKUP(A397,HOP!A:C,3,0)</f>
        <v>4145120</v>
      </c>
      <c r="G397" s="4">
        <f t="shared" si="12"/>
        <v>0</v>
      </c>
      <c r="H397" s="4" t="str">
        <f t="shared" si="13"/>
        <v>，4145120</v>
      </c>
      <c r="I397" s="4" t="str">
        <f>VLOOKUP(A397,HOP!A:U,21,0)</f>
        <v>直连</v>
      </c>
    </row>
    <row r="398" s="4" customFormat="1" hidden="1" spans="1:9">
      <c r="A398" s="5">
        <v>999228168395027</v>
      </c>
      <c r="B398" s="6">
        <v>45227</v>
      </c>
      <c r="C398" s="6">
        <v>45228</v>
      </c>
      <c r="D398" s="4">
        <v>0</v>
      </c>
      <c r="E398" s="4" t="e">
        <f>VLOOKUP(A398,HOP!A:L,12,0)</f>
        <v>#N/A</v>
      </c>
      <c r="F398" s="4" t="e">
        <f>VLOOKUP(A398,HOP!A:C,3,0)</f>
        <v>#N/A</v>
      </c>
      <c r="G398" s="4" t="e">
        <f t="shared" si="12"/>
        <v>#N/A</v>
      </c>
      <c r="H398" s="4" t="e">
        <f t="shared" si="13"/>
        <v>#N/A</v>
      </c>
      <c r="I398" s="4" t="e">
        <f>VLOOKUP(A398,HOP!A:U,21,0)</f>
        <v>#N/A</v>
      </c>
    </row>
    <row r="399" s="4" customFormat="1" hidden="1" spans="1:9">
      <c r="A399" s="5">
        <v>999228168280796</v>
      </c>
      <c r="B399" s="6">
        <v>45227</v>
      </c>
      <c r="C399" s="6">
        <v>45228</v>
      </c>
      <c r="D399" s="4">
        <v>308.18</v>
      </c>
      <c r="E399" s="4" t="str">
        <f>VLOOKUP(A399,HOP!A:L,12,0)</f>
        <v>308.18</v>
      </c>
      <c r="F399" s="4" t="str">
        <f>VLOOKUP(A399,HOP!A:C,3,0)</f>
        <v>4145098</v>
      </c>
      <c r="G399" s="4">
        <f t="shared" si="12"/>
        <v>0</v>
      </c>
      <c r="H399" s="4" t="str">
        <f t="shared" si="13"/>
        <v>，4145098</v>
      </c>
      <c r="I399" s="4" t="str">
        <f>VLOOKUP(A399,HOP!A:U,21,0)</f>
        <v>直连</v>
      </c>
    </row>
    <row r="400" s="4" customFormat="1" hidden="1" spans="1:9">
      <c r="A400" s="5">
        <v>999228168593579</v>
      </c>
      <c r="B400" s="6">
        <v>45227</v>
      </c>
      <c r="C400" s="6">
        <v>45228</v>
      </c>
      <c r="D400" s="4">
        <v>141.04</v>
      </c>
      <c r="E400" s="4" t="str">
        <f>VLOOKUP(A400,HOP!A:L,12,0)</f>
        <v>141.04</v>
      </c>
      <c r="F400" s="4" t="str">
        <f>VLOOKUP(A400,HOP!A:C,3,0)</f>
        <v>4145174</v>
      </c>
      <c r="G400" s="4">
        <f t="shared" si="12"/>
        <v>0</v>
      </c>
      <c r="H400" s="4" t="str">
        <f t="shared" si="13"/>
        <v>，4145174</v>
      </c>
      <c r="I400" s="4" t="str">
        <f>VLOOKUP(A400,HOP!A:U,21,0)</f>
        <v>直连</v>
      </c>
    </row>
    <row r="401" s="4" customFormat="1" hidden="1" spans="1:9">
      <c r="A401" s="5">
        <v>999228168651908</v>
      </c>
      <c r="B401" s="6">
        <v>45227</v>
      </c>
      <c r="C401" s="6">
        <v>45228</v>
      </c>
      <c r="D401" s="4">
        <v>471.18</v>
      </c>
      <c r="E401" s="4" t="str">
        <f>VLOOKUP(A401,HOP!A:L,12,0)</f>
        <v>471.18</v>
      </c>
      <c r="F401" s="4" t="str">
        <f>VLOOKUP(A401,HOP!A:C,3,0)</f>
        <v>4145186</v>
      </c>
      <c r="G401" s="4">
        <f t="shared" si="12"/>
        <v>0</v>
      </c>
      <c r="H401" s="4" t="str">
        <f t="shared" si="13"/>
        <v>，4145186</v>
      </c>
      <c r="I401" s="4" t="str">
        <f>VLOOKUP(A401,HOP!A:U,21,0)</f>
        <v>直连</v>
      </c>
    </row>
    <row r="402" s="4" customFormat="1" hidden="1" spans="1:9">
      <c r="A402" s="5">
        <v>999228168704728</v>
      </c>
      <c r="B402" s="6">
        <v>45227</v>
      </c>
      <c r="C402" s="6">
        <v>45228</v>
      </c>
      <c r="D402" s="4">
        <v>291.87</v>
      </c>
      <c r="E402" s="4" t="str">
        <f>VLOOKUP(A402,HOP!A:L,12,0)</f>
        <v>291.87</v>
      </c>
      <c r="F402" s="4" t="str">
        <f>VLOOKUP(A402,HOP!A:C,3,0)</f>
        <v>4145197</v>
      </c>
      <c r="G402" s="4">
        <f t="shared" si="12"/>
        <v>0</v>
      </c>
      <c r="H402" s="4" t="str">
        <f t="shared" si="13"/>
        <v>，4145197</v>
      </c>
      <c r="I402" s="4" t="str">
        <f>VLOOKUP(A402,HOP!A:U,21,0)</f>
        <v>直连</v>
      </c>
    </row>
    <row r="403" s="4" customFormat="1" spans="1:9">
      <c r="A403" s="5">
        <v>999228168824113</v>
      </c>
      <c r="B403" s="6">
        <v>45227</v>
      </c>
      <c r="C403" s="6">
        <v>45228</v>
      </c>
      <c r="D403" s="4">
        <v>439.34</v>
      </c>
      <c r="E403" s="4" t="str">
        <f>VLOOKUP(A403,HOP!A:L,12,0)</f>
        <v>439.66</v>
      </c>
      <c r="F403" s="4" t="str">
        <f>VLOOKUP(A403,HOP!A:C,3,0)</f>
        <v>4145299</v>
      </c>
      <c r="G403" s="4">
        <f t="shared" si="12"/>
        <v>-0.32000000000005</v>
      </c>
      <c r="H403" s="4" t="str">
        <f t="shared" si="13"/>
        <v>，4145299</v>
      </c>
      <c r="I403" s="4" t="str">
        <f>VLOOKUP(A403,HOP!A:U,21,0)</f>
        <v>直连</v>
      </c>
    </row>
    <row r="404" s="4" customFormat="1" hidden="1" spans="1:9">
      <c r="A404" s="5">
        <v>999228169084774</v>
      </c>
      <c r="B404" s="6">
        <v>45227</v>
      </c>
      <c r="C404" s="6">
        <v>45228</v>
      </c>
      <c r="D404" s="4">
        <v>505.34</v>
      </c>
      <c r="E404" s="4" t="str">
        <f>VLOOKUP(A404,HOP!A:L,12,0)</f>
        <v>505.34</v>
      </c>
      <c r="F404" s="4" t="str">
        <f>VLOOKUP(A404,HOP!A:C,3,0)</f>
        <v>4145414</v>
      </c>
      <c r="G404" s="4">
        <f t="shared" si="12"/>
        <v>0</v>
      </c>
      <c r="H404" s="4" t="str">
        <f t="shared" si="13"/>
        <v>，4145414</v>
      </c>
      <c r="I404" s="4" t="str">
        <f>VLOOKUP(A404,HOP!A:U,21,0)</f>
        <v>直连</v>
      </c>
    </row>
    <row r="405" s="4" customFormat="1" hidden="1" spans="1:9">
      <c r="A405" s="5">
        <v>999228169192676</v>
      </c>
      <c r="B405" s="6">
        <v>45227</v>
      </c>
      <c r="C405" s="6">
        <v>45228</v>
      </c>
      <c r="D405" s="4">
        <v>199.81</v>
      </c>
      <c r="E405" s="4" t="str">
        <f>VLOOKUP(A405,HOP!A:L,12,0)</f>
        <v>199.81</v>
      </c>
      <c r="F405" s="4" t="str">
        <f>VLOOKUP(A405,HOP!A:C,3,0)</f>
        <v>4145429</v>
      </c>
      <c r="G405" s="4">
        <f t="shared" si="12"/>
        <v>0</v>
      </c>
      <c r="H405" s="4" t="str">
        <f t="shared" si="13"/>
        <v>，4145429</v>
      </c>
      <c r="I405" s="4" t="str">
        <f>VLOOKUP(A405,HOP!A:U,21,0)</f>
        <v>直连</v>
      </c>
    </row>
    <row r="406" s="4" customFormat="1" hidden="1" spans="1:9">
      <c r="A406" s="5">
        <v>999228169221439</v>
      </c>
      <c r="B406" s="6">
        <v>45227</v>
      </c>
      <c r="C406" s="6">
        <v>45228</v>
      </c>
      <c r="D406" s="4">
        <v>93.62</v>
      </c>
      <c r="E406" s="4" t="str">
        <f>VLOOKUP(A406,HOP!A:L,12,0)</f>
        <v>93.62</v>
      </c>
      <c r="F406" s="4" t="str">
        <f>VLOOKUP(A406,HOP!A:C,3,0)</f>
        <v>4145439</v>
      </c>
      <c r="G406" s="4">
        <f t="shared" si="12"/>
        <v>0</v>
      </c>
      <c r="H406" s="4" t="str">
        <f t="shared" si="13"/>
        <v>，4145439</v>
      </c>
      <c r="I406" s="4" t="str">
        <f>VLOOKUP(A406,HOP!A:U,21,0)</f>
        <v>直连</v>
      </c>
    </row>
    <row r="407" s="4" customFormat="1" hidden="1" spans="1:9">
      <c r="A407" s="5">
        <v>999228169543381</v>
      </c>
      <c r="B407" s="6">
        <v>45227</v>
      </c>
      <c r="C407" s="6">
        <v>45228</v>
      </c>
      <c r="D407" s="4">
        <v>255.32</v>
      </c>
      <c r="E407" s="4" t="str">
        <f>VLOOKUP(A407,HOP!A:L,12,0)</f>
        <v>255.32</v>
      </c>
      <c r="F407" s="4" t="str">
        <f>VLOOKUP(A407,HOP!A:C,3,0)</f>
        <v>4145495</v>
      </c>
      <c r="G407" s="4">
        <f t="shared" si="12"/>
        <v>0</v>
      </c>
      <c r="H407" s="4" t="str">
        <f t="shared" si="13"/>
        <v>，4145495</v>
      </c>
      <c r="I407" s="4" t="str">
        <f>VLOOKUP(A407,HOP!A:U,21,0)</f>
        <v>直连</v>
      </c>
    </row>
    <row r="408" s="4" customFormat="1" hidden="1" spans="1:9">
      <c r="A408" s="5">
        <v>999228169652640</v>
      </c>
      <c r="B408" s="6">
        <v>45227</v>
      </c>
      <c r="C408" s="6">
        <v>45228</v>
      </c>
      <c r="D408" s="4">
        <v>262.96</v>
      </c>
      <c r="E408" s="4" t="str">
        <f>VLOOKUP(A408,HOP!A:L,12,0)</f>
        <v>262.96</v>
      </c>
      <c r="F408" s="4" t="str">
        <f>VLOOKUP(A408,HOP!A:C,3,0)</f>
        <v>4145516</v>
      </c>
      <c r="G408" s="4">
        <f t="shared" si="12"/>
        <v>0</v>
      </c>
      <c r="H408" s="4" t="str">
        <f t="shared" si="13"/>
        <v>，4145516</v>
      </c>
      <c r="I408" s="4" t="str">
        <f>VLOOKUP(A408,HOP!A:U,21,0)</f>
        <v>直连</v>
      </c>
    </row>
    <row r="409" s="4" customFormat="1" hidden="1" spans="1:9">
      <c r="A409" s="5">
        <v>999228169796933</v>
      </c>
      <c r="B409" s="6">
        <v>45227</v>
      </c>
      <c r="C409" s="6">
        <v>45228</v>
      </c>
      <c r="D409" s="4">
        <v>304.97</v>
      </c>
      <c r="E409" s="4" t="str">
        <f>VLOOKUP(A409,HOP!A:L,12,0)</f>
        <v>304.97</v>
      </c>
      <c r="F409" s="4" t="str">
        <f>VLOOKUP(A409,HOP!A:C,3,0)</f>
        <v>4145790</v>
      </c>
      <c r="G409" s="4">
        <f t="shared" si="12"/>
        <v>0</v>
      </c>
      <c r="H409" s="4" t="str">
        <f t="shared" si="13"/>
        <v>，4145790</v>
      </c>
      <c r="I409" s="4" t="str">
        <f>VLOOKUP(A409,HOP!A:U,21,0)</f>
        <v>直连</v>
      </c>
    </row>
    <row r="410" s="4" customFormat="1" hidden="1" spans="1:9">
      <c r="A410" s="5">
        <v>999228169814334</v>
      </c>
      <c r="B410" s="6">
        <v>45227</v>
      </c>
      <c r="C410" s="6">
        <v>45228</v>
      </c>
      <c r="D410" s="4">
        <v>115.16</v>
      </c>
      <c r="E410" s="4" t="str">
        <f>VLOOKUP(A410,HOP!A:L,12,0)</f>
        <v>115.16</v>
      </c>
      <c r="F410" s="4" t="str">
        <f>VLOOKUP(A410,HOP!A:C,3,0)</f>
        <v>4145794</v>
      </c>
      <c r="G410" s="4">
        <f t="shared" si="12"/>
        <v>0</v>
      </c>
      <c r="H410" s="4" t="str">
        <f t="shared" si="13"/>
        <v>，4145794</v>
      </c>
      <c r="I410" s="4" t="str">
        <f>VLOOKUP(A410,HOP!A:U,21,0)</f>
        <v>直连</v>
      </c>
    </row>
    <row r="411" s="4" customFormat="1" hidden="1" spans="1:9">
      <c r="A411" s="5">
        <v>999228169880677</v>
      </c>
      <c r="B411" s="6">
        <v>45227</v>
      </c>
      <c r="C411" s="6">
        <v>45228</v>
      </c>
      <c r="D411" s="4">
        <v>348.13</v>
      </c>
      <c r="E411" s="4" t="str">
        <f>VLOOKUP(A411,HOP!A:L,12,0)</f>
        <v>348.13</v>
      </c>
      <c r="F411" s="4" t="str">
        <f>VLOOKUP(A411,HOP!A:C,3,0)</f>
        <v>4145805</v>
      </c>
      <c r="G411" s="4">
        <f t="shared" si="12"/>
        <v>0</v>
      </c>
      <c r="H411" s="4" t="str">
        <f t="shared" si="13"/>
        <v>，4145805</v>
      </c>
      <c r="I411" s="4" t="str">
        <f>VLOOKUP(A411,HOP!A:U,21,0)</f>
        <v>直连</v>
      </c>
    </row>
    <row r="412" s="4" customFormat="1" hidden="1" spans="1:9">
      <c r="A412" s="5">
        <v>999228169936335</v>
      </c>
      <c r="B412" s="6">
        <v>45227</v>
      </c>
      <c r="C412" s="6">
        <v>45228</v>
      </c>
      <c r="D412" s="4">
        <v>816.52</v>
      </c>
      <c r="E412" s="4" t="str">
        <f>VLOOKUP(A412,HOP!A:L,12,0)</f>
        <v>816.52</v>
      </c>
      <c r="F412" s="4" t="str">
        <f>VLOOKUP(A412,HOP!A:C,3,0)</f>
        <v>4145814</v>
      </c>
      <c r="G412" s="4">
        <f t="shared" si="12"/>
        <v>0</v>
      </c>
      <c r="H412" s="4" t="str">
        <f t="shared" si="13"/>
        <v>，4145814</v>
      </c>
      <c r="I412" s="4" t="str">
        <f>VLOOKUP(A412,HOP!A:U,21,0)</f>
        <v>直连</v>
      </c>
    </row>
    <row r="413" s="4" customFormat="1" hidden="1" spans="1:9">
      <c r="A413" s="5">
        <v>999228169937508</v>
      </c>
      <c r="B413" s="6">
        <v>45227</v>
      </c>
      <c r="C413" s="6">
        <v>45228</v>
      </c>
      <c r="D413" s="4">
        <v>192.77</v>
      </c>
      <c r="E413" s="4" t="str">
        <f>VLOOKUP(A413,HOP!A:L,12,0)</f>
        <v>192.77</v>
      </c>
      <c r="F413" s="4" t="str">
        <f>VLOOKUP(A413,HOP!A:C,3,0)</f>
        <v>4145815</v>
      </c>
      <c r="G413" s="4">
        <f t="shared" si="12"/>
        <v>0</v>
      </c>
      <c r="H413" s="4" t="str">
        <f t="shared" si="13"/>
        <v>，4145815</v>
      </c>
      <c r="I413" s="4" t="str">
        <f>VLOOKUP(A413,HOP!A:U,21,0)</f>
        <v>直连</v>
      </c>
    </row>
    <row r="414" s="4" customFormat="1" hidden="1" spans="1:9">
      <c r="A414" s="5">
        <v>999228170496112</v>
      </c>
      <c r="B414" s="6">
        <v>45227</v>
      </c>
      <c r="C414" s="6">
        <v>45228</v>
      </c>
      <c r="D414" s="4">
        <v>1095.07</v>
      </c>
      <c r="E414" s="4" t="str">
        <f>VLOOKUP(A414,HOP!A:L,12,0)</f>
        <v>1095.07</v>
      </c>
      <c r="F414" s="4" t="str">
        <f>VLOOKUP(A414,HOP!A:C,3,0)</f>
        <v>4145915</v>
      </c>
      <c r="G414" s="4">
        <f t="shared" si="12"/>
        <v>0</v>
      </c>
      <c r="H414" s="4" t="str">
        <f t="shared" si="13"/>
        <v>，4145915</v>
      </c>
      <c r="I414" s="4" t="str">
        <f>VLOOKUP(A414,HOP!A:U,21,0)</f>
        <v>直连</v>
      </c>
    </row>
    <row r="415" s="4" customFormat="1" hidden="1" spans="1:9">
      <c r="A415" s="5">
        <v>999228170581076</v>
      </c>
      <c r="B415" s="6">
        <v>45227</v>
      </c>
      <c r="C415" s="6">
        <v>45228</v>
      </c>
      <c r="D415" s="4">
        <v>195.36</v>
      </c>
      <c r="E415" s="4" t="str">
        <f>VLOOKUP(A415,HOP!A:L,12,0)</f>
        <v>195.36</v>
      </c>
      <c r="F415" s="4" t="str">
        <f>VLOOKUP(A415,HOP!A:C,3,0)</f>
        <v>4145938</v>
      </c>
      <c r="G415" s="4">
        <f t="shared" si="12"/>
        <v>0</v>
      </c>
      <c r="H415" s="4" t="str">
        <f t="shared" si="13"/>
        <v>，4145938</v>
      </c>
      <c r="I415" s="4" t="str">
        <f>VLOOKUP(A415,HOP!A:U,21,0)</f>
        <v>直连</v>
      </c>
    </row>
    <row r="416" s="4" customFormat="1" hidden="1" spans="1:9">
      <c r="A416" s="5">
        <v>999228170593911</v>
      </c>
      <c r="B416" s="6">
        <v>45227</v>
      </c>
      <c r="C416" s="6">
        <v>45228</v>
      </c>
      <c r="D416" s="4">
        <v>816.99</v>
      </c>
      <c r="E416" s="4" t="str">
        <f>VLOOKUP(A416,HOP!A:L,12,0)</f>
        <v>816.99</v>
      </c>
      <c r="F416" s="4" t="str">
        <f>VLOOKUP(A416,HOP!A:C,3,0)</f>
        <v>4145940</v>
      </c>
      <c r="G416" s="4">
        <f t="shared" si="12"/>
        <v>0</v>
      </c>
      <c r="H416" s="4" t="str">
        <f t="shared" si="13"/>
        <v>，4145940</v>
      </c>
      <c r="I416" s="4" t="str">
        <f>VLOOKUP(A416,HOP!A:U,21,0)</f>
        <v>直连</v>
      </c>
    </row>
    <row r="417" s="4" customFormat="1" hidden="1" spans="1:9">
      <c r="A417" s="5">
        <v>999228170603962</v>
      </c>
      <c r="B417" s="6">
        <v>45227</v>
      </c>
      <c r="C417" s="6">
        <v>45228</v>
      </c>
      <c r="D417" s="4">
        <v>877.32</v>
      </c>
      <c r="E417" s="4" t="str">
        <f>VLOOKUP(A417,HOP!A:L,12,0)</f>
        <v>877.32</v>
      </c>
      <c r="F417" s="4" t="str">
        <f>VLOOKUP(A417,HOP!A:C,3,0)</f>
        <v>4145942</v>
      </c>
      <c r="G417" s="4">
        <f t="shared" si="12"/>
        <v>0</v>
      </c>
      <c r="H417" s="4" t="str">
        <f t="shared" si="13"/>
        <v>，4145942</v>
      </c>
      <c r="I417" s="4" t="str">
        <f>VLOOKUP(A417,HOP!A:U,21,0)</f>
        <v>直连</v>
      </c>
    </row>
    <row r="418" s="4" customFormat="1" hidden="1" spans="1:9">
      <c r="A418" s="5">
        <v>999228170656991</v>
      </c>
      <c r="B418" s="6">
        <v>45227</v>
      </c>
      <c r="C418" s="6">
        <v>45228</v>
      </c>
      <c r="D418" s="4">
        <v>174.84</v>
      </c>
      <c r="E418" s="4" t="str">
        <f>VLOOKUP(A418,HOP!A:L,12,0)</f>
        <v>174.84</v>
      </c>
      <c r="F418" s="4" t="str">
        <f>VLOOKUP(A418,HOP!A:C,3,0)</f>
        <v>4146169</v>
      </c>
      <c r="G418" s="4">
        <f t="shared" si="12"/>
        <v>0</v>
      </c>
      <c r="H418" s="4" t="str">
        <f t="shared" si="13"/>
        <v>，4146169</v>
      </c>
      <c r="I418" s="4" t="str">
        <f>VLOOKUP(A418,HOP!A:U,21,0)</f>
        <v>直连</v>
      </c>
    </row>
    <row r="419" s="4" customFormat="1" hidden="1" spans="1:9">
      <c r="A419" s="5">
        <v>999228170723673</v>
      </c>
      <c r="B419" s="6">
        <v>45227</v>
      </c>
      <c r="C419" s="6">
        <v>45228</v>
      </c>
      <c r="D419" s="4">
        <v>124.19</v>
      </c>
      <c r="E419" s="4" t="str">
        <f>VLOOKUP(A419,HOP!A:L,12,0)</f>
        <v>124.19</v>
      </c>
      <c r="F419" s="4" t="str">
        <f>VLOOKUP(A419,HOP!A:C,3,0)</f>
        <v>4146184</v>
      </c>
      <c r="G419" s="4">
        <f t="shared" si="12"/>
        <v>0</v>
      </c>
      <c r="H419" s="4" t="str">
        <f t="shared" si="13"/>
        <v>，4146184</v>
      </c>
      <c r="I419" s="4" t="str">
        <f>VLOOKUP(A419,HOP!A:U,21,0)</f>
        <v>直连</v>
      </c>
    </row>
    <row r="420" s="4" customFormat="1" hidden="1" spans="1:9">
      <c r="A420" s="5">
        <v>999228170691619</v>
      </c>
      <c r="B420" s="6">
        <v>45227</v>
      </c>
      <c r="C420" s="6">
        <v>45228</v>
      </c>
      <c r="D420" s="4">
        <v>712.72</v>
      </c>
      <c r="E420" s="4" t="str">
        <f>VLOOKUP(A420,HOP!A:L,12,0)</f>
        <v>712.72</v>
      </c>
      <c r="F420" s="4" t="str">
        <f>VLOOKUP(A420,HOP!A:C,3,0)</f>
        <v>4146174</v>
      </c>
      <c r="G420" s="4">
        <f t="shared" si="12"/>
        <v>0</v>
      </c>
      <c r="H420" s="4" t="str">
        <f t="shared" si="13"/>
        <v>，4146174</v>
      </c>
      <c r="I420" s="4" t="str">
        <f>VLOOKUP(A420,HOP!A:U,21,0)</f>
        <v>直连</v>
      </c>
    </row>
    <row r="421" s="4" customFormat="1" hidden="1" spans="1:9">
      <c r="A421" s="5">
        <v>999228170753871</v>
      </c>
      <c r="B421" s="6">
        <v>45227</v>
      </c>
      <c r="C421" s="6">
        <v>45228</v>
      </c>
      <c r="D421" s="4">
        <v>466.22</v>
      </c>
      <c r="E421" s="4" t="str">
        <f>VLOOKUP(A421,HOP!A:L,12,0)</f>
        <v>466.22</v>
      </c>
      <c r="F421" s="4" t="str">
        <f>VLOOKUP(A421,HOP!A:C,3,0)</f>
        <v>4146189</v>
      </c>
      <c r="G421" s="4">
        <f t="shared" si="12"/>
        <v>0</v>
      </c>
      <c r="H421" s="4" t="str">
        <f t="shared" si="13"/>
        <v>，4146189</v>
      </c>
      <c r="I421" s="4" t="str">
        <f>VLOOKUP(A421,HOP!A:U,21,0)</f>
        <v>直连</v>
      </c>
    </row>
    <row r="422" s="4" customFormat="1" hidden="1" spans="1:9">
      <c r="A422" s="5">
        <v>999228170782475</v>
      </c>
      <c r="B422" s="6">
        <v>45227</v>
      </c>
      <c r="C422" s="6">
        <v>45228</v>
      </c>
      <c r="D422" s="4">
        <v>388.52</v>
      </c>
      <c r="E422" s="4" t="str">
        <f>VLOOKUP(A422,HOP!A:L,12,0)</f>
        <v>388.52</v>
      </c>
      <c r="F422" s="4" t="str">
        <f>VLOOKUP(A422,HOP!A:C,3,0)</f>
        <v>4146197</v>
      </c>
      <c r="G422" s="4">
        <f t="shared" si="12"/>
        <v>0</v>
      </c>
      <c r="H422" s="4" t="str">
        <f t="shared" si="13"/>
        <v>，4146197</v>
      </c>
      <c r="I422" s="4" t="str">
        <f>VLOOKUP(A422,HOP!A:U,21,0)</f>
        <v>直连</v>
      </c>
    </row>
    <row r="423" s="4" customFormat="1" hidden="1" spans="1:9">
      <c r="A423" s="5">
        <v>999228170967626</v>
      </c>
      <c r="B423" s="6">
        <v>45227</v>
      </c>
      <c r="C423" s="6">
        <v>45228</v>
      </c>
      <c r="D423" s="4">
        <v>280.82</v>
      </c>
      <c r="E423" s="4" t="str">
        <f>VLOOKUP(A423,HOP!A:L,12,0)</f>
        <v>280.82</v>
      </c>
      <c r="F423" s="4" t="str">
        <f>VLOOKUP(A423,HOP!A:C,3,0)</f>
        <v>4146224</v>
      </c>
      <c r="G423" s="4">
        <f t="shared" si="12"/>
        <v>0</v>
      </c>
      <c r="H423" s="4" t="str">
        <f t="shared" si="13"/>
        <v>，4146224</v>
      </c>
      <c r="I423" s="4" t="str">
        <f>VLOOKUP(A423,HOP!A:U,21,0)</f>
        <v>直连</v>
      </c>
    </row>
    <row r="424" s="4" customFormat="1" hidden="1" spans="1:9">
      <c r="A424" s="5">
        <v>999228171010258</v>
      </c>
      <c r="B424" s="6">
        <v>45227</v>
      </c>
      <c r="C424" s="6">
        <v>45228</v>
      </c>
      <c r="D424" s="4">
        <v>349.17</v>
      </c>
      <c r="E424" s="4" t="str">
        <f>VLOOKUP(A424,HOP!A:L,12,0)</f>
        <v>349.17</v>
      </c>
      <c r="F424" s="4" t="str">
        <f>VLOOKUP(A424,HOP!A:C,3,0)</f>
        <v>4146233</v>
      </c>
      <c r="G424" s="4">
        <f t="shared" si="12"/>
        <v>0</v>
      </c>
      <c r="H424" s="4" t="str">
        <f t="shared" si="13"/>
        <v>，4146233</v>
      </c>
      <c r="I424" s="4" t="str">
        <f>VLOOKUP(A424,HOP!A:U,21,0)</f>
        <v>直连</v>
      </c>
    </row>
    <row r="425" s="4" customFormat="1" hidden="1" spans="1:9">
      <c r="A425" s="5">
        <v>999228171025732</v>
      </c>
      <c r="B425" s="6">
        <v>45227</v>
      </c>
      <c r="C425" s="6">
        <v>45228</v>
      </c>
      <c r="D425" s="4">
        <v>262.96</v>
      </c>
      <c r="E425" s="4" t="str">
        <f>VLOOKUP(A425,HOP!A:L,12,0)</f>
        <v>262.96</v>
      </c>
      <c r="F425" s="4" t="str">
        <f>VLOOKUP(A425,HOP!A:C,3,0)</f>
        <v>4146237</v>
      </c>
      <c r="G425" s="4">
        <f t="shared" si="12"/>
        <v>0</v>
      </c>
      <c r="H425" s="4" t="str">
        <f t="shared" si="13"/>
        <v>，4146237</v>
      </c>
      <c r="I425" s="4" t="str">
        <f>VLOOKUP(A425,HOP!A:U,21,0)</f>
        <v>直连</v>
      </c>
    </row>
    <row r="426" s="4" customFormat="1" hidden="1" spans="1:9">
      <c r="A426" s="5">
        <v>999228171193008</v>
      </c>
      <c r="B426" s="6">
        <v>45227</v>
      </c>
      <c r="C426" s="6">
        <v>45228</v>
      </c>
      <c r="D426" s="4">
        <v>156.05</v>
      </c>
      <c r="E426" s="4" t="str">
        <f>VLOOKUP(A426,HOP!A:L,12,0)</f>
        <v>156.05</v>
      </c>
      <c r="F426" s="4" t="str">
        <f>VLOOKUP(A426,HOP!A:C,3,0)</f>
        <v>4146265</v>
      </c>
      <c r="G426" s="4">
        <f t="shared" si="12"/>
        <v>0</v>
      </c>
      <c r="H426" s="4" t="str">
        <f t="shared" si="13"/>
        <v>，4146265</v>
      </c>
      <c r="I426" s="4" t="str">
        <f>VLOOKUP(A426,HOP!A:U,21,0)</f>
        <v>直连</v>
      </c>
    </row>
    <row r="427" s="4" customFormat="1" hidden="1" spans="1:9">
      <c r="A427" s="5">
        <v>999228171251395</v>
      </c>
      <c r="B427" s="6">
        <v>45227</v>
      </c>
      <c r="C427" s="6">
        <v>45228</v>
      </c>
      <c r="D427" s="4">
        <v>503.14</v>
      </c>
      <c r="E427" s="4" t="str">
        <f>VLOOKUP(A427,HOP!A:L,12,0)</f>
        <v>503.14</v>
      </c>
      <c r="F427" s="4" t="str">
        <f>VLOOKUP(A427,HOP!A:C,3,0)</f>
        <v>4146278</v>
      </c>
      <c r="G427" s="4">
        <f t="shared" si="12"/>
        <v>0</v>
      </c>
      <c r="H427" s="4" t="str">
        <f t="shared" si="13"/>
        <v>，4146278</v>
      </c>
      <c r="I427" s="4" t="str">
        <f>VLOOKUP(A427,HOP!A:U,21,0)</f>
        <v>直连</v>
      </c>
    </row>
    <row r="428" s="4" customFormat="1" hidden="1" spans="1:9">
      <c r="A428" s="5">
        <v>999228171403637</v>
      </c>
      <c r="B428" s="6">
        <v>45227</v>
      </c>
      <c r="C428" s="6">
        <v>45228</v>
      </c>
      <c r="D428" s="4">
        <v>222.02</v>
      </c>
      <c r="E428" s="4" t="str">
        <f>VLOOKUP(A428,HOP!A:L,12,0)</f>
        <v>222.02</v>
      </c>
      <c r="F428" s="4" t="str">
        <f>VLOOKUP(A428,HOP!A:C,3,0)</f>
        <v>4146306</v>
      </c>
      <c r="G428" s="4">
        <f t="shared" si="12"/>
        <v>0</v>
      </c>
      <c r="H428" s="4" t="str">
        <f t="shared" si="13"/>
        <v>，4146306</v>
      </c>
      <c r="I428" s="4" t="str">
        <f>VLOOKUP(A428,HOP!A:U,21,0)</f>
        <v>直连</v>
      </c>
    </row>
    <row r="429" s="4" customFormat="1" hidden="1" spans="1:9">
      <c r="A429" s="5">
        <v>999228171504941</v>
      </c>
      <c r="B429" s="6">
        <v>45227</v>
      </c>
      <c r="C429" s="6">
        <v>45228</v>
      </c>
      <c r="D429" s="4">
        <v>505.34</v>
      </c>
      <c r="E429" s="4" t="str">
        <f>VLOOKUP(A429,HOP!A:L,12,0)</f>
        <v>505.34</v>
      </c>
      <c r="F429" s="4" t="str">
        <f>VLOOKUP(A429,HOP!A:C,3,0)</f>
        <v>4146327</v>
      </c>
      <c r="G429" s="4">
        <f t="shared" si="12"/>
        <v>0</v>
      </c>
      <c r="H429" s="4" t="str">
        <f t="shared" si="13"/>
        <v>，4146327</v>
      </c>
      <c r="I429" s="4" t="str">
        <f>VLOOKUP(A429,HOP!A:U,21,0)</f>
        <v>直连</v>
      </c>
    </row>
    <row r="430" s="4" customFormat="1" hidden="1" spans="1:9">
      <c r="A430" s="5">
        <v>999228171667238</v>
      </c>
      <c r="B430" s="6">
        <v>45227</v>
      </c>
      <c r="C430" s="6">
        <v>45228</v>
      </c>
      <c r="D430" s="4">
        <v>192.77</v>
      </c>
      <c r="E430" s="4" t="str">
        <f>VLOOKUP(A430,HOP!A:L,12,0)</f>
        <v>192.77</v>
      </c>
      <c r="F430" s="4" t="str">
        <f>VLOOKUP(A430,HOP!A:C,3,0)</f>
        <v>4146555</v>
      </c>
      <c r="G430" s="4">
        <f t="shared" si="12"/>
        <v>0</v>
      </c>
      <c r="H430" s="4" t="str">
        <f t="shared" si="13"/>
        <v>，4146555</v>
      </c>
      <c r="I430" s="4" t="str">
        <f>VLOOKUP(A430,HOP!A:U,21,0)</f>
        <v>直连</v>
      </c>
    </row>
    <row r="431" s="4" customFormat="1" hidden="1" spans="1:9">
      <c r="A431" s="5">
        <v>999228171783168</v>
      </c>
      <c r="B431" s="6">
        <v>45227</v>
      </c>
      <c r="C431" s="6">
        <v>45228</v>
      </c>
      <c r="D431" s="4">
        <v>421.07</v>
      </c>
      <c r="E431" s="4" t="str">
        <f>VLOOKUP(A431,HOP!A:L,12,0)</f>
        <v>421.07</v>
      </c>
      <c r="F431" s="4" t="str">
        <f>VLOOKUP(A431,HOP!A:C,3,0)</f>
        <v>4146581</v>
      </c>
      <c r="G431" s="4">
        <f t="shared" si="12"/>
        <v>0</v>
      </c>
      <c r="H431" s="4" t="str">
        <f t="shared" si="13"/>
        <v>，4146581</v>
      </c>
      <c r="I431" s="4" t="str">
        <f>VLOOKUP(A431,HOP!A:U,21,0)</f>
        <v>直连</v>
      </c>
    </row>
    <row r="432" s="4" customFormat="1" hidden="1" spans="1:9">
      <c r="A432" s="5">
        <v>999228171872320</v>
      </c>
      <c r="B432" s="6">
        <v>45227</v>
      </c>
      <c r="C432" s="6">
        <v>45228</v>
      </c>
      <c r="D432" s="4">
        <v>199.45</v>
      </c>
      <c r="E432" s="4" t="str">
        <f>VLOOKUP(A432,HOP!A:L,12,0)</f>
        <v>199.45</v>
      </c>
      <c r="F432" s="4" t="str">
        <f>VLOOKUP(A432,HOP!A:C,3,0)</f>
        <v>4146596</v>
      </c>
      <c r="G432" s="4">
        <f t="shared" si="12"/>
        <v>0</v>
      </c>
      <c r="H432" s="4" t="str">
        <f t="shared" si="13"/>
        <v>，4146596</v>
      </c>
      <c r="I432" s="4" t="str">
        <f>VLOOKUP(A432,HOP!A:U,21,0)</f>
        <v>直连</v>
      </c>
    </row>
    <row r="433" s="4" customFormat="1" hidden="1" spans="1:9">
      <c r="A433" s="5">
        <v>999228171949440</v>
      </c>
      <c r="B433" s="6">
        <v>45227</v>
      </c>
      <c r="C433" s="6">
        <v>45228</v>
      </c>
      <c r="D433" s="4">
        <v>0</v>
      </c>
      <c r="E433" s="4" t="e">
        <f>VLOOKUP(A433,HOP!A:L,12,0)</f>
        <v>#N/A</v>
      </c>
      <c r="F433" s="4" t="e">
        <f>VLOOKUP(A433,HOP!A:C,3,0)</f>
        <v>#N/A</v>
      </c>
      <c r="G433" s="4" t="e">
        <f t="shared" si="12"/>
        <v>#N/A</v>
      </c>
      <c r="H433" s="4" t="e">
        <f t="shared" si="13"/>
        <v>#N/A</v>
      </c>
      <c r="I433" s="4" t="e">
        <f>VLOOKUP(A433,HOP!A:U,21,0)</f>
        <v>#N/A</v>
      </c>
    </row>
    <row r="434" s="4" customFormat="1" hidden="1" spans="1:9">
      <c r="A434" s="5">
        <v>999228171987408</v>
      </c>
      <c r="B434" s="6">
        <v>45227</v>
      </c>
      <c r="C434" s="6">
        <v>45228</v>
      </c>
      <c r="D434" s="4">
        <v>155.41</v>
      </c>
      <c r="E434" s="4" t="str">
        <f>VLOOKUP(A434,HOP!A:L,12,0)</f>
        <v>155.41</v>
      </c>
      <c r="F434" s="4" t="str">
        <f>VLOOKUP(A434,HOP!A:C,3,0)</f>
        <v>4146618</v>
      </c>
      <c r="G434" s="4">
        <f t="shared" si="12"/>
        <v>0</v>
      </c>
      <c r="H434" s="4" t="str">
        <f t="shared" si="13"/>
        <v>，4146618</v>
      </c>
      <c r="I434" s="4" t="str">
        <f>VLOOKUP(A434,HOP!A:U,21,0)</f>
        <v>直连</v>
      </c>
    </row>
    <row r="435" s="4" customFormat="1" hidden="1" spans="1:9">
      <c r="A435" s="5">
        <v>999228172110930</v>
      </c>
      <c r="B435" s="6">
        <v>45227</v>
      </c>
      <c r="C435" s="6">
        <v>45228</v>
      </c>
      <c r="D435" s="4">
        <v>704.79</v>
      </c>
      <c r="E435" s="4" t="str">
        <f>VLOOKUP(A435,HOP!A:L,12,0)</f>
        <v>704.79</v>
      </c>
      <c r="F435" s="4" t="str">
        <f>VLOOKUP(A435,HOP!A:C,3,0)</f>
        <v>4146639</v>
      </c>
      <c r="G435" s="4">
        <f t="shared" si="12"/>
        <v>0</v>
      </c>
      <c r="H435" s="4" t="str">
        <f t="shared" si="13"/>
        <v>，4146639</v>
      </c>
      <c r="I435" s="4" t="str">
        <f>VLOOKUP(A435,HOP!A:U,21,0)</f>
        <v>直连</v>
      </c>
    </row>
    <row r="436" s="4" customFormat="1" hidden="1" spans="1:9">
      <c r="A436" s="5">
        <v>999228172187081</v>
      </c>
      <c r="B436" s="6">
        <v>45227</v>
      </c>
      <c r="C436" s="6">
        <v>45228</v>
      </c>
      <c r="D436" s="4">
        <v>190.15</v>
      </c>
      <c r="E436" s="4" t="str">
        <f>VLOOKUP(A436,HOP!A:L,12,0)</f>
        <v>190.15</v>
      </c>
      <c r="F436" s="4" t="str">
        <f>VLOOKUP(A436,HOP!A:C,3,0)</f>
        <v>4146662</v>
      </c>
      <c r="G436" s="4">
        <f t="shared" si="12"/>
        <v>0</v>
      </c>
      <c r="H436" s="4" t="str">
        <f t="shared" si="13"/>
        <v>，4146662</v>
      </c>
      <c r="I436" s="4" t="str">
        <f>VLOOKUP(A436,HOP!A:U,21,0)</f>
        <v>直连</v>
      </c>
    </row>
    <row r="437" s="4" customFormat="1" hidden="1" spans="1:9">
      <c r="A437" s="5">
        <v>999228172061200</v>
      </c>
      <c r="B437" s="6">
        <v>45227</v>
      </c>
      <c r="C437" s="6">
        <v>45228</v>
      </c>
      <c r="D437" s="4">
        <v>357.05</v>
      </c>
      <c r="E437" s="4" t="str">
        <f>VLOOKUP(A437,HOP!A:L,12,0)</f>
        <v>357.05</v>
      </c>
      <c r="F437" s="4" t="str">
        <f>VLOOKUP(A437,HOP!A:C,3,0)</f>
        <v>4146633</v>
      </c>
      <c r="G437" s="4">
        <f t="shared" si="12"/>
        <v>0</v>
      </c>
      <c r="H437" s="4" t="str">
        <f t="shared" si="13"/>
        <v>，4146633</v>
      </c>
      <c r="I437" s="4" t="str">
        <f>VLOOKUP(A437,HOP!A:U,21,0)</f>
        <v>直连</v>
      </c>
    </row>
    <row r="438" s="4" customFormat="1" hidden="1" spans="1:9">
      <c r="A438" s="5">
        <v>999228172257867</v>
      </c>
      <c r="B438" s="6">
        <v>45227</v>
      </c>
      <c r="C438" s="6">
        <v>45228</v>
      </c>
      <c r="D438" s="4">
        <v>1388.05</v>
      </c>
      <c r="E438" s="4" t="str">
        <f>VLOOKUP(A438,HOP!A:L,12,0)</f>
        <v>1388.05</v>
      </c>
      <c r="F438" s="4" t="str">
        <f>VLOOKUP(A438,HOP!A:C,3,0)</f>
        <v>4146673</v>
      </c>
      <c r="G438" s="4">
        <f t="shared" si="12"/>
        <v>0</v>
      </c>
      <c r="H438" s="4" t="str">
        <f t="shared" si="13"/>
        <v>，4146673</v>
      </c>
      <c r="I438" s="4" t="str">
        <f>VLOOKUP(A438,HOP!A:U,21,0)</f>
        <v>直连</v>
      </c>
    </row>
    <row r="439" s="4" customFormat="1" hidden="1" spans="1:9">
      <c r="A439" s="5">
        <v>999228172336293</v>
      </c>
      <c r="B439" s="6">
        <v>45227</v>
      </c>
      <c r="C439" s="6">
        <v>45228</v>
      </c>
      <c r="D439" s="4">
        <v>299.55</v>
      </c>
      <c r="E439" s="4" t="str">
        <f>VLOOKUP(A439,HOP!A:L,12,0)</f>
        <v>299.55</v>
      </c>
      <c r="F439" s="4" t="str">
        <f>VLOOKUP(A439,HOP!A:C,3,0)</f>
        <v>4146689</v>
      </c>
      <c r="G439" s="4">
        <f t="shared" si="12"/>
        <v>0</v>
      </c>
      <c r="H439" s="4" t="str">
        <f t="shared" si="13"/>
        <v>，4146689</v>
      </c>
      <c r="I439" s="4" t="str">
        <f>VLOOKUP(A439,HOP!A:U,21,0)</f>
        <v>直连</v>
      </c>
    </row>
    <row r="440" s="4" customFormat="1" hidden="1" spans="1:9">
      <c r="A440" s="5">
        <v>999228172428396</v>
      </c>
      <c r="B440" s="6">
        <v>45227</v>
      </c>
      <c r="C440" s="6">
        <v>45228</v>
      </c>
      <c r="D440" s="4">
        <v>199.81</v>
      </c>
      <c r="E440" s="4" t="str">
        <f>VLOOKUP(A440,HOP!A:L,12,0)</f>
        <v>199.81</v>
      </c>
      <c r="F440" s="4" t="str">
        <f>VLOOKUP(A440,HOP!A:C,3,0)</f>
        <v>4146911</v>
      </c>
      <c r="G440" s="4">
        <f t="shared" si="12"/>
        <v>0</v>
      </c>
      <c r="H440" s="4" t="str">
        <f t="shared" si="13"/>
        <v>，4146911</v>
      </c>
      <c r="I440" s="4" t="str">
        <f>VLOOKUP(A440,HOP!A:U,21,0)</f>
        <v>直连</v>
      </c>
    </row>
    <row r="441" s="4" customFormat="1" hidden="1" spans="1:9">
      <c r="A441" s="5">
        <v>999228172442484</v>
      </c>
      <c r="B441" s="6">
        <v>45227</v>
      </c>
      <c r="C441" s="6">
        <v>45228</v>
      </c>
      <c r="D441" s="4">
        <v>426.23</v>
      </c>
      <c r="E441" s="4" t="str">
        <f>VLOOKUP(A441,HOP!A:L,12,0)</f>
        <v>426.23</v>
      </c>
      <c r="F441" s="4" t="str">
        <f>VLOOKUP(A441,HOP!A:C,3,0)</f>
        <v>4146915</v>
      </c>
      <c r="G441" s="4">
        <f t="shared" si="12"/>
        <v>0</v>
      </c>
      <c r="H441" s="4" t="str">
        <f t="shared" si="13"/>
        <v>，4146915</v>
      </c>
      <c r="I441" s="4" t="str">
        <f>VLOOKUP(A441,HOP!A:U,21,0)</f>
        <v>直连</v>
      </c>
    </row>
    <row r="442" s="4" customFormat="1" hidden="1" spans="1:9">
      <c r="A442" s="5">
        <v>999228172545350</v>
      </c>
      <c r="B442" s="6">
        <v>45227</v>
      </c>
      <c r="C442" s="6">
        <v>45228</v>
      </c>
      <c r="D442" s="4">
        <v>115.47</v>
      </c>
      <c r="E442" s="4" t="str">
        <f>VLOOKUP(A442,HOP!A:L,12,0)</f>
        <v>115.47</v>
      </c>
      <c r="F442" s="4" t="str">
        <f>VLOOKUP(A442,HOP!A:C,3,0)</f>
        <v>4146937</v>
      </c>
      <c r="G442" s="4">
        <f t="shared" si="12"/>
        <v>0</v>
      </c>
      <c r="H442" s="4" t="str">
        <f t="shared" si="13"/>
        <v>，4146937</v>
      </c>
      <c r="I442" s="4" t="str">
        <f>VLOOKUP(A442,HOP!A:U,21,0)</f>
        <v>直连</v>
      </c>
    </row>
    <row r="443" s="4" customFormat="1" hidden="1" spans="1:9">
      <c r="A443" s="5">
        <v>999228172545882</v>
      </c>
      <c r="B443" s="6">
        <v>45227</v>
      </c>
      <c r="C443" s="6">
        <v>45228</v>
      </c>
      <c r="D443" s="4">
        <v>166.35</v>
      </c>
      <c r="E443" s="4" t="str">
        <f>VLOOKUP(A443,HOP!A:L,12,0)</f>
        <v>166.35</v>
      </c>
      <c r="F443" s="4" t="str">
        <f>VLOOKUP(A443,HOP!A:C,3,0)</f>
        <v>4146938</v>
      </c>
      <c r="G443" s="4">
        <f t="shared" si="12"/>
        <v>0</v>
      </c>
      <c r="H443" s="4" t="str">
        <f t="shared" si="13"/>
        <v>，4146938</v>
      </c>
      <c r="I443" s="4" t="str">
        <f>VLOOKUP(A443,HOP!A:U,21,0)</f>
        <v>直采</v>
      </c>
    </row>
    <row r="444" s="4" customFormat="1" hidden="1" spans="1:9">
      <c r="A444" s="5">
        <v>999228172684738</v>
      </c>
      <c r="B444" s="6">
        <v>45227</v>
      </c>
      <c r="C444" s="6">
        <v>45228</v>
      </c>
      <c r="D444" s="4">
        <v>169.69</v>
      </c>
      <c r="E444" s="4" t="str">
        <f>VLOOKUP(A444,HOP!A:L,12,0)</f>
        <v>169.69</v>
      </c>
      <c r="F444" s="4" t="str">
        <f>VLOOKUP(A444,HOP!A:C,3,0)</f>
        <v>4146964</v>
      </c>
      <c r="G444" s="4">
        <f t="shared" si="12"/>
        <v>0</v>
      </c>
      <c r="H444" s="4" t="str">
        <f t="shared" si="13"/>
        <v>，4146964</v>
      </c>
      <c r="I444" s="4" t="str">
        <f>VLOOKUP(A444,HOP!A:U,21,0)</f>
        <v>直连</v>
      </c>
    </row>
    <row r="445" s="4" customFormat="1" hidden="1" spans="1:9">
      <c r="A445" s="5">
        <v>999228172764012</v>
      </c>
      <c r="B445" s="6">
        <v>45227</v>
      </c>
      <c r="C445" s="6">
        <v>45228</v>
      </c>
      <c r="D445" s="4">
        <v>883.25</v>
      </c>
      <c r="E445" s="4" t="str">
        <f>VLOOKUP(A445,HOP!A:L,12,0)</f>
        <v>883.25</v>
      </c>
      <c r="F445" s="4" t="str">
        <f>VLOOKUP(A445,HOP!A:C,3,0)</f>
        <v>4146984</v>
      </c>
      <c r="G445" s="4">
        <f t="shared" si="12"/>
        <v>0</v>
      </c>
      <c r="H445" s="4" t="str">
        <f t="shared" si="13"/>
        <v>，4146984</v>
      </c>
      <c r="I445" s="4" t="str">
        <f>VLOOKUP(A445,HOP!A:U,21,0)</f>
        <v>直连</v>
      </c>
    </row>
    <row r="446" s="4" customFormat="1" hidden="1" spans="1:9">
      <c r="A446" s="5">
        <v>999228172784869</v>
      </c>
      <c r="B446" s="6">
        <v>45227</v>
      </c>
      <c r="C446" s="6">
        <v>45228</v>
      </c>
      <c r="D446" s="4">
        <v>618.92</v>
      </c>
      <c r="E446" s="4" t="str">
        <f>VLOOKUP(A446,HOP!A:L,12,0)</f>
        <v>618.92</v>
      </c>
      <c r="F446" s="4" t="str">
        <f>VLOOKUP(A446,HOP!A:C,3,0)</f>
        <v>4146993</v>
      </c>
      <c r="G446" s="4">
        <f t="shared" si="12"/>
        <v>0</v>
      </c>
      <c r="H446" s="4" t="str">
        <f t="shared" si="13"/>
        <v>，4146993</v>
      </c>
      <c r="I446" s="4" t="str">
        <f>VLOOKUP(A446,HOP!A:U,21,0)</f>
        <v>直连</v>
      </c>
    </row>
    <row r="447" s="4" customFormat="1" hidden="1" spans="1:9">
      <c r="A447" s="5">
        <v>999228172785230</v>
      </c>
      <c r="B447" s="6">
        <v>45227</v>
      </c>
      <c r="C447" s="6">
        <v>45228</v>
      </c>
      <c r="D447" s="4">
        <v>706.28</v>
      </c>
      <c r="E447" s="4" t="str">
        <f>VLOOKUP(A447,HOP!A:L,12,0)</f>
        <v>706.28</v>
      </c>
      <c r="F447" s="4" t="str">
        <f>VLOOKUP(A447,HOP!A:C,3,0)</f>
        <v>4146994</v>
      </c>
      <c r="G447" s="4">
        <f t="shared" si="12"/>
        <v>0</v>
      </c>
      <c r="H447" s="4" t="str">
        <f t="shared" si="13"/>
        <v>，4146994</v>
      </c>
      <c r="I447" s="4" t="str">
        <f>VLOOKUP(A447,HOP!A:U,21,0)</f>
        <v>直连</v>
      </c>
    </row>
    <row r="448" s="4" customFormat="1" hidden="1" spans="1:9">
      <c r="A448" s="5">
        <v>999228172823704</v>
      </c>
      <c r="B448" s="6">
        <v>45227</v>
      </c>
      <c r="C448" s="6">
        <v>45228</v>
      </c>
      <c r="D448" s="4">
        <v>180.5</v>
      </c>
      <c r="E448" s="4" t="str">
        <f>VLOOKUP(A448,HOP!A:L,12,0)</f>
        <v>180.50</v>
      </c>
      <c r="F448" s="4" t="str">
        <f>VLOOKUP(A448,HOP!A:C,3,0)</f>
        <v>4147002</v>
      </c>
      <c r="G448" s="4">
        <f t="shared" si="12"/>
        <v>0</v>
      </c>
      <c r="H448" s="4" t="str">
        <f t="shared" si="13"/>
        <v>，4147002</v>
      </c>
      <c r="I448" s="4" t="str">
        <f>VLOOKUP(A448,HOP!A:U,21,0)</f>
        <v>直连</v>
      </c>
    </row>
    <row r="449" s="4" customFormat="1" hidden="1" spans="1:9">
      <c r="A449" s="5">
        <v>999228172830404</v>
      </c>
      <c r="B449" s="6">
        <v>45227</v>
      </c>
      <c r="C449" s="6">
        <v>45228</v>
      </c>
      <c r="D449" s="4">
        <v>96.1</v>
      </c>
      <c r="E449" s="4" t="str">
        <f>VLOOKUP(A449,HOP!A:L,12,0)</f>
        <v>96.10</v>
      </c>
      <c r="F449" s="4" t="str">
        <f>VLOOKUP(A449,HOP!A:C,3,0)</f>
        <v>4147003</v>
      </c>
      <c r="G449" s="4">
        <f t="shared" si="12"/>
        <v>0</v>
      </c>
      <c r="H449" s="4" t="str">
        <f t="shared" si="13"/>
        <v>，4147003</v>
      </c>
      <c r="I449" s="4" t="str">
        <f>VLOOKUP(A449,HOP!A:U,21,0)</f>
        <v>直连</v>
      </c>
    </row>
    <row r="450" s="4" customFormat="1" hidden="1" spans="1:9">
      <c r="A450" s="5">
        <v>999228172848413</v>
      </c>
      <c r="B450" s="6">
        <v>45227</v>
      </c>
      <c r="C450" s="6">
        <v>45228</v>
      </c>
      <c r="D450" s="4">
        <v>128.04</v>
      </c>
      <c r="E450" s="4" t="str">
        <f>VLOOKUP(A450,HOP!A:L,12,0)</f>
        <v>128.04</v>
      </c>
      <c r="F450" s="4" t="str">
        <f>VLOOKUP(A450,HOP!A:C,3,0)</f>
        <v>4147011</v>
      </c>
      <c r="G450" s="4">
        <f t="shared" si="12"/>
        <v>0</v>
      </c>
      <c r="H450" s="4" t="str">
        <f t="shared" si="13"/>
        <v>，4147011</v>
      </c>
      <c r="I450" s="4" t="str">
        <f>VLOOKUP(A450,HOP!A:U,21,0)</f>
        <v>直连</v>
      </c>
    </row>
    <row r="451" s="4" customFormat="1" hidden="1" spans="1:9">
      <c r="A451" s="5">
        <v>28172935930</v>
      </c>
      <c r="B451" s="6">
        <v>45227</v>
      </c>
      <c r="C451" s="6">
        <v>45228</v>
      </c>
      <c r="D451" s="4">
        <v>638.89</v>
      </c>
      <c r="E451" s="4" t="str">
        <f>VLOOKUP(A451,HOP!A:L,12,0)</f>
        <v>638.89</v>
      </c>
      <c r="F451" s="4" t="str">
        <f>VLOOKUP(A451,HOP!A:C,3,0)</f>
        <v>4147029</v>
      </c>
      <c r="G451" s="4">
        <f t="shared" ref="G451:G488" si="14">D451-E451</f>
        <v>0</v>
      </c>
      <c r="H451" s="4" t="str">
        <f t="shared" ref="H451:H488" si="15">$H$1&amp;F451</f>
        <v>，4147029</v>
      </c>
      <c r="I451" s="4" t="str">
        <f>VLOOKUP(A451,HOP!A:U,21,0)</f>
        <v>直连</v>
      </c>
    </row>
    <row r="452" s="4" customFormat="1" hidden="1" spans="1:9">
      <c r="A452" s="5">
        <v>999228170138800</v>
      </c>
      <c r="B452" s="6">
        <v>45227</v>
      </c>
      <c r="C452" s="6">
        <v>45228</v>
      </c>
      <c r="D452" s="4">
        <v>167.08</v>
      </c>
      <c r="E452" s="4" t="str">
        <f>VLOOKUP(A452,HOP!A:L,12,0)</f>
        <v>167.08</v>
      </c>
      <c r="F452" s="4" t="str">
        <f>VLOOKUP(A452,HOP!A:C,3,0)</f>
        <v>4147047</v>
      </c>
      <c r="G452" s="4">
        <f t="shared" si="14"/>
        <v>0</v>
      </c>
      <c r="H452" s="4" t="str">
        <f t="shared" si="15"/>
        <v>，4147047</v>
      </c>
      <c r="I452" s="4" t="str">
        <f>VLOOKUP(A452,HOP!A:U,21,0)</f>
        <v>直连</v>
      </c>
    </row>
    <row r="453" s="4" customFormat="1" hidden="1" spans="1:9">
      <c r="A453" s="5">
        <v>999228173037275</v>
      </c>
      <c r="B453" s="6">
        <v>45227</v>
      </c>
      <c r="C453" s="6">
        <v>45228</v>
      </c>
      <c r="D453" s="4">
        <v>299.55</v>
      </c>
      <c r="E453" s="4" t="str">
        <f>VLOOKUP(A453,HOP!A:L,12,0)</f>
        <v>299.55</v>
      </c>
      <c r="F453" s="4" t="str">
        <f>VLOOKUP(A453,HOP!A:C,3,0)</f>
        <v>4147048</v>
      </c>
      <c r="G453" s="4">
        <f t="shared" si="14"/>
        <v>0</v>
      </c>
      <c r="H453" s="4" t="str">
        <f t="shared" si="15"/>
        <v>，4147048</v>
      </c>
      <c r="I453" s="4" t="str">
        <f>VLOOKUP(A453,HOP!A:U,21,0)</f>
        <v>直连</v>
      </c>
    </row>
    <row r="454" s="4" customFormat="1" hidden="1" spans="1:9">
      <c r="A454" s="5">
        <v>999228173078416</v>
      </c>
      <c r="B454" s="6">
        <v>45227</v>
      </c>
      <c r="C454" s="6">
        <v>45228</v>
      </c>
      <c r="D454" s="4">
        <v>421.97</v>
      </c>
      <c r="E454" s="4" t="str">
        <f>VLOOKUP(A454,HOP!A:L,12,0)</f>
        <v>421.97</v>
      </c>
      <c r="F454" s="4" t="str">
        <f>VLOOKUP(A454,HOP!A:C,3,0)</f>
        <v>4147058</v>
      </c>
      <c r="G454" s="4">
        <f t="shared" si="14"/>
        <v>0</v>
      </c>
      <c r="H454" s="4" t="str">
        <f t="shared" si="15"/>
        <v>，4147058</v>
      </c>
      <c r="I454" s="4" t="str">
        <f>VLOOKUP(A454,HOP!A:U,21,0)</f>
        <v>直连</v>
      </c>
    </row>
    <row r="455" s="4" customFormat="1" hidden="1" spans="1:9">
      <c r="A455" s="5">
        <v>999228173160466</v>
      </c>
      <c r="B455" s="6">
        <v>45227</v>
      </c>
      <c r="C455" s="6">
        <v>45228</v>
      </c>
      <c r="D455" s="4">
        <v>380.72</v>
      </c>
      <c r="E455" s="4" t="str">
        <f>VLOOKUP(A455,HOP!A:L,12,0)</f>
        <v>380.72</v>
      </c>
      <c r="F455" s="4" t="str">
        <f>VLOOKUP(A455,HOP!A:C,3,0)</f>
        <v>4147077</v>
      </c>
      <c r="G455" s="4">
        <f t="shared" si="14"/>
        <v>0</v>
      </c>
      <c r="H455" s="4" t="str">
        <f t="shared" si="15"/>
        <v>，4147077</v>
      </c>
      <c r="I455" s="4" t="str">
        <f>VLOOKUP(A455,HOP!A:U,21,0)</f>
        <v>直连</v>
      </c>
    </row>
    <row r="456" s="4" customFormat="1" hidden="1" spans="1:9">
      <c r="A456" s="5">
        <v>999228173168989</v>
      </c>
      <c r="B456" s="6">
        <v>45227</v>
      </c>
      <c r="C456" s="6">
        <v>45228</v>
      </c>
      <c r="D456" s="4">
        <v>134.12</v>
      </c>
      <c r="E456" s="4" t="str">
        <f>VLOOKUP(A456,HOP!A:L,12,0)</f>
        <v>134.12</v>
      </c>
      <c r="F456" s="4" t="str">
        <f>VLOOKUP(A456,HOP!A:C,3,0)</f>
        <v>4147081</v>
      </c>
      <c r="G456" s="4">
        <f t="shared" si="14"/>
        <v>0</v>
      </c>
      <c r="H456" s="4" t="str">
        <f t="shared" si="15"/>
        <v>，4147081</v>
      </c>
      <c r="I456" s="4" t="str">
        <f>VLOOKUP(A456,HOP!A:U,21,0)</f>
        <v>直连</v>
      </c>
    </row>
    <row r="457" s="4" customFormat="1" hidden="1" spans="1:9">
      <c r="A457" s="5">
        <v>999228173193091</v>
      </c>
      <c r="B457" s="6">
        <v>45227</v>
      </c>
      <c r="C457" s="6">
        <v>45228</v>
      </c>
      <c r="D457" s="4">
        <v>1290.33</v>
      </c>
      <c r="E457" s="4" t="str">
        <f>VLOOKUP(A457,HOP!A:L,12,0)</f>
        <v>1290.33</v>
      </c>
      <c r="F457" s="4" t="str">
        <f>VLOOKUP(A457,HOP!A:C,3,0)</f>
        <v>4147144</v>
      </c>
      <c r="G457" s="4">
        <f t="shared" si="14"/>
        <v>0</v>
      </c>
      <c r="H457" s="4" t="str">
        <f t="shared" si="15"/>
        <v>，4147144</v>
      </c>
      <c r="I457" s="4" t="str">
        <f>VLOOKUP(A457,HOP!A:U,21,0)</f>
        <v>直连</v>
      </c>
    </row>
    <row r="458" s="4" customFormat="1" hidden="1" spans="1:9">
      <c r="A458" s="5">
        <v>999228173087084</v>
      </c>
      <c r="B458" s="6">
        <v>45227</v>
      </c>
      <c r="C458" s="6">
        <v>45228</v>
      </c>
      <c r="D458" s="4">
        <v>244.29</v>
      </c>
      <c r="E458" s="4" t="str">
        <f>VLOOKUP(A458,HOP!A:L,12,0)</f>
        <v>244.29</v>
      </c>
      <c r="F458" s="4" t="str">
        <f>VLOOKUP(A458,HOP!A:C,3,0)</f>
        <v>4147062</v>
      </c>
      <c r="G458" s="4">
        <f t="shared" si="14"/>
        <v>0</v>
      </c>
      <c r="H458" s="4" t="str">
        <f t="shared" si="15"/>
        <v>，4147062</v>
      </c>
      <c r="I458" s="4" t="str">
        <f>VLOOKUP(A458,HOP!A:U,21,0)</f>
        <v>直连</v>
      </c>
    </row>
    <row r="459" s="4" customFormat="1" hidden="1" spans="1:9">
      <c r="A459" s="5">
        <v>999228173245354</v>
      </c>
      <c r="B459" s="6">
        <v>45227</v>
      </c>
      <c r="C459" s="6">
        <v>45228</v>
      </c>
      <c r="D459" s="4">
        <v>200.66</v>
      </c>
      <c r="E459" s="4" t="str">
        <f>VLOOKUP(A459,HOP!A:L,12,0)</f>
        <v>200.66</v>
      </c>
      <c r="F459" s="4" t="str">
        <f>VLOOKUP(A459,HOP!A:C,3,0)</f>
        <v>4147279</v>
      </c>
      <c r="G459" s="4">
        <f t="shared" si="14"/>
        <v>0</v>
      </c>
      <c r="H459" s="4" t="str">
        <f t="shared" si="15"/>
        <v>，4147279</v>
      </c>
      <c r="I459" s="4" t="str">
        <f>VLOOKUP(A459,HOP!A:U,21,0)</f>
        <v>直连</v>
      </c>
    </row>
    <row r="460" s="4" customFormat="1" hidden="1" spans="1:9">
      <c r="A460" s="5">
        <v>999228173519494</v>
      </c>
      <c r="B460" s="6">
        <v>45227</v>
      </c>
      <c r="C460" s="6">
        <v>45228</v>
      </c>
      <c r="D460" s="4">
        <v>3085.29</v>
      </c>
      <c r="E460" s="4" t="str">
        <f>VLOOKUP(A460,HOP!A:L,12,0)</f>
        <v>3085.29</v>
      </c>
      <c r="F460" s="4" t="str">
        <f>VLOOKUP(A460,HOP!A:C,3,0)</f>
        <v>4147328</v>
      </c>
      <c r="G460" s="4">
        <f t="shared" si="14"/>
        <v>0</v>
      </c>
      <c r="H460" s="4" t="str">
        <f t="shared" si="15"/>
        <v>，4147328</v>
      </c>
      <c r="I460" s="4" t="str">
        <f>VLOOKUP(A460,HOP!A:U,21,0)</f>
        <v>直连</v>
      </c>
    </row>
    <row r="461" s="4" customFormat="1" hidden="1" spans="1:9">
      <c r="A461" s="5">
        <v>999228173547382</v>
      </c>
      <c r="B461" s="6">
        <v>45227</v>
      </c>
      <c r="C461" s="6">
        <v>45228</v>
      </c>
      <c r="D461" s="4">
        <v>493.83</v>
      </c>
      <c r="E461" s="4" t="str">
        <f>VLOOKUP(A461,HOP!A:L,12,0)</f>
        <v>493.83</v>
      </c>
      <c r="F461" s="4" t="str">
        <f>VLOOKUP(A461,HOP!A:C,3,0)</f>
        <v>4147335</v>
      </c>
      <c r="G461" s="4">
        <f t="shared" si="14"/>
        <v>0</v>
      </c>
      <c r="H461" s="4" t="str">
        <f t="shared" si="15"/>
        <v>，4147335</v>
      </c>
      <c r="I461" s="4" t="str">
        <f>VLOOKUP(A461,HOP!A:U,21,0)</f>
        <v>直连</v>
      </c>
    </row>
    <row r="462" s="4" customFormat="1" hidden="1" spans="1:9">
      <c r="A462" s="5">
        <v>28173572904</v>
      </c>
      <c r="B462" s="6">
        <v>45227</v>
      </c>
      <c r="C462" s="6">
        <v>45228</v>
      </c>
      <c r="D462" s="4">
        <v>700.72</v>
      </c>
      <c r="E462" s="4" t="str">
        <f>VLOOKUP(A462,HOP!A:L,12,0)</f>
        <v>700.72</v>
      </c>
      <c r="F462" s="4" t="str">
        <f>VLOOKUP(A462,HOP!A:C,3,0)</f>
        <v>4147340</v>
      </c>
      <c r="G462" s="4">
        <f t="shared" si="14"/>
        <v>0</v>
      </c>
      <c r="H462" s="4" t="str">
        <f t="shared" si="15"/>
        <v>，4147340</v>
      </c>
      <c r="I462" s="4" t="str">
        <f>VLOOKUP(A462,HOP!A:U,21,0)</f>
        <v>直连</v>
      </c>
    </row>
    <row r="463" s="4" customFormat="1" hidden="1" spans="1:9">
      <c r="A463" s="5">
        <v>999228173584257</v>
      </c>
      <c r="B463" s="6">
        <v>45227</v>
      </c>
      <c r="C463" s="6">
        <v>45228</v>
      </c>
      <c r="D463" s="4">
        <v>255.32</v>
      </c>
      <c r="E463" s="4" t="str">
        <f>VLOOKUP(A463,HOP!A:L,12,0)</f>
        <v>255.32</v>
      </c>
      <c r="F463" s="4" t="str">
        <f>VLOOKUP(A463,HOP!A:C,3,0)</f>
        <v>4147341</v>
      </c>
      <c r="G463" s="4">
        <f t="shared" si="14"/>
        <v>0</v>
      </c>
      <c r="H463" s="4" t="str">
        <f t="shared" si="15"/>
        <v>，4147341</v>
      </c>
      <c r="I463" s="4" t="str">
        <f>VLOOKUP(A463,HOP!A:U,21,0)</f>
        <v>直连</v>
      </c>
    </row>
    <row r="464" s="4" customFormat="1" hidden="1" spans="1:9">
      <c r="A464" s="5">
        <v>999228173738832</v>
      </c>
      <c r="B464" s="6">
        <v>45227</v>
      </c>
      <c r="C464" s="6">
        <v>45228</v>
      </c>
      <c r="D464" s="4">
        <v>152.78</v>
      </c>
      <c r="E464" s="4" t="str">
        <f>VLOOKUP(A464,HOP!A:L,12,0)</f>
        <v>152.78</v>
      </c>
      <c r="F464" s="4" t="str">
        <f>VLOOKUP(A464,HOP!A:C,3,0)</f>
        <v>4147370</v>
      </c>
      <c r="G464" s="4">
        <f t="shared" si="14"/>
        <v>0</v>
      </c>
      <c r="H464" s="4" t="str">
        <f t="shared" si="15"/>
        <v>，4147370</v>
      </c>
      <c r="I464" s="4" t="str">
        <f>VLOOKUP(A464,HOP!A:U,21,0)</f>
        <v>直连</v>
      </c>
    </row>
    <row r="465" s="4" customFormat="1" hidden="1" spans="1:9">
      <c r="A465" s="5">
        <v>999228173836291</v>
      </c>
      <c r="B465" s="6">
        <v>45227</v>
      </c>
      <c r="C465" s="6">
        <v>45228</v>
      </c>
      <c r="D465" s="4">
        <v>404.4</v>
      </c>
      <c r="E465" s="4" t="str">
        <f>VLOOKUP(A465,HOP!A:L,12,0)</f>
        <v>404.40</v>
      </c>
      <c r="F465" s="4" t="str">
        <f>VLOOKUP(A465,HOP!A:C,3,0)</f>
        <v>4147384</v>
      </c>
      <c r="G465" s="4">
        <f t="shared" si="14"/>
        <v>0</v>
      </c>
      <c r="H465" s="4" t="str">
        <f t="shared" si="15"/>
        <v>，4147384</v>
      </c>
      <c r="I465" s="4" t="str">
        <f>VLOOKUP(A465,HOP!A:U,21,0)</f>
        <v>直连</v>
      </c>
    </row>
    <row r="466" s="4" customFormat="1" hidden="1" spans="1:9">
      <c r="A466" s="5">
        <v>999228173966010</v>
      </c>
      <c r="B466" s="6">
        <v>45227</v>
      </c>
      <c r="C466" s="6">
        <v>45228</v>
      </c>
      <c r="D466" s="4">
        <v>229.79</v>
      </c>
      <c r="E466" s="4" t="str">
        <f>VLOOKUP(A466,HOP!A:L,12,0)</f>
        <v>229.79</v>
      </c>
      <c r="F466" s="4" t="str">
        <f>VLOOKUP(A466,HOP!A:C,3,0)</f>
        <v>4147414</v>
      </c>
      <c r="G466" s="4">
        <f t="shared" si="14"/>
        <v>0</v>
      </c>
      <c r="H466" s="4" t="str">
        <f t="shared" si="15"/>
        <v>，4147414</v>
      </c>
      <c r="I466" s="4" t="str">
        <f>VLOOKUP(A466,HOP!A:U,21,0)</f>
        <v>直连</v>
      </c>
    </row>
    <row r="467" s="4" customFormat="1" hidden="1" spans="1:9">
      <c r="A467" s="5">
        <v>999228174001064</v>
      </c>
      <c r="B467" s="6">
        <v>45227</v>
      </c>
      <c r="C467" s="6">
        <v>45228</v>
      </c>
      <c r="D467" s="4">
        <v>1313.68</v>
      </c>
      <c r="E467" s="4" t="str">
        <f>VLOOKUP(A467,HOP!A:L,12,0)</f>
        <v>1313.68</v>
      </c>
      <c r="F467" s="4" t="str">
        <f>VLOOKUP(A467,HOP!A:C,3,0)</f>
        <v>4147422</v>
      </c>
      <c r="G467" s="4">
        <f t="shared" si="14"/>
        <v>0</v>
      </c>
      <c r="H467" s="4" t="str">
        <f t="shared" si="15"/>
        <v>，4147422</v>
      </c>
      <c r="I467" s="4" t="str">
        <f>VLOOKUP(A467,HOP!A:U,21,0)</f>
        <v>直连</v>
      </c>
    </row>
    <row r="468" s="4" customFormat="1" hidden="1" spans="1:9">
      <c r="A468" s="5">
        <v>999228174022004</v>
      </c>
      <c r="B468" s="6">
        <v>45227</v>
      </c>
      <c r="C468" s="6">
        <v>45228</v>
      </c>
      <c r="D468" s="4">
        <v>138.26</v>
      </c>
      <c r="E468" s="4" t="str">
        <f>VLOOKUP(A468,HOP!A:L,12,0)</f>
        <v>138.26</v>
      </c>
      <c r="F468" s="4" t="str">
        <f>VLOOKUP(A468,HOP!A:C,3,0)</f>
        <v>4147424</v>
      </c>
      <c r="G468" s="4">
        <f t="shared" si="14"/>
        <v>0</v>
      </c>
      <c r="H468" s="4" t="str">
        <f t="shared" si="15"/>
        <v>，4147424</v>
      </c>
      <c r="I468" s="4" t="str">
        <f>VLOOKUP(A468,HOP!A:U,21,0)</f>
        <v>直连</v>
      </c>
    </row>
    <row r="469" s="4" customFormat="1" hidden="1" spans="1:9">
      <c r="A469" s="5">
        <v>999228174038513</v>
      </c>
      <c r="B469" s="6">
        <v>45227</v>
      </c>
      <c r="C469" s="6">
        <v>45228</v>
      </c>
      <c r="D469" s="4">
        <v>578.93</v>
      </c>
      <c r="E469" s="4" t="str">
        <f>VLOOKUP(A469,HOP!A:L,12,0)</f>
        <v>578.93</v>
      </c>
      <c r="F469" s="4" t="str">
        <f>VLOOKUP(A469,HOP!A:C,3,0)</f>
        <v>4147428</v>
      </c>
      <c r="G469" s="4">
        <f t="shared" si="14"/>
        <v>0</v>
      </c>
      <c r="H469" s="4" t="str">
        <f t="shared" si="15"/>
        <v>，4147428</v>
      </c>
      <c r="I469" s="4" t="str">
        <f>VLOOKUP(A469,HOP!A:U,21,0)</f>
        <v>直连</v>
      </c>
    </row>
    <row r="470" s="4" customFormat="1" hidden="1" spans="1:9">
      <c r="A470" s="5">
        <v>999228174062881</v>
      </c>
      <c r="B470" s="6">
        <v>45227</v>
      </c>
      <c r="C470" s="6">
        <v>45228</v>
      </c>
      <c r="D470" s="4">
        <v>623.69</v>
      </c>
      <c r="E470" s="4" t="str">
        <f>VLOOKUP(A470,HOP!A:L,12,0)</f>
        <v>623.69</v>
      </c>
      <c r="F470" s="4" t="str">
        <f>VLOOKUP(A470,HOP!A:C,3,0)</f>
        <v>4147433</v>
      </c>
      <c r="G470" s="4">
        <f t="shared" si="14"/>
        <v>0</v>
      </c>
      <c r="H470" s="4" t="str">
        <f t="shared" si="15"/>
        <v>，4147433</v>
      </c>
      <c r="I470" s="4" t="str">
        <f>VLOOKUP(A470,HOP!A:U,21,0)</f>
        <v>直连</v>
      </c>
    </row>
    <row r="471" s="4" customFormat="1" hidden="1" spans="1:9">
      <c r="A471" s="5">
        <v>999228203343056</v>
      </c>
      <c r="B471" s="6">
        <v>45227</v>
      </c>
      <c r="C471" s="6">
        <v>45228</v>
      </c>
      <c r="D471" s="4">
        <v>282.67</v>
      </c>
      <c r="E471" s="4" t="str">
        <f>VLOOKUP(A471,HOP!A:L,12,0)</f>
        <v>282.67</v>
      </c>
      <c r="F471" s="4" t="str">
        <f>VLOOKUP(A471,HOP!A:C,3,0)</f>
        <v>4147639</v>
      </c>
      <c r="G471" s="4">
        <f t="shared" si="14"/>
        <v>0</v>
      </c>
      <c r="H471" s="4" t="str">
        <f t="shared" si="15"/>
        <v>，4147639</v>
      </c>
      <c r="I471" s="4" t="str">
        <f>VLOOKUP(A471,HOP!A:U,21,0)</f>
        <v>直连</v>
      </c>
    </row>
    <row r="472" s="4" customFormat="1" hidden="1" spans="1:9">
      <c r="A472" s="5">
        <v>999228203375656</v>
      </c>
      <c r="B472" s="6">
        <v>45227</v>
      </c>
      <c r="C472" s="6">
        <v>45228</v>
      </c>
      <c r="D472" s="4">
        <v>159.19</v>
      </c>
      <c r="E472" s="4" t="str">
        <f>VLOOKUP(A472,HOP!A:L,12,0)</f>
        <v>159.19</v>
      </c>
      <c r="F472" s="4" t="str">
        <f>VLOOKUP(A472,HOP!A:C,3,0)</f>
        <v>4147641</v>
      </c>
      <c r="G472" s="4">
        <f t="shared" si="14"/>
        <v>0</v>
      </c>
      <c r="H472" s="4" t="str">
        <f t="shared" si="15"/>
        <v>，4147641</v>
      </c>
      <c r="I472" s="4" t="str">
        <f>VLOOKUP(A472,HOP!A:U,21,0)</f>
        <v>直连</v>
      </c>
    </row>
    <row r="473" s="4" customFormat="1" hidden="1" spans="1:9">
      <c r="A473" s="5">
        <v>999228203752360</v>
      </c>
      <c r="B473" s="6">
        <v>45227</v>
      </c>
      <c r="C473" s="6">
        <v>45228</v>
      </c>
      <c r="D473" s="4">
        <v>978.71</v>
      </c>
      <c r="E473" s="4" t="str">
        <f>VLOOKUP(A473,HOP!A:L,12,0)</f>
        <v>978.71</v>
      </c>
      <c r="F473" s="4" t="str">
        <f>VLOOKUP(A473,HOP!A:C,3,0)</f>
        <v>4147664</v>
      </c>
      <c r="G473" s="4">
        <f t="shared" si="14"/>
        <v>0</v>
      </c>
      <c r="H473" s="4" t="str">
        <f t="shared" si="15"/>
        <v>，4147664</v>
      </c>
      <c r="I473" s="4" t="str">
        <f>VLOOKUP(A473,HOP!A:U,21,0)</f>
        <v>直连</v>
      </c>
    </row>
    <row r="474" s="4" customFormat="1" hidden="1" spans="1:9">
      <c r="A474" s="5">
        <v>999228204783360</v>
      </c>
      <c r="B474" s="6">
        <v>45227</v>
      </c>
      <c r="C474" s="6">
        <v>45228</v>
      </c>
      <c r="D474" s="4">
        <v>333.17</v>
      </c>
      <c r="E474" s="4" t="str">
        <f>VLOOKUP(A474,HOP!A:L,12,0)</f>
        <v>333.17</v>
      </c>
      <c r="F474" s="4" t="str">
        <f>VLOOKUP(A474,HOP!A:C,3,0)</f>
        <v>4147771</v>
      </c>
      <c r="G474" s="4">
        <f t="shared" si="14"/>
        <v>0</v>
      </c>
      <c r="H474" s="4" t="str">
        <f t="shared" si="15"/>
        <v>，4147771</v>
      </c>
      <c r="I474" s="4" t="str">
        <f>VLOOKUP(A474,HOP!A:U,21,0)</f>
        <v>直连</v>
      </c>
    </row>
    <row r="475" s="4" customFormat="1" hidden="1" spans="1:9">
      <c r="A475" s="5">
        <v>999228204869428</v>
      </c>
      <c r="B475" s="6">
        <v>45227</v>
      </c>
      <c r="C475" s="6">
        <v>45228</v>
      </c>
      <c r="D475" s="4">
        <v>393.22</v>
      </c>
      <c r="E475" s="4" t="str">
        <f>VLOOKUP(A475,HOP!A:L,12,0)</f>
        <v>393.22</v>
      </c>
      <c r="F475" s="4" t="str">
        <f>VLOOKUP(A475,HOP!A:C,3,0)</f>
        <v>4148006</v>
      </c>
      <c r="G475" s="4">
        <f t="shared" si="14"/>
        <v>0</v>
      </c>
      <c r="H475" s="4" t="str">
        <f t="shared" si="15"/>
        <v>，4148006</v>
      </c>
      <c r="I475" s="4" t="str">
        <f>VLOOKUP(A475,HOP!A:U,21,0)</f>
        <v>直连</v>
      </c>
    </row>
    <row r="476" s="4" customFormat="1" hidden="1" spans="1:9">
      <c r="A476" s="5">
        <v>999228204744427</v>
      </c>
      <c r="B476" s="6">
        <v>45227</v>
      </c>
      <c r="C476" s="6">
        <v>45228</v>
      </c>
      <c r="D476" s="4">
        <v>668.58</v>
      </c>
      <c r="E476" s="4" t="str">
        <f>VLOOKUP(A476,HOP!A:L,12,0)</f>
        <v>668.58</v>
      </c>
      <c r="F476" s="4" t="str">
        <f>VLOOKUP(A476,HOP!A:C,3,0)</f>
        <v>4147767</v>
      </c>
      <c r="G476" s="4">
        <f t="shared" si="14"/>
        <v>0</v>
      </c>
      <c r="H476" s="4" t="str">
        <f t="shared" si="15"/>
        <v>，4147767</v>
      </c>
      <c r="I476" s="4" t="str">
        <f>VLOOKUP(A476,HOP!A:U,21,0)</f>
        <v>直连</v>
      </c>
    </row>
    <row r="477" s="4" customFormat="1" spans="1:9">
      <c r="A477" s="5">
        <v>999228205265739</v>
      </c>
      <c r="B477" s="6">
        <v>45227</v>
      </c>
      <c r="C477" s="6">
        <v>45228</v>
      </c>
      <c r="D477" s="4">
        <v>924.54</v>
      </c>
      <c r="E477" s="4" t="str">
        <f>VLOOKUP(A477,HOP!A:L,12,0)</f>
        <v>924.57</v>
      </c>
      <c r="F477" s="4" t="str">
        <f>VLOOKUP(A477,HOP!A:C,3,0)</f>
        <v>4148042</v>
      </c>
      <c r="G477" s="4">
        <f t="shared" si="14"/>
        <v>-0.0300000000000864</v>
      </c>
      <c r="H477" s="4" t="str">
        <f t="shared" si="15"/>
        <v>，4148042</v>
      </c>
      <c r="I477" s="4" t="str">
        <f>VLOOKUP(A477,HOP!A:U,21,0)</f>
        <v>直连</v>
      </c>
    </row>
    <row r="478" s="4" customFormat="1" hidden="1" spans="1:9">
      <c r="A478" s="5">
        <v>999228205333141</v>
      </c>
      <c r="B478" s="6">
        <v>45227</v>
      </c>
      <c r="C478" s="6">
        <v>45228</v>
      </c>
      <c r="D478" s="4">
        <v>154.33</v>
      </c>
      <c r="E478" s="4" t="str">
        <f>VLOOKUP(A478,HOP!A:L,12,0)</f>
        <v>154.33</v>
      </c>
      <c r="F478" s="4" t="str">
        <f>VLOOKUP(A478,HOP!A:C,3,0)</f>
        <v>4148050</v>
      </c>
      <c r="G478" s="4">
        <f t="shared" si="14"/>
        <v>0</v>
      </c>
      <c r="H478" s="4" t="str">
        <f t="shared" si="15"/>
        <v>，4148050</v>
      </c>
      <c r="I478" s="4" t="str">
        <f>VLOOKUP(A478,HOP!A:U,21,0)</f>
        <v>直连</v>
      </c>
    </row>
    <row r="479" s="4" customFormat="1" hidden="1" spans="1:9">
      <c r="A479" s="5">
        <v>999228205481425</v>
      </c>
      <c r="B479" s="6">
        <v>45227</v>
      </c>
      <c r="C479" s="6">
        <v>45228</v>
      </c>
      <c r="D479" s="4">
        <v>332.38</v>
      </c>
      <c r="E479" s="4" t="str">
        <f>VLOOKUP(A479,HOP!A:L,12,0)</f>
        <v>332.38</v>
      </c>
      <c r="F479" s="4" t="str">
        <f>VLOOKUP(A479,HOP!A:C,3,0)</f>
        <v>4148064</v>
      </c>
      <c r="G479" s="4">
        <f t="shared" si="14"/>
        <v>0</v>
      </c>
      <c r="H479" s="4" t="str">
        <f t="shared" si="15"/>
        <v>，4148064</v>
      </c>
      <c r="I479" s="4" t="str">
        <f>VLOOKUP(A479,HOP!A:U,21,0)</f>
        <v>直连</v>
      </c>
    </row>
    <row r="480" s="4" customFormat="1" hidden="1" spans="1:9">
      <c r="A480" s="5">
        <v>999228206061257</v>
      </c>
      <c r="B480" s="6">
        <v>45227</v>
      </c>
      <c r="C480" s="6">
        <v>45228</v>
      </c>
      <c r="D480" s="4">
        <v>1419.96</v>
      </c>
      <c r="E480" s="4" t="str">
        <f>VLOOKUP(A480,HOP!A:L,12,0)</f>
        <v>1419.96</v>
      </c>
      <c r="F480" s="4" t="str">
        <f>VLOOKUP(A480,HOP!A:C,3,0)</f>
        <v>4148134</v>
      </c>
      <c r="G480" s="4">
        <f t="shared" si="14"/>
        <v>0</v>
      </c>
      <c r="H480" s="4" t="str">
        <f t="shared" si="15"/>
        <v>，4148134</v>
      </c>
      <c r="I480" s="4" t="str">
        <f>VLOOKUP(A480,HOP!A:U,21,0)</f>
        <v>直连</v>
      </c>
    </row>
    <row r="481" s="4" customFormat="1" hidden="1" spans="1:9">
      <c r="A481" s="5">
        <v>999228206125977</v>
      </c>
      <c r="B481" s="6">
        <v>45227</v>
      </c>
      <c r="C481" s="6">
        <v>45228</v>
      </c>
      <c r="D481" s="4">
        <v>155.14</v>
      </c>
      <c r="E481" s="4" t="str">
        <f>VLOOKUP(A481,HOP!A:L,12,0)</f>
        <v>155.14</v>
      </c>
      <c r="F481" s="4" t="str">
        <f>VLOOKUP(A481,HOP!A:C,3,0)</f>
        <v>4148146</v>
      </c>
      <c r="G481" s="4">
        <f t="shared" si="14"/>
        <v>0</v>
      </c>
      <c r="H481" s="4" t="str">
        <f t="shared" si="15"/>
        <v>，4148146</v>
      </c>
      <c r="I481" s="4" t="str">
        <f>VLOOKUP(A481,HOP!A:U,21,0)</f>
        <v>直连</v>
      </c>
    </row>
    <row r="482" s="4" customFormat="1" hidden="1" spans="1:9">
      <c r="A482" s="5">
        <v>999228206357740</v>
      </c>
      <c r="B482" s="6">
        <v>45227</v>
      </c>
      <c r="C482" s="6">
        <v>45228</v>
      </c>
      <c r="D482" s="4">
        <v>364.17</v>
      </c>
      <c r="E482" s="4" t="str">
        <f>VLOOKUP(A482,HOP!A:L,12,0)</f>
        <v>364.17</v>
      </c>
      <c r="F482" s="4" t="str">
        <f>VLOOKUP(A482,HOP!A:C,3,0)</f>
        <v>4148412</v>
      </c>
      <c r="G482" s="4">
        <f t="shared" si="14"/>
        <v>0</v>
      </c>
      <c r="H482" s="4" t="str">
        <f t="shared" si="15"/>
        <v>，4148412</v>
      </c>
      <c r="I482" s="4" t="str">
        <f>VLOOKUP(A482,HOP!A:U,21,0)</f>
        <v>直连</v>
      </c>
    </row>
    <row r="483" s="4" customFormat="1" hidden="1" spans="1:9">
      <c r="A483" s="5">
        <v>999228206534779</v>
      </c>
      <c r="B483" s="6">
        <v>45227</v>
      </c>
      <c r="C483" s="6">
        <v>45228</v>
      </c>
      <c r="D483" s="4">
        <v>380.3</v>
      </c>
      <c r="E483" s="4" t="str">
        <f>VLOOKUP(A483,HOP!A:L,12,0)</f>
        <v>380.30</v>
      </c>
      <c r="F483" s="4" t="str">
        <f>VLOOKUP(A483,HOP!A:C,3,0)</f>
        <v>4148448</v>
      </c>
      <c r="G483" s="4">
        <f t="shared" si="14"/>
        <v>0</v>
      </c>
      <c r="H483" s="4" t="str">
        <f t="shared" si="15"/>
        <v>，4148448</v>
      </c>
      <c r="I483" s="4" t="str">
        <f>VLOOKUP(A483,HOP!A:U,21,0)</f>
        <v>直连</v>
      </c>
    </row>
    <row r="484" s="4" customFormat="1" spans="1:9">
      <c r="A484" s="5">
        <v>999228206754346</v>
      </c>
      <c r="B484" s="6">
        <v>45227</v>
      </c>
      <c r="C484" s="6">
        <v>45228</v>
      </c>
      <c r="D484" s="4">
        <v>924.54</v>
      </c>
      <c r="E484" s="4" t="str">
        <f>VLOOKUP(A484,HOP!A:L,12,0)</f>
        <v>924.57</v>
      </c>
      <c r="F484" s="4" t="str">
        <f>VLOOKUP(A484,HOP!A:C,3,0)</f>
        <v>4148512</v>
      </c>
      <c r="G484" s="4">
        <f t="shared" si="14"/>
        <v>-0.0300000000000864</v>
      </c>
      <c r="H484" s="4" t="str">
        <f t="shared" si="15"/>
        <v>，4148512</v>
      </c>
      <c r="I484" s="4" t="str">
        <f>VLOOKUP(A484,HOP!A:U,21,0)</f>
        <v>直连</v>
      </c>
    </row>
    <row r="485" s="4" customFormat="1" hidden="1" spans="1:9">
      <c r="A485" s="5">
        <v>999228207188440</v>
      </c>
      <c r="B485" s="6">
        <v>45227</v>
      </c>
      <c r="C485" s="6">
        <v>45228</v>
      </c>
      <c r="D485" s="4">
        <v>301.99</v>
      </c>
      <c r="E485" s="4" t="str">
        <f>VLOOKUP(A485,HOP!A:L,12,0)</f>
        <v>301.99</v>
      </c>
      <c r="F485" s="4" t="str">
        <f>VLOOKUP(A485,HOP!A:C,3,0)</f>
        <v>4148809</v>
      </c>
      <c r="G485" s="4">
        <f t="shared" si="14"/>
        <v>0</v>
      </c>
      <c r="H485" s="4" t="str">
        <f t="shared" si="15"/>
        <v>，4148809</v>
      </c>
      <c r="I485" s="4" t="str">
        <f>VLOOKUP(A485,HOP!A:U,21,0)</f>
        <v>直连</v>
      </c>
    </row>
    <row r="486" s="4" customFormat="1" spans="1:9">
      <c r="A486" s="5">
        <v>999228207265531</v>
      </c>
      <c r="B486" s="6">
        <v>45227</v>
      </c>
      <c r="C486" s="6">
        <v>45228</v>
      </c>
      <c r="D486" s="4">
        <v>298.87</v>
      </c>
      <c r="E486" s="4" t="str">
        <f>VLOOKUP(A486,HOP!A:L,12,0)</f>
        <v>298.91</v>
      </c>
      <c r="F486" s="4" t="str">
        <f>VLOOKUP(A486,HOP!A:C,3,0)</f>
        <v>4148834</v>
      </c>
      <c r="G486" s="4">
        <f t="shared" si="14"/>
        <v>-0.0400000000000205</v>
      </c>
      <c r="H486" s="4" t="str">
        <f t="shared" si="15"/>
        <v>，4148834</v>
      </c>
      <c r="I486" s="4" t="str">
        <f>VLOOKUP(A486,HOP!A:U,21,0)</f>
        <v>直连</v>
      </c>
    </row>
    <row r="487" s="4" customFormat="1" hidden="1" spans="1:9">
      <c r="A487" s="5">
        <v>999228207210620</v>
      </c>
      <c r="B487" s="6">
        <v>45227</v>
      </c>
      <c r="C487" s="6">
        <v>45228</v>
      </c>
      <c r="D487" s="4">
        <v>323.97</v>
      </c>
      <c r="E487" s="4" t="str">
        <f>VLOOKUP(A487,HOP!A:L,12,0)</f>
        <v>323.97</v>
      </c>
      <c r="F487" s="4" t="str">
        <f>VLOOKUP(A487,HOP!A:C,3,0)</f>
        <v>4148816</v>
      </c>
      <c r="G487" s="4">
        <f t="shared" si="14"/>
        <v>0</v>
      </c>
      <c r="H487" s="4" t="str">
        <f t="shared" si="15"/>
        <v>，4148816</v>
      </c>
      <c r="I487" s="4" t="str">
        <f>VLOOKUP(A487,HOP!A:U,21,0)</f>
        <v>直连</v>
      </c>
    </row>
    <row r="488" s="4" customFormat="1" hidden="1" spans="1:9">
      <c r="A488" s="5">
        <v>999228207541759</v>
      </c>
      <c r="B488" s="6">
        <v>45227</v>
      </c>
      <c r="C488" s="6">
        <v>45228</v>
      </c>
      <c r="D488" s="4">
        <v>283.51</v>
      </c>
      <c r="E488" s="4" t="str">
        <f>VLOOKUP(A488,HOP!A:L,12,0)</f>
        <v>283.51</v>
      </c>
      <c r="F488" s="4" t="str">
        <f>VLOOKUP(A488,HOP!A:C,3,0)</f>
        <v>4148903</v>
      </c>
      <c r="G488" s="4">
        <f t="shared" si="14"/>
        <v>0</v>
      </c>
      <c r="H488" s="4" t="str">
        <f t="shared" si="15"/>
        <v>，4148903</v>
      </c>
      <c r="I488" s="4" t="str">
        <f>VLOOKUP(A488,HOP!A:U,21,0)</f>
        <v>直连</v>
      </c>
    </row>
    <row r="491" spans="4:4">
      <c r="D491" s="4">
        <f>SUM(D2:D490)</f>
        <v>490832.47</v>
      </c>
    </row>
    <row r="493" spans="4:4">
      <c r="D493" s="4" t="s">
        <v>2453</v>
      </c>
    </row>
    <row r="501" spans="1:5">
      <c r="A501" s="4" t="s">
        <v>2454</v>
      </c>
      <c r="C501" s="4">
        <v>47139.99</v>
      </c>
      <c r="E501" s="4">
        <v>47158.21</v>
      </c>
    </row>
    <row r="502" spans="1:3">
      <c r="A502" s="4" t="s">
        <v>2455</v>
      </c>
      <c r="C502" s="4">
        <v>444332.37</v>
      </c>
    </row>
    <row r="503" spans="1:3">
      <c r="A503" s="4" t="s">
        <v>2456</v>
      </c>
      <c r="C503" s="4">
        <f>SUBTOTAL(9,C501:C502)</f>
        <v>491472.36</v>
      </c>
    </row>
    <row r="504" spans="1:1">
      <c r="A504" s="4" t="s">
        <v>2457</v>
      </c>
    </row>
    <row r="505" spans="1:1">
      <c r="A505" s="4" t="s">
        <v>2458</v>
      </c>
    </row>
    <row r="506" spans="1:1">
      <c r="A506" s="4" t="s">
        <v>2459</v>
      </c>
    </row>
  </sheetData>
  <autoFilter ref="A1:XFD493">
    <filterColumn colId="3">
      <filters blank="1">
        <filter val="191.1"/>
        <filter val="4095.1"/>
        <filter val="169.2"/>
        <filter val="319.3"/>
        <filter val="3375.3"/>
        <filter val="311.4"/>
        <filter val="8275.5"/>
        <filter val="189.6"/>
        <filter val="399.6"/>
        <filter val="995.6"/>
        <filter val="3409.6"/>
        <filter val="171.7"/>
        <filter val="315.7"/>
        <filter val="1915.8"/>
        <filter val="918"/>
        <filter val="132"/>
        <filter val="1140"/>
        <filter val="980"/>
        <filter val="1183"/>
        <filter val="2687.01"/>
        <filter val="4052.02"/>
        <filter val="1044.04"/>
        <filter val="1517.04"/>
        <filter val="1632.04"/>
        <filter val="1674.04"/>
        <filter val="1067.05"/>
        <filter val="1388.05"/>
        <filter val="2628.06"/>
        <filter val="1095.07"/>
        <filter val="2279.08"/>
        <filter val="3325.08"/>
        <filter val="1866.09"/>
        <filter val="96.1"/>
        <filter val="632.3"/>
        <filter val="136.4"/>
        <filter val="566.4"/>
        <filter val="6186.4"/>
        <filter val="946.5"/>
        <filter val="3202.5"/>
        <filter val="4132.5"/>
        <filter val="1212.7"/>
        <filter val="452.9"/>
        <filter val="533.01"/>
        <filter val="222.02"/>
        <filter val="328.02"/>
        <filter val="566.02"/>
        <filter val="646.02"/>
        <filter val="128.04"/>
        <filter val="141.04"/>
        <filter val="171.04"/>
        <filter val="767.04"/>
        <filter val="915.04"/>
        <filter val="945.04"/>
        <filter val="156.05"/>
        <filter val="327.05"/>
        <filter val="357.05"/>
        <filter val="214.06"/>
        <filter val="421.07"/>
        <filter val="155.08"/>
        <filter val="167.08"/>
        <filter val="233.09"/>
        <filter val="778.09"/>
        <filter val="805.09"/>
        <filter val="983.09"/>
        <filter val="206.11"/>
        <filter val="592.11"/>
        <filter val="856.11"/>
        <filter val="1943.41"/>
        <filter val="134.12"/>
        <filter val="220.12"/>
        <filter val="288.12"/>
        <filter val="542.12"/>
        <filter val="575.12"/>
        <filter val="665.12"/>
        <filter val="1247.42"/>
        <filter val="1252.42"/>
        <filter val="1270.42"/>
        <filter val="1829.42"/>
        <filter val="348.13"/>
        <filter val="834.13"/>
        <filter val="1400.43"/>
        <filter val="155.14"/>
        <filter val="395.14"/>
        <filter val="473.14"/>
        <filter val="503.14"/>
        <filter val="1543.44"/>
        <filter val="4844.44"/>
        <filter val="190.15"/>
        <filter val="284.15"/>
        <filter val="115.16"/>
        <filter val="374.16"/>
        <filter val="438.16"/>
        <filter val="453.16"/>
        <filter val="483.16"/>
        <filter val="2434.46"/>
        <filter val="333.17"/>
        <filter val="349.17"/>
        <filter val="364.17"/>
        <filter val="1198.47"/>
        <filter val="234.18"/>
        <filter val="308.18"/>
        <filter val="471.18"/>
        <filter val="529.18"/>
        <filter val="1135.48"/>
        <filter val="124.19"/>
        <filter val="159.19"/>
        <filter val="724.19"/>
        <filter val="828.19"/>
        <filter val="1235.49"/>
        <filter val="2124.49"/>
        <filter val="253.21"/>
        <filter val="263.21"/>
        <filter val="395.21"/>
        <filter val="396.21"/>
        <filter val="1012.31"/>
        <filter val="1607.31"/>
        <filter val="260.22"/>
        <filter val="393.22"/>
        <filter val="466.22"/>
        <filter val="621.22"/>
        <filter val="853.22"/>
        <filter val="1041.32"/>
        <filter val="1501.32"/>
        <filter val="426.23"/>
        <filter val="1094.33"/>
        <filter val="1290.33"/>
        <filter val="616.24"/>
        <filter val="1229.34"/>
        <filter val="1273.34"/>
        <filter val="722.25"/>
        <filter val="883.25"/>
        <filter val="998.25"/>
        <filter val="3784.35"/>
        <filter val="138.26"/>
        <filter val="313.26"/>
        <filter val="427.26"/>
        <filter val="682.26"/>
        <filter val="1126.36"/>
        <filter val="1682.36"/>
        <filter val="1924.36"/>
        <filter val="586.28"/>
        <filter val="706.28"/>
        <filter val="719.28"/>
        <filter val="747.28"/>
        <filter val="1662.38"/>
        <filter val="2129.38"/>
        <filter val="2554.38"/>
        <filter val="3106.38"/>
        <filter val="178.29"/>
        <filter val="244.29"/>
        <filter val="445.29"/>
        <filter val="1048.39"/>
        <filter val="1145.39"/>
        <filter val="3684.39"/>
        <filter val="627.31"/>
        <filter val="718.31"/>
        <filter val="2122.21"/>
        <filter val="209.32"/>
        <filter val="255.32"/>
        <filter val="877.32"/>
        <filter val="1173.22"/>
        <filter val="1216.22"/>
        <filter val="1795.22"/>
        <filter val="3737.22"/>
        <filter val="154.33"/>
        <filter val="518.33"/>
        <filter val="603.33"/>
        <filter val="1505.23"/>
        <filter val="158.34"/>
        <filter val="200.34"/>
        <filter val="439.34"/>
        <filter val="498.34"/>
        <filter val="505.34"/>
        <filter val="1407.24"/>
        <filter val="166.35"/>
        <filter val="195.35"/>
        <filter val="209.35"/>
        <filter val="212.35"/>
        <filter val="226.35"/>
        <filter val="232.35"/>
        <filter val="195.36"/>
        <filter val="319.36"/>
        <filter val="462.36"/>
        <filter val="521.36"/>
        <filter val="548.36"/>
        <filter val="297.37"/>
        <filter val="1869.27"/>
        <filter val="332.38"/>
        <filter val="990.38"/>
        <filter val="1306.28"/>
        <filter val="2925.28"/>
        <filter val="119.39"/>
        <filter val="272.39"/>
        <filter val="458.39"/>
        <filter val="528.39"/>
        <filter val="1568.29"/>
        <filter val="3085.29"/>
        <filter val="155.41"/>
        <filter val="186.41"/>
        <filter val="518.41"/>
        <filter val="197.42"/>
        <filter val="386.42"/>
        <filter val="700.42"/>
        <filter val="731.42"/>
        <filter val="1175.12"/>
        <filter val="1239.12"/>
        <filter val="143.43"/>
        <filter val="199.45"/>
        <filter val="252.45"/>
        <filter val="215.46"/>
        <filter val="382.46"/>
        <filter val="1829.16"/>
        <filter val="3167.16"/>
        <filter val="115.47"/>
        <filter val="260.47"/>
        <filter val="646.47"/>
        <filter val="91.48"/>
        <filter val="1098.18"/>
        <filter val="2211.18"/>
        <filter val="258.49"/>
        <filter val="273.49"/>
        <filter val="328.49"/>
        <filter val="468.49"/>
        <filter val="845.49"/>
        <filter val="2666.19"/>
        <filter val="283.51"/>
        <filter val="424.51"/>
        <filter val="86.52"/>
        <filter val="332.52"/>
        <filter val="388.52"/>
        <filter val="816.52"/>
        <filter val="1470.82"/>
        <filter val="306.54"/>
        <filter val="325.54"/>
        <filter val="390.54"/>
        <filter val="470.54"/>
        <filter val="924.54"/>
        <filter val="1791.84"/>
        <filter val="299.55"/>
        <filter val="386.55"/>
        <filter val="505.55"/>
        <filter val="3922.85"/>
        <filter val="158.56"/>
        <filter val="502.56"/>
        <filter val="144.57"/>
        <filter val="223.57"/>
        <filter val="487.57"/>
        <filter val="689.57"/>
        <filter val="784.57"/>
        <filter val="2093.87"/>
        <filter val="154.58"/>
        <filter val="398.58"/>
        <filter val="503.58"/>
        <filter val="541.58"/>
        <filter val="581.58"/>
        <filter val="668.58"/>
        <filter val="704.58"/>
        <filter val="1424.88"/>
        <filter val="2920.88"/>
        <filter val="131.59"/>
        <filter val="341.59"/>
        <filter val="404.59"/>
        <filter val="531.59"/>
        <filter val="1001.89"/>
        <filter val="68.61"/>
        <filter val="369.61"/>
        <filter val="571.61"/>
        <filter val="1319.71"/>
        <filter val="93.62"/>
        <filter val="282.62"/>
        <filter val="295.62"/>
        <filter val="808.62"/>
        <filter val="1006.72"/>
        <filter val="1574.72"/>
        <filter val="1766.72"/>
        <filter val="1062.74"/>
        <filter val="7760.74"/>
        <filter val="341.65"/>
        <filter val="391.65"/>
        <filter val="402.65"/>
        <filter val="420.65"/>
        <filter val="770.65"/>
        <filter val="200.66"/>
        <filter val="263.66"/>
        <filter val="377.66"/>
        <filter val="735.66"/>
        <filter val="6128.76"/>
        <filter val="282.67"/>
        <filter val="333.67"/>
        <filter val="1176.77"/>
        <filter val="197.68"/>
        <filter val="532.68"/>
        <filter val="588.68"/>
        <filter val="736.68"/>
        <filter val="4255.78"/>
        <filter val="142.69"/>
        <filter val="169.69"/>
        <filter val="422.69"/>
        <filter val="623.69"/>
        <filter val="266.71"/>
        <filter val="978.71"/>
        <filter val="984.71"/>
        <filter val="1087.61"/>
        <filter val="142.72"/>
        <filter val="273.72"/>
        <filter val="380.72"/>
        <filter val="700.72"/>
        <filter val="712.72"/>
        <filter val="765.72"/>
        <filter val="1760.62"/>
        <filter val="2671.62"/>
        <filter val="137.73"/>
        <filter val="139.73"/>
        <filter val="192.74"/>
        <filter val="587.74"/>
        <filter val="1198.64"/>
        <filter val="415.75"/>
        <filter val="479.75"/>
        <filter val="808.75"/>
        <filter val="832.75"/>
        <filter val="1454.65"/>
        <filter val="139.76"/>
        <filter val="1538.66"/>
        <filter val="1673.66"/>
        <filter val="1747.66"/>
        <filter val="2175.66"/>
        <filter val="192.77"/>
        <filter val="286.77"/>
        <filter val="5405.67"/>
        <filter val="122.78"/>
        <filter val="152.78"/>
        <filter val="303.78"/>
        <filter val="799.78"/>
        <filter val="1313.68"/>
        <filter val="229.79"/>
        <filter val="240.79"/>
        <filter val="704.79"/>
        <filter val="191.81"/>
        <filter val="199.81"/>
        <filter val="3294.51"/>
        <filter val="191.82"/>
        <filter val="247.82"/>
        <filter val="280.82"/>
        <filter val="457.82"/>
        <filter val="504.82"/>
        <filter val="1350.52"/>
        <filter val="1574.52"/>
        <filter val="1683"/>
        <filter val="284.83"/>
        <filter val="493.83"/>
        <filter val="174.84"/>
        <filter val="192.84"/>
        <filter val="2395.54"/>
        <filter val="286.85"/>
        <filter val="483.85"/>
        <filter val="788.85"/>
        <filter val="307.86"/>
        <filter val="954.86"/>
        <filter val="1146.56"/>
        <filter val="5945.56"/>
        <filter val="245.87"/>
        <filter val="291.87"/>
        <filter val="298.87"/>
        <filter val="500.87"/>
        <filter val="1126.57"/>
        <filter val="355.88"/>
        <filter val="386.88"/>
        <filter val="1157.58"/>
        <filter val="1342.58"/>
        <filter val="236.89"/>
        <filter val="561.89"/>
        <filter val="638.89"/>
        <filter val="347.92"/>
        <filter val="618.92"/>
        <filter val="578.93"/>
        <filter val="765.93"/>
        <filter val="330.94"/>
        <filter val="335.94"/>
        <filter val="693.94"/>
        <filter val="1296"/>
        <filter val="262.96"/>
        <filter val="181.97"/>
        <filter val="304.97"/>
        <filter val="323.97"/>
        <filter val="421.97"/>
        <filter val="709.97"/>
        <filter val="814.97"/>
        <filter val="200.98"/>
        <filter val="226.98"/>
        <filter val="657.98"/>
        <filter val="179.99"/>
        <filter val="301.99"/>
        <filter val="816.99"/>
        <filter val="1234.95"/>
        <filter val="2077.95"/>
        <filter val="1005.96"/>
        <filter val="1419.96"/>
        <filter val="4257.96"/>
        <filter val="1501.98"/>
        <filter val="267.1"/>
        <filter val="503.2"/>
        <filter val="433.3"/>
        <filter val="733.3"/>
        <filter val="3403.4"/>
        <filter val="1103.6"/>
        <filter val="333.7"/>
        <filter val="313.9"/>
        <filter val="15042.37"/>
        <filter val="3304"/>
        <filter val="490832.47 HKD"/>
        <filter val="10373.06"/>
        <filter val="347"/>
        <filter val="19501.92"/>
        <filter val="13782"/>
        <filter val="490832.47"/>
        <filter val="1670.1"/>
        <filter val="160.2"/>
        <filter val="1244.2"/>
        <filter val="380.3"/>
        <filter val="980.3"/>
        <filter val="194.4"/>
        <filter val="404.4"/>
        <filter val="7400.4"/>
        <filter val="180.5"/>
        <filter val="340.5"/>
        <filter val="968.5"/>
        <filter val="930.6"/>
        <filter val="2438.6"/>
        <filter val="1260.7"/>
        <filter val="540.8"/>
        <filter val="1474.8"/>
        <filter val="5280.8"/>
        <filter val="2461"/>
        <filter val="64"/>
      </filters>
    </filterColumn>
    <filterColumn colId="6">
      <filters blank="1">
        <filter val="0.01"/>
        <filter val="-0.01"/>
        <filter val="-658.11"/>
        <filter val="-0.02"/>
        <filter val="-0.32"/>
        <filter val="-0.03"/>
        <filter val="-0.04"/>
        <filter val="-0.24"/>
        <filter val="-0.84"/>
        <filter val="-0.06"/>
        <filter val="-0.08"/>
        <filter val="-0.38"/>
      </filters>
    </filterColumn>
    <filterColumn colId="8">
      <filters blank="1">
        <filter val="直连"/>
      </filters>
    </filterColumn>
    <extLst/>
  </autoFilter>
  <conditionalFormatting sqref="A1:A502 A505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A11" sqref="A11:A13"/>
    </sheetView>
  </sheetViews>
  <sheetFormatPr defaultColWidth="9" defaultRowHeight="13.5"/>
  <cols>
    <col min="1" max="1" width="12.625" style="4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2452</v>
      </c>
    </row>
    <row r="2" s="4" customFormat="1" spans="1:10">
      <c r="A2" s="5">
        <v>999224871839927</v>
      </c>
      <c r="B2" s="6">
        <v>45226</v>
      </c>
      <c r="C2" s="6">
        <v>45228</v>
      </c>
      <c r="D2" s="4">
        <v>600</v>
      </c>
      <c r="E2" s="4" t="e">
        <f>VLOOKUP(A2,HOP!A:L,12,0)</f>
        <v>#N/A</v>
      </c>
      <c r="F2" s="4">
        <v>3489772</v>
      </c>
      <c r="G2" s="4" t="e">
        <f>D2-E2</f>
        <v>#N/A</v>
      </c>
      <c r="H2" s="4" t="str">
        <f>$H$1&amp;F2</f>
        <v>，3489772</v>
      </c>
      <c r="I2" s="4" t="e">
        <f>VLOOKUP(A2,HOP!A:U,21,0)</f>
        <v>#N/A</v>
      </c>
      <c r="J2" s="8" t="s">
        <v>2460</v>
      </c>
    </row>
    <row r="4" spans="4:4">
      <c r="D4" s="4">
        <f>SUM(D2:D3)</f>
        <v>600</v>
      </c>
    </row>
    <row r="11" spans="1:1">
      <c r="A11" s="4" t="s">
        <v>2461</v>
      </c>
    </row>
    <row r="12" spans="1:1">
      <c r="A12" s="4" t="s">
        <v>2456</v>
      </c>
    </row>
    <row r="13" spans="1:1">
      <c r="A13" s="4" t="s">
        <v>2457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55"/>
  <sheetViews>
    <sheetView workbookViewId="0">
      <selection activeCell="E42" sqref="E42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2462</v>
      </c>
      <c r="B1" s="2" t="s">
        <v>2463</v>
      </c>
      <c r="C1" s="2" t="s">
        <v>2464</v>
      </c>
      <c r="D1" s="2" t="s">
        <v>2465</v>
      </c>
      <c r="E1" s="2" t="s">
        <v>13</v>
      </c>
      <c r="F1" s="2" t="s">
        <v>5</v>
      </c>
      <c r="G1" s="2" t="s">
        <v>6</v>
      </c>
      <c r="H1" s="2" t="s">
        <v>2466</v>
      </c>
      <c r="I1" s="2" t="s">
        <v>2467</v>
      </c>
      <c r="J1" s="2" t="s">
        <v>2468</v>
      </c>
      <c r="K1" s="2" t="s">
        <v>2469</v>
      </c>
      <c r="L1" s="2" t="s">
        <v>2470</v>
      </c>
      <c r="M1" s="2" t="s">
        <v>2471</v>
      </c>
      <c r="N1" s="2" t="s">
        <v>2472</v>
      </c>
      <c r="O1" s="2" t="s">
        <v>2473</v>
      </c>
      <c r="P1" s="2" t="s">
        <v>2474</v>
      </c>
      <c r="Q1" s="2" t="s">
        <v>2475</v>
      </c>
      <c r="R1" s="2" t="s">
        <v>2476</v>
      </c>
      <c r="S1" s="2" t="s">
        <v>2477</v>
      </c>
      <c r="T1" s="2" t="s">
        <v>2478</v>
      </c>
      <c r="U1" s="2" t="s">
        <v>2479</v>
      </c>
      <c r="V1" s="2" t="s">
        <v>2480</v>
      </c>
    </row>
    <row r="2" s="1" customFormat="1" spans="1:22">
      <c r="A2" s="3">
        <v>999228121400506</v>
      </c>
      <c r="B2" s="1" t="s">
        <v>2481</v>
      </c>
      <c r="C2" s="1" t="s">
        <v>2482</v>
      </c>
      <c r="D2" s="1" t="s">
        <v>2483</v>
      </c>
      <c r="E2" s="1" t="s">
        <v>2484</v>
      </c>
      <c r="F2" s="1" t="s">
        <v>2485</v>
      </c>
      <c r="G2" s="1" t="s">
        <v>2486</v>
      </c>
      <c r="H2" s="1" t="s">
        <v>2487</v>
      </c>
      <c r="I2" s="1" t="s">
        <v>2488</v>
      </c>
      <c r="J2" s="1" t="s">
        <v>30</v>
      </c>
      <c r="K2" s="1" t="s">
        <v>2489</v>
      </c>
      <c r="L2" s="1" t="s">
        <v>2489</v>
      </c>
      <c r="M2" s="1" t="s">
        <v>2490</v>
      </c>
      <c r="N2" s="1" t="s">
        <v>2490</v>
      </c>
      <c r="O2" s="1" t="s">
        <v>2491</v>
      </c>
      <c r="P2" s="1" t="s">
        <v>2492</v>
      </c>
      <c r="Q2" s="1" t="s">
        <v>2493</v>
      </c>
      <c r="R2" s="1" t="s">
        <v>2494</v>
      </c>
      <c r="S2" s="1" t="s">
        <v>2495</v>
      </c>
      <c r="T2" s="1" t="s">
        <v>2496</v>
      </c>
      <c r="U2" s="1" t="s">
        <v>2497</v>
      </c>
      <c r="V2" s="1" t="s">
        <v>2498</v>
      </c>
    </row>
    <row r="3" s="1" customFormat="1" spans="1:22">
      <c r="A3" s="3">
        <v>999227985375905</v>
      </c>
      <c r="B3" s="1" t="s">
        <v>2499</v>
      </c>
      <c r="C3" s="1" t="s">
        <v>2500</v>
      </c>
      <c r="D3" s="1" t="s">
        <v>2501</v>
      </c>
      <c r="E3" s="1" t="s">
        <v>2502</v>
      </c>
      <c r="F3" s="1" t="s">
        <v>2485</v>
      </c>
      <c r="G3" s="1" t="s">
        <v>2486</v>
      </c>
      <c r="H3" s="1" t="s">
        <v>2487</v>
      </c>
      <c r="I3" s="1" t="s">
        <v>2503</v>
      </c>
      <c r="J3" s="1" t="s">
        <v>30</v>
      </c>
      <c r="K3" s="1" t="s">
        <v>2504</v>
      </c>
      <c r="L3" s="1" t="s">
        <v>2504</v>
      </c>
      <c r="M3" s="1" t="s">
        <v>2490</v>
      </c>
      <c r="N3" s="1" t="s">
        <v>2490</v>
      </c>
      <c r="O3" s="1" t="s">
        <v>2491</v>
      </c>
      <c r="P3" s="1" t="s">
        <v>2492</v>
      </c>
      <c r="Q3" s="1" t="s">
        <v>2493</v>
      </c>
      <c r="R3" s="1" t="s">
        <v>2505</v>
      </c>
      <c r="S3" s="1" t="s">
        <v>2495</v>
      </c>
      <c r="T3" s="1" t="s">
        <v>2496</v>
      </c>
      <c r="U3" s="1" t="s">
        <v>2506</v>
      </c>
      <c r="V3" s="1" t="s">
        <v>2498</v>
      </c>
    </row>
    <row r="4" s="1" customFormat="1" spans="1:22">
      <c r="A4" s="3">
        <v>999228090199013</v>
      </c>
      <c r="B4" s="1" t="s">
        <v>2507</v>
      </c>
      <c r="C4" s="1" t="s">
        <v>2508</v>
      </c>
      <c r="D4" s="1" t="s">
        <v>2509</v>
      </c>
      <c r="E4" s="1" t="s">
        <v>2510</v>
      </c>
      <c r="F4" s="1" t="s">
        <v>2511</v>
      </c>
      <c r="G4" s="1" t="s">
        <v>2486</v>
      </c>
      <c r="H4" s="1" t="s">
        <v>2487</v>
      </c>
      <c r="I4" s="1" t="s">
        <v>2512</v>
      </c>
      <c r="J4" s="1" t="s">
        <v>30</v>
      </c>
      <c r="K4" s="1" t="s">
        <v>2513</v>
      </c>
      <c r="L4" s="1" t="s">
        <v>2513</v>
      </c>
      <c r="M4" s="1" t="s">
        <v>2490</v>
      </c>
      <c r="N4" s="1" t="s">
        <v>2490</v>
      </c>
      <c r="O4" s="1" t="s">
        <v>2491</v>
      </c>
      <c r="P4" s="1" t="s">
        <v>2492</v>
      </c>
      <c r="Q4" s="1" t="s">
        <v>2493</v>
      </c>
      <c r="R4" s="1" t="s">
        <v>2514</v>
      </c>
      <c r="S4" s="1" t="s">
        <v>2495</v>
      </c>
      <c r="T4" s="1" t="s">
        <v>2496</v>
      </c>
      <c r="U4" s="1" t="s">
        <v>2497</v>
      </c>
      <c r="V4" s="1" t="s">
        <v>2498</v>
      </c>
    </row>
    <row r="5" s="1" customFormat="1" spans="1:22">
      <c r="A5" s="3">
        <v>999226832690197</v>
      </c>
      <c r="B5" s="1" t="s">
        <v>2515</v>
      </c>
      <c r="C5" s="1" t="s">
        <v>2516</v>
      </c>
      <c r="D5" s="1" t="s">
        <v>2517</v>
      </c>
      <c r="E5" s="1" t="s">
        <v>2518</v>
      </c>
      <c r="F5" s="1" t="s">
        <v>2485</v>
      </c>
      <c r="G5" s="1" t="s">
        <v>2486</v>
      </c>
      <c r="H5" s="1" t="s">
        <v>2487</v>
      </c>
      <c r="I5" s="1" t="s">
        <v>2519</v>
      </c>
      <c r="J5" s="1" t="s">
        <v>30</v>
      </c>
      <c r="K5" s="1" t="s">
        <v>2520</v>
      </c>
      <c r="L5" s="1" t="s">
        <v>2520</v>
      </c>
      <c r="M5" s="1" t="s">
        <v>2490</v>
      </c>
      <c r="N5" s="1" t="s">
        <v>2490</v>
      </c>
      <c r="O5" s="1" t="s">
        <v>2491</v>
      </c>
      <c r="P5" s="1" t="s">
        <v>2492</v>
      </c>
      <c r="Q5" s="1" t="s">
        <v>2493</v>
      </c>
      <c r="R5" s="1" t="s">
        <v>2521</v>
      </c>
      <c r="S5" s="1" t="s">
        <v>2495</v>
      </c>
      <c r="T5" s="1" t="s">
        <v>2496</v>
      </c>
      <c r="U5" s="1" t="s">
        <v>2497</v>
      </c>
      <c r="V5" s="1" t="s">
        <v>2498</v>
      </c>
    </row>
    <row r="6" s="1" customFormat="1" spans="1:22">
      <c r="A6" s="3">
        <v>28155193635</v>
      </c>
      <c r="B6" s="1" t="s">
        <v>2485</v>
      </c>
      <c r="C6" s="1" t="s">
        <v>2522</v>
      </c>
      <c r="D6" s="1" t="s">
        <v>2523</v>
      </c>
      <c r="E6" s="1" t="s">
        <v>2524</v>
      </c>
      <c r="F6" s="1" t="s">
        <v>2511</v>
      </c>
      <c r="G6" s="1" t="s">
        <v>2486</v>
      </c>
      <c r="H6" s="1" t="s">
        <v>2487</v>
      </c>
      <c r="I6" s="1" t="s">
        <v>2525</v>
      </c>
      <c r="J6" s="1" t="s">
        <v>30</v>
      </c>
      <c r="K6" s="1" t="s">
        <v>2526</v>
      </c>
      <c r="L6" s="1" t="s">
        <v>2526</v>
      </c>
      <c r="M6" s="1" t="s">
        <v>2490</v>
      </c>
      <c r="N6" s="1" t="s">
        <v>2490</v>
      </c>
      <c r="O6" s="1" t="s">
        <v>2491</v>
      </c>
      <c r="P6" s="1" t="s">
        <v>2492</v>
      </c>
      <c r="Q6" s="1" t="s">
        <v>2493</v>
      </c>
      <c r="R6" s="1" t="s">
        <v>2527</v>
      </c>
      <c r="S6" s="1" t="s">
        <v>2495</v>
      </c>
      <c r="T6" s="1" t="s">
        <v>2496</v>
      </c>
      <c r="U6" s="1" t="s">
        <v>2497</v>
      </c>
      <c r="V6" s="1" t="s">
        <v>2498</v>
      </c>
    </row>
    <row r="7" s="1" customFormat="1" spans="1:22">
      <c r="A7" s="3">
        <v>999228169192676</v>
      </c>
      <c r="B7" s="1" t="s">
        <v>2511</v>
      </c>
      <c r="C7" s="1" t="s">
        <v>2528</v>
      </c>
      <c r="D7" s="1" t="s">
        <v>2523</v>
      </c>
      <c r="E7" s="1" t="s">
        <v>2529</v>
      </c>
      <c r="F7" s="1" t="s">
        <v>2511</v>
      </c>
      <c r="G7" s="1" t="s">
        <v>2486</v>
      </c>
      <c r="H7" s="1" t="s">
        <v>2487</v>
      </c>
      <c r="I7" s="1" t="s">
        <v>2530</v>
      </c>
      <c r="J7" s="1" t="s">
        <v>30</v>
      </c>
      <c r="K7" s="1" t="s">
        <v>2531</v>
      </c>
      <c r="L7" s="1" t="s">
        <v>2531</v>
      </c>
      <c r="M7" s="1" t="s">
        <v>2490</v>
      </c>
      <c r="N7" s="1" t="s">
        <v>2490</v>
      </c>
      <c r="O7" s="1" t="s">
        <v>2491</v>
      </c>
      <c r="P7" s="1" t="s">
        <v>2492</v>
      </c>
      <c r="Q7" s="1" t="s">
        <v>2493</v>
      </c>
      <c r="R7" s="1" t="s">
        <v>2532</v>
      </c>
      <c r="S7" s="1" t="s">
        <v>2495</v>
      </c>
      <c r="T7" s="1" t="s">
        <v>2496</v>
      </c>
      <c r="U7" s="1" t="s">
        <v>2497</v>
      </c>
      <c r="V7" s="1" t="s">
        <v>2498</v>
      </c>
    </row>
    <row r="8" s="1" customFormat="1" spans="1:22">
      <c r="A8" s="3">
        <v>999228124424441</v>
      </c>
      <c r="B8" s="1" t="s">
        <v>2533</v>
      </c>
      <c r="C8" s="1" t="s">
        <v>2534</v>
      </c>
      <c r="D8" s="1" t="s">
        <v>2535</v>
      </c>
      <c r="E8" s="1" t="s">
        <v>2536</v>
      </c>
      <c r="F8" s="1" t="s">
        <v>2533</v>
      </c>
      <c r="G8" s="1" t="s">
        <v>2486</v>
      </c>
      <c r="H8" s="1" t="s">
        <v>2487</v>
      </c>
      <c r="I8" s="1" t="s">
        <v>2537</v>
      </c>
      <c r="J8" s="1" t="s">
        <v>30</v>
      </c>
      <c r="K8" s="1" t="s">
        <v>2538</v>
      </c>
      <c r="L8" s="1" t="s">
        <v>2538</v>
      </c>
      <c r="M8" s="1" t="s">
        <v>2490</v>
      </c>
      <c r="N8" s="1" t="s">
        <v>2490</v>
      </c>
      <c r="O8" s="1" t="s">
        <v>2491</v>
      </c>
      <c r="P8" s="1" t="s">
        <v>2492</v>
      </c>
      <c r="Q8" s="1" t="s">
        <v>2493</v>
      </c>
      <c r="R8" s="1" t="s">
        <v>2539</v>
      </c>
      <c r="S8" s="1" t="s">
        <v>2495</v>
      </c>
      <c r="T8" s="1" t="s">
        <v>2496</v>
      </c>
      <c r="U8" s="1" t="s">
        <v>2497</v>
      </c>
      <c r="V8" s="1" t="s">
        <v>2540</v>
      </c>
    </row>
    <row r="9" s="1" customFormat="1" spans="1:22">
      <c r="A9" s="3">
        <v>28165157765</v>
      </c>
      <c r="B9" s="1" t="s">
        <v>2485</v>
      </c>
      <c r="C9" s="1" t="s">
        <v>2541</v>
      </c>
      <c r="D9" s="1" t="s">
        <v>2542</v>
      </c>
      <c r="E9" s="1" t="s">
        <v>2543</v>
      </c>
      <c r="F9" s="1" t="s">
        <v>2511</v>
      </c>
      <c r="G9" s="1" t="s">
        <v>2486</v>
      </c>
      <c r="H9" s="1" t="s">
        <v>2487</v>
      </c>
      <c r="I9" s="1" t="s">
        <v>2544</v>
      </c>
      <c r="J9" s="1" t="s">
        <v>30</v>
      </c>
      <c r="K9" s="1" t="s">
        <v>2545</v>
      </c>
      <c r="L9" s="1" t="s">
        <v>2545</v>
      </c>
      <c r="M9" s="1" t="s">
        <v>2490</v>
      </c>
      <c r="N9" s="1" t="s">
        <v>2490</v>
      </c>
      <c r="O9" s="1" t="s">
        <v>2491</v>
      </c>
      <c r="P9" s="1" t="s">
        <v>2492</v>
      </c>
      <c r="Q9" s="1" t="s">
        <v>2493</v>
      </c>
      <c r="R9" s="1" t="s">
        <v>2546</v>
      </c>
      <c r="S9" s="1" t="s">
        <v>2495</v>
      </c>
      <c r="T9" s="1" t="s">
        <v>2496</v>
      </c>
      <c r="U9" s="1" t="s">
        <v>2497</v>
      </c>
      <c r="V9" s="1" t="s">
        <v>2498</v>
      </c>
    </row>
    <row r="10" s="1" customFormat="1" spans="1:22">
      <c r="A10" s="3">
        <v>999224519107152</v>
      </c>
      <c r="B10" s="1" t="s">
        <v>2547</v>
      </c>
      <c r="C10" s="1" t="s">
        <v>2548</v>
      </c>
      <c r="D10" s="1" t="s">
        <v>2549</v>
      </c>
      <c r="E10" s="1" t="s">
        <v>2550</v>
      </c>
      <c r="F10" s="1" t="s">
        <v>2485</v>
      </c>
      <c r="G10" s="1" t="s">
        <v>2486</v>
      </c>
      <c r="H10" s="1" t="s">
        <v>2487</v>
      </c>
      <c r="I10" s="1" t="s">
        <v>2551</v>
      </c>
      <c r="J10" s="1" t="s">
        <v>30</v>
      </c>
      <c r="K10" s="1" t="s">
        <v>2552</v>
      </c>
      <c r="L10" s="1" t="s">
        <v>2552</v>
      </c>
      <c r="M10" s="1" t="s">
        <v>2490</v>
      </c>
      <c r="N10" s="1" t="s">
        <v>2490</v>
      </c>
      <c r="O10" s="1" t="s">
        <v>2491</v>
      </c>
      <c r="P10" s="1" t="s">
        <v>2492</v>
      </c>
      <c r="Q10" s="1" t="s">
        <v>2493</v>
      </c>
      <c r="R10" s="1" t="s">
        <v>2553</v>
      </c>
      <c r="S10" s="1" t="s">
        <v>2495</v>
      </c>
      <c r="T10" s="1" t="s">
        <v>2496</v>
      </c>
      <c r="U10" s="1" t="s">
        <v>2506</v>
      </c>
      <c r="V10" s="1" t="s">
        <v>2498</v>
      </c>
    </row>
    <row r="11" s="1" customFormat="1" spans="1:22">
      <c r="A11" s="3">
        <v>999228169936335</v>
      </c>
      <c r="B11" s="1" t="s">
        <v>2511</v>
      </c>
      <c r="C11" s="1" t="s">
        <v>2554</v>
      </c>
      <c r="D11" s="1" t="s">
        <v>2555</v>
      </c>
      <c r="E11" s="1" t="s">
        <v>2556</v>
      </c>
      <c r="F11" s="1" t="s">
        <v>2511</v>
      </c>
      <c r="G11" s="1" t="s">
        <v>2486</v>
      </c>
      <c r="H11" s="1" t="s">
        <v>2487</v>
      </c>
      <c r="I11" s="1" t="s">
        <v>2557</v>
      </c>
      <c r="J11" s="1" t="s">
        <v>30</v>
      </c>
      <c r="K11" s="1" t="s">
        <v>2558</v>
      </c>
      <c r="L11" s="1" t="s">
        <v>2558</v>
      </c>
      <c r="M11" s="1" t="s">
        <v>2490</v>
      </c>
      <c r="N11" s="1" t="s">
        <v>2490</v>
      </c>
      <c r="O11" s="1" t="s">
        <v>2491</v>
      </c>
      <c r="P11" s="1" t="s">
        <v>2492</v>
      </c>
      <c r="Q11" s="1" t="s">
        <v>2493</v>
      </c>
      <c r="R11" s="1" t="s">
        <v>2559</v>
      </c>
      <c r="S11" s="1" t="s">
        <v>2495</v>
      </c>
      <c r="T11" s="1" t="s">
        <v>2496</v>
      </c>
      <c r="U11" s="1" t="s">
        <v>2497</v>
      </c>
      <c r="V11" s="1" t="s">
        <v>2498</v>
      </c>
    </row>
    <row r="12" s="1" customFormat="1" spans="1:22">
      <c r="A12" s="3">
        <v>999228123983729</v>
      </c>
      <c r="B12" s="1" t="s">
        <v>2533</v>
      </c>
      <c r="C12" s="1" t="s">
        <v>2560</v>
      </c>
      <c r="D12" s="1" t="s">
        <v>2555</v>
      </c>
      <c r="E12" s="1" t="s">
        <v>2561</v>
      </c>
      <c r="F12" s="1" t="s">
        <v>2511</v>
      </c>
      <c r="G12" s="1" t="s">
        <v>2486</v>
      </c>
      <c r="H12" s="1" t="s">
        <v>2487</v>
      </c>
      <c r="I12" s="1" t="s">
        <v>2562</v>
      </c>
      <c r="J12" s="1" t="s">
        <v>30</v>
      </c>
      <c r="K12" s="1" t="s">
        <v>2563</v>
      </c>
      <c r="L12" s="1" t="s">
        <v>2563</v>
      </c>
      <c r="M12" s="1" t="s">
        <v>2490</v>
      </c>
      <c r="N12" s="1" t="s">
        <v>2490</v>
      </c>
      <c r="O12" s="1" t="s">
        <v>2491</v>
      </c>
      <c r="P12" s="1" t="s">
        <v>2492</v>
      </c>
      <c r="Q12" s="1" t="s">
        <v>2493</v>
      </c>
      <c r="R12" s="1" t="s">
        <v>2564</v>
      </c>
      <c r="S12" s="1" t="s">
        <v>2495</v>
      </c>
      <c r="T12" s="1" t="s">
        <v>2496</v>
      </c>
      <c r="U12" s="1" t="s">
        <v>2497</v>
      </c>
      <c r="V12" s="1" t="s">
        <v>2498</v>
      </c>
    </row>
    <row r="13" s="1" customFormat="1" spans="1:22">
      <c r="A13" s="3">
        <v>999228123886060</v>
      </c>
      <c r="B13" s="1" t="s">
        <v>2533</v>
      </c>
      <c r="C13" s="1" t="s">
        <v>2565</v>
      </c>
      <c r="D13" s="1" t="s">
        <v>2555</v>
      </c>
      <c r="E13" s="1" t="s">
        <v>2566</v>
      </c>
      <c r="F13" s="1" t="s">
        <v>2511</v>
      </c>
      <c r="G13" s="1" t="s">
        <v>2486</v>
      </c>
      <c r="H13" s="1" t="s">
        <v>2487</v>
      </c>
      <c r="I13" s="1" t="s">
        <v>2562</v>
      </c>
      <c r="J13" s="1" t="s">
        <v>30</v>
      </c>
      <c r="K13" s="1" t="s">
        <v>2563</v>
      </c>
      <c r="L13" s="1" t="s">
        <v>2563</v>
      </c>
      <c r="M13" s="1" t="s">
        <v>2490</v>
      </c>
      <c r="N13" s="1" t="s">
        <v>2490</v>
      </c>
      <c r="O13" s="1" t="s">
        <v>2491</v>
      </c>
      <c r="P13" s="1" t="s">
        <v>2492</v>
      </c>
      <c r="Q13" s="1" t="s">
        <v>2493</v>
      </c>
      <c r="R13" s="1" t="s">
        <v>2567</v>
      </c>
      <c r="S13" s="1" t="s">
        <v>2495</v>
      </c>
      <c r="T13" s="1" t="s">
        <v>2496</v>
      </c>
      <c r="U13" s="1" t="s">
        <v>2497</v>
      </c>
      <c r="V13" s="1" t="s">
        <v>2498</v>
      </c>
    </row>
    <row r="14" s="1" customFormat="1" spans="1:22">
      <c r="A14" s="3">
        <v>999227342182881</v>
      </c>
      <c r="B14" s="1" t="s">
        <v>2568</v>
      </c>
      <c r="C14" s="1" t="s">
        <v>2569</v>
      </c>
      <c r="D14" s="1" t="s">
        <v>2570</v>
      </c>
      <c r="E14" s="1" t="s">
        <v>2571</v>
      </c>
      <c r="F14" s="1" t="s">
        <v>2511</v>
      </c>
      <c r="G14" s="1" t="s">
        <v>2486</v>
      </c>
      <c r="H14" s="1" t="s">
        <v>2487</v>
      </c>
      <c r="I14" s="1" t="s">
        <v>2572</v>
      </c>
      <c r="J14" s="1" t="s">
        <v>30</v>
      </c>
      <c r="K14" s="1" t="s">
        <v>2573</v>
      </c>
      <c r="L14" s="1" t="s">
        <v>2573</v>
      </c>
      <c r="M14" s="1" t="s">
        <v>2490</v>
      </c>
      <c r="N14" s="1" t="s">
        <v>2490</v>
      </c>
      <c r="O14" s="1" t="s">
        <v>2491</v>
      </c>
      <c r="P14" s="1" t="s">
        <v>2492</v>
      </c>
      <c r="Q14" s="1" t="s">
        <v>2493</v>
      </c>
      <c r="R14" s="1" t="s">
        <v>2574</v>
      </c>
      <c r="S14" s="1" t="s">
        <v>2495</v>
      </c>
      <c r="T14" s="1" t="s">
        <v>2496</v>
      </c>
      <c r="U14" s="1" t="s">
        <v>2497</v>
      </c>
      <c r="V14" s="1" t="s">
        <v>2498</v>
      </c>
    </row>
    <row r="15" s="1" customFormat="1" spans="1:22">
      <c r="A15" s="3">
        <v>999227188057811</v>
      </c>
      <c r="B15" s="1" t="s">
        <v>2575</v>
      </c>
      <c r="C15" s="1" t="s">
        <v>2576</v>
      </c>
      <c r="D15" s="1" t="s">
        <v>2577</v>
      </c>
      <c r="E15" s="1" t="s">
        <v>2578</v>
      </c>
      <c r="F15" s="1" t="s">
        <v>2485</v>
      </c>
      <c r="G15" s="1" t="s">
        <v>2486</v>
      </c>
      <c r="H15" s="1" t="s">
        <v>2487</v>
      </c>
      <c r="I15" s="1" t="s">
        <v>2579</v>
      </c>
      <c r="J15" s="1" t="s">
        <v>30</v>
      </c>
      <c r="K15" s="1" t="s">
        <v>2580</v>
      </c>
      <c r="L15" s="1" t="s">
        <v>2580</v>
      </c>
      <c r="M15" s="1" t="s">
        <v>2490</v>
      </c>
      <c r="N15" s="1" t="s">
        <v>2490</v>
      </c>
      <c r="O15" s="1" t="s">
        <v>2491</v>
      </c>
      <c r="P15" s="1" t="s">
        <v>2492</v>
      </c>
      <c r="Q15" s="1" t="s">
        <v>2493</v>
      </c>
      <c r="R15" s="1" t="s">
        <v>2581</v>
      </c>
      <c r="S15" s="1" t="s">
        <v>2495</v>
      </c>
      <c r="T15" s="1" t="s">
        <v>2496</v>
      </c>
      <c r="U15" s="1" t="s">
        <v>2497</v>
      </c>
      <c r="V15" s="1" t="s">
        <v>2498</v>
      </c>
    </row>
    <row r="16" s="1" customFormat="1" spans="1:22">
      <c r="A16" s="3">
        <v>999228164897548</v>
      </c>
      <c r="B16" s="1" t="s">
        <v>2485</v>
      </c>
      <c r="C16" s="1" t="s">
        <v>2582</v>
      </c>
      <c r="D16" s="1" t="s">
        <v>2583</v>
      </c>
      <c r="E16" s="1" t="s">
        <v>2584</v>
      </c>
      <c r="F16" s="1" t="s">
        <v>2511</v>
      </c>
      <c r="G16" s="1" t="s">
        <v>2486</v>
      </c>
      <c r="H16" s="1" t="s">
        <v>2487</v>
      </c>
      <c r="I16" s="1" t="s">
        <v>2585</v>
      </c>
      <c r="J16" s="1" t="s">
        <v>30</v>
      </c>
      <c r="K16" s="1" t="s">
        <v>2586</v>
      </c>
      <c r="L16" s="1" t="s">
        <v>2586</v>
      </c>
      <c r="M16" s="1" t="s">
        <v>2490</v>
      </c>
      <c r="N16" s="1" t="s">
        <v>2490</v>
      </c>
      <c r="O16" s="1" t="s">
        <v>2491</v>
      </c>
      <c r="P16" s="1" t="s">
        <v>2492</v>
      </c>
      <c r="Q16" s="1" t="s">
        <v>2493</v>
      </c>
      <c r="R16" s="1" t="s">
        <v>2587</v>
      </c>
      <c r="S16" s="1" t="s">
        <v>2495</v>
      </c>
      <c r="T16" s="1" t="s">
        <v>2496</v>
      </c>
      <c r="U16" s="1" t="s">
        <v>2497</v>
      </c>
      <c r="V16" s="1" t="s">
        <v>2498</v>
      </c>
    </row>
    <row r="17" s="1" customFormat="1" spans="1:22">
      <c r="A17" s="3">
        <v>999228167462059</v>
      </c>
      <c r="B17" s="1" t="s">
        <v>2511</v>
      </c>
      <c r="C17" s="1" t="s">
        <v>2588</v>
      </c>
      <c r="D17" s="1" t="s">
        <v>2589</v>
      </c>
      <c r="E17" s="1" t="s">
        <v>2590</v>
      </c>
      <c r="F17" s="1" t="s">
        <v>2511</v>
      </c>
      <c r="G17" s="1" t="s">
        <v>2486</v>
      </c>
      <c r="H17" s="1" t="s">
        <v>2487</v>
      </c>
      <c r="I17" s="1" t="s">
        <v>2591</v>
      </c>
      <c r="J17" s="1" t="s">
        <v>30</v>
      </c>
      <c r="K17" s="1" t="s">
        <v>2592</v>
      </c>
      <c r="L17" s="1" t="s">
        <v>2592</v>
      </c>
      <c r="M17" s="1" t="s">
        <v>2490</v>
      </c>
      <c r="N17" s="1" t="s">
        <v>2490</v>
      </c>
      <c r="O17" s="1" t="s">
        <v>2491</v>
      </c>
      <c r="P17" s="1" t="s">
        <v>2492</v>
      </c>
      <c r="Q17" s="1" t="s">
        <v>2493</v>
      </c>
      <c r="R17" s="1" t="s">
        <v>2593</v>
      </c>
      <c r="S17" s="1" t="s">
        <v>2495</v>
      </c>
      <c r="T17" s="1" t="s">
        <v>2496</v>
      </c>
      <c r="U17" s="1" t="s">
        <v>2497</v>
      </c>
      <c r="V17" s="1" t="s">
        <v>2498</v>
      </c>
    </row>
    <row r="18" s="1" customFormat="1" spans="1:22">
      <c r="A18" s="3">
        <v>999228172684738</v>
      </c>
      <c r="B18" s="1" t="s">
        <v>2511</v>
      </c>
      <c r="C18" s="1" t="s">
        <v>2594</v>
      </c>
      <c r="D18" s="1" t="s">
        <v>2589</v>
      </c>
      <c r="E18" s="1" t="s">
        <v>2595</v>
      </c>
      <c r="F18" s="1" t="s">
        <v>2511</v>
      </c>
      <c r="G18" s="1" t="s">
        <v>2486</v>
      </c>
      <c r="H18" s="1" t="s">
        <v>2487</v>
      </c>
      <c r="I18" s="1" t="s">
        <v>2596</v>
      </c>
      <c r="J18" s="1" t="s">
        <v>30</v>
      </c>
      <c r="K18" s="1" t="s">
        <v>2597</v>
      </c>
      <c r="L18" s="1" t="s">
        <v>2597</v>
      </c>
      <c r="M18" s="1" t="s">
        <v>2490</v>
      </c>
      <c r="N18" s="1" t="s">
        <v>2490</v>
      </c>
      <c r="O18" s="1" t="s">
        <v>2491</v>
      </c>
      <c r="P18" s="1" t="s">
        <v>2492</v>
      </c>
      <c r="Q18" s="1" t="s">
        <v>2493</v>
      </c>
      <c r="R18" s="1" t="s">
        <v>2598</v>
      </c>
      <c r="S18" s="1" t="s">
        <v>2495</v>
      </c>
      <c r="T18" s="1" t="s">
        <v>2496</v>
      </c>
      <c r="U18" s="1" t="s">
        <v>2497</v>
      </c>
      <c r="V18" s="1" t="s">
        <v>2498</v>
      </c>
    </row>
    <row r="19" s="1" customFormat="1" spans="1:22">
      <c r="A19" s="3">
        <v>999227342349093</v>
      </c>
      <c r="B19" s="1" t="s">
        <v>2568</v>
      </c>
      <c r="C19" s="1" t="s">
        <v>2599</v>
      </c>
      <c r="D19" s="1" t="s">
        <v>2600</v>
      </c>
      <c r="E19" s="1" t="s">
        <v>2601</v>
      </c>
      <c r="F19" s="1" t="s">
        <v>2485</v>
      </c>
      <c r="G19" s="1" t="s">
        <v>2486</v>
      </c>
      <c r="H19" s="1" t="s">
        <v>2487</v>
      </c>
      <c r="I19" s="1" t="s">
        <v>2602</v>
      </c>
      <c r="J19" s="1" t="s">
        <v>30</v>
      </c>
      <c r="K19" s="1" t="s">
        <v>2603</v>
      </c>
      <c r="L19" s="1" t="s">
        <v>2603</v>
      </c>
      <c r="M19" s="1" t="s">
        <v>2490</v>
      </c>
      <c r="N19" s="1" t="s">
        <v>2490</v>
      </c>
      <c r="O19" s="1" t="s">
        <v>2491</v>
      </c>
      <c r="P19" s="1" t="s">
        <v>2492</v>
      </c>
      <c r="Q19" s="1" t="s">
        <v>2493</v>
      </c>
      <c r="R19" s="1" t="s">
        <v>2604</v>
      </c>
      <c r="S19" s="1" t="s">
        <v>2495</v>
      </c>
      <c r="T19" s="1" t="s">
        <v>2496</v>
      </c>
      <c r="U19" s="1" t="s">
        <v>2497</v>
      </c>
      <c r="V19" s="1" t="s">
        <v>2498</v>
      </c>
    </row>
    <row r="20" s="1" customFormat="1" spans="1:22">
      <c r="A20" s="3">
        <v>999227292277006</v>
      </c>
      <c r="B20" s="1" t="s">
        <v>2605</v>
      </c>
      <c r="C20" s="1" t="s">
        <v>2606</v>
      </c>
      <c r="D20" s="1" t="s">
        <v>2607</v>
      </c>
      <c r="E20" s="1" t="s">
        <v>2608</v>
      </c>
      <c r="F20" s="1" t="s">
        <v>2511</v>
      </c>
      <c r="G20" s="1" t="s">
        <v>2486</v>
      </c>
      <c r="H20" s="1" t="s">
        <v>2487</v>
      </c>
      <c r="I20" s="1" t="s">
        <v>2609</v>
      </c>
      <c r="J20" s="1" t="s">
        <v>30</v>
      </c>
      <c r="K20" s="1" t="s">
        <v>2610</v>
      </c>
      <c r="L20" s="1" t="s">
        <v>2610</v>
      </c>
      <c r="M20" s="1" t="s">
        <v>2490</v>
      </c>
      <c r="N20" s="1" t="s">
        <v>2490</v>
      </c>
      <c r="O20" s="1" t="s">
        <v>2491</v>
      </c>
      <c r="P20" s="1" t="s">
        <v>2492</v>
      </c>
      <c r="Q20" s="1" t="s">
        <v>2493</v>
      </c>
      <c r="R20" s="1" t="s">
        <v>2611</v>
      </c>
      <c r="S20" s="1" t="s">
        <v>2495</v>
      </c>
      <c r="T20" s="1" t="s">
        <v>2496</v>
      </c>
      <c r="U20" s="1" t="s">
        <v>2497</v>
      </c>
      <c r="V20" s="1" t="s">
        <v>2498</v>
      </c>
    </row>
    <row r="21" s="1" customFormat="1" spans="1:22">
      <c r="A21" s="3">
        <v>999228031899151</v>
      </c>
      <c r="B21" s="1" t="s">
        <v>2612</v>
      </c>
      <c r="C21" s="1" t="s">
        <v>2613</v>
      </c>
      <c r="D21" s="1" t="s">
        <v>2614</v>
      </c>
      <c r="E21" s="1" t="s">
        <v>2615</v>
      </c>
      <c r="F21" s="1" t="s">
        <v>2511</v>
      </c>
      <c r="G21" s="1" t="s">
        <v>2486</v>
      </c>
      <c r="H21" s="1" t="s">
        <v>2487</v>
      </c>
      <c r="I21" s="1" t="s">
        <v>2616</v>
      </c>
      <c r="J21" s="1" t="s">
        <v>30</v>
      </c>
      <c r="K21" s="1" t="s">
        <v>2617</v>
      </c>
      <c r="L21" s="1" t="s">
        <v>2617</v>
      </c>
      <c r="M21" s="1" t="s">
        <v>2490</v>
      </c>
      <c r="N21" s="1" t="s">
        <v>2490</v>
      </c>
      <c r="O21" s="1" t="s">
        <v>2491</v>
      </c>
      <c r="P21" s="1" t="s">
        <v>2492</v>
      </c>
      <c r="Q21" s="1" t="s">
        <v>2493</v>
      </c>
      <c r="R21" s="1" t="s">
        <v>2618</v>
      </c>
      <c r="S21" s="1" t="s">
        <v>2495</v>
      </c>
      <c r="T21" s="1" t="s">
        <v>2496</v>
      </c>
      <c r="U21" s="1" t="s">
        <v>2497</v>
      </c>
      <c r="V21" s="1" t="s">
        <v>2498</v>
      </c>
    </row>
    <row r="22" s="1" customFormat="1" spans="1:22">
      <c r="A22" s="3">
        <v>999227108280107</v>
      </c>
      <c r="B22" s="1" t="s">
        <v>2619</v>
      </c>
      <c r="C22" s="1" t="s">
        <v>2620</v>
      </c>
      <c r="D22" s="1" t="s">
        <v>2621</v>
      </c>
      <c r="E22" s="1" t="s">
        <v>2622</v>
      </c>
      <c r="F22" s="1" t="s">
        <v>2511</v>
      </c>
      <c r="G22" s="1" t="s">
        <v>2486</v>
      </c>
      <c r="H22" s="1" t="s">
        <v>2487</v>
      </c>
      <c r="I22" s="1" t="s">
        <v>2623</v>
      </c>
      <c r="J22" s="1" t="s">
        <v>30</v>
      </c>
      <c r="K22" s="1" t="s">
        <v>2624</v>
      </c>
      <c r="L22" s="1" t="s">
        <v>2624</v>
      </c>
      <c r="M22" s="1" t="s">
        <v>2490</v>
      </c>
      <c r="N22" s="1" t="s">
        <v>2490</v>
      </c>
      <c r="O22" s="1" t="s">
        <v>2491</v>
      </c>
      <c r="P22" s="1" t="s">
        <v>2492</v>
      </c>
      <c r="Q22" s="1" t="s">
        <v>2493</v>
      </c>
      <c r="R22" s="1" t="s">
        <v>2625</v>
      </c>
      <c r="S22" s="1" t="s">
        <v>2495</v>
      </c>
      <c r="T22" s="1" t="s">
        <v>2496</v>
      </c>
      <c r="U22" s="1" t="s">
        <v>2506</v>
      </c>
      <c r="V22" s="1" t="s">
        <v>2626</v>
      </c>
    </row>
    <row r="23" s="1" customFormat="1" spans="1:22">
      <c r="A23" s="3">
        <v>999228139976413</v>
      </c>
      <c r="B23" s="1" t="s">
        <v>2533</v>
      </c>
      <c r="C23" s="1" t="s">
        <v>2627</v>
      </c>
      <c r="D23" s="1" t="s">
        <v>2628</v>
      </c>
      <c r="E23" s="1" t="s">
        <v>2629</v>
      </c>
      <c r="F23" s="1" t="s">
        <v>2511</v>
      </c>
      <c r="G23" s="1" t="s">
        <v>2486</v>
      </c>
      <c r="H23" s="1" t="s">
        <v>2487</v>
      </c>
      <c r="I23" s="1" t="s">
        <v>2630</v>
      </c>
      <c r="J23" s="1" t="s">
        <v>30</v>
      </c>
      <c r="K23" s="1" t="s">
        <v>2631</v>
      </c>
      <c r="L23" s="1" t="s">
        <v>2631</v>
      </c>
      <c r="M23" s="1" t="s">
        <v>2490</v>
      </c>
      <c r="N23" s="1" t="s">
        <v>2490</v>
      </c>
      <c r="O23" s="1" t="s">
        <v>2491</v>
      </c>
      <c r="P23" s="1" t="s">
        <v>2492</v>
      </c>
      <c r="Q23" s="1" t="s">
        <v>2493</v>
      </c>
      <c r="R23" s="1" t="s">
        <v>2632</v>
      </c>
      <c r="S23" s="1" t="s">
        <v>2495</v>
      </c>
      <c r="T23" s="1" t="s">
        <v>2496</v>
      </c>
      <c r="U23" s="1" t="s">
        <v>2497</v>
      </c>
      <c r="V23" s="1" t="s">
        <v>2633</v>
      </c>
    </row>
    <row r="24" s="1" customFormat="1" spans="1:22">
      <c r="A24" s="3">
        <v>999228156149900</v>
      </c>
      <c r="B24" s="1" t="s">
        <v>2485</v>
      </c>
      <c r="C24" s="1" t="s">
        <v>2634</v>
      </c>
      <c r="D24" s="1" t="s">
        <v>2635</v>
      </c>
      <c r="E24" s="1" t="s">
        <v>2636</v>
      </c>
      <c r="F24" s="1" t="s">
        <v>2485</v>
      </c>
      <c r="G24" s="1" t="s">
        <v>2486</v>
      </c>
      <c r="H24" s="1" t="s">
        <v>2487</v>
      </c>
      <c r="I24" s="1" t="s">
        <v>2637</v>
      </c>
      <c r="J24" s="1" t="s">
        <v>30</v>
      </c>
      <c r="K24" s="1" t="s">
        <v>2638</v>
      </c>
      <c r="L24" s="1" t="s">
        <v>2638</v>
      </c>
      <c r="M24" s="1" t="s">
        <v>2490</v>
      </c>
      <c r="N24" s="1" t="s">
        <v>2490</v>
      </c>
      <c r="O24" s="1" t="s">
        <v>2491</v>
      </c>
      <c r="P24" s="1" t="s">
        <v>2492</v>
      </c>
      <c r="Q24" s="1" t="s">
        <v>2493</v>
      </c>
      <c r="R24" s="1" t="s">
        <v>2639</v>
      </c>
      <c r="S24" s="1" t="s">
        <v>2495</v>
      </c>
      <c r="T24" s="1" t="s">
        <v>2496</v>
      </c>
      <c r="U24" s="1" t="s">
        <v>2497</v>
      </c>
      <c r="V24" s="1" t="s">
        <v>2498</v>
      </c>
    </row>
    <row r="25" s="1" customFormat="1" spans="1:22">
      <c r="A25" s="3">
        <v>999228207265531</v>
      </c>
      <c r="B25" s="1" t="s">
        <v>2511</v>
      </c>
      <c r="C25" s="1" t="s">
        <v>2640</v>
      </c>
      <c r="D25" s="1" t="s">
        <v>2635</v>
      </c>
      <c r="E25" s="1" t="s">
        <v>2641</v>
      </c>
      <c r="F25" s="1" t="s">
        <v>2511</v>
      </c>
      <c r="G25" s="1" t="s">
        <v>2486</v>
      </c>
      <c r="H25" s="1" t="s">
        <v>2487</v>
      </c>
      <c r="I25" s="1" t="s">
        <v>2642</v>
      </c>
      <c r="J25" s="1" t="s">
        <v>30</v>
      </c>
      <c r="K25" s="1" t="s">
        <v>2643</v>
      </c>
      <c r="L25" s="1" t="s">
        <v>2643</v>
      </c>
      <c r="M25" s="1" t="s">
        <v>2490</v>
      </c>
      <c r="N25" s="1" t="s">
        <v>2490</v>
      </c>
      <c r="O25" s="1" t="s">
        <v>2491</v>
      </c>
      <c r="P25" s="1" t="s">
        <v>2492</v>
      </c>
      <c r="Q25" s="1" t="s">
        <v>2493</v>
      </c>
      <c r="R25" s="1" t="s">
        <v>2644</v>
      </c>
      <c r="S25" s="1" t="s">
        <v>2495</v>
      </c>
      <c r="T25" s="1" t="s">
        <v>2496</v>
      </c>
      <c r="U25" s="1" t="s">
        <v>2497</v>
      </c>
      <c r="V25" s="1" t="s">
        <v>2498</v>
      </c>
    </row>
    <row r="26" s="1" customFormat="1" spans="1:22">
      <c r="A26" s="3">
        <v>999228142946083</v>
      </c>
      <c r="B26" s="1" t="s">
        <v>2485</v>
      </c>
      <c r="C26" s="1" t="s">
        <v>2645</v>
      </c>
      <c r="D26" s="1" t="s">
        <v>2646</v>
      </c>
      <c r="E26" s="1" t="s">
        <v>2647</v>
      </c>
      <c r="F26" s="1" t="s">
        <v>2511</v>
      </c>
      <c r="G26" s="1" t="s">
        <v>2486</v>
      </c>
      <c r="H26" s="1" t="s">
        <v>2487</v>
      </c>
      <c r="I26" s="1" t="s">
        <v>2648</v>
      </c>
      <c r="J26" s="1" t="s">
        <v>30</v>
      </c>
      <c r="K26" s="1" t="s">
        <v>2649</v>
      </c>
      <c r="L26" s="1" t="s">
        <v>2649</v>
      </c>
      <c r="M26" s="1" t="s">
        <v>2490</v>
      </c>
      <c r="N26" s="1" t="s">
        <v>2490</v>
      </c>
      <c r="O26" s="1" t="s">
        <v>2491</v>
      </c>
      <c r="P26" s="1" t="s">
        <v>2492</v>
      </c>
      <c r="Q26" s="1" t="s">
        <v>2493</v>
      </c>
      <c r="R26" s="1" t="s">
        <v>2650</v>
      </c>
      <c r="S26" s="1" t="s">
        <v>2495</v>
      </c>
      <c r="T26" s="1" t="s">
        <v>2496</v>
      </c>
      <c r="U26" s="1" t="s">
        <v>2497</v>
      </c>
      <c r="V26" s="1" t="s">
        <v>2498</v>
      </c>
    </row>
    <row r="27" s="1" customFormat="1" spans="1:22">
      <c r="A27" s="3">
        <v>999228169796933</v>
      </c>
      <c r="B27" s="1" t="s">
        <v>2511</v>
      </c>
      <c r="C27" s="1" t="s">
        <v>2651</v>
      </c>
      <c r="D27" s="1" t="s">
        <v>2652</v>
      </c>
      <c r="E27" s="1" t="s">
        <v>2653</v>
      </c>
      <c r="F27" s="1" t="s">
        <v>2511</v>
      </c>
      <c r="G27" s="1" t="s">
        <v>2486</v>
      </c>
      <c r="H27" s="1" t="s">
        <v>2487</v>
      </c>
      <c r="I27" s="1" t="s">
        <v>2654</v>
      </c>
      <c r="J27" s="1" t="s">
        <v>30</v>
      </c>
      <c r="K27" s="1" t="s">
        <v>2655</v>
      </c>
      <c r="L27" s="1" t="s">
        <v>2655</v>
      </c>
      <c r="M27" s="1" t="s">
        <v>2490</v>
      </c>
      <c r="N27" s="1" t="s">
        <v>2490</v>
      </c>
      <c r="O27" s="1" t="s">
        <v>2491</v>
      </c>
      <c r="P27" s="1" t="s">
        <v>2492</v>
      </c>
      <c r="Q27" s="1" t="s">
        <v>2493</v>
      </c>
      <c r="R27" s="1" t="s">
        <v>2656</v>
      </c>
      <c r="S27" s="1" t="s">
        <v>2495</v>
      </c>
      <c r="T27" s="1" t="s">
        <v>2496</v>
      </c>
      <c r="U27" s="1" t="s">
        <v>2497</v>
      </c>
      <c r="V27" s="1" t="s">
        <v>2498</v>
      </c>
    </row>
    <row r="28" s="1" customFormat="1" spans="1:22">
      <c r="A28" s="3">
        <v>999228170691619</v>
      </c>
      <c r="B28" s="1" t="s">
        <v>2511</v>
      </c>
      <c r="C28" s="1" t="s">
        <v>2657</v>
      </c>
      <c r="D28" s="1" t="s">
        <v>2658</v>
      </c>
      <c r="E28" s="1" t="s">
        <v>2659</v>
      </c>
      <c r="F28" s="1" t="s">
        <v>2511</v>
      </c>
      <c r="G28" s="1" t="s">
        <v>2486</v>
      </c>
      <c r="H28" s="1" t="s">
        <v>2487</v>
      </c>
      <c r="I28" s="1" t="s">
        <v>2660</v>
      </c>
      <c r="J28" s="1" t="s">
        <v>30</v>
      </c>
      <c r="K28" s="1" t="s">
        <v>2661</v>
      </c>
      <c r="L28" s="1" t="s">
        <v>2661</v>
      </c>
      <c r="M28" s="1" t="s">
        <v>2490</v>
      </c>
      <c r="N28" s="1" t="s">
        <v>2490</v>
      </c>
      <c r="O28" s="1" t="s">
        <v>2491</v>
      </c>
      <c r="P28" s="1" t="s">
        <v>2492</v>
      </c>
      <c r="Q28" s="1" t="s">
        <v>2493</v>
      </c>
      <c r="R28" s="1" t="s">
        <v>2662</v>
      </c>
      <c r="S28" s="1" t="s">
        <v>2495</v>
      </c>
      <c r="T28" s="1" t="s">
        <v>2496</v>
      </c>
      <c r="U28" s="1" t="s">
        <v>2497</v>
      </c>
      <c r="V28" s="1" t="s">
        <v>2663</v>
      </c>
    </row>
    <row r="29" s="1" customFormat="1" spans="1:22">
      <c r="A29" s="3">
        <v>999227284625658</v>
      </c>
      <c r="B29" s="1" t="s">
        <v>2664</v>
      </c>
      <c r="C29" s="1" t="s">
        <v>2665</v>
      </c>
      <c r="D29" s="1" t="s">
        <v>2666</v>
      </c>
      <c r="E29" s="1" t="s">
        <v>2667</v>
      </c>
      <c r="F29" s="1" t="s">
        <v>2511</v>
      </c>
      <c r="G29" s="1" t="s">
        <v>2486</v>
      </c>
      <c r="H29" s="1" t="s">
        <v>2487</v>
      </c>
      <c r="I29" s="1" t="s">
        <v>2668</v>
      </c>
      <c r="J29" s="1" t="s">
        <v>30</v>
      </c>
      <c r="K29" s="1" t="s">
        <v>2669</v>
      </c>
      <c r="L29" s="1" t="s">
        <v>2669</v>
      </c>
      <c r="M29" s="1" t="s">
        <v>2490</v>
      </c>
      <c r="N29" s="1" t="s">
        <v>2490</v>
      </c>
      <c r="O29" s="1" t="s">
        <v>2491</v>
      </c>
      <c r="P29" s="1" t="s">
        <v>2492</v>
      </c>
      <c r="Q29" s="1" t="s">
        <v>2493</v>
      </c>
      <c r="R29" s="1" t="s">
        <v>2670</v>
      </c>
      <c r="S29" s="1" t="s">
        <v>2495</v>
      </c>
      <c r="T29" s="1" t="s">
        <v>2496</v>
      </c>
      <c r="U29" s="1" t="s">
        <v>2497</v>
      </c>
      <c r="V29" s="1" t="s">
        <v>2671</v>
      </c>
    </row>
    <row r="30" s="1" customFormat="1" spans="1:22">
      <c r="A30" s="3">
        <v>999227254826948</v>
      </c>
      <c r="B30" s="1" t="s">
        <v>2672</v>
      </c>
      <c r="C30" s="1" t="s">
        <v>2673</v>
      </c>
      <c r="D30" s="1" t="s">
        <v>2674</v>
      </c>
      <c r="E30" s="1" t="s">
        <v>2675</v>
      </c>
      <c r="F30" s="1" t="s">
        <v>2485</v>
      </c>
      <c r="G30" s="1" t="s">
        <v>2486</v>
      </c>
      <c r="H30" s="1" t="s">
        <v>2487</v>
      </c>
      <c r="I30" s="1" t="s">
        <v>2676</v>
      </c>
      <c r="J30" s="1" t="s">
        <v>30</v>
      </c>
      <c r="K30" s="1" t="s">
        <v>2677</v>
      </c>
      <c r="L30" s="1" t="s">
        <v>2677</v>
      </c>
      <c r="M30" s="1" t="s">
        <v>2490</v>
      </c>
      <c r="N30" s="1" t="s">
        <v>2490</v>
      </c>
      <c r="O30" s="1" t="s">
        <v>2491</v>
      </c>
      <c r="P30" s="1" t="s">
        <v>2492</v>
      </c>
      <c r="Q30" s="1" t="s">
        <v>2493</v>
      </c>
      <c r="R30" s="1" t="s">
        <v>2678</v>
      </c>
      <c r="S30" s="1" t="s">
        <v>2495</v>
      </c>
      <c r="T30" s="1" t="s">
        <v>2496</v>
      </c>
      <c r="U30" s="1" t="s">
        <v>2497</v>
      </c>
      <c r="V30" s="1" t="s">
        <v>2679</v>
      </c>
    </row>
    <row r="31" s="1" customFormat="1" spans="1:22">
      <c r="A31" s="3">
        <v>28165960555</v>
      </c>
      <c r="B31" s="1" t="s">
        <v>2511</v>
      </c>
      <c r="C31" s="1" t="s">
        <v>2680</v>
      </c>
      <c r="D31" s="1" t="s">
        <v>2681</v>
      </c>
      <c r="E31" s="1" t="s">
        <v>2682</v>
      </c>
      <c r="F31" s="1" t="s">
        <v>2511</v>
      </c>
      <c r="G31" s="1" t="s">
        <v>2486</v>
      </c>
      <c r="H31" s="1" t="s">
        <v>2487</v>
      </c>
      <c r="I31" s="1" t="s">
        <v>2683</v>
      </c>
      <c r="J31" s="1" t="s">
        <v>30</v>
      </c>
      <c r="K31" s="1" t="s">
        <v>2684</v>
      </c>
      <c r="L31" s="1" t="s">
        <v>2684</v>
      </c>
      <c r="M31" s="1" t="s">
        <v>2490</v>
      </c>
      <c r="N31" s="1" t="s">
        <v>2490</v>
      </c>
      <c r="O31" s="1" t="s">
        <v>2491</v>
      </c>
      <c r="P31" s="1" t="s">
        <v>2492</v>
      </c>
      <c r="Q31" s="1" t="s">
        <v>2493</v>
      </c>
      <c r="R31" s="1" t="s">
        <v>2685</v>
      </c>
      <c r="S31" s="1" t="s">
        <v>2495</v>
      </c>
      <c r="T31" s="1" t="s">
        <v>2496</v>
      </c>
      <c r="U31" s="1" t="s">
        <v>2497</v>
      </c>
      <c r="V31" s="1" t="s">
        <v>2686</v>
      </c>
    </row>
    <row r="32" s="1" customFormat="1" spans="1:22">
      <c r="A32" s="3">
        <v>999226498073145</v>
      </c>
      <c r="B32" s="1" t="s">
        <v>2687</v>
      </c>
      <c r="C32" s="1" t="s">
        <v>2688</v>
      </c>
      <c r="D32" s="1" t="s">
        <v>2689</v>
      </c>
      <c r="E32" s="1" t="s">
        <v>2690</v>
      </c>
      <c r="F32" s="1" t="s">
        <v>2511</v>
      </c>
      <c r="G32" s="1" t="s">
        <v>2486</v>
      </c>
      <c r="H32" s="1" t="s">
        <v>2487</v>
      </c>
      <c r="I32" s="1" t="s">
        <v>2691</v>
      </c>
      <c r="J32" s="1" t="s">
        <v>30</v>
      </c>
      <c r="K32" s="1" t="s">
        <v>2692</v>
      </c>
      <c r="L32" s="1" t="s">
        <v>2692</v>
      </c>
      <c r="M32" s="1" t="s">
        <v>2490</v>
      </c>
      <c r="N32" s="1" t="s">
        <v>2490</v>
      </c>
      <c r="O32" s="1" t="s">
        <v>2491</v>
      </c>
      <c r="P32" s="1" t="s">
        <v>2492</v>
      </c>
      <c r="Q32" s="1" t="s">
        <v>2493</v>
      </c>
      <c r="R32" s="1" t="s">
        <v>2693</v>
      </c>
      <c r="S32" s="1" t="s">
        <v>2495</v>
      </c>
      <c r="T32" s="1" t="s">
        <v>2496</v>
      </c>
      <c r="U32" s="1" t="s">
        <v>2497</v>
      </c>
      <c r="V32" s="1" t="s">
        <v>2679</v>
      </c>
    </row>
    <row r="33" s="1" customFormat="1" spans="1:22">
      <c r="A33" s="3">
        <v>999228166683302</v>
      </c>
      <c r="B33" s="1" t="s">
        <v>2511</v>
      </c>
      <c r="C33" s="1" t="s">
        <v>2694</v>
      </c>
      <c r="D33" s="1" t="s">
        <v>2695</v>
      </c>
      <c r="E33" s="1" t="s">
        <v>2696</v>
      </c>
      <c r="F33" s="1" t="s">
        <v>2511</v>
      </c>
      <c r="G33" s="1" t="s">
        <v>2486</v>
      </c>
      <c r="H33" s="1" t="s">
        <v>2487</v>
      </c>
      <c r="I33" s="1" t="s">
        <v>2697</v>
      </c>
      <c r="J33" s="1" t="s">
        <v>30</v>
      </c>
      <c r="K33" s="1" t="s">
        <v>2698</v>
      </c>
      <c r="L33" s="1" t="s">
        <v>2698</v>
      </c>
      <c r="M33" s="1" t="s">
        <v>2490</v>
      </c>
      <c r="N33" s="1" t="s">
        <v>2490</v>
      </c>
      <c r="O33" s="1" t="s">
        <v>2491</v>
      </c>
      <c r="P33" s="1" t="s">
        <v>2492</v>
      </c>
      <c r="Q33" s="1" t="s">
        <v>2493</v>
      </c>
      <c r="R33" s="1" t="s">
        <v>2699</v>
      </c>
      <c r="S33" s="1" t="s">
        <v>2495</v>
      </c>
      <c r="T33" s="1" t="s">
        <v>2496</v>
      </c>
      <c r="U33" s="1" t="s">
        <v>2497</v>
      </c>
      <c r="V33" s="1" t="s">
        <v>2700</v>
      </c>
    </row>
    <row r="34" s="1" customFormat="1" spans="1:22">
      <c r="A34" s="3">
        <v>999226117815637</v>
      </c>
      <c r="B34" s="1" t="s">
        <v>2701</v>
      </c>
      <c r="C34" s="1" t="s">
        <v>2702</v>
      </c>
      <c r="D34" s="1" t="s">
        <v>2703</v>
      </c>
      <c r="E34" s="1" t="s">
        <v>2704</v>
      </c>
      <c r="F34" s="1" t="s">
        <v>2511</v>
      </c>
      <c r="G34" s="1" t="s">
        <v>2486</v>
      </c>
      <c r="H34" s="1" t="s">
        <v>2487</v>
      </c>
      <c r="I34" s="1" t="s">
        <v>2705</v>
      </c>
      <c r="J34" s="1" t="s">
        <v>30</v>
      </c>
      <c r="K34" s="1" t="s">
        <v>2706</v>
      </c>
      <c r="L34" s="1" t="s">
        <v>2706</v>
      </c>
      <c r="M34" s="1" t="s">
        <v>2490</v>
      </c>
      <c r="N34" s="1" t="s">
        <v>2490</v>
      </c>
      <c r="O34" s="1" t="s">
        <v>2491</v>
      </c>
      <c r="P34" s="1" t="s">
        <v>2492</v>
      </c>
      <c r="Q34" s="1" t="s">
        <v>2493</v>
      </c>
      <c r="R34" s="1" t="s">
        <v>2707</v>
      </c>
      <c r="S34" s="1" t="s">
        <v>2495</v>
      </c>
      <c r="T34" s="1" t="s">
        <v>2496</v>
      </c>
      <c r="U34" s="1" t="s">
        <v>2497</v>
      </c>
      <c r="V34" s="1" t="s">
        <v>2700</v>
      </c>
    </row>
    <row r="35" s="1" customFormat="1" spans="1:22">
      <c r="A35" s="3">
        <v>999228067738615</v>
      </c>
      <c r="B35" s="1" t="s">
        <v>2708</v>
      </c>
      <c r="C35" s="1" t="s">
        <v>2709</v>
      </c>
      <c r="D35" s="1" t="s">
        <v>2710</v>
      </c>
      <c r="E35" s="1" t="s">
        <v>2711</v>
      </c>
      <c r="F35" s="1" t="s">
        <v>2511</v>
      </c>
      <c r="G35" s="1" t="s">
        <v>2486</v>
      </c>
      <c r="H35" s="1" t="s">
        <v>2487</v>
      </c>
      <c r="I35" s="1" t="s">
        <v>2712</v>
      </c>
      <c r="J35" s="1" t="s">
        <v>30</v>
      </c>
      <c r="K35" s="1" t="s">
        <v>2713</v>
      </c>
      <c r="L35" s="1" t="s">
        <v>2713</v>
      </c>
      <c r="M35" s="1" t="s">
        <v>2490</v>
      </c>
      <c r="N35" s="1" t="s">
        <v>2490</v>
      </c>
      <c r="O35" s="1" t="s">
        <v>2491</v>
      </c>
      <c r="P35" s="1" t="s">
        <v>2492</v>
      </c>
      <c r="Q35" s="1" t="s">
        <v>2493</v>
      </c>
      <c r="R35" s="1" t="s">
        <v>2714</v>
      </c>
      <c r="S35" s="1" t="s">
        <v>2495</v>
      </c>
      <c r="T35" s="1" t="s">
        <v>2496</v>
      </c>
      <c r="U35" s="1" t="s">
        <v>2497</v>
      </c>
      <c r="V35" s="1" t="s">
        <v>2715</v>
      </c>
    </row>
    <row r="36" s="1" customFormat="1" spans="1:22">
      <c r="A36" s="3">
        <v>999228173160466</v>
      </c>
      <c r="B36" s="1" t="s">
        <v>2511</v>
      </c>
      <c r="C36" s="1" t="s">
        <v>2716</v>
      </c>
      <c r="D36" s="1" t="s">
        <v>2717</v>
      </c>
      <c r="E36" s="1" t="s">
        <v>2718</v>
      </c>
      <c r="F36" s="1" t="s">
        <v>2511</v>
      </c>
      <c r="G36" s="1" t="s">
        <v>2486</v>
      </c>
      <c r="H36" s="1" t="s">
        <v>2487</v>
      </c>
      <c r="I36" s="1" t="s">
        <v>2719</v>
      </c>
      <c r="J36" s="1" t="s">
        <v>30</v>
      </c>
      <c r="K36" s="1" t="s">
        <v>2720</v>
      </c>
      <c r="L36" s="1" t="s">
        <v>2720</v>
      </c>
      <c r="M36" s="1" t="s">
        <v>2490</v>
      </c>
      <c r="N36" s="1" t="s">
        <v>2490</v>
      </c>
      <c r="O36" s="1" t="s">
        <v>2491</v>
      </c>
      <c r="P36" s="1" t="s">
        <v>2492</v>
      </c>
      <c r="Q36" s="1" t="s">
        <v>2493</v>
      </c>
      <c r="R36" s="1" t="s">
        <v>2721</v>
      </c>
      <c r="S36" s="1" t="s">
        <v>2495</v>
      </c>
      <c r="T36" s="1" t="s">
        <v>2496</v>
      </c>
      <c r="U36" s="1" t="s">
        <v>2497</v>
      </c>
      <c r="V36" s="1" t="s">
        <v>2715</v>
      </c>
    </row>
    <row r="37" s="1" customFormat="1" spans="1:22">
      <c r="A37" s="3">
        <v>999228120080183</v>
      </c>
      <c r="B37" s="1" t="s">
        <v>2481</v>
      </c>
      <c r="C37" s="1" t="s">
        <v>2722</v>
      </c>
      <c r="D37" s="1" t="s">
        <v>2723</v>
      </c>
      <c r="E37" s="1" t="s">
        <v>2724</v>
      </c>
      <c r="F37" s="1" t="s">
        <v>2511</v>
      </c>
      <c r="G37" s="1" t="s">
        <v>2486</v>
      </c>
      <c r="H37" s="1" t="s">
        <v>2487</v>
      </c>
      <c r="I37" s="1" t="s">
        <v>2725</v>
      </c>
      <c r="J37" s="1" t="s">
        <v>30</v>
      </c>
      <c r="K37" s="1" t="s">
        <v>2726</v>
      </c>
      <c r="L37" s="1" t="s">
        <v>2726</v>
      </c>
      <c r="M37" s="1" t="s">
        <v>2490</v>
      </c>
      <c r="N37" s="1" t="s">
        <v>2490</v>
      </c>
      <c r="O37" s="1" t="s">
        <v>2491</v>
      </c>
      <c r="P37" s="1" t="s">
        <v>2492</v>
      </c>
      <c r="Q37" s="1" t="s">
        <v>2493</v>
      </c>
      <c r="R37" s="1" t="s">
        <v>2727</v>
      </c>
      <c r="S37" s="1" t="s">
        <v>2495</v>
      </c>
      <c r="T37" s="1" t="s">
        <v>2496</v>
      </c>
      <c r="U37" s="1" t="s">
        <v>2497</v>
      </c>
      <c r="V37" s="1" t="s">
        <v>2715</v>
      </c>
    </row>
    <row r="38" s="1" customFormat="1" spans="1:22">
      <c r="A38" s="3">
        <v>999227098985255</v>
      </c>
      <c r="B38" s="1" t="s">
        <v>2728</v>
      </c>
      <c r="C38" s="1" t="s">
        <v>2729</v>
      </c>
      <c r="D38" s="1" t="s">
        <v>2730</v>
      </c>
      <c r="E38" s="1" t="s">
        <v>2731</v>
      </c>
      <c r="F38" s="1" t="s">
        <v>2511</v>
      </c>
      <c r="G38" s="1" t="s">
        <v>2486</v>
      </c>
      <c r="H38" s="1" t="s">
        <v>2487</v>
      </c>
      <c r="I38" s="1" t="s">
        <v>2732</v>
      </c>
      <c r="J38" s="1" t="s">
        <v>30</v>
      </c>
      <c r="K38" s="1" t="s">
        <v>2733</v>
      </c>
      <c r="L38" s="1" t="s">
        <v>2733</v>
      </c>
      <c r="M38" s="1" t="s">
        <v>2490</v>
      </c>
      <c r="N38" s="1" t="s">
        <v>2490</v>
      </c>
      <c r="O38" s="1" t="s">
        <v>2491</v>
      </c>
      <c r="P38" s="1" t="s">
        <v>2492</v>
      </c>
      <c r="Q38" s="1" t="s">
        <v>2493</v>
      </c>
      <c r="R38" s="1" t="s">
        <v>2734</v>
      </c>
      <c r="S38" s="1" t="s">
        <v>2495</v>
      </c>
      <c r="T38" s="1" t="s">
        <v>2496</v>
      </c>
      <c r="U38" s="1" t="s">
        <v>2497</v>
      </c>
      <c r="V38" s="1" t="s">
        <v>2715</v>
      </c>
    </row>
    <row r="39" s="1" customFormat="1" spans="1:22">
      <c r="A39" s="3">
        <v>999228163333553</v>
      </c>
      <c r="B39" s="1" t="s">
        <v>2485</v>
      </c>
      <c r="C39" s="1" t="s">
        <v>2735</v>
      </c>
      <c r="D39" s="1" t="s">
        <v>2736</v>
      </c>
      <c r="E39" s="1" t="s">
        <v>2737</v>
      </c>
      <c r="F39" s="1" t="s">
        <v>2511</v>
      </c>
      <c r="G39" s="1" t="s">
        <v>2486</v>
      </c>
      <c r="H39" s="1" t="s">
        <v>2487</v>
      </c>
      <c r="I39" s="1" t="s">
        <v>2738</v>
      </c>
      <c r="J39" s="1" t="s">
        <v>30</v>
      </c>
      <c r="K39" s="1" t="s">
        <v>2739</v>
      </c>
      <c r="L39" s="1" t="s">
        <v>2739</v>
      </c>
      <c r="M39" s="1" t="s">
        <v>2490</v>
      </c>
      <c r="N39" s="1" t="s">
        <v>2490</v>
      </c>
      <c r="O39" s="1" t="s">
        <v>2491</v>
      </c>
      <c r="P39" s="1" t="s">
        <v>2492</v>
      </c>
      <c r="Q39" s="1" t="s">
        <v>2493</v>
      </c>
      <c r="R39" s="1" t="s">
        <v>2740</v>
      </c>
      <c r="S39" s="1" t="s">
        <v>2495</v>
      </c>
      <c r="T39" s="1" t="s">
        <v>2496</v>
      </c>
      <c r="U39" s="1" t="s">
        <v>2497</v>
      </c>
      <c r="V39" s="1" t="s">
        <v>2715</v>
      </c>
    </row>
    <row r="40" s="1" customFormat="1" spans="1:22">
      <c r="A40" s="3">
        <v>999228168310183</v>
      </c>
      <c r="B40" s="1" t="s">
        <v>2511</v>
      </c>
      <c r="C40" s="1" t="s">
        <v>2741</v>
      </c>
      <c r="D40" s="1" t="s">
        <v>2742</v>
      </c>
      <c r="E40" s="1" t="s">
        <v>2743</v>
      </c>
      <c r="F40" s="1" t="s">
        <v>2511</v>
      </c>
      <c r="G40" s="1" t="s">
        <v>2486</v>
      </c>
      <c r="H40" s="1" t="s">
        <v>2487</v>
      </c>
      <c r="I40" s="1" t="s">
        <v>2744</v>
      </c>
      <c r="J40" s="1" t="s">
        <v>30</v>
      </c>
      <c r="K40" s="1" t="s">
        <v>2745</v>
      </c>
      <c r="L40" s="1" t="s">
        <v>2745</v>
      </c>
      <c r="M40" s="1" t="s">
        <v>2490</v>
      </c>
      <c r="N40" s="1" t="s">
        <v>2490</v>
      </c>
      <c r="O40" s="1" t="s">
        <v>2491</v>
      </c>
      <c r="P40" s="1" t="s">
        <v>2492</v>
      </c>
      <c r="Q40" s="1" t="s">
        <v>2493</v>
      </c>
      <c r="R40" s="1" t="s">
        <v>2746</v>
      </c>
      <c r="S40" s="1" t="s">
        <v>2495</v>
      </c>
      <c r="T40" s="1" t="s">
        <v>2496</v>
      </c>
      <c r="U40" s="1" t="s">
        <v>2497</v>
      </c>
      <c r="V40" s="1" t="s">
        <v>2715</v>
      </c>
    </row>
    <row r="41" s="1" customFormat="1" spans="1:22">
      <c r="A41" s="3">
        <v>999228168173062</v>
      </c>
      <c r="B41" s="1" t="s">
        <v>2511</v>
      </c>
      <c r="C41" s="1" t="s">
        <v>2747</v>
      </c>
      <c r="D41" s="1" t="s">
        <v>2742</v>
      </c>
      <c r="E41" s="1" t="s">
        <v>2748</v>
      </c>
      <c r="F41" s="1" t="s">
        <v>2511</v>
      </c>
      <c r="G41" s="1" t="s">
        <v>2486</v>
      </c>
      <c r="H41" s="1" t="s">
        <v>2487</v>
      </c>
      <c r="I41" s="1" t="s">
        <v>2744</v>
      </c>
      <c r="J41" s="1" t="s">
        <v>30</v>
      </c>
      <c r="K41" s="1" t="s">
        <v>2745</v>
      </c>
      <c r="L41" s="1" t="s">
        <v>2745</v>
      </c>
      <c r="M41" s="1" t="s">
        <v>2490</v>
      </c>
      <c r="N41" s="1" t="s">
        <v>2490</v>
      </c>
      <c r="O41" s="1" t="s">
        <v>2491</v>
      </c>
      <c r="P41" s="1" t="s">
        <v>2492</v>
      </c>
      <c r="Q41" s="1" t="s">
        <v>2493</v>
      </c>
      <c r="R41" s="1" t="s">
        <v>2749</v>
      </c>
      <c r="S41" s="1" t="s">
        <v>2495</v>
      </c>
      <c r="T41" s="1" t="s">
        <v>2496</v>
      </c>
      <c r="U41" s="1" t="s">
        <v>2497</v>
      </c>
      <c r="V41" s="1" t="s">
        <v>2715</v>
      </c>
    </row>
    <row r="42" s="1" customFormat="1" spans="1:22">
      <c r="A42" s="3">
        <v>999228122701975</v>
      </c>
      <c r="B42" s="1" t="s">
        <v>2533</v>
      </c>
      <c r="C42" s="1" t="s">
        <v>2750</v>
      </c>
      <c r="D42" s="1" t="s">
        <v>2751</v>
      </c>
      <c r="E42" s="1" t="s">
        <v>2752</v>
      </c>
      <c r="F42" s="1" t="s">
        <v>2511</v>
      </c>
      <c r="G42" s="1" t="s">
        <v>2486</v>
      </c>
      <c r="H42" s="1" t="s">
        <v>2487</v>
      </c>
      <c r="I42" s="1" t="s">
        <v>2753</v>
      </c>
      <c r="J42" s="1" t="s">
        <v>30</v>
      </c>
      <c r="K42" s="1" t="s">
        <v>2754</v>
      </c>
      <c r="L42" s="1" t="s">
        <v>2754</v>
      </c>
      <c r="M42" s="1" t="s">
        <v>2490</v>
      </c>
      <c r="N42" s="1" t="s">
        <v>2490</v>
      </c>
      <c r="O42" s="1" t="s">
        <v>2491</v>
      </c>
      <c r="P42" s="1" t="s">
        <v>2492</v>
      </c>
      <c r="Q42" s="1" t="s">
        <v>2493</v>
      </c>
      <c r="R42" s="1" t="s">
        <v>2755</v>
      </c>
      <c r="S42" s="1" t="s">
        <v>2495</v>
      </c>
      <c r="T42" s="1" t="s">
        <v>2496</v>
      </c>
      <c r="U42" s="1" t="s">
        <v>2497</v>
      </c>
      <c r="V42" s="1" t="s">
        <v>2715</v>
      </c>
    </row>
    <row r="43" s="1" customFormat="1" spans="1:22">
      <c r="A43" s="3">
        <v>999228140998373</v>
      </c>
      <c r="B43" s="1" t="s">
        <v>2533</v>
      </c>
      <c r="C43" s="1" t="s">
        <v>2756</v>
      </c>
      <c r="D43" s="1" t="s">
        <v>2757</v>
      </c>
      <c r="E43" s="1" t="s">
        <v>2758</v>
      </c>
      <c r="F43" s="1" t="s">
        <v>2485</v>
      </c>
      <c r="G43" s="1" t="s">
        <v>2486</v>
      </c>
      <c r="H43" s="1" t="s">
        <v>2487</v>
      </c>
      <c r="I43" s="1" t="s">
        <v>2759</v>
      </c>
      <c r="J43" s="1" t="s">
        <v>30</v>
      </c>
      <c r="K43" s="1" t="s">
        <v>2760</v>
      </c>
      <c r="L43" s="1" t="s">
        <v>2760</v>
      </c>
      <c r="M43" s="1" t="s">
        <v>2490</v>
      </c>
      <c r="N43" s="1" t="s">
        <v>2490</v>
      </c>
      <c r="O43" s="1" t="s">
        <v>2491</v>
      </c>
      <c r="P43" s="1" t="s">
        <v>2492</v>
      </c>
      <c r="Q43" s="1" t="s">
        <v>2493</v>
      </c>
      <c r="R43" s="1" t="s">
        <v>2761</v>
      </c>
      <c r="S43" s="1" t="s">
        <v>2495</v>
      </c>
      <c r="T43" s="1" t="s">
        <v>2496</v>
      </c>
      <c r="U43" s="1" t="s">
        <v>2497</v>
      </c>
      <c r="V43" s="1" t="s">
        <v>2715</v>
      </c>
    </row>
    <row r="44" s="1" customFormat="1" spans="1:22">
      <c r="A44" s="3">
        <v>999228168357073</v>
      </c>
      <c r="B44" s="1" t="s">
        <v>2511</v>
      </c>
      <c r="C44" s="1" t="s">
        <v>2762</v>
      </c>
      <c r="D44" s="1" t="s">
        <v>2763</v>
      </c>
      <c r="E44" s="1" t="s">
        <v>2764</v>
      </c>
      <c r="F44" s="1" t="s">
        <v>2511</v>
      </c>
      <c r="G44" s="1" t="s">
        <v>2486</v>
      </c>
      <c r="H44" s="1" t="s">
        <v>2487</v>
      </c>
      <c r="I44" s="1" t="s">
        <v>2765</v>
      </c>
      <c r="J44" s="1" t="s">
        <v>30</v>
      </c>
      <c r="K44" s="1" t="s">
        <v>2766</v>
      </c>
      <c r="L44" s="1" t="s">
        <v>2766</v>
      </c>
      <c r="M44" s="1" t="s">
        <v>2490</v>
      </c>
      <c r="N44" s="1" t="s">
        <v>2490</v>
      </c>
      <c r="O44" s="1" t="s">
        <v>2491</v>
      </c>
      <c r="P44" s="1" t="s">
        <v>2492</v>
      </c>
      <c r="Q44" s="1" t="s">
        <v>2493</v>
      </c>
      <c r="R44" s="1" t="s">
        <v>2767</v>
      </c>
      <c r="S44" s="1" t="s">
        <v>2495</v>
      </c>
      <c r="T44" s="1" t="s">
        <v>2496</v>
      </c>
      <c r="U44" s="1" t="s">
        <v>2497</v>
      </c>
      <c r="V44" s="1" t="s">
        <v>2715</v>
      </c>
    </row>
    <row r="45" s="1" customFormat="1" spans="1:22">
      <c r="A45" s="3">
        <v>999228167595545</v>
      </c>
      <c r="B45" s="1" t="s">
        <v>2511</v>
      </c>
      <c r="C45" s="1" t="s">
        <v>2768</v>
      </c>
      <c r="D45" s="1" t="s">
        <v>2763</v>
      </c>
      <c r="E45" s="1" t="s">
        <v>2769</v>
      </c>
      <c r="F45" s="1" t="s">
        <v>2511</v>
      </c>
      <c r="G45" s="1" t="s">
        <v>2486</v>
      </c>
      <c r="H45" s="1" t="s">
        <v>2487</v>
      </c>
      <c r="I45" s="1" t="s">
        <v>2770</v>
      </c>
      <c r="J45" s="1" t="s">
        <v>30</v>
      </c>
      <c r="K45" s="1" t="s">
        <v>2771</v>
      </c>
      <c r="L45" s="1" t="s">
        <v>2771</v>
      </c>
      <c r="M45" s="1" t="s">
        <v>2490</v>
      </c>
      <c r="N45" s="1" t="s">
        <v>2490</v>
      </c>
      <c r="O45" s="1" t="s">
        <v>2491</v>
      </c>
      <c r="P45" s="1" t="s">
        <v>2492</v>
      </c>
      <c r="Q45" s="1" t="s">
        <v>2493</v>
      </c>
      <c r="R45" s="1" t="s">
        <v>2772</v>
      </c>
      <c r="S45" s="1" t="s">
        <v>2495</v>
      </c>
      <c r="T45" s="1" t="s">
        <v>2496</v>
      </c>
      <c r="U45" s="1" t="s">
        <v>2497</v>
      </c>
      <c r="V45" s="1" t="s">
        <v>2715</v>
      </c>
    </row>
    <row r="46" s="1" customFormat="1" spans="1:22">
      <c r="A46" s="3">
        <v>999228168824113</v>
      </c>
      <c r="B46" s="1" t="s">
        <v>2511</v>
      </c>
      <c r="C46" s="1" t="s">
        <v>2773</v>
      </c>
      <c r="D46" s="1" t="s">
        <v>2774</v>
      </c>
      <c r="E46" s="1" t="s">
        <v>2775</v>
      </c>
      <c r="F46" s="1" t="s">
        <v>2511</v>
      </c>
      <c r="G46" s="1" t="s">
        <v>2486</v>
      </c>
      <c r="H46" s="1" t="s">
        <v>2487</v>
      </c>
      <c r="I46" s="1" t="s">
        <v>2776</v>
      </c>
      <c r="J46" s="1" t="s">
        <v>30</v>
      </c>
      <c r="K46" s="1" t="s">
        <v>2777</v>
      </c>
      <c r="L46" s="1" t="s">
        <v>2777</v>
      </c>
      <c r="M46" s="1" t="s">
        <v>2490</v>
      </c>
      <c r="N46" s="1" t="s">
        <v>2490</v>
      </c>
      <c r="O46" s="1" t="s">
        <v>2491</v>
      </c>
      <c r="P46" s="1" t="s">
        <v>2492</v>
      </c>
      <c r="Q46" s="1" t="s">
        <v>2493</v>
      </c>
      <c r="R46" s="1" t="s">
        <v>2778</v>
      </c>
      <c r="S46" s="1" t="s">
        <v>2495</v>
      </c>
      <c r="T46" s="1" t="s">
        <v>2496</v>
      </c>
      <c r="U46" s="1" t="s">
        <v>2497</v>
      </c>
      <c r="V46" s="1" t="s">
        <v>2715</v>
      </c>
    </row>
    <row r="47" s="1" customFormat="1" spans="1:22">
      <c r="A47" s="3">
        <v>999228138199802</v>
      </c>
      <c r="B47" s="1" t="s">
        <v>2533</v>
      </c>
      <c r="C47" s="1" t="s">
        <v>2779</v>
      </c>
      <c r="D47" s="1" t="s">
        <v>2780</v>
      </c>
      <c r="E47" s="1" t="s">
        <v>2781</v>
      </c>
      <c r="F47" s="1" t="s">
        <v>2511</v>
      </c>
      <c r="G47" s="1" t="s">
        <v>2486</v>
      </c>
      <c r="H47" s="1" t="s">
        <v>2487</v>
      </c>
      <c r="I47" s="1" t="s">
        <v>2782</v>
      </c>
      <c r="J47" s="1" t="s">
        <v>30</v>
      </c>
      <c r="K47" s="1" t="s">
        <v>2783</v>
      </c>
      <c r="L47" s="1" t="s">
        <v>2783</v>
      </c>
      <c r="M47" s="1" t="s">
        <v>2490</v>
      </c>
      <c r="N47" s="1" t="s">
        <v>2490</v>
      </c>
      <c r="O47" s="1" t="s">
        <v>2491</v>
      </c>
      <c r="P47" s="1" t="s">
        <v>2492</v>
      </c>
      <c r="Q47" s="1" t="s">
        <v>2493</v>
      </c>
      <c r="R47" s="1" t="s">
        <v>2784</v>
      </c>
      <c r="S47" s="1" t="s">
        <v>2495</v>
      </c>
      <c r="T47" s="1" t="s">
        <v>2496</v>
      </c>
      <c r="U47" s="1" t="s">
        <v>2497</v>
      </c>
      <c r="V47" s="1" t="s">
        <v>2715</v>
      </c>
    </row>
    <row r="48" s="1" customFormat="1" spans="1:22">
      <c r="A48" s="3">
        <v>999226920879065</v>
      </c>
      <c r="B48" s="1" t="s">
        <v>2785</v>
      </c>
      <c r="C48" s="1" t="s">
        <v>2786</v>
      </c>
      <c r="D48" s="1" t="s">
        <v>2787</v>
      </c>
      <c r="E48" s="1" t="s">
        <v>2788</v>
      </c>
      <c r="F48" s="1" t="s">
        <v>2511</v>
      </c>
      <c r="G48" s="1" t="s">
        <v>2486</v>
      </c>
      <c r="H48" s="1" t="s">
        <v>2487</v>
      </c>
      <c r="I48" s="1" t="s">
        <v>2789</v>
      </c>
      <c r="J48" s="1" t="s">
        <v>30</v>
      </c>
      <c r="K48" s="1" t="s">
        <v>2790</v>
      </c>
      <c r="L48" s="1" t="s">
        <v>2790</v>
      </c>
      <c r="M48" s="1" t="s">
        <v>2490</v>
      </c>
      <c r="N48" s="1" t="s">
        <v>2490</v>
      </c>
      <c r="O48" s="1" t="s">
        <v>2491</v>
      </c>
      <c r="P48" s="1" t="s">
        <v>2492</v>
      </c>
      <c r="Q48" s="1" t="s">
        <v>2493</v>
      </c>
      <c r="R48" s="1" t="s">
        <v>2791</v>
      </c>
      <c r="S48" s="1" t="s">
        <v>2495</v>
      </c>
      <c r="T48" s="1" t="s">
        <v>2496</v>
      </c>
      <c r="U48" s="1" t="s">
        <v>2497</v>
      </c>
      <c r="V48" s="1" t="s">
        <v>2715</v>
      </c>
    </row>
    <row r="49" s="1" customFormat="1" spans="1:22">
      <c r="A49" s="3">
        <v>999226920842664</v>
      </c>
      <c r="B49" s="1" t="s">
        <v>2785</v>
      </c>
      <c r="C49" s="1" t="s">
        <v>2792</v>
      </c>
      <c r="D49" s="1" t="s">
        <v>2787</v>
      </c>
      <c r="E49" s="1" t="s">
        <v>2793</v>
      </c>
      <c r="F49" s="1" t="s">
        <v>2511</v>
      </c>
      <c r="G49" s="1" t="s">
        <v>2486</v>
      </c>
      <c r="H49" s="1" t="s">
        <v>2487</v>
      </c>
      <c r="I49" s="1" t="s">
        <v>2794</v>
      </c>
      <c r="J49" s="1" t="s">
        <v>30</v>
      </c>
      <c r="K49" s="1" t="s">
        <v>2795</v>
      </c>
      <c r="L49" s="1" t="s">
        <v>2795</v>
      </c>
      <c r="M49" s="1" t="s">
        <v>2490</v>
      </c>
      <c r="N49" s="1" t="s">
        <v>2490</v>
      </c>
      <c r="O49" s="1" t="s">
        <v>2491</v>
      </c>
      <c r="P49" s="1" t="s">
        <v>2492</v>
      </c>
      <c r="Q49" s="1" t="s">
        <v>2493</v>
      </c>
      <c r="R49" s="1" t="s">
        <v>2796</v>
      </c>
      <c r="S49" s="1" t="s">
        <v>2495</v>
      </c>
      <c r="T49" s="1" t="s">
        <v>2496</v>
      </c>
      <c r="U49" s="1" t="s">
        <v>2497</v>
      </c>
      <c r="V49" s="1" t="s">
        <v>2715</v>
      </c>
    </row>
    <row r="50" s="1" customFormat="1" spans="1:22">
      <c r="A50" s="3">
        <v>999227253233759</v>
      </c>
      <c r="B50" s="1" t="s">
        <v>2672</v>
      </c>
      <c r="C50" s="1" t="s">
        <v>2797</v>
      </c>
      <c r="D50" s="1" t="s">
        <v>2787</v>
      </c>
      <c r="E50" s="1" t="s">
        <v>2798</v>
      </c>
      <c r="F50" s="1" t="s">
        <v>2511</v>
      </c>
      <c r="G50" s="1" t="s">
        <v>2486</v>
      </c>
      <c r="H50" s="1" t="s">
        <v>2487</v>
      </c>
      <c r="I50" s="1" t="s">
        <v>2799</v>
      </c>
      <c r="J50" s="1" t="s">
        <v>30</v>
      </c>
      <c r="K50" s="1" t="s">
        <v>2800</v>
      </c>
      <c r="L50" s="1" t="s">
        <v>2800</v>
      </c>
      <c r="M50" s="1" t="s">
        <v>2490</v>
      </c>
      <c r="N50" s="1" t="s">
        <v>2490</v>
      </c>
      <c r="O50" s="1" t="s">
        <v>2491</v>
      </c>
      <c r="P50" s="1" t="s">
        <v>2492</v>
      </c>
      <c r="Q50" s="1" t="s">
        <v>2493</v>
      </c>
      <c r="R50" s="1" t="s">
        <v>2801</v>
      </c>
      <c r="S50" s="1" t="s">
        <v>2495</v>
      </c>
      <c r="T50" s="1" t="s">
        <v>2496</v>
      </c>
      <c r="U50" s="1" t="s">
        <v>2497</v>
      </c>
      <c r="V50" s="1" t="s">
        <v>2715</v>
      </c>
    </row>
    <row r="51" s="1" customFormat="1" spans="1:22">
      <c r="A51" s="3">
        <v>999227379383028</v>
      </c>
      <c r="B51" s="1" t="s">
        <v>2802</v>
      </c>
      <c r="C51" s="1" t="s">
        <v>2803</v>
      </c>
      <c r="D51" s="1" t="s">
        <v>2787</v>
      </c>
      <c r="E51" s="1" t="s">
        <v>2804</v>
      </c>
      <c r="F51" s="1" t="s">
        <v>2485</v>
      </c>
      <c r="G51" s="1" t="s">
        <v>2486</v>
      </c>
      <c r="H51" s="1" t="s">
        <v>2487</v>
      </c>
      <c r="I51" s="1" t="s">
        <v>2805</v>
      </c>
      <c r="J51" s="1" t="s">
        <v>30</v>
      </c>
      <c r="K51" s="1" t="s">
        <v>2806</v>
      </c>
      <c r="L51" s="1" t="s">
        <v>2806</v>
      </c>
      <c r="M51" s="1" t="s">
        <v>2490</v>
      </c>
      <c r="N51" s="1" t="s">
        <v>2490</v>
      </c>
      <c r="O51" s="1" t="s">
        <v>2491</v>
      </c>
      <c r="P51" s="1" t="s">
        <v>2492</v>
      </c>
      <c r="Q51" s="1" t="s">
        <v>2493</v>
      </c>
      <c r="R51" s="1" t="s">
        <v>2807</v>
      </c>
      <c r="S51" s="1" t="s">
        <v>2495</v>
      </c>
      <c r="T51" s="1" t="s">
        <v>2496</v>
      </c>
      <c r="U51" s="1" t="s">
        <v>2497</v>
      </c>
      <c r="V51" s="1" t="s">
        <v>2715</v>
      </c>
    </row>
    <row r="52" s="1" customFormat="1" spans="1:22">
      <c r="A52" s="3">
        <v>999228033116618</v>
      </c>
      <c r="B52" s="1" t="s">
        <v>2612</v>
      </c>
      <c r="C52" s="1" t="s">
        <v>2808</v>
      </c>
      <c r="D52" s="1" t="s">
        <v>2787</v>
      </c>
      <c r="E52" s="1" t="s">
        <v>2809</v>
      </c>
      <c r="F52" s="1" t="s">
        <v>2511</v>
      </c>
      <c r="G52" s="1" t="s">
        <v>2486</v>
      </c>
      <c r="H52" s="1" t="s">
        <v>2487</v>
      </c>
      <c r="I52" s="1" t="s">
        <v>2810</v>
      </c>
      <c r="J52" s="1" t="s">
        <v>30</v>
      </c>
      <c r="K52" s="1" t="s">
        <v>2811</v>
      </c>
      <c r="L52" s="1" t="s">
        <v>2811</v>
      </c>
      <c r="M52" s="1" t="s">
        <v>2490</v>
      </c>
      <c r="N52" s="1" t="s">
        <v>2490</v>
      </c>
      <c r="O52" s="1" t="s">
        <v>2491</v>
      </c>
      <c r="P52" s="1" t="s">
        <v>2492</v>
      </c>
      <c r="Q52" s="1" t="s">
        <v>2493</v>
      </c>
      <c r="R52" s="1" t="s">
        <v>2812</v>
      </c>
      <c r="S52" s="1" t="s">
        <v>2495</v>
      </c>
      <c r="T52" s="1" t="s">
        <v>2496</v>
      </c>
      <c r="U52" s="1" t="s">
        <v>2497</v>
      </c>
      <c r="V52" s="1" t="s">
        <v>2715</v>
      </c>
    </row>
    <row r="53" s="1" customFormat="1" spans="1:22">
      <c r="A53" s="3">
        <v>999228096092182</v>
      </c>
      <c r="B53" s="1" t="s">
        <v>2507</v>
      </c>
      <c r="C53" s="1" t="s">
        <v>2813</v>
      </c>
      <c r="D53" s="1" t="s">
        <v>2814</v>
      </c>
      <c r="E53" s="1" t="s">
        <v>2815</v>
      </c>
      <c r="F53" s="1" t="s">
        <v>2511</v>
      </c>
      <c r="G53" s="1" t="s">
        <v>2486</v>
      </c>
      <c r="H53" s="1" t="s">
        <v>2487</v>
      </c>
      <c r="I53" s="1" t="s">
        <v>2816</v>
      </c>
      <c r="J53" s="1" t="s">
        <v>30</v>
      </c>
      <c r="K53" s="1" t="s">
        <v>2817</v>
      </c>
      <c r="L53" s="1" t="s">
        <v>2817</v>
      </c>
      <c r="M53" s="1" t="s">
        <v>2490</v>
      </c>
      <c r="N53" s="1" t="s">
        <v>2490</v>
      </c>
      <c r="O53" s="1" t="s">
        <v>2491</v>
      </c>
      <c r="P53" s="1" t="s">
        <v>2492</v>
      </c>
      <c r="Q53" s="1" t="s">
        <v>2493</v>
      </c>
      <c r="R53" s="1" t="s">
        <v>2818</v>
      </c>
      <c r="S53" s="1" t="s">
        <v>2495</v>
      </c>
      <c r="T53" s="1" t="s">
        <v>2496</v>
      </c>
      <c r="U53" s="1" t="s">
        <v>2497</v>
      </c>
      <c r="V53" s="1" t="s">
        <v>2715</v>
      </c>
    </row>
    <row r="54" s="1" customFormat="1" spans="1:22">
      <c r="A54" s="3">
        <v>999228098609912</v>
      </c>
      <c r="B54" s="1" t="s">
        <v>2507</v>
      </c>
      <c r="C54" s="1" t="s">
        <v>2819</v>
      </c>
      <c r="D54" s="1" t="s">
        <v>2820</v>
      </c>
      <c r="E54" s="1" t="s">
        <v>2821</v>
      </c>
      <c r="F54" s="1" t="s">
        <v>2511</v>
      </c>
      <c r="G54" s="1" t="s">
        <v>2486</v>
      </c>
      <c r="H54" s="1" t="s">
        <v>2487</v>
      </c>
      <c r="I54" s="1" t="s">
        <v>2822</v>
      </c>
      <c r="J54" s="1" t="s">
        <v>30</v>
      </c>
      <c r="K54" s="1" t="s">
        <v>2823</v>
      </c>
      <c r="L54" s="1" t="s">
        <v>2823</v>
      </c>
      <c r="M54" s="1" t="s">
        <v>2490</v>
      </c>
      <c r="N54" s="1" t="s">
        <v>2490</v>
      </c>
      <c r="O54" s="1" t="s">
        <v>2491</v>
      </c>
      <c r="P54" s="1" t="s">
        <v>2492</v>
      </c>
      <c r="Q54" s="1" t="s">
        <v>2493</v>
      </c>
      <c r="R54" s="1" t="s">
        <v>2824</v>
      </c>
      <c r="S54" s="1" t="s">
        <v>2495</v>
      </c>
      <c r="T54" s="1" t="s">
        <v>2496</v>
      </c>
      <c r="U54" s="1" t="s">
        <v>2497</v>
      </c>
      <c r="V54" s="1" t="s">
        <v>2715</v>
      </c>
    </row>
    <row r="55" s="1" customFormat="1" spans="1:22">
      <c r="A55" s="3">
        <v>999227330532642</v>
      </c>
      <c r="B55" s="1" t="s">
        <v>2825</v>
      </c>
      <c r="C55" s="1" t="s">
        <v>2826</v>
      </c>
      <c r="D55" s="1" t="s">
        <v>2827</v>
      </c>
      <c r="E55" s="1" t="s">
        <v>2828</v>
      </c>
      <c r="F55" s="1" t="s">
        <v>2485</v>
      </c>
      <c r="G55" s="1" t="s">
        <v>2486</v>
      </c>
      <c r="H55" s="1" t="s">
        <v>2487</v>
      </c>
      <c r="I55" s="1" t="s">
        <v>2829</v>
      </c>
      <c r="J55" s="1" t="s">
        <v>30</v>
      </c>
      <c r="K55" s="1" t="s">
        <v>2830</v>
      </c>
      <c r="L55" s="1" t="s">
        <v>2830</v>
      </c>
      <c r="M55" s="1" t="s">
        <v>2490</v>
      </c>
      <c r="N55" s="1" t="s">
        <v>2490</v>
      </c>
      <c r="O55" s="1" t="s">
        <v>2491</v>
      </c>
      <c r="P55" s="1" t="s">
        <v>2492</v>
      </c>
      <c r="Q55" s="1" t="s">
        <v>2493</v>
      </c>
      <c r="R55" s="1" t="s">
        <v>2831</v>
      </c>
      <c r="S55" s="1" t="s">
        <v>2495</v>
      </c>
      <c r="T55" s="1" t="s">
        <v>2496</v>
      </c>
      <c r="U55" s="1" t="s">
        <v>2497</v>
      </c>
      <c r="V55" s="1" t="s">
        <v>2832</v>
      </c>
    </row>
    <row r="56" s="1" customFormat="1" spans="1:22">
      <c r="A56" s="3">
        <v>999228137791883</v>
      </c>
      <c r="B56" s="1" t="s">
        <v>2533</v>
      </c>
      <c r="C56" s="1" t="s">
        <v>2833</v>
      </c>
      <c r="D56" s="1" t="s">
        <v>2834</v>
      </c>
      <c r="E56" s="1" t="s">
        <v>2835</v>
      </c>
      <c r="F56" s="1" t="s">
        <v>2511</v>
      </c>
      <c r="G56" s="1" t="s">
        <v>2486</v>
      </c>
      <c r="H56" s="1" t="s">
        <v>2487</v>
      </c>
      <c r="I56" s="1" t="s">
        <v>2836</v>
      </c>
      <c r="J56" s="1" t="s">
        <v>30</v>
      </c>
      <c r="K56" s="1" t="s">
        <v>2837</v>
      </c>
      <c r="L56" s="1" t="s">
        <v>2837</v>
      </c>
      <c r="M56" s="1" t="s">
        <v>2490</v>
      </c>
      <c r="N56" s="1" t="s">
        <v>2490</v>
      </c>
      <c r="O56" s="1" t="s">
        <v>2491</v>
      </c>
      <c r="P56" s="1" t="s">
        <v>2492</v>
      </c>
      <c r="Q56" s="1" t="s">
        <v>2493</v>
      </c>
      <c r="R56" s="1" t="s">
        <v>2838</v>
      </c>
      <c r="S56" s="1" t="s">
        <v>2495</v>
      </c>
      <c r="T56" s="1" t="s">
        <v>2496</v>
      </c>
      <c r="U56" s="1" t="s">
        <v>2497</v>
      </c>
      <c r="V56" s="1" t="s">
        <v>2832</v>
      </c>
    </row>
    <row r="57" s="1" customFormat="1" spans="1:22">
      <c r="A57" s="3">
        <v>999226838115298</v>
      </c>
      <c r="B57" s="1" t="s">
        <v>2839</v>
      </c>
      <c r="C57" s="1" t="s">
        <v>2840</v>
      </c>
      <c r="D57" s="1" t="s">
        <v>2841</v>
      </c>
      <c r="E57" s="1" t="s">
        <v>2842</v>
      </c>
      <c r="F57" s="1" t="s">
        <v>2485</v>
      </c>
      <c r="G57" s="1" t="s">
        <v>2486</v>
      </c>
      <c r="H57" s="1" t="s">
        <v>2487</v>
      </c>
      <c r="I57" s="1" t="s">
        <v>2843</v>
      </c>
      <c r="J57" s="1" t="s">
        <v>30</v>
      </c>
      <c r="K57" s="1" t="s">
        <v>2844</v>
      </c>
      <c r="L57" s="1" t="s">
        <v>2844</v>
      </c>
      <c r="M57" s="1" t="s">
        <v>2490</v>
      </c>
      <c r="N57" s="1" t="s">
        <v>2490</v>
      </c>
      <c r="O57" s="1" t="s">
        <v>2491</v>
      </c>
      <c r="P57" s="1" t="s">
        <v>2492</v>
      </c>
      <c r="Q57" s="1" t="s">
        <v>2493</v>
      </c>
      <c r="R57" s="1" t="s">
        <v>2845</v>
      </c>
      <c r="S57" s="1" t="s">
        <v>2495</v>
      </c>
      <c r="T57" s="1" t="s">
        <v>2496</v>
      </c>
      <c r="U57" s="1" t="s">
        <v>2497</v>
      </c>
      <c r="V57" s="1" t="s">
        <v>2832</v>
      </c>
    </row>
    <row r="58" s="1" customFormat="1" spans="1:22">
      <c r="A58" s="3">
        <v>999226498109461</v>
      </c>
      <c r="B58" s="1" t="s">
        <v>2687</v>
      </c>
      <c r="C58" s="1" t="s">
        <v>2846</v>
      </c>
      <c r="D58" s="1" t="s">
        <v>2847</v>
      </c>
      <c r="E58" s="1" t="s">
        <v>2848</v>
      </c>
      <c r="F58" s="1" t="s">
        <v>2533</v>
      </c>
      <c r="G58" s="1" t="s">
        <v>2486</v>
      </c>
      <c r="H58" s="1" t="s">
        <v>2487</v>
      </c>
      <c r="I58" s="1" t="s">
        <v>2849</v>
      </c>
      <c r="J58" s="1" t="s">
        <v>30</v>
      </c>
      <c r="K58" s="1" t="s">
        <v>2850</v>
      </c>
      <c r="L58" s="1" t="s">
        <v>2850</v>
      </c>
      <c r="M58" s="1" t="s">
        <v>2490</v>
      </c>
      <c r="N58" s="1" t="s">
        <v>2490</v>
      </c>
      <c r="O58" s="1" t="s">
        <v>2491</v>
      </c>
      <c r="P58" s="1" t="s">
        <v>2492</v>
      </c>
      <c r="Q58" s="1" t="s">
        <v>2493</v>
      </c>
      <c r="R58" s="1" t="s">
        <v>2851</v>
      </c>
      <c r="S58" s="1" t="s">
        <v>2495</v>
      </c>
      <c r="T58" s="1" t="s">
        <v>2496</v>
      </c>
      <c r="U58" s="1" t="s">
        <v>2497</v>
      </c>
      <c r="V58" s="1" t="s">
        <v>2852</v>
      </c>
    </row>
    <row r="59" s="1" customFormat="1" spans="1:22">
      <c r="A59" s="3">
        <v>999228166310465</v>
      </c>
      <c r="B59" s="1" t="s">
        <v>2511</v>
      </c>
      <c r="C59" s="1" t="s">
        <v>2853</v>
      </c>
      <c r="D59" s="1" t="s">
        <v>2854</v>
      </c>
      <c r="E59" s="1" t="s">
        <v>2855</v>
      </c>
      <c r="F59" s="1" t="s">
        <v>2511</v>
      </c>
      <c r="G59" s="1" t="s">
        <v>2486</v>
      </c>
      <c r="H59" s="1" t="s">
        <v>2487</v>
      </c>
      <c r="I59" s="1" t="s">
        <v>2856</v>
      </c>
      <c r="J59" s="1" t="s">
        <v>30</v>
      </c>
      <c r="K59" s="1" t="s">
        <v>2857</v>
      </c>
      <c r="L59" s="1" t="s">
        <v>2857</v>
      </c>
      <c r="M59" s="1" t="s">
        <v>2490</v>
      </c>
      <c r="N59" s="1" t="s">
        <v>2490</v>
      </c>
      <c r="O59" s="1" t="s">
        <v>2491</v>
      </c>
      <c r="P59" s="1" t="s">
        <v>2492</v>
      </c>
      <c r="Q59" s="1" t="s">
        <v>2493</v>
      </c>
      <c r="R59" s="1" t="s">
        <v>2858</v>
      </c>
      <c r="S59" s="1" t="s">
        <v>2495</v>
      </c>
      <c r="T59" s="1" t="s">
        <v>2496</v>
      </c>
      <c r="U59" s="1" t="s">
        <v>2497</v>
      </c>
      <c r="V59" s="1" t="s">
        <v>2498</v>
      </c>
    </row>
    <row r="60" s="1" customFormat="1" spans="1:22">
      <c r="A60" s="3">
        <v>999228166572853</v>
      </c>
      <c r="B60" s="1" t="s">
        <v>2511</v>
      </c>
      <c r="C60" s="1" t="s">
        <v>2859</v>
      </c>
      <c r="D60" s="1" t="s">
        <v>2860</v>
      </c>
      <c r="E60" s="1" t="s">
        <v>2861</v>
      </c>
      <c r="F60" s="1" t="s">
        <v>2511</v>
      </c>
      <c r="G60" s="1" t="s">
        <v>2486</v>
      </c>
      <c r="H60" s="1" t="s">
        <v>2487</v>
      </c>
      <c r="I60" s="1" t="s">
        <v>2862</v>
      </c>
      <c r="J60" s="1" t="s">
        <v>30</v>
      </c>
      <c r="K60" s="1" t="s">
        <v>2863</v>
      </c>
      <c r="L60" s="1" t="s">
        <v>2863</v>
      </c>
      <c r="M60" s="1" t="s">
        <v>2490</v>
      </c>
      <c r="N60" s="1" t="s">
        <v>2490</v>
      </c>
      <c r="O60" s="1" t="s">
        <v>2491</v>
      </c>
      <c r="P60" s="1" t="s">
        <v>2492</v>
      </c>
      <c r="Q60" s="1" t="s">
        <v>2493</v>
      </c>
      <c r="R60" s="1" t="s">
        <v>2864</v>
      </c>
      <c r="S60" s="1" t="s">
        <v>2495</v>
      </c>
      <c r="T60" s="1" t="s">
        <v>2496</v>
      </c>
      <c r="U60" s="1" t="s">
        <v>2497</v>
      </c>
      <c r="V60" s="1" t="s">
        <v>2498</v>
      </c>
    </row>
    <row r="61" s="1" customFormat="1" spans="1:22">
      <c r="A61" s="3">
        <v>999228147316834</v>
      </c>
      <c r="B61" s="1" t="s">
        <v>2485</v>
      </c>
      <c r="C61" s="1" t="s">
        <v>2865</v>
      </c>
      <c r="D61" s="1" t="s">
        <v>2866</v>
      </c>
      <c r="E61" s="1" t="s">
        <v>2867</v>
      </c>
      <c r="F61" s="1" t="s">
        <v>2511</v>
      </c>
      <c r="G61" s="1" t="s">
        <v>2486</v>
      </c>
      <c r="H61" s="1" t="s">
        <v>2487</v>
      </c>
      <c r="I61" s="1" t="s">
        <v>2868</v>
      </c>
      <c r="J61" s="1" t="s">
        <v>30</v>
      </c>
      <c r="K61" s="1" t="s">
        <v>2869</v>
      </c>
      <c r="L61" s="1" t="s">
        <v>2869</v>
      </c>
      <c r="M61" s="1" t="s">
        <v>2490</v>
      </c>
      <c r="N61" s="1" t="s">
        <v>2490</v>
      </c>
      <c r="O61" s="1" t="s">
        <v>2491</v>
      </c>
      <c r="P61" s="1" t="s">
        <v>2492</v>
      </c>
      <c r="Q61" s="1" t="s">
        <v>2493</v>
      </c>
      <c r="R61" s="1" t="s">
        <v>2870</v>
      </c>
      <c r="S61" s="1" t="s">
        <v>2495</v>
      </c>
      <c r="T61" s="1" t="s">
        <v>2496</v>
      </c>
      <c r="U61" s="1" t="s">
        <v>2506</v>
      </c>
      <c r="V61" s="1" t="s">
        <v>2498</v>
      </c>
    </row>
    <row r="62" s="1" customFormat="1" spans="1:22">
      <c r="A62" s="3">
        <v>999228166421323</v>
      </c>
      <c r="B62" s="1" t="s">
        <v>2511</v>
      </c>
      <c r="C62" s="1" t="s">
        <v>2871</v>
      </c>
      <c r="D62" s="1" t="s">
        <v>2872</v>
      </c>
      <c r="E62" s="1" t="s">
        <v>2873</v>
      </c>
      <c r="F62" s="1" t="s">
        <v>2511</v>
      </c>
      <c r="G62" s="1" t="s">
        <v>2486</v>
      </c>
      <c r="H62" s="1" t="s">
        <v>2487</v>
      </c>
      <c r="I62" s="1" t="s">
        <v>2874</v>
      </c>
      <c r="J62" s="1" t="s">
        <v>30</v>
      </c>
      <c r="K62" s="1" t="s">
        <v>2875</v>
      </c>
      <c r="L62" s="1" t="s">
        <v>2875</v>
      </c>
      <c r="M62" s="1" t="s">
        <v>2490</v>
      </c>
      <c r="N62" s="1" t="s">
        <v>2490</v>
      </c>
      <c r="O62" s="1" t="s">
        <v>2491</v>
      </c>
      <c r="P62" s="1" t="s">
        <v>2492</v>
      </c>
      <c r="Q62" s="1" t="s">
        <v>2493</v>
      </c>
      <c r="R62" s="1" t="s">
        <v>2876</v>
      </c>
      <c r="S62" s="1" t="s">
        <v>2495</v>
      </c>
      <c r="T62" s="1" t="s">
        <v>2496</v>
      </c>
      <c r="U62" s="1" t="s">
        <v>2497</v>
      </c>
      <c r="V62" s="1" t="s">
        <v>2498</v>
      </c>
    </row>
    <row r="63" s="1" customFormat="1" spans="1:22">
      <c r="A63" s="3">
        <v>999228203752360</v>
      </c>
      <c r="B63" s="1" t="s">
        <v>2511</v>
      </c>
      <c r="C63" s="1" t="s">
        <v>2877</v>
      </c>
      <c r="D63" s="1" t="s">
        <v>2872</v>
      </c>
      <c r="E63" s="1" t="s">
        <v>2878</v>
      </c>
      <c r="F63" s="1" t="s">
        <v>2511</v>
      </c>
      <c r="G63" s="1" t="s">
        <v>2486</v>
      </c>
      <c r="H63" s="1" t="s">
        <v>2487</v>
      </c>
      <c r="I63" s="1" t="s">
        <v>2879</v>
      </c>
      <c r="J63" s="1" t="s">
        <v>30</v>
      </c>
      <c r="K63" s="1" t="s">
        <v>2880</v>
      </c>
      <c r="L63" s="1" t="s">
        <v>2880</v>
      </c>
      <c r="M63" s="1" t="s">
        <v>2490</v>
      </c>
      <c r="N63" s="1" t="s">
        <v>2490</v>
      </c>
      <c r="O63" s="1" t="s">
        <v>2491</v>
      </c>
      <c r="P63" s="1" t="s">
        <v>2492</v>
      </c>
      <c r="Q63" s="1" t="s">
        <v>2493</v>
      </c>
      <c r="R63" s="1" t="s">
        <v>2881</v>
      </c>
      <c r="S63" s="1" t="s">
        <v>2495</v>
      </c>
      <c r="T63" s="1" t="s">
        <v>2496</v>
      </c>
      <c r="U63" s="1" t="s">
        <v>2497</v>
      </c>
      <c r="V63" s="1" t="s">
        <v>2498</v>
      </c>
    </row>
    <row r="64" s="1" customFormat="1" spans="1:22">
      <c r="A64" s="3">
        <v>999227055571843</v>
      </c>
      <c r="B64" s="1" t="s">
        <v>2882</v>
      </c>
      <c r="C64" s="1" t="s">
        <v>2883</v>
      </c>
      <c r="D64" s="1" t="s">
        <v>2884</v>
      </c>
      <c r="E64" s="1" t="s">
        <v>2885</v>
      </c>
      <c r="F64" s="1" t="s">
        <v>2708</v>
      </c>
      <c r="G64" s="1" t="s">
        <v>2486</v>
      </c>
      <c r="H64" s="1" t="s">
        <v>2487</v>
      </c>
      <c r="I64" s="1" t="s">
        <v>2886</v>
      </c>
      <c r="J64" s="1" t="s">
        <v>30</v>
      </c>
      <c r="K64" s="1" t="s">
        <v>2887</v>
      </c>
      <c r="L64" s="1" t="s">
        <v>2887</v>
      </c>
      <c r="M64" s="1" t="s">
        <v>2490</v>
      </c>
      <c r="N64" s="1" t="s">
        <v>2490</v>
      </c>
      <c r="O64" s="1" t="s">
        <v>2491</v>
      </c>
      <c r="P64" s="1" t="s">
        <v>2492</v>
      </c>
      <c r="Q64" s="1" t="s">
        <v>2493</v>
      </c>
      <c r="R64" s="1" t="s">
        <v>2888</v>
      </c>
      <c r="S64" s="1" t="s">
        <v>2495</v>
      </c>
      <c r="T64" s="1" t="s">
        <v>2496</v>
      </c>
      <c r="U64" s="1" t="s">
        <v>2497</v>
      </c>
      <c r="V64" s="1" t="s">
        <v>2498</v>
      </c>
    </row>
    <row r="65" s="1" customFormat="1" spans="1:22">
      <c r="A65" s="3">
        <v>999228100669661</v>
      </c>
      <c r="B65" s="1" t="s">
        <v>2481</v>
      </c>
      <c r="C65" s="1" t="s">
        <v>2889</v>
      </c>
      <c r="D65" s="1" t="s">
        <v>2890</v>
      </c>
      <c r="E65" s="1" t="s">
        <v>2891</v>
      </c>
      <c r="F65" s="1" t="s">
        <v>2511</v>
      </c>
      <c r="G65" s="1" t="s">
        <v>2486</v>
      </c>
      <c r="H65" s="1" t="s">
        <v>2487</v>
      </c>
      <c r="I65" s="1" t="s">
        <v>2892</v>
      </c>
      <c r="J65" s="1" t="s">
        <v>30</v>
      </c>
      <c r="K65" s="1" t="s">
        <v>2893</v>
      </c>
      <c r="L65" s="1" t="s">
        <v>2893</v>
      </c>
      <c r="M65" s="1" t="s">
        <v>2490</v>
      </c>
      <c r="N65" s="1" t="s">
        <v>2490</v>
      </c>
      <c r="O65" s="1" t="s">
        <v>2491</v>
      </c>
      <c r="P65" s="1" t="s">
        <v>2492</v>
      </c>
      <c r="Q65" s="1" t="s">
        <v>2493</v>
      </c>
      <c r="R65" s="1" t="s">
        <v>2894</v>
      </c>
      <c r="S65" s="1" t="s">
        <v>2495</v>
      </c>
      <c r="T65" s="1" t="s">
        <v>2496</v>
      </c>
      <c r="U65" s="1" t="s">
        <v>2506</v>
      </c>
      <c r="V65" s="1" t="s">
        <v>2498</v>
      </c>
    </row>
    <row r="66" s="1" customFormat="1" spans="1:22">
      <c r="A66" s="3">
        <v>999228168283727</v>
      </c>
      <c r="B66" s="1" t="s">
        <v>2511</v>
      </c>
      <c r="C66" s="1" t="s">
        <v>2895</v>
      </c>
      <c r="D66" s="1" t="s">
        <v>2896</v>
      </c>
      <c r="E66" s="1" t="s">
        <v>2897</v>
      </c>
      <c r="F66" s="1" t="s">
        <v>2511</v>
      </c>
      <c r="G66" s="1" t="s">
        <v>2486</v>
      </c>
      <c r="H66" s="1" t="s">
        <v>2487</v>
      </c>
      <c r="I66" s="1" t="s">
        <v>2898</v>
      </c>
      <c r="J66" s="1" t="s">
        <v>30</v>
      </c>
      <c r="K66" s="1" t="s">
        <v>2899</v>
      </c>
      <c r="L66" s="1" t="s">
        <v>2899</v>
      </c>
      <c r="M66" s="1" t="s">
        <v>2490</v>
      </c>
      <c r="N66" s="1" t="s">
        <v>2490</v>
      </c>
      <c r="O66" s="1" t="s">
        <v>2491</v>
      </c>
      <c r="P66" s="1" t="s">
        <v>2492</v>
      </c>
      <c r="Q66" s="1" t="s">
        <v>2493</v>
      </c>
      <c r="R66" s="1" t="s">
        <v>2900</v>
      </c>
      <c r="S66" s="1" t="s">
        <v>2495</v>
      </c>
      <c r="T66" s="1" t="s">
        <v>2496</v>
      </c>
      <c r="U66" s="1" t="s">
        <v>2497</v>
      </c>
      <c r="V66" s="1" t="s">
        <v>2498</v>
      </c>
    </row>
    <row r="67" s="1" customFormat="1" spans="1:22">
      <c r="A67" s="3">
        <v>999227962275121</v>
      </c>
      <c r="B67" s="1" t="s">
        <v>2901</v>
      </c>
      <c r="C67" s="1" t="s">
        <v>2902</v>
      </c>
      <c r="D67" s="1" t="s">
        <v>2903</v>
      </c>
      <c r="E67" s="1" t="s">
        <v>2904</v>
      </c>
      <c r="F67" s="1" t="s">
        <v>2511</v>
      </c>
      <c r="G67" s="1" t="s">
        <v>2486</v>
      </c>
      <c r="H67" s="1" t="s">
        <v>2487</v>
      </c>
      <c r="I67" s="1" t="s">
        <v>2905</v>
      </c>
      <c r="J67" s="1" t="s">
        <v>30</v>
      </c>
      <c r="K67" s="1" t="s">
        <v>2906</v>
      </c>
      <c r="L67" s="1" t="s">
        <v>2906</v>
      </c>
      <c r="M67" s="1" t="s">
        <v>2490</v>
      </c>
      <c r="N67" s="1" t="s">
        <v>2490</v>
      </c>
      <c r="O67" s="1" t="s">
        <v>2491</v>
      </c>
      <c r="P67" s="1" t="s">
        <v>2492</v>
      </c>
      <c r="Q67" s="1" t="s">
        <v>2493</v>
      </c>
      <c r="R67" s="1" t="s">
        <v>2907</v>
      </c>
      <c r="S67" s="1" t="s">
        <v>2495</v>
      </c>
      <c r="T67" s="1" t="s">
        <v>2496</v>
      </c>
      <c r="U67" s="1" t="s">
        <v>2497</v>
      </c>
      <c r="V67" s="1" t="s">
        <v>2498</v>
      </c>
    </row>
    <row r="68" s="1" customFormat="1" spans="1:22">
      <c r="A68" s="3">
        <v>999226919384248</v>
      </c>
      <c r="B68" s="1" t="s">
        <v>2785</v>
      </c>
      <c r="C68" s="1" t="s">
        <v>2908</v>
      </c>
      <c r="D68" s="1" t="s">
        <v>2909</v>
      </c>
      <c r="E68" s="1" t="s">
        <v>2910</v>
      </c>
      <c r="F68" s="1" t="s">
        <v>2511</v>
      </c>
      <c r="G68" s="1" t="s">
        <v>2486</v>
      </c>
      <c r="H68" s="1" t="s">
        <v>2487</v>
      </c>
      <c r="I68" s="1" t="s">
        <v>2911</v>
      </c>
      <c r="J68" s="1" t="s">
        <v>30</v>
      </c>
      <c r="K68" s="1" t="s">
        <v>2912</v>
      </c>
      <c r="L68" s="1" t="s">
        <v>2912</v>
      </c>
      <c r="M68" s="1" t="s">
        <v>2490</v>
      </c>
      <c r="N68" s="1" t="s">
        <v>2490</v>
      </c>
      <c r="O68" s="1" t="s">
        <v>2491</v>
      </c>
      <c r="P68" s="1" t="s">
        <v>2492</v>
      </c>
      <c r="Q68" s="1" t="s">
        <v>2493</v>
      </c>
      <c r="R68" s="1" t="s">
        <v>2913</v>
      </c>
      <c r="S68" s="1" t="s">
        <v>2495</v>
      </c>
      <c r="T68" s="1" t="s">
        <v>2496</v>
      </c>
      <c r="U68" s="1" t="s">
        <v>2497</v>
      </c>
      <c r="V68" s="1" t="s">
        <v>2498</v>
      </c>
    </row>
    <row r="69" s="1" customFormat="1" spans="1:22">
      <c r="A69" s="3">
        <v>999228167625615</v>
      </c>
      <c r="B69" s="1" t="s">
        <v>2511</v>
      </c>
      <c r="C69" s="1" t="s">
        <v>2914</v>
      </c>
      <c r="D69" s="1" t="s">
        <v>2909</v>
      </c>
      <c r="E69" s="1" t="s">
        <v>2915</v>
      </c>
      <c r="F69" s="1" t="s">
        <v>2511</v>
      </c>
      <c r="G69" s="1" t="s">
        <v>2486</v>
      </c>
      <c r="H69" s="1" t="s">
        <v>2487</v>
      </c>
      <c r="I69" s="1" t="s">
        <v>2916</v>
      </c>
      <c r="J69" s="1" t="s">
        <v>30</v>
      </c>
      <c r="K69" s="1" t="s">
        <v>2917</v>
      </c>
      <c r="L69" s="1" t="s">
        <v>2917</v>
      </c>
      <c r="M69" s="1" t="s">
        <v>2490</v>
      </c>
      <c r="N69" s="1" t="s">
        <v>2490</v>
      </c>
      <c r="O69" s="1" t="s">
        <v>2491</v>
      </c>
      <c r="P69" s="1" t="s">
        <v>2492</v>
      </c>
      <c r="Q69" s="1" t="s">
        <v>2493</v>
      </c>
      <c r="R69" s="1" t="s">
        <v>2918</v>
      </c>
      <c r="S69" s="1" t="s">
        <v>2495</v>
      </c>
      <c r="T69" s="1" t="s">
        <v>2496</v>
      </c>
      <c r="U69" s="1" t="s">
        <v>2497</v>
      </c>
      <c r="V69" s="1" t="s">
        <v>2498</v>
      </c>
    </row>
    <row r="70" s="1" customFormat="1" spans="1:22">
      <c r="A70" s="3">
        <v>999228168704728</v>
      </c>
      <c r="B70" s="1" t="s">
        <v>2511</v>
      </c>
      <c r="C70" s="1" t="s">
        <v>2919</v>
      </c>
      <c r="D70" s="1" t="s">
        <v>2909</v>
      </c>
      <c r="E70" s="1" t="s">
        <v>2920</v>
      </c>
      <c r="F70" s="1" t="s">
        <v>2511</v>
      </c>
      <c r="G70" s="1" t="s">
        <v>2486</v>
      </c>
      <c r="H70" s="1" t="s">
        <v>2487</v>
      </c>
      <c r="I70" s="1" t="s">
        <v>2921</v>
      </c>
      <c r="J70" s="1" t="s">
        <v>30</v>
      </c>
      <c r="K70" s="1" t="s">
        <v>2922</v>
      </c>
      <c r="L70" s="1" t="s">
        <v>2922</v>
      </c>
      <c r="M70" s="1" t="s">
        <v>2490</v>
      </c>
      <c r="N70" s="1" t="s">
        <v>2490</v>
      </c>
      <c r="O70" s="1" t="s">
        <v>2491</v>
      </c>
      <c r="P70" s="1" t="s">
        <v>2492</v>
      </c>
      <c r="Q70" s="1" t="s">
        <v>2493</v>
      </c>
      <c r="R70" s="1" t="s">
        <v>2923</v>
      </c>
      <c r="S70" s="1" t="s">
        <v>2495</v>
      </c>
      <c r="T70" s="1" t="s">
        <v>2496</v>
      </c>
      <c r="U70" s="1" t="s">
        <v>2497</v>
      </c>
      <c r="V70" s="1" t="s">
        <v>2498</v>
      </c>
    </row>
    <row r="71" s="1" customFormat="1" spans="1:22">
      <c r="A71" s="3">
        <v>999227984252898</v>
      </c>
      <c r="B71" s="1" t="s">
        <v>2499</v>
      </c>
      <c r="C71" s="1" t="s">
        <v>2924</v>
      </c>
      <c r="D71" s="1" t="s">
        <v>2925</v>
      </c>
      <c r="E71" s="1" t="s">
        <v>2926</v>
      </c>
      <c r="F71" s="1" t="s">
        <v>2927</v>
      </c>
      <c r="G71" s="1" t="s">
        <v>2486</v>
      </c>
      <c r="H71" s="1" t="s">
        <v>2487</v>
      </c>
      <c r="I71" s="1" t="s">
        <v>2928</v>
      </c>
      <c r="J71" s="1" t="s">
        <v>30</v>
      </c>
      <c r="K71" s="1" t="s">
        <v>2929</v>
      </c>
      <c r="L71" s="1" t="s">
        <v>2929</v>
      </c>
      <c r="M71" s="1" t="s">
        <v>2490</v>
      </c>
      <c r="N71" s="1" t="s">
        <v>2490</v>
      </c>
      <c r="O71" s="1" t="s">
        <v>2491</v>
      </c>
      <c r="P71" s="1" t="s">
        <v>2492</v>
      </c>
      <c r="Q71" s="1" t="s">
        <v>2493</v>
      </c>
      <c r="R71" s="1" t="s">
        <v>2930</v>
      </c>
      <c r="S71" s="1" t="s">
        <v>2495</v>
      </c>
      <c r="T71" s="1" t="s">
        <v>2496</v>
      </c>
      <c r="U71" s="1" t="s">
        <v>2497</v>
      </c>
      <c r="V71" s="1" t="s">
        <v>2498</v>
      </c>
    </row>
    <row r="72" s="1" customFormat="1" spans="1:22">
      <c r="A72" s="3">
        <v>999227251037088</v>
      </c>
      <c r="B72" s="1" t="s">
        <v>2672</v>
      </c>
      <c r="C72" s="1" t="s">
        <v>2931</v>
      </c>
      <c r="D72" s="1" t="s">
        <v>2932</v>
      </c>
      <c r="E72" s="1" t="s">
        <v>2933</v>
      </c>
      <c r="F72" s="1" t="s">
        <v>2485</v>
      </c>
      <c r="G72" s="1" t="s">
        <v>2486</v>
      </c>
      <c r="H72" s="1" t="s">
        <v>2487</v>
      </c>
      <c r="I72" s="1" t="s">
        <v>2934</v>
      </c>
      <c r="J72" s="1" t="s">
        <v>30</v>
      </c>
      <c r="K72" s="1" t="s">
        <v>2935</v>
      </c>
      <c r="L72" s="1" t="s">
        <v>2935</v>
      </c>
      <c r="M72" s="1" t="s">
        <v>2490</v>
      </c>
      <c r="N72" s="1" t="s">
        <v>2490</v>
      </c>
      <c r="O72" s="1" t="s">
        <v>2491</v>
      </c>
      <c r="P72" s="1" t="s">
        <v>2492</v>
      </c>
      <c r="Q72" s="1" t="s">
        <v>2493</v>
      </c>
      <c r="R72" s="1" t="s">
        <v>2936</v>
      </c>
      <c r="S72" s="1" t="s">
        <v>2495</v>
      </c>
      <c r="T72" s="1" t="s">
        <v>2496</v>
      </c>
      <c r="U72" s="1" t="s">
        <v>2497</v>
      </c>
      <c r="V72" s="1" t="s">
        <v>2498</v>
      </c>
    </row>
    <row r="73" s="1" customFormat="1" spans="1:22">
      <c r="A73" s="3">
        <v>999228131116160</v>
      </c>
      <c r="B73" s="1" t="s">
        <v>2533</v>
      </c>
      <c r="C73" s="1" t="s">
        <v>2937</v>
      </c>
      <c r="D73" s="1" t="s">
        <v>2932</v>
      </c>
      <c r="E73" s="1" t="s">
        <v>2938</v>
      </c>
      <c r="F73" s="1" t="s">
        <v>2485</v>
      </c>
      <c r="G73" s="1" t="s">
        <v>2486</v>
      </c>
      <c r="H73" s="1" t="s">
        <v>2487</v>
      </c>
      <c r="I73" s="1" t="s">
        <v>2939</v>
      </c>
      <c r="J73" s="1" t="s">
        <v>30</v>
      </c>
      <c r="K73" s="1" t="s">
        <v>2940</v>
      </c>
      <c r="L73" s="1" t="s">
        <v>2940</v>
      </c>
      <c r="M73" s="1" t="s">
        <v>2490</v>
      </c>
      <c r="N73" s="1" t="s">
        <v>2490</v>
      </c>
      <c r="O73" s="1" t="s">
        <v>2491</v>
      </c>
      <c r="P73" s="1" t="s">
        <v>2492</v>
      </c>
      <c r="Q73" s="1" t="s">
        <v>2493</v>
      </c>
      <c r="R73" s="1" t="s">
        <v>2941</v>
      </c>
      <c r="S73" s="1" t="s">
        <v>2495</v>
      </c>
      <c r="T73" s="1" t="s">
        <v>2496</v>
      </c>
      <c r="U73" s="1" t="s">
        <v>2497</v>
      </c>
      <c r="V73" s="1" t="s">
        <v>2498</v>
      </c>
    </row>
    <row r="74" s="1" customFormat="1" spans="1:22">
      <c r="A74" s="3">
        <v>999227994539038</v>
      </c>
      <c r="B74" s="1" t="s">
        <v>2499</v>
      </c>
      <c r="C74" s="1" t="s">
        <v>2942</v>
      </c>
      <c r="D74" s="1" t="s">
        <v>2943</v>
      </c>
      <c r="E74" s="1" t="s">
        <v>2944</v>
      </c>
      <c r="F74" s="1" t="s">
        <v>2485</v>
      </c>
      <c r="G74" s="1" t="s">
        <v>2486</v>
      </c>
      <c r="H74" s="1" t="s">
        <v>2487</v>
      </c>
      <c r="I74" s="1" t="s">
        <v>2945</v>
      </c>
      <c r="J74" s="1" t="s">
        <v>30</v>
      </c>
      <c r="K74" s="1" t="s">
        <v>2946</v>
      </c>
      <c r="L74" s="1" t="s">
        <v>2946</v>
      </c>
      <c r="M74" s="1" t="s">
        <v>2490</v>
      </c>
      <c r="N74" s="1" t="s">
        <v>2490</v>
      </c>
      <c r="O74" s="1" t="s">
        <v>2491</v>
      </c>
      <c r="P74" s="1" t="s">
        <v>2492</v>
      </c>
      <c r="Q74" s="1" t="s">
        <v>2493</v>
      </c>
      <c r="R74" s="1" t="s">
        <v>2947</v>
      </c>
      <c r="S74" s="1" t="s">
        <v>2495</v>
      </c>
      <c r="T74" s="1" t="s">
        <v>2496</v>
      </c>
      <c r="U74" s="1" t="s">
        <v>2497</v>
      </c>
      <c r="V74" s="1" t="s">
        <v>2671</v>
      </c>
    </row>
    <row r="75" s="1" customFormat="1" spans="1:22">
      <c r="A75" s="3">
        <v>999228011412092</v>
      </c>
      <c r="B75" s="1" t="s">
        <v>2948</v>
      </c>
      <c r="C75" s="1" t="s">
        <v>2949</v>
      </c>
      <c r="D75" s="1" t="s">
        <v>2943</v>
      </c>
      <c r="E75" s="1" t="s">
        <v>2950</v>
      </c>
      <c r="F75" s="1" t="s">
        <v>2485</v>
      </c>
      <c r="G75" s="1" t="s">
        <v>2486</v>
      </c>
      <c r="H75" s="1" t="s">
        <v>2487</v>
      </c>
      <c r="I75" s="1" t="s">
        <v>2951</v>
      </c>
      <c r="J75" s="1" t="s">
        <v>30</v>
      </c>
      <c r="K75" s="1" t="s">
        <v>2952</v>
      </c>
      <c r="L75" s="1" t="s">
        <v>2952</v>
      </c>
      <c r="M75" s="1" t="s">
        <v>2490</v>
      </c>
      <c r="N75" s="1" t="s">
        <v>2490</v>
      </c>
      <c r="O75" s="1" t="s">
        <v>2491</v>
      </c>
      <c r="P75" s="1" t="s">
        <v>2492</v>
      </c>
      <c r="Q75" s="1" t="s">
        <v>2493</v>
      </c>
      <c r="R75" s="1" t="s">
        <v>2953</v>
      </c>
      <c r="S75" s="1" t="s">
        <v>2495</v>
      </c>
      <c r="T75" s="1" t="s">
        <v>2496</v>
      </c>
      <c r="U75" s="1" t="s">
        <v>2497</v>
      </c>
      <c r="V75" s="1" t="s">
        <v>2671</v>
      </c>
    </row>
    <row r="76" s="1" customFormat="1" spans="1:22">
      <c r="A76" s="3">
        <v>999228074909820</v>
      </c>
      <c r="B76" s="1" t="s">
        <v>2708</v>
      </c>
      <c r="C76" s="1" t="s">
        <v>2954</v>
      </c>
      <c r="D76" s="1" t="s">
        <v>2955</v>
      </c>
      <c r="E76" s="1" t="s">
        <v>2956</v>
      </c>
      <c r="F76" s="1" t="s">
        <v>2511</v>
      </c>
      <c r="G76" s="1" t="s">
        <v>2486</v>
      </c>
      <c r="H76" s="1" t="s">
        <v>2487</v>
      </c>
      <c r="I76" s="1" t="s">
        <v>2957</v>
      </c>
      <c r="J76" s="1" t="s">
        <v>30</v>
      </c>
      <c r="K76" s="1" t="s">
        <v>2958</v>
      </c>
      <c r="L76" s="1" t="s">
        <v>2958</v>
      </c>
      <c r="M76" s="1" t="s">
        <v>2490</v>
      </c>
      <c r="N76" s="1" t="s">
        <v>2490</v>
      </c>
      <c r="O76" s="1" t="s">
        <v>2491</v>
      </c>
      <c r="P76" s="1" t="s">
        <v>2492</v>
      </c>
      <c r="Q76" s="1" t="s">
        <v>2493</v>
      </c>
      <c r="R76" s="1" t="s">
        <v>2959</v>
      </c>
      <c r="S76" s="1" t="s">
        <v>2495</v>
      </c>
      <c r="T76" s="1" t="s">
        <v>2496</v>
      </c>
      <c r="U76" s="1" t="s">
        <v>2497</v>
      </c>
      <c r="V76" s="1" t="s">
        <v>2679</v>
      </c>
    </row>
    <row r="77" s="1" customFormat="1" spans="1:22">
      <c r="A77" s="3">
        <v>999228000797311</v>
      </c>
      <c r="B77" s="1" t="s">
        <v>2948</v>
      </c>
      <c r="C77" s="1" t="s">
        <v>2960</v>
      </c>
      <c r="D77" s="1" t="s">
        <v>2961</v>
      </c>
      <c r="E77" s="1" t="s">
        <v>2962</v>
      </c>
      <c r="F77" s="1" t="s">
        <v>2485</v>
      </c>
      <c r="G77" s="1" t="s">
        <v>2486</v>
      </c>
      <c r="H77" s="1" t="s">
        <v>2487</v>
      </c>
      <c r="I77" s="1" t="s">
        <v>2963</v>
      </c>
      <c r="J77" s="1" t="s">
        <v>30</v>
      </c>
      <c r="K77" s="1" t="s">
        <v>2964</v>
      </c>
      <c r="L77" s="1" t="s">
        <v>2964</v>
      </c>
      <c r="M77" s="1" t="s">
        <v>2490</v>
      </c>
      <c r="N77" s="1" t="s">
        <v>2490</v>
      </c>
      <c r="O77" s="1" t="s">
        <v>2491</v>
      </c>
      <c r="P77" s="1" t="s">
        <v>2492</v>
      </c>
      <c r="Q77" s="1" t="s">
        <v>2493</v>
      </c>
      <c r="R77" s="1" t="s">
        <v>2965</v>
      </c>
      <c r="S77" s="1" t="s">
        <v>2495</v>
      </c>
      <c r="T77" s="1" t="s">
        <v>2496</v>
      </c>
      <c r="U77" s="1" t="s">
        <v>2497</v>
      </c>
      <c r="V77" s="1" t="s">
        <v>2679</v>
      </c>
    </row>
    <row r="78" s="1" customFormat="1" spans="1:22">
      <c r="A78" s="3">
        <v>999228122699576</v>
      </c>
      <c r="B78" s="1" t="s">
        <v>2533</v>
      </c>
      <c r="C78" s="1" t="s">
        <v>2966</v>
      </c>
      <c r="D78" s="1" t="s">
        <v>2967</v>
      </c>
      <c r="E78" s="1" t="s">
        <v>2968</v>
      </c>
      <c r="F78" s="1" t="s">
        <v>2485</v>
      </c>
      <c r="G78" s="1" t="s">
        <v>2486</v>
      </c>
      <c r="H78" s="1" t="s">
        <v>2487</v>
      </c>
      <c r="I78" s="1" t="s">
        <v>2969</v>
      </c>
      <c r="J78" s="1" t="s">
        <v>30</v>
      </c>
      <c r="K78" s="1" t="s">
        <v>2970</v>
      </c>
      <c r="L78" s="1" t="s">
        <v>2970</v>
      </c>
      <c r="M78" s="1" t="s">
        <v>2490</v>
      </c>
      <c r="N78" s="1" t="s">
        <v>2490</v>
      </c>
      <c r="O78" s="1" t="s">
        <v>2491</v>
      </c>
      <c r="P78" s="1" t="s">
        <v>2492</v>
      </c>
      <c r="Q78" s="1" t="s">
        <v>2493</v>
      </c>
      <c r="R78" s="1" t="s">
        <v>2971</v>
      </c>
      <c r="S78" s="1" t="s">
        <v>2495</v>
      </c>
      <c r="T78" s="1" t="s">
        <v>2496</v>
      </c>
      <c r="U78" s="1" t="s">
        <v>2497</v>
      </c>
      <c r="V78" s="1" t="s">
        <v>2679</v>
      </c>
    </row>
    <row r="79" s="1" customFormat="1" spans="1:22">
      <c r="A79" s="3">
        <v>999228135088223</v>
      </c>
      <c r="B79" s="1" t="s">
        <v>2533</v>
      </c>
      <c r="C79" s="1" t="s">
        <v>2972</v>
      </c>
      <c r="D79" s="1" t="s">
        <v>2967</v>
      </c>
      <c r="E79" s="1" t="s">
        <v>2973</v>
      </c>
      <c r="F79" s="1" t="s">
        <v>2485</v>
      </c>
      <c r="G79" s="1" t="s">
        <v>2486</v>
      </c>
      <c r="H79" s="1" t="s">
        <v>2487</v>
      </c>
      <c r="I79" s="1" t="s">
        <v>2974</v>
      </c>
      <c r="J79" s="1" t="s">
        <v>30</v>
      </c>
      <c r="K79" s="1" t="s">
        <v>2975</v>
      </c>
      <c r="L79" s="1" t="s">
        <v>2975</v>
      </c>
      <c r="M79" s="1" t="s">
        <v>2490</v>
      </c>
      <c r="N79" s="1" t="s">
        <v>2490</v>
      </c>
      <c r="O79" s="1" t="s">
        <v>2491</v>
      </c>
      <c r="P79" s="1" t="s">
        <v>2492</v>
      </c>
      <c r="Q79" s="1" t="s">
        <v>2493</v>
      </c>
      <c r="R79" s="1" t="s">
        <v>2976</v>
      </c>
      <c r="S79" s="1" t="s">
        <v>2495</v>
      </c>
      <c r="T79" s="1" t="s">
        <v>2496</v>
      </c>
      <c r="U79" s="1" t="s">
        <v>2497</v>
      </c>
      <c r="V79" s="1" t="s">
        <v>2679</v>
      </c>
    </row>
    <row r="80" s="1" customFormat="1" spans="1:22">
      <c r="A80" s="3">
        <v>999228160069813</v>
      </c>
      <c r="B80" s="1" t="s">
        <v>2485</v>
      </c>
      <c r="C80" s="1" t="s">
        <v>2977</v>
      </c>
      <c r="D80" s="1" t="s">
        <v>2978</v>
      </c>
      <c r="E80" s="1" t="s">
        <v>2979</v>
      </c>
      <c r="F80" s="1" t="s">
        <v>2511</v>
      </c>
      <c r="G80" s="1" t="s">
        <v>2486</v>
      </c>
      <c r="H80" s="1" t="s">
        <v>2487</v>
      </c>
      <c r="I80" s="1" t="s">
        <v>2980</v>
      </c>
      <c r="J80" s="1" t="s">
        <v>30</v>
      </c>
      <c r="K80" s="1" t="s">
        <v>2981</v>
      </c>
      <c r="L80" s="1" t="s">
        <v>2981</v>
      </c>
      <c r="M80" s="1" t="s">
        <v>2490</v>
      </c>
      <c r="N80" s="1" t="s">
        <v>2490</v>
      </c>
      <c r="O80" s="1" t="s">
        <v>2491</v>
      </c>
      <c r="P80" s="1" t="s">
        <v>2492</v>
      </c>
      <c r="Q80" s="1" t="s">
        <v>2493</v>
      </c>
      <c r="R80" s="1" t="s">
        <v>2982</v>
      </c>
      <c r="S80" s="1" t="s">
        <v>2495</v>
      </c>
      <c r="T80" s="1" t="s">
        <v>2496</v>
      </c>
      <c r="U80" s="1" t="s">
        <v>2497</v>
      </c>
      <c r="V80" s="1" t="s">
        <v>2498</v>
      </c>
    </row>
    <row r="81" s="1" customFormat="1" spans="1:22">
      <c r="A81" s="3">
        <v>999228168651908</v>
      </c>
      <c r="B81" s="1" t="s">
        <v>2511</v>
      </c>
      <c r="C81" s="1" t="s">
        <v>2983</v>
      </c>
      <c r="D81" s="1" t="s">
        <v>2978</v>
      </c>
      <c r="E81" s="1" t="s">
        <v>2984</v>
      </c>
      <c r="F81" s="1" t="s">
        <v>2511</v>
      </c>
      <c r="G81" s="1" t="s">
        <v>2486</v>
      </c>
      <c r="H81" s="1" t="s">
        <v>2487</v>
      </c>
      <c r="I81" s="1" t="s">
        <v>2985</v>
      </c>
      <c r="J81" s="1" t="s">
        <v>30</v>
      </c>
      <c r="K81" s="1" t="s">
        <v>2986</v>
      </c>
      <c r="L81" s="1" t="s">
        <v>2986</v>
      </c>
      <c r="M81" s="1" t="s">
        <v>2490</v>
      </c>
      <c r="N81" s="1" t="s">
        <v>2490</v>
      </c>
      <c r="O81" s="1" t="s">
        <v>2491</v>
      </c>
      <c r="P81" s="1" t="s">
        <v>2492</v>
      </c>
      <c r="Q81" s="1" t="s">
        <v>2493</v>
      </c>
      <c r="R81" s="1" t="s">
        <v>2987</v>
      </c>
      <c r="S81" s="1" t="s">
        <v>2495</v>
      </c>
      <c r="T81" s="1" t="s">
        <v>2496</v>
      </c>
      <c r="U81" s="1" t="s">
        <v>2497</v>
      </c>
      <c r="V81" s="1" t="s">
        <v>2498</v>
      </c>
    </row>
    <row r="82" s="1" customFormat="1" spans="1:22">
      <c r="A82" s="3">
        <v>999228172442484</v>
      </c>
      <c r="B82" s="1" t="s">
        <v>2511</v>
      </c>
      <c r="C82" s="1" t="s">
        <v>2988</v>
      </c>
      <c r="D82" s="1" t="s">
        <v>2978</v>
      </c>
      <c r="E82" s="1" t="s">
        <v>2989</v>
      </c>
      <c r="F82" s="1" t="s">
        <v>2511</v>
      </c>
      <c r="G82" s="1" t="s">
        <v>2486</v>
      </c>
      <c r="H82" s="1" t="s">
        <v>2487</v>
      </c>
      <c r="I82" s="1" t="s">
        <v>2990</v>
      </c>
      <c r="J82" s="1" t="s">
        <v>30</v>
      </c>
      <c r="K82" s="1" t="s">
        <v>2991</v>
      </c>
      <c r="L82" s="1" t="s">
        <v>2991</v>
      </c>
      <c r="M82" s="1" t="s">
        <v>2490</v>
      </c>
      <c r="N82" s="1" t="s">
        <v>2490</v>
      </c>
      <c r="O82" s="1" t="s">
        <v>2491</v>
      </c>
      <c r="P82" s="1" t="s">
        <v>2492</v>
      </c>
      <c r="Q82" s="1" t="s">
        <v>2493</v>
      </c>
      <c r="R82" s="1" t="s">
        <v>2992</v>
      </c>
      <c r="S82" s="1" t="s">
        <v>2495</v>
      </c>
      <c r="T82" s="1" t="s">
        <v>2496</v>
      </c>
      <c r="U82" s="1" t="s">
        <v>2497</v>
      </c>
      <c r="V82" s="1" t="s">
        <v>2498</v>
      </c>
    </row>
    <row r="83" s="1" customFormat="1" spans="1:22">
      <c r="A83" s="3">
        <v>999227057862211</v>
      </c>
      <c r="B83" s="1" t="s">
        <v>2882</v>
      </c>
      <c r="C83" s="1" t="s">
        <v>2993</v>
      </c>
      <c r="D83" s="1" t="s">
        <v>2994</v>
      </c>
      <c r="E83" s="1" t="s">
        <v>2995</v>
      </c>
      <c r="F83" s="1" t="s">
        <v>2511</v>
      </c>
      <c r="G83" s="1" t="s">
        <v>2486</v>
      </c>
      <c r="H83" s="1" t="s">
        <v>2487</v>
      </c>
      <c r="I83" s="1" t="s">
        <v>2996</v>
      </c>
      <c r="J83" s="1" t="s">
        <v>30</v>
      </c>
      <c r="K83" s="1" t="s">
        <v>2997</v>
      </c>
      <c r="L83" s="1" t="s">
        <v>2997</v>
      </c>
      <c r="M83" s="1" t="s">
        <v>2490</v>
      </c>
      <c r="N83" s="1" t="s">
        <v>2490</v>
      </c>
      <c r="O83" s="1" t="s">
        <v>2491</v>
      </c>
      <c r="P83" s="1" t="s">
        <v>2492</v>
      </c>
      <c r="Q83" s="1" t="s">
        <v>2493</v>
      </c>
      <c r="R83" s="1" t="s">
        <v>2998</v>
      </c>
      <c r="S83" s="1" t="s">
        <v>2495</v>
      </c>
      <c r="T83" s="1" t="s">
        <v>2496</v>
      </c>
      <c r="U83" s="1" t="s">
        <v>2497</v>
      </c>
      <c r="V83" s="1" t="s">
        <v>2498</v>
      </c>
    </row>
    <row r="84" s="1" customFormat="1" spans="1:22">
      <c r="A84" s="3">
        <v>999227178689653</v>
      </c>
      <c r="B84" s="1" t="s">
        <v>2999</v>
      </c>
      <c r="C84" s="1" t="s">
        <v>3000</v>
      </c>
      <c r="D84" s="1" t="s">
        <v>2994</v>
      </c>
      <c r="E84" s="1" t="s">
        <v>3001</v>
      </c>
      <c r="F84" s="1" t="s">
        <v>2507</v>
      </c>
      <c r="G84" s="1" t="s">
        <v>2486</v>
      </c>
      <c r="H84" s="1" t="s">
        <v>2487</v>
      </c>
      <c r="I84" s="1" t="s">
        <v>3002</v>
      </c>
      <c r="J84" s="1" t="s">
        <v>30</v>
      </c>
      <c r="K84" s="1" t="s">
        <v>3003</v>
      </c>
      <c r="L84" s="1" t="s">
        <v>3003</v>
      </c>
      <c r="M84" s="1" t="s">
        <v>2490</v>
      </c>
      <c r="N84" s="1" t="s">
        <v>2490</v>
      </c>
      <c r="O84" s="1" t="s">
        <v>2491</v>
      </c>
      <c r="P84" s="1" t="s">
        <v>2492</v>
      </c>
      <c r="Q84" s="1" t="s">
        <v>2493</v>
      </c>
      <c r="R84" s="1" t="s">
        <v>3004</v>
      </c>
      <c r="S84" s="1" t="s">
        <v>2495</v>
      </c>
      <c r="T84" s="1" t="s">
        <v>2496</v>
      </c>
      <c r="U84" s="1" t="s">
        <v>2497</v>
      </c>
      <c r="V84" s="1" t="s">
        <v>2498</v>
      </c>
    </row>
    <row r="85" s="1" customFormat="1" spans="1:22">
      <c r="A85" s="3">
        <v>999228040424238</v>
      </c>
      <c r="B85" s="1" t="s">
        <v>2927</v>
      </c>
      <c r="C85" s="1" t="s">
        <v>3005</v>
      </c>
      <c r="D85" s="1" t="s">
        <v>3006</v>
      </c>
      <c r="E85" s="1" t="s">
        <v>3007</v>
      </c>
      <c r="F85" s="1" t="s">
        <v>2485</v>
      </c>
      <c r="G85" s="1" t="s">
        <v>2486</v>
      </c>
      <c r="H85" s="1" t="s">
        <v>2487</v>
      </c>
      <c r="I85" s="1" t="s">
        <v>3008</v>
      </c>
      <c r="J85" s="1" t="s">
        <v>30</v>
      </c>
      <c r="K85" s="1" t="s">
        <v>3009</v>
      </c>
      <c r="L85" s="1" t="s">
        <v>3009</v>
      </c>
      <c r="M85" s="1" t="s">
        <v>2490</v>
      </c>
      <c r="N85" s="1" t="s">
        <v>2490</v>
      </c>
      <c r="O85" s="1" t="s">
        <v>2491</v>
      </c>
      <c r="P85" s="1" t="s">
        <v>2492</v>
      </c>
      <c r="Q85" s="1" t="s">
        <v>2493</v>
      </c>
      <c r="R85" s="1" t="s">
        <v>3010</v>
      </c>
      <c r="S85" s="1" t="s">
        <v>2495</v>
      </c>
      <c r="T85" s="1" t="s">
        <v>2496</v>
      </c>
      <c r="U85" s="1" t="s">
        <v>2497</v>
      </c>
      <c r="V85" s="1" t="s">
        <v>3011</v>
      </c>
    </row>
    <row r="86" s="1" customFormat="1" spans="1:22">
      <c r="A86" s="3">
        <v>999228206061257</v>
      </c>
      <c r="B86" s="1" t="s">
        <v>2511</v>
      </c>
      <c r="C86" s="1" t="s">
        <v>3012</v>
      </c>
      <c r="D86" s="1" t="s">
        <v>3013</v>
      </c>
      <c r="E86" s="1" t="s">
        <v>3014</v>
      </c>
      <c r="F86" s="1" t="s">
        <v>2511</v>
      </c>
      <c r="G86" s="1" t="s">
        <v>2486</v>
      </c>
      <c r="H86" s="1" t="s">
        <v>2487</v>
      </c>
      <c r="I86" s="1" t="s">
        <v>3015</v>
      </c>
      <c r="J86" s="1" t="s">
        <v>30</v>
      </c>
      <c r="K86" s="1" t="s">
        <v>3016</v>
      </c>
      <c r="L86" s="1" t="s">
        <v>3016</v>
      </c>
      <c r="M86" s="1" t="s">
        <v>2490</v>
      </c>
      <c r="N86" s="1" t="s">
        <v>2490</v>
      </c>
      <c r="O86" s="1" t="s">
        <v>2491</v>
      </c>
      <c r="P86" s="1" t="s">
        <v>2492</v>
      </c>
      <c r="Q86" s="1" t="s">
        <v>2493</v>
      </c>
      <c r="R86" s="1" t="s">
        <v>3017</v>
      </c>
      <c r="S86" s="1" t="s">
        <v>2495</v>
      </c>
      <c r="T86" s="1" t="s">
        <v>2496</v>
      </c>
      <c r="U86" s="1" t="s">
        <v>2497</v>
      </c>
      <c r="V86" s="1" t="s">
        <v>2700</v>
      </c>
    </row>
    <row r="87" s="1" customFormat="1" spans="1:22">
      <c r="A87" s="3">
        <v>999227105081849</v>
      </c>
      <c r="B87" s="1" t="s">
        <v>3018</v>
      </c>
      <c r="C87" s="1" t="s">
        <v>3019</v>
      </c>
      <c r="D87" s="1" t="s">
        <v>3020</v>
      </c>
      <c r="E87" s="1" t="s">
        <v>3021</v>
      </c>
      <c r="F87" s="1" t="s">
        <v>2533</v>
      </c>
      <c r="G87" s="1" t="s">
        <v>2486</v>
      </c>
      <c r="H87" s="1" t="s">
        <v>2487</v>
      </c>
      <c r="I87" s="1" t="s">
        <v>3022</v>
      </c>
      <c r="J87" s="1" t="s">
        <v>30</v>
      </c>
      <c r="K87" s="1" t="s">
        <v>3023</v>
      </c>
      <c r="L87" s="1" t="s">
        <v>3023</v>
      </c>
      <c r="M87" s="1" t="s">
        <v>2490</v>
      </c>
      <c r="N87" s="1" t="s">
        <v>2490</v>
      </c>
      <c r="O87" s="1" t="s">
        <v>2491</v>
      </c>
      <c r="P87" s="1" t="s">
        <v>2492</v>
      </c>
      <c r="Q87" s="1" t="s">
        <v>2493</v>
      </c>
      <c r="R87" s="1" t="s">
        <v>3024</v>
      </c>
      <c r="S87" s="1" t="s">
        <v>2495</v>
      </c>
      <c r="T87" s="1" t="s">
        <v>2496</v>
      </c>
      <c r="U87" s="1" t="s">
        <v>2497</v>
      </c>
      <c r="V87" s="1" t="s">
        <v>2498</v>
      </c>
    </row>
    <row r="88" s="1" customFormat="1" spans="1:22">
      <c r="A88" s="3">
        <v>999228203375656</v>
      </c>
      <c r="B88" s="1" t="s">
        <v>2511</v>
      </c>
      <c r="C88" s="1" t="s">
        <v>3025</v>
      </c>
      <c r="D88" s="1" t="s">
        <v>3026</v>
      </c>
      <c r="E88" s="1" t="s">
        <v>3027</v>
      </c>
      <c r="F88" s="1" t="s">
        <v>2511</v>
      </c>
      <c r="G88" s="1" t="s">
        <v>2486</v>
      </c>
      <c r="H88" s="1" t="s">
        <v>2487</v>
      </c>
      <c r="I88" s="1" t="s">
        <v>3028</v>
      </c>
      <c r="J88" s="1" t="s">
        <v>30</v>
      </c>
      <c r="K88" s="1" t="s">
        <v>3029</v>
      </c>
      <c r="L88" s="1" t="s">
        <v>3029</v>
      </c>
      <c r="M88" s="1" t="s">
        <v>2490</v>
      </c>
      <c r="N88" s="1" t="s">
        <v>2490</v>
      </c>
      <c r="O88" s="1" t="s">
        <v>2491</v>
      </c>
      <c r="P88" s="1" t="s">
        <v>2492</v>
      </c>
      <c r="Q88" s="1" t="s">
        <v>2493</v>
      </c>
      <c r="R88" s="1" t="s">
        <v>3030</v>
      </c>
      <c r="S88" s="1" t="s">
        <v>2495</v>
      </c>
      <c r="T88" s="1" t="s">
        <v>2496</v>
      </c>
      <c r="U88" s="1" t="s">
        <v>2497</v>
      </c>
      <c r="V88" s="1" t="s">
        <v>2498</v>
      </c>
    </row>
    <row r="89" s="1" customFormat="1" spans="1:22">
      <c r="A89" s="3">
        <v>999228173547382</v>
      </c>
      <c r="B89" s="1" t="s">
        <v>2511</v>
      </c>
      <c r="C89" s="1" t="s">
        <v>3031</v>
      </c>
      <c r="D89" s="1" t="s">
        <v>3032</v>
      </c>
      <c r="E89" s="1" t="s">
        <v>3033</v>
      </c>
      <c r="F89" s="1" t="s">
        <v>2511</v>
      </c>
      <c r="G89" s="1" t="s">
        <v>2486</v>
      </c>
      <c r="H89" s="1" t="s">
        <v>2487</v>
      </c>
      <c r="I89" s="1" t="s">
        <v>3034</v>
      </c>
      <c r="J89" s="1" t="s">
        <v>30</v>
      </c>
      <c r="K89" s="1" t="s">
        <v>3035</v>
      </c>
      <c r="L89" s="1" t="s">
        <v>3035</v>
      </c>
      <c r="M89" s="1" t="s">
        <v>2490</v>
      </c>
      <c r="N89" s="1" t="s">
        <v>2490</v>
      </c>
      <c r="O89" s="1" t="s">
        <v>2491</v>
      </c>
      <c r="P89" s="1" t="s">
        <v>2492</v>
      </c>
      <c r="Q89" s="1" t="s">
        <v>2493</v>
      </c>
      <c r="R89" s="1" t="s">
        <v>3036</v>
      </c>
      <c r="S89" s="1" t="s">
        <v>2495</v>
      </c>
      <c r="T89" s="1" t="s">
        <v>2496</v>
      </c>
      <c r="U89" s="1" t="s">
        <v>2497</v>
      </c>
      <c r="V89" s="1" t="s">
        <v>2498</v>
      </c>
    </row>
    <row r="90" s="1" customFormat="1" spans="1:22">
      <c r="A90" s="3">
        <v>999226274160236</v>
      </c>
      <c r="B90" s="1" t="s">
        <v>3037</v>
      </c>
      <c r="C90" s="1" t="s">
        <v>3038</v>
      </c>
      <c r="D90" s="1" t="s">
        <v>3039</v>
      </c>
      <c r="E90" s="1" t="s">
        <v>3040</v>
      </c>
      <c r="F90" s="1" t="s">
        <v>2485</v>
      </c>
      <c r="G90" s="1" t="s">
        <v>2486</v>
      </c>
      <c r="H90" s="1" t="s">
        <v>2487</v>
      </c>
      <c r="I90" s="1" t="s">
        <v>3041</v>
      </c>
      <c r="J90" s="1" t="s">
        <v>30</v>
      </c>
      <c r="K90" s="1" t="s">
        <v>3042</v>
      </c>
      <c r="L90" s="1" t="s">
        <v>3042</v>
      </c>
      <c r="M90" s="1" t="s">
        <v>2490</v>
      </c>
      <c r="N90" s="1" t="s">
        <v>2490</v>
      </c>
      <c r="O90" s="1" t="s">
        <v>2491</v>
      </c>
      <c r="P90" s="1" t="s">
        <v>2492</v>
      </c>
      <c r="Q90" s="1" t="s">
        <v>2493</v>
      </c>
      <c r="R90" s="1" t="s">
        <v>3043</v>
      </c>
      <c r="S90" s="1" t="s">
        <v>2495</v>
      </c>
      <c r="T90" s="1" t="s">
        <v>2496</v>
      </c>
      <c r="U90" s="1" t="s">
        <v>2497</v>
      </c>
      <c r="V90" s="1" t="s">
        <v>3044</v>
      </c>
    </row>
    <row r="91" s="1" customFormat="1" spans="1:22">
      <c r="A91" s="3">
        <v>999228162457954</v>
      </c>
      <c r="B91" s="1" t="s">
        <v>2485</v>
      </c>
      <c r="C91" s="1" t="s">
        <v>3045</v>
      </c>
      <c r="D91" s="1" t="s">
        <v>3046</v>
      </c>
      <c r="E91" s="1" t="s">
        <v>3047</v>
      </c>
      <c r="F91" s="1" t="s">
        <v>2511</v>
      </c>
      <c r="G91" s="1" t="s">
        <v>2486</v>
      </c>
      <c r="H91" s="1" t="s">
        <v>2487</v>
      </c>
      <c r="I91" s="1" t="s">
        <v>3048</v>
      </c>
      <c r="J91" s="1" t="s">
        <v>30</v>
      </c>
      <c r="K91" s="1" t="s">
        <v>3049</v>
      </c>
      <c r="L91" s="1" t="s">
        <v>3049</v>
      </c>
      <c r="M91" s="1" t="s">
        <v>2490</v>
      </c>
      <c r="N91" s="1" t="s">
        <v>2490</v>
      </c>
      <c r="O91" s="1" t="s">
        <v>2491</v>
      </c>
      <c r="P91" s="1" t="s">
        <v>2492</v>
      </c>
      <c r="Q91" s="1" t="s">
        <v>2493</v>
      </c>
      <c r="R91" s="1" t="s">
        <v>3050</v>
      </c>
      <c r="S91" s="1" t="s">
        <v>2495</v>
      </c>
      <c r="T91" s="1" t="s">
        <v>2496</v>
      </c>
      <c r="U91" s="1" t="s">
        <v>2497</v>
      </c>
      <c r="V91" s="1" t="s">
        <v>3044</v>
      </c>
    </row>
    <row r="92" s="1" customFormat="1" spans="1:22">
      <c r="A92" s="3">
        <v>999228160780865</v>
      </c>
      <c r="B92" s="1" t="s">
        <v>2485</v>
      </c>
      <c r="C92" s="1" t="s">
        <v>3051</v>
      </c>
      <c r="D92" s="1" t="s">
        <v>3052</v>
      </c>
      <c r="E92" s="1" t="s">
        <v>3053</v>
      </c>
      <c r="F92" s="1" t="s">
        <v>2511</v>
      </c>
      <c r="G92" s="1" t="s">
        <v>2486</v>
      </c>
      <c r="H92" s="1" t="s">
        <v>2487</v>
      </c>
      <c r="I92" s="1" t="s">
        <v>3054</v>
      </c>
      <c r="J92" s="1" t="s">
        <v>30</v>
      </c>
      <c r="K92" s="1" t="s">
        <v>3055</v>
      </c>
      <c r="L92" s="1" t="s">
        <v>3055</v>
      </c>
      <c r="M92" s="1" t="s">
        <v>2490</v>
      </c>
      <c r="N92" s="1" t="s">
        <v>2490</v>
      </c>
      <c r="O92" s="1" t="s">
        <v>2491</v>
      </c>
      <c r="P92" s="1" t="s">
        <v>2492</v>
      </c>
      <c r="Q92" s="1" t="s">
        <v>2493</v>
      </c>
      <c r="R92" s="1" t="s">
        <v>3056</v>
      </c>
      <c r="S92" s="1" t="s">
        <v>2495</v>
      </c>
      <c r="T92" s="1" t="s">
        <v>2496</v>
      </c>
      <c r="U92" s="1" t="s">
        <v>2497</v>
      </c>
      <c r="V92" s="1" t="s">
        <v>2715</v>
      </c>
    </row>
    <row r="93" s="1" customFormat="1" spans="1:22">
      <c r="A93" s="3">
        <v>999228207188440</v>
      </c>
      <c r="B93" s="1" t="s">
        <v>2511</v>
      </c>
      <c r="C93" s="1" t="s">
        <v>3057</v>
      </c>
      <c r="D93" s="1" t="s">
        <v>3058</v>
      </c>
      <c r="E93" s="1" t="s">
        <v>3059</v>
      </c>
      <c r="F93" s="1" t="s">
        <v>2511</v>
      </c>
      <c r="G93" s="1" t="s">
        <v>2486</v>
      </c>
      <c r="H93" s="1" t="s">
        <v>2487</v>
      </c>
      <c r="I93" s="1" t="s">
        <v>3060</v>
      </c>
      <c r="J93" s="1" t="s">
        <v>30</v>
      </c>
      <c r="K93" s="1" t="s">
        <v>3061</v>
      </c>
      <c r="L93" s="1" t="s">
        <v>3061</v>
      </c>
      <c r="M93" s="1" t="s">
        <v>2490</v>
      </c>
      <c r="N93" s="1" t="s">
        <v>2490</v>
      </c>
      <c r="O93" s="1" t="s">
        <v>2491</v>
      </c>
      <c r="P93" s="1" t="s">
        <v>2492</v>
      </c>
      <c r="Q93" s="1" t="s">
        <v>2493</v>
      </c>
      <c r="R93" s="1" t="s">
        <v>3062</v>
      </c>
      <c r="S93" s="1" t="s">
        <v>2495</v>
      </c>
      <c r="T93" s="1" t="s">
        <v>2496</v>
      </c>
      <c r="U93" s="1" t="s">
        <v>2497</v>
      </c>
      <c r="V93" s="1" t="s">
        <v>2715</v>
      </c>
    </row>
    <row r="94" s="1" customFormat="1" spans="1:22">
      <c r="A94" s="3">
        <v>999228143448635</v>
      </c>
      <c r="B94" s="1" t="s">
        <v>2485</v>
      </c>
      <c r="C94" s="1" t="s">
        <v>3063</v>
      </c>
      <c r="D94" s="1" t="s">
        <v>3064</v>
      </c>
      <c r="E94" s="1" t="s">
        <v>3065</v>
      </c>
      <c r="F94" s="1" t="s">
        <v>2485</v>
      </c>
      <c r="G94" s="1" t="s">
        <v>2486</v>
      </c>
      <c r="H94" s="1" t="s">
        <v>2487</v>
      </c>
      <c r="I94" s="1" t="s">
        <v>3066</v>
      </c>
      <c r="J94" s="1" t="s">
        <v>30</v>
      </c>
      <c r="K94" s="1" t="s">
        <v>3067</v>
      </c>
      <c r="L94" s="1" t="s">
        <v>3067</v>
      </c>
      <c r="M94" s="1" t="s">
        <v>2490</v>
      </c>
      <c r="N94" s="1" t="s">
        <v>2490</v>
      </c>
      <c r="O94" s="1" t="s">
        <v>2491</v>
      </c>
      <c r="P94" s="1" t="s">
        <v>2492</v>
      </c>
      <c r="Q94" s="1" t="s">
        <v>2493</v>
      </c>
      <c r="R94" s="1" t="s">
        <v>3068</v>
      </c>
      <c r="S94" s="1" t="s">
        <v>2495</v>
      </c>
      <c r="T94" s="1" t="s">
        <v>2496</v>
      </c>
      <c r="U94" s="1" t="s">
        <v>2497</v>
      </c>
      <c r="V94" s="1" t="s">
        <v>2715</v>
      </c>
    </row>
    <row r="95" s="1" customFormat="1" spans="1:22">
      <c r="A95" s="3">
        <v>999228030404777</v>
      </c>
      <c r="B95" s="1" t="s">
        <v>2612</v>
      </c>
      <c r="C95" s="1" t="s">
        <v>3069</v>
      </c>
      <c r="D95" s="1" t="s">
        <v>3064</v>
      </c>
      <c r="E95" s="1" t="s">
        <v>3070</v>
      </c>
      <c r="F95" s="1" t="s">
        <v>2511</v>
      </c>
      <c r="G95" s="1" t="s">
        <v>2486</v>
      </c>
      <c r="H95" s="1" t="s">
        <v>2487</v>
      </c>
      <c r="I95" s="1" t="s">
        <v>3071</v>
      </c>
      <c r="J95" s="1" t="s">
        <v>30</v>
      </c>
      <c r="K95" s="1" t="s">
        <v>3072</v>
      </c>
      <c r="L95" s="1" t="s">
        <v>3072</v>
      </c>
      <c r="M95" s="1" t="s">
        <v>2490</v>
      </c>
      <c r="N95" s="1" t="s">
        <v>2490</v>
      </c>
      <c r="O95" s="1" t="s">
        <v>2491</v>
      </c>
      <c r="P95" s="1" t="s">
        <v>2492</v>
      </c>
      <c r="Q95" s="1" t="s">
        <v>2493</v>
      </c>
      <c r="R95" s="1" t="s">
        <v>3073</v>
      </c>
      <c r="S95" s="1" t="s">
        <v>2495</v>
      </c>
      <c r="T95" s="1" t="s">
        <v>2496</v>
      </c>
      <c r="U95" s="1" t="s">
        <v>2497</v>
      </c>
      <c r="V95" s="1" t="s">
        <v>2715</v>
      </c>
    </row>
    <row r="96" s="1" customFormat="1" spans="1:22">
      <c r="A96" s="3">
        <v>999228040944237</v>
      </c>
      <c r="B96" s="1" t="s">
        <v>2927</v>
      </c>
      <c r="C96" s="1" t="s">
        <v>3074</v>
      </c>
      <c r="D96" s="1" t="s">
        <v>3064</v>
      </c>
      <c r="E96" s="1" t="s">
        <v>3075</v>
      </c>
      <c r="F96" s="1" t="s">
        <v>2511</v>
      </c>
      <c r="G96" s="1" t="s">
        <v>2486</v>
      </c>
      <c r="H96" s="1" t="s">
        <v>2487</v>
      </c>
      <c r="I96" s="1" t="s">
        <v>3076</v>
      </c>
      <c r="J96" s="1" t="s">
        <v>30</v>
      </c>
      <c r="K96" s="1" t="s">
        <v>3077</v>
      </c>
      <c r="L96" s="1" t="s">
        <v>3077</v>
      </c>
      <c r="M96" s="1" t="s">
        <v>2490</v>
      </c>
      <c r="N96" s="1" t="s">
        <v>2490</v>
      </c>
      <c r="O96" s="1" t="s">
        <v>2491</v>
      </c>
      <c r="P96" s="1" t="s">
        <v>2492</v>
      </c>
      <c r="Q96" s="1" t="s">
        <v>2493</v>
      </c>
      <c r="R96" s="1" t="s">
        <v>3078</v>
      </c>
      <c r="S96" s="1" t="s">
        <v>2495</v>
      </c>
      <c r="T96" s="1" t="s">
        <v>2496</v>
      </c>
      <c r="U96" s="1" t="s">
        <v>2497</v>
      </c>
      <c r="V96" s="1" t="s">
        <v>2715</v>
      </c>
    </row>
    <row r="97" s="1" customFormat="1" spans="1:22">
      <c r="A97" s="3">
        <v>999228116722958</v>
      </c>
      <c r="B97" s="1" t="s">
        <v>2481</v>
      </c>
      <c r="C97" s="1" t="s">
        <v>3079</v>
      </c>
      <c r="D97" s="1" t="s">
        <v>3080</v>
      </c>
      <c r="E97" s="1" t="s">
        <v>3081</v>
      </c>
      <c r="F97" s="1" t="s">
        <v>2511</v>
      </c>
      <c r="G97" s="1" t="s">
        <v>2486</v>
      </c>
      <c r="H97" s="1" t="s">
        <v>2487</v>
      </c>
      <c r="I97" s="1" t="s">
        <v>3082</v>
      </c>
      <c r="J97" s="1" t="s">
        <v>30</v>
      </c>
      <c r="K97" s="1" t="s">
        <v>3083</v>
      </c>
      <c r="L97" s="1" t="s">
        <v>3083</v>
      </c>
      <c r="M97" s="1" t="s">
        <v>2490</v>
      </c>
      <c r="N97" s="1" t="s">
        <v>2490</v>
      </c>
      <c r="O97" s="1" t="s">
        <v>2491</v>
      </c>
      <c r="P97" s="1" t="s">
        <v>2492</v>
      </c>
      <c r="Q97" s="1" t="s">
        <v>2493</v>
      </c>
      <c r="R97" s="1" t="s">
        <v>3084</v>
      </c>
      <c r="S97" s="1" t="s">
        <v>2495</v>
      </c>
      <c r="T97" s="1" t="s">
        <v>2496</v>
      </c>
      <c r="U97" s="1" t="s">
        <v>2497</v>
      </c>
      <c r="V97" s="1" t="s">
        <v>2715</v>
      </c>
    </row>
    <row r="98" s="1" customFormat="1" spans="1:22">
      <c r="A98" s="3">
        <v>999228172785230</v>
      </c>
      <c r="B98" s="1" t="s">
        <v>2511</v>
      </c>
      <c r="C98" s="1" t="s">
        <v>3085</v>
      </c>
      <c r="D98" s="1" t="s">
        <v>3086</v>
      </c>
      <c r="E98" s="1" t="s">
        <v>3087</v>
      </c>
      <c r="F98" s="1" t="s">
        <v>2511</v>
      </c>
      <c r="G98" s="1" t="s">
        <v>2486</v>
      </c>
      <c r="H98" s="1" t="s">
        <v>2487</v>
      </c>
      <c r="I98" s="1" t="s">
        <v>3088</v>
      </c>
      <c r="J98" s="1" t="s">
        <v>30</v>
      </c>
      <c r="K98" s="1" t="s">
        <v>3089</v>
      </c>
      <c r="L98" s="1" t="s">
        <v>3089</v>
      </c>
      <c r="M98" s="1" t="s">
        <v>2490</v>
      </c>
      <c r="N98" s="1" t="s">
        <v>2490</v>
      </c>
      <c r="O98" s="1" t="s">
        <v>2491</v>
      </c>
      <c r="P98" s="1" t="s">
        <v>2492</v>
      </c>
      <c r="Q98" s="1" t="s">
        <v>2493</v>
      </c>
      <c r="R98" s="1" t="s">
        <v>3090</v>
      </c>
      <c r="S98" s="1" t="s">
        <v>2495</v>
      </c>
      <c r="T98" s="1" t="s">
        <v>2496</v>
      </c>
      <c r="U98" s="1" t="s">
        <v>2497</v>
      </c>
      <c r="V98" s="1" t="s">
        <v>2715</v>
      </c>
    </row>
    <row r="99" s="1" customFormat="1" spans="1:22">
      <c r="A99" s="3">
        <v>999228039170043</v>
      </c>
      <c r="B99" s="1" t="s">
        <v>2927</v>
      </c>
      <c r="C99" s="1" t="s">
        <v>3091</v>
      </c>
      <c r="D99" s="1" t="s">
        <v>3086</v>
      </c>
      <c r="E99" s="1" t="s">
        <v>3092</v>
      </c>
      <c r="F99" s="1" t="s">
        <v>2533</v>
      </c>
      <c r="G99" s="1" t="s">
        <v>2486</v>
      </c>
      <c r="H99" s="1" t="s">
        <v>2487</v>
      </c>
      <c r="I99" s="1" t="s">
        <v>3093</v>
      </c>
      <c r="J99" s="1" t="s">
        <v>30</v>
      </c>
      <c r="K99" s="1" t="s">
        <v>3094</v>
      </c>
      <c r="L99" s="1" t="s">
        <v>3094</v>
      </c>
      <c r="M99" s="1" t="s">
        <v>2490</v>
      </c>
      <c r="N99" s="1" t="s">
        <v>2490</v>
      </c>
      <c r="O99" s="1" t="s">
        <v>2491</v>
      </c>
      <c r="P99" s="1" t="s">
        <v>2492</v>
      </c>
      <c r="Q99" s="1" t="s">
        <v>2493</v>
      </c>
      <c r="R99" s="1" t="s">
        <v>3095</v>
      </c>
      <c r="S99" s="1" t="s">
        <v>2495</v>
      </c>
      <c r="T99" s="1" t="s">
        <v>2496</v>
      </c>
      <c r="U99" s="1" t="s">
        <v>2497</v>
      </c>
      <c r="V99" s="1" t="s">
        <v>2715</v>
      </c>
    </row>
    <row r="100" s="1" customFormat="1" spans="1:22">
      <c r="A100" s="3">
        <v>999228167986076</v>
      </c>
      <c r="B100" s="1" t="s">
        <v>2511</v>
      </c>
      <c r="C100" s="1" t="s">
        <v>3096</v>
      </c>
      <c r="D100" s="1" t="s">
        <v>3097</v>
      </c>
      <c r="E100" s="1" t="s">
        <v>3098</v>
      </c>
      <c r="F100" s="1" t="s">
        <v>2511</v>
      </c>
      <c r="G100" s="1" t="s">
        <v>2486</v>
      </c>
      <c r="H100" s="1" t="s">
        <v>2487</v>
      </c>
      <c r="I100" s="1" t="s">
        <v>3099</v>
      </c>
      <c r="J100" s="1" t="s">
        <v>30</v>
      </c>
      <c r="K100" s="1" t="s">
        <v>3100</v>
      </c>
      <c r="L100" s="1" t="s">
        <v>3100</v>
      </c>
      <c r="M100" s="1" t="s">
        <v>2490</v>
      </c>
      <c r="N100" s="1" t="s">
        <v>2490</v>
      </c>
      <c r="O100" s="1" t="s">
        <v>2491</v>
      </c>
      <c r="P100" s="1" t="s">
        <v>2492</v>
      </c>
      <c r="Q100" s="1" t="s">
        <v>2493</v>
      </c>
      <c r="R100" s="1" t="s">
        <v>3101</v>
      </c>
      <c r="S100" s="1" t="s">
        <v>2495</v>
      </c>
      <c r="T100" s="1" t="s">
        <v>2496</v>
      </c>
      <c r="U100" s="1" t="s">
        <v>2497</v>
      </c>
      <c r="V100" s="1" t="s">
        <v>3102</v>
      </c>
    </row>
    <row r="101" s="1" customFormat="1" spans="1:22">
      <c r="A101" s="3">
        <v>999225869297144</v>
      </c>
      <c r="B101" s="1" t="s">
        <v>3103</v>
      </c>
      <c r="C101" s="1" t="s">
        <v>3104</v>
      </c>
      <c r="D101" s="1" t="s">
        <v>3105</v>
      </c>
      <c r="E101" s="1" t="s">
        <v>3106</v>
      </c>
      <c r="F101" s="1" t="s">
        <v>2507</v>
      </c>
      <c r="G101" s="1" t="s">
        <v>2486</v>
      </c>
      <c r="H101" s="1" t="s">
        <v>2487</v>
      </c>
      <c r="I101" s="1" t="s">
        <v>3107</v>
      </c>
      <c r="J101" s="1" t="s">
        <v>30</v>
      </c>
      <c r="K101" s="1" t="s">
        <v>3108</v>
      </c>
      <c r="L101" s="1" t="s">
        <v>3108</v>
      </c>
      <c r="M101" s="1" t="s">
        <v>2490</v>
      </c>
      <c r="N101" s="1" t="s">
        <v>2490</v>
      </c>
      <c r="O101" s="1" t="s">
        <v>2491</v>
      </c>
      <c r="P101" s="1" t="s">
        <v>2492</v>
      </c>
      <c r="Q101" s="1" t="s">
        <v>2493</v>
      </c>
      <c r="R101" s="1" t="s">
        <v>3109</v>
      </c>
      <c r="S101" s="1" t="s">
        <v>2495</v>
      </c>
      <c r="T101" s="1" t="s">
        <v>2496</v>
      </c>
      <c r="U101" s="1" t="s">
        <v>2506</v>
      </c>
      <c r="V101" s="1" t="s">
        <v>3011</v>
      </c>
    </row>
    <row r="102" s="1" customFormat="1" spans="1:22">
      <c r="A102" s="3">
        <v>999228045464674</v>
      </c>
      <c r="B102" s="1" t="s">
        <v>2927</v>
      </c>
      <c r="C102" s="1" t="s">
        <v>3110</v>
      </c>
      <c r="D102" s="1" t="s">
        <v>3111</v>
      </c>
      <c r="E102" s="1" t="s">
        <v>3112</v>
      </c>
      <c r="F102" s="1" t="s">
        <v>2511</v>
      </c>
      <c r="G102" s="1" t="s">
        <v>2486</v>
      </c>
      <c r="H102" s="1" t="s">
        <v>2487</v>
      </c>
      <c r="I102" s="1" t="s">
        <v>3113</v>
      </c>
      <c r="J102" s="1" t="s">
        <v>30</v>
      </c>
      <c r="K102" s="1" t="s">
        <v>3114</v>
      </c>
      <c r="L102" s="1" t="s">
        <v>3114</v>
      </c>
      <c r="M102" s="1" t="s">
        <v>2490</v>
      </c>
      <c r="N102" s="1" t="s">
        <v>2490</v>
      </c>
      <c r="O102" s="1" t="s">
        <v>2491</v>
      </c>
      <c r="P102" s="1" t="s">
        <v>2492</v>
      </c>
      <c r="Q102" s="1" t="s">
        <v>2493</v>
      </c>
      <c r="R102" s="1" t="s">
        <v>3115</v>
      </c>
      <c r="S102" s="1" t="s">
        <v>2495</v>
      </c>
      <c r="T102" s="1" t="s">
        <v>2496</v>
      </c>
      <c r="U102" s="1" t="s">
        <v>2497</v>
      </c>
      <c r="V102" s="1" t="s">
        <v>3011</v>
      </c>
    </row>
    <row r="103" s="1" customFormat="1" spans="1:22">
      <c r="A103" s="3">
        <v>999228143500762</v>
      </c>
      <c r="B103" s="1" t="s">
        <v>2485</v>
      </c>
      <c r="C103" s="1" t="s">
        <v>3116</v>
      </c>
      <c r="D103" s="1" t="s">
        <v>3117</v>
      </c>
      <c r="E103" s="1" t="s">
        <v>3118</v>
      </c>
      <c r="F103" s="1" t="s">
        <v>2511</v>
      </c>
      <c r="G103" s="1" t="s">
        <v>2486</v>
      </c>
      <c r="H103" s="1" t="s">
        <v>2487</v>
      </c>
      <c r="I103" s="1" t="s">
        <v>3119</v>
      </c>
      <c r="J103" s="1" t="s">
        <v>30</v>
      </c>
      <c r="K103" s="1" t="s">
        <v>3120</v>
      </c>
      <c r="L103" s="1" t="s">
        <v>3120</v>
      </c>
      <c r="M103" s="1" t="s">
        <v>2490</v>
      </c>
      <c r="N103" s="1" t="s">
        <v>2490</v>
      </c>
      <c r="O103" s="1" t="s">
        <v>2491</v>
      </c>
      <c r="P103" s="1" t="s">
        <v>2492</v>
      </c>
      <c r="Q103" s="1" t="s">
        <v>2493</v>
      </c>
      <c r="R103" s="1" t="s">
        <v>3121</v>
      </c>
      <c r="S103" s="1" t="s">
        <v>2495</v>
      </c>
      <c r="T103" s="1" t="s">
        <v>2496</v>
      </c>
      <c r="U103" s="1" t="s">
        <v>2497</v>
      </c>
      <c r="V103" s="1" t="s">
        <v>3122</v>
      </c>
    </row>
    <row r="104" s="1" customFormat="1" spans="1:22">
      <c r="A104" s="3">
        <v>999228142663665</v>
      </c>
      <c r="B104" s="1" t="s">
        <v>2485</v>
      </c>
      <c r="C104" s="1" t="s">
        <v>3123</v>
      </c>
      <c r="D104" s="1" t="s">
        <v>3124</v>
      </c>
      <c r="E104" s="1" t="s">
        <v>3125</v>
      </c>
      <c r="F104" s="1" t="s">
        <v>2485</v>
      </c>
      <c r="G104" s="1" t="s">
        <v>2486</v>
      </c>
      <c r="H104" s="1" t="s">
        <v>2487</v>
      </c>
      <c r="I104" s="1" t="s">
        <v>3126</v>
      </c>
      <c r="J104" s="1" t="s">
        <v>30</v>
      </c>
      <c r="K104" s="1" t="s">
        <v>3127</v>
      </c>
      <c r="L104" s="1" t="s">
        <v>3127</v>
      </c>
      <c r="M104" s="1" t="s">
        <v>2490</v>
      </c>
      <c r="N104" s="1" t="s">
        <v>2490</v>
      </c>
      <c r="O104" s="1" t="s">
        <v>2491</v>
      </c>
      <c r="P104" s="1" t="s">
        <v>2492</v>
      </c>
      <c r="Q104" s="1" t="s">
        <v>2493</v>
      </c>
      <c r="R104" s="1" t="s">
        <v>3128</v>
      </c>
      <c r="S104" s="1" t="s">
        <v>2495</v>
      </c>
      <c r="T104" s="1" t="s">
        <v>2496</v>
      </c>
      <c r="U104" s="1" t="s">
        <v>2497</v>
      </c>
      <c r="V104" s="1" t="s">
        <v>3122</v>
      </c>
    </row>
    <row r="105" s="1" customFormat="1" spans="1:22">
      <c r="A105" s="3">
        <v>999228172257867</v>
      </c>
      <c r="B105" s="1" t="s">
        <v>2511</v>
      </c>
      <c r="C105" s="1" t="s">
        <v>3129</v>
      </c>
      <c r="D105" s="1" t="s">
        <v>3130</v>
      </c>
      <c r="E105" s="1" t="s">
        <v>3131</v>
      </c>
      <c r="F105" s="1" t="s">
        <v>2511</v>
      </c>
      <c r="G105" s="1" t="s">
        <v>2486</v>
      </c>
      <c r="H105" s="1" t="s">
        <v>2487</v>
      </c>
      <c r="I105" s="1" t="s">
        <v>3132</v>
      </c>
      <c r="J105" s="1" t="s">
        <v>30</v>
      </c>
      <c r="K105" s="1" t="s">
        <v>3133</v>
      </c>
      <c r="L105" s="1" t="s">
        <v>3133</v>
      </c>
      <c r="M105" s="1" t="s">
        <v>2490</v>
      </c>
      <c r="N105" s="1" t="s">
        <v>2490</v>
      </c>
      <c r="O105" s="1" t="s">
        <v>2491</v>
      </c>
      <c r="P105" s="1" t="s">
        <v>2492</v>
      </c>
      <c r="Q105" s="1" t="s">
        <v>2493</v>
      </c>
      <c r="R105" s="1" t="s">
        <v>3134</v>
      </c>
      <c r="S105" s="1" t="s">
        <v>2495</v>
      </c>
      <c r="T105" s="1" t="s">
        <v>2496</v>
      </c>
      <c r="U105" s="1" t="s">
        <v>2497</v>
      </c>
      <c r="V105" s="1" t="s">
        <v>3122</v>
      </c>
    </row>
    <row r="106" s="1" customFormat="1" spans="1:22">
      <c r="A106" s="3">
        <v>999228172764012</v>
      </c>
      <c r="B106" s="1" t="s">
        <v>2511</v>
      </c>
      <c r="C106" s="1" t="s">
        <v>3135</v>
      </c>
      <c r="D106" s="1" t="s">
        <v>3136</v>
      </c>
      <c r="E106" s="1" t="s">
        <v>3137</v>
      </c>
      <c r="F106" s="1" t="s">
        <v>2511</v>
      </c>
      <c r="G106" s="1" t="s">
        <v>2486</v>
      </c>
      <c r="H106" s="1" t="s">
        <v>2487</v>
      </c>
      <c r="I106" s="1" t="s">
        <v>3138</v>
      </c>
      <c r="J106" s="1" t="s">
        <v>30</v>
      </c>
      <c r="K106" s="1" t="s">
        <v>3139</v>
      </c>
      <c r="L106" s="1" t="s">
        <v>3139</v>
      </c>
      <c r="M106" s="1" t="s">
        <v>2490</v>
      </c>
      <c r="N106" s="1" t="s">
        <v>2490</v>
      </c>
      <c r="O106" s="1" t="s">
        <v>2491</v>
      </c>
      <c r="P106" s="1" t="s">
        <v>2492</v>
      </c>
      <c r="Q106" s="1" t="s">
        <v>2493</v>
      </c>
      <c r="R106" s="1" t="s">
        <v>3140</v>
      </c>
      <c r="S106" s="1" t="s">
        <v>2495</v>
      </c>
      <c r="T106" s="1" t="s">
        <v>2496</v>
      </c>
      <c r="U106" s="1" t="s">
        <v>2497</v>
      </c>
      <c r="V106" s="1" t="s">
        <v>2498</v>
      </c>
    </row>
    <row r="107" s="1" customFormat="1" spans="1:22">
      <c r="A107" s="3">
        <v>999228171504941</v>
      </c>
      <c r="B107" s="1" t="s">
        <v>2511</v>
      </c>
      <c r="C107" s="1" t="s">
        <v>3141</v>
      </c>
      <c r="D107" s="1" t="s">
        <v>3142</v>
      </c>
      <c r="E107" s="1" t="s">
        <v>3143</v>
      </c>
      <c r="F107" s="1" t="s">
        <v>2511</v>
      </c>
      <c r="G107" s="1" t="s">
        <v>2486</v>
      </c>
      <c r="H107" s="1" t="s">
        <v>2487</v>
      </c>
      <c r="I107" s="1" t="s">
        <v>3144</v>
      </c>
      <c r="J107" s="1" t="s">
        <v>30</v>
      </c>
      <c r="K107" s="1" t="s">
        <v>3145</v>
      </c>
      <c r="L107" s="1" t="s">
        <v>3145</v>
      </c>
      <c r="M107" s="1" t="s">
        <v>2490</v>
      </c>
      <c r="N107" s="1" t="s">
        <v>2490</v>
      </c>
      <c r="O107" s="1" t="s">
        <v>2491</v>
      </c>
      <c r="P107" s="1" t="s">
        <v>2492</v>
      </c>
      <c r="Q107" s="1" t="s">
        <v>2493</v>
      </c>
      <c r="R107" s="1" t="s">
        <v>3146</v>
      </c>
      <c r="S107" s="1" t="s">
        <v>2495</v>
      </c>
      <c r="T107" s="1" t="s">
        <v>2496</v>
      </c>
      <c r="U107" s="1" t="s">
        <v>2497</v>
      </c>
      <c r="V107" s="1" t="s">
        <v>2498</v>
      </c>
    </row>
    <row r="108" s="1" customFormat="1" spans="1:22">
      <c r="A108" s="3">
        <v>28173572904</v>
      </c>
      <c r="B108" s="1" t="s">
        <v>2511</v>
      </c>
      <c r="C108" s="1" t="s">
        <v>3147</v>
      </c>
      <c r="D108" s="1" t="s">
        <v>3142</v>
      </c>
      <c r="E108" s="1" t="s">
        <v>3148</v>
      </c>
      <c r="F108" s="1" t="s">
        <v>2511</v>
      </c>
      <c r="G108" s="1" t="s">
        <v>2486</v>
      </c>
      <c r="H108" s="1" t="s">
        <v>2487</v>
      </c>
      <c r="I108" s="1" t="s">
        <v>3149</v>
      </c>
      <c r="J108" s="1" t="s">
        <v>30</v>
      </c>
      <c r="K108" s="1" t="s">
        <v>3150</v>
      </c>
      <c r="L108" s="1" t="s">
        <v>3150</v>
      </c>
      <c r="M108" s="1" t="s">
        <v>2490</v>
      </c>
      <c r="N108" s="1" t="s">
        <v>2490</v>
      </c>
      <c r="O108" s="1" t="s">
        <v>2491</v>
      </c>
      <c r="P108" s="1" t="s">
        <v>2492</v>
      </c>
      <c r="Q108" s="1" t="s">
        <v>2493</v>
      </c>
      <c r="R108" s="1" t="s">
        <v>3151</v>
      </c>
      <c r="S108" s="1" t="s">
        <v>2495</v>
      </c>
      <c r="T108" s="1" t="s">
        <v>2496</v>
      </c>
      <c r="U108" s="1" t="s">
        <v>2497</v>
      </c>
      <c r="V108" s="1" t="s">
        <v>2498</v>
      </c>
    </row>
    <row r="109" s="1" customFormat="1" spans="1:22">
      <c r="A109" s="3">
        <v>999228169084774</v>
      </c>
      <c r="B109" s="1" t="s">
        <v>2511</v>
      </c>
      <c r="C109" s="1" t="s">
        <v>3152</v>
      </c>
      <c r="D109" s="1" t="s">
        <v>3142</v>
      </c>
      <c r="E109" s="1" t="s">
        <v>3153</v>
      </c>
      <c r="F109" s="1" t="s">
        <v>2511</v>
      </c>
      <c r="G109" s="1" t="s">
        <v>2486</v>
      </c>
      <c r="H109" s="1" t="s">
        <v>2487</v>
      </c>
      <c r="I109" s="1" t="s">
        <v>3144</v>
      </c>
      <c r="J109" s="1" t="s">
        <v>30</v>
      </c>
      <c r="K109" s="1" t="s">
        <v>3145</v>
      </c>
      <c r="L109" s="1" t="s">
        <v>3145</v>
      </c>
      <c r="M109" s="1" t="s">
        <v>2490</v>
      </c>
      <c r="N109" s="1" t="s">
        <v>2490</v>
      </c>
      <c r="O109" s="1" t="s">
        <v>2491</v>
      </c>
      <c r="P109" s="1" t="s">
        <v>2492</v>
      </c>
      <c r="Q109" s="1" t="s">
        <v>2493</v>
      </c>
      <c r="R109" s="1" t="s">
        <v>3154</v>
      </c>
      <c r="S109" s="1" t="s">
        <v>2495</v>
      </c>
      <c r="T109" s="1" t="s">
        <v>2496</v>
      </c>
      <c r="U109" s="1" t="s">
        <v>2497</v>
      </c>
      <c r="V109" s="1" t="s">
        <v>2498</v>
      </c>
    </row>
    <row r="110" s="1" customFormat="1" spans="1:22">
      <c r="A110" s="3">
        <v>999228135369850</v>
      </c>
      <c r="B110" s="1" t="s">
        <v>2533</v>
      </c>
      <c r="C110" s="1" t="s">
        <v>3155</v>
      </c>
      <c r="D110" s="1" t="s">
        <v>3142</v>
      </c>
      <c r="E110" s="1" t="s">
        <v>3156</v>
      </c>
      <c r="F110" s="1" t="s">
        <v>2511</v>
      </c>
      <c r="G110" s="1" t="s">
        <v>2486</v>
      </c>
      <c r="H110" s="1" t="s">
        <v>2487</v>
      </c>
      <c r="I110" s="1" t="s">
        <v>3157</v>
      </c>
      <c r="J110" s="1" t="s">
        <v>30</v>
      </c>
      <c r="K110" s="1" t="s">
        <v>3158</v>
      </c>
      <c r="L110" s="1" t="s">
        <v>3158</v>
      </c>
      <c r="M110" s="1" t="s">
        <v>2490</v>
      </c>
      <c r="N110" s="1" t="s">
        <v>2490</v>
      </c>
      <c r="O110" s="1" t="s">
        <v>2491</v>
      </c>
      <c r="P110" s="1" t="s">
        <v>2492</v>
      </c>
      <c r="Q110" s="1" t="s">
        <v>2493</v>
      </c>
      <c r="R110" s="1" t="s">
        <v>3159</v>
      </c>
      <c r="S110" s="1" t="s">
        <v>2495</v>
      </c>
      <c r="T110" s="1" t="s">
        <v>2496</v>
      </c>
      <c r="U110" s="1" t="s">
        <v>2497</v>
      </c>
      <c r="V110" s="1" t="s">
        <v>2498</v>
      </c>
    </row>
    <row r="111" s="1" customFormat="1" spans="1:22">
      <c r="A111" s="3">
        <v>999228112633168</v>
      </c>
      <c r="B111" s="1" t="s">
        <v>2481</v>
      </c>
      <c r="C111" s="1" t="s">
        <v>3160</v>
      </c>
      <c r="D111" s="1" t="s">
        <v>3142</v>
      </c>
      <c r="E111" s="1" t="s">
        <v>3161</v>
      </c>
      <c r="F111" s="1" t="s">
        <v>2533</v>
      </c>
      <c r="G111" s="1" t="s">
        <v>2486</v>
      </c>
      <c r="H111" s="1" t="s">
        <v>2487</v>
      </c>
      <c r="I111" s="1" t="s">
        <v>3162</v>
      </c>
      <c r="J111" s="1" t="s">
        <v>30</v>
      </c>
      <c r="K111" s="1" t="s">
        <v>3163</v>
      </c>
      <c r="L111" s="1" t="s">
        <v>3163</v>
      </c>
      <c r="M111" s="1" t="s">
        <v>2490</v>
      </c>
      <c r="N111" s="1" t="s">
        <v>2490</v>
      </c>
      <c r="O111" s="1" t="s">
        <v>2491</v>
      </c>
      <c r="P111" s="1" t="s">
        <v>2492</v>
      </c>
      <c r="Q111" s="1" t="s">
        <v>2493</v>
      </c>
      <c r="R111" s="1" t="s">
        <v>3164</v>
      </c>
      <c r="S111" s="1" t="s">
        <v>2495</v>
      </c>
      <c r="T111" s="1" t="s">
        <v>2496</v>
      </c>
      <c r="U111" s="1" t="s">
        <v>2497</v>
      </c>
      <c r="V111" s="1" t="s">
        <v>2498</v>
      </c>
    </row>
    <row r="112" s="1" customFormat="1" spans="1:22">
      <c r="A112" s="3">
        <v>999228173519494</v>
      </c>
      <c r="B112" s="1" t="s">
        <v>2511</v>
      </c>
      <c r="C112" s="1" t="s">
        <v>3165</v>
      </c>
      <c r="D112" s="1" t="s">
        <v>3166</v>
      </c>
      <c r="E112" s="1" t="s">
        <v>3167</v>
      </c>
      <c r="F112" s="1" t="s">
        <v>2511</v>
      </c>
      <c r="G112" s="1" t="s">
        <v>2486</v>
      </c>
      <c r="H112" s="1" t="s">
        <v>2487</v>
      </c>
      <c r="I112" s="1" t="s">
        <v>3168</v>
      </c>
      <c r="J112" s="1" t="s">
        <v>30</v>
      </c>
      <c r="K112" s="1" t="s">
        <v>3169</v>
      </c>
      <c r="L112" s="1" t="s">
        <v>3169</v>
      </c>
      <c r="M112" s="1" t="s">
        <v>2490</v>
      </c>
      <c r="N112" s="1" t="s">
        <v>2490</v>
      </c>
      <c r="O112" s="1" t="s">
        <v>2491</v>
      </c>
      <c r="P112" s="1" t="s">
        <v>2492</v>
      </c>
      <c r="Q112" s="1" t="s">
        <v>2493</v>
      </c>
      <c r="R112" s="1" t="s">
        <v>3170</v>
      </c>
      <c r="S112" s="1" t="s">
        <v>2495</v>
      </c>
      <c r="T112" s="1" t="s">
        <v>2496</v>
      </c>
      <c r="U112" s="1" t="s">
        <v>2497</v>
      </c>
      <c r="V112" s="1" t="s">
        <v>2498</v>
      </c>
    </row>
    <row r="113" s="1" customFormat="1" spans="1:22">
      <c r="A113" s="3">
        <v>999227409915251</v>
      </c>
      <c r="B113" s="1" t="s">
        <v>3171</v>
      </c>
      <c r="C113" s="1" t="s">
        <v>3172</v>
      </c>
      <c r="D113" s="1" t="s">
        <v>3173</v>
      </c>
      <c r="E113" s="1" t="s">
        <v>3174</v>
      </c>
      <c r="F113" s="1" t="s">
        <v>2511</v>
      </c>
      <c r="G113" s="1" t="s">
        <v>2486</v>
      </c>
      <c r="H113" s="1" t="s">
        <v>2487</v>
      </c>
      <c r="I113" s="1" t="s">
        <v>3175</v>
      </c>
      <c r="J113" s="1" t="s">
        <v>30</v>
      </c>
      <c r="K113" s="1" t="s">
        <v>3176</v>
      </c>
      <c r="L113" s="1" t="s">
        <v>3176</v>
      </c>
      <c r="M113" s="1" t="s">
        <v>2490</v>
      </c>
      <c r="N113" s="1" t="s">
        <v>2490</v>
      </c>
      <c r="O113" s="1" t="s">
        <v>2491</v>
      </c>
      <c r="P113" s="1" t="s">
        <v>2492</v>
      </c>
      <c r="Q113" s="1" t="s">
        <v>2493</v>
      </c>
      <c r="R113" s="1" t="s">
        <v>3177</v>
      </c>
      <c r="S113" s="1" t="s">
        <v>2495</v>
      </c>
      <c r="T113" s="1" t="s">
        <v>2496</v>
      </c>
      <c r="U113" s="1" t="s">
        <v>2506</v>
      </c>
      <c r="V113" s="1" t="s">
        <v>2540</v>
      </c>
    </row>
    <row r="114" s="1" customFormat="1" spans="1:22">
      <c r="A114" s="3">
        <v>999228173168989</v>
      </c>
      <c r="B114" s="1" t="s">
        <v>2511</v>
      </c>
      <c r="C114" s="1" t="s">
        <v>3178</v>
      </c>
      <c r="D114" s="1" t="s">
        <v>3179</v>
      </c>
      <c r="E114" s="1" t="s">
        <v>3180</v>
      </c>
      <c r="F114" s="1" t="s">
        <v>2511</v>
      </c>
      <c r="G114" s="1" t="s">
        <v>2486</v>
      </c>
      <c r="H114" s="1" t="s">
        <v>2487</v>
      </c>
      <c r="I114" s="1" t="s">
        <v>3181</v>
      </c>
      <c r="J114" s="1" t="s">
        <v>30</v>
      </c>
      <c r="K114" s="1" t="s">
        <v>3182</v>
      </c>
      <c r="L114" s="1" t="s">
        <v>3182</v>
      </c>
      <c r="M114" s="1" t="s">
        <v>2490</v>
      </c>
      <c r="N114" s="1" t="s">
        <v>2490</v>
      </c>
      <c r="O114" s="1" t="s">
        <v>2491</v>
      </c>
      <c r="P114" s="1" t="s">
        <v>2492</v>
      </c>
      <c r="Q114" s="1" t="s">
        <v>2493</v>
      </c>
      <c r="R114" s="1" t="s">
        <v>3183</v>
      </c>
      <c r="S114" s="1" t="s">
        <v>2495</v>
      </c>
      <c r="T114" s="1" t="s">
        <v>2496</v>
      </c>
      <c r="U114" s="1" t="s">
        <v>2497</v>
      </c>
      <c r="V114" s="1" t="s">
        <v>2540</v>
      </c>
    </row>
    <row r="115" s="1" customFormat="1" spans="1:22">
      <c r="A115" s="3">
        <v>999228170603962</v>
      </c>
      <c r="B115" s="1" t="s">
        <v>2511</v>
      </c>
      <c r="C115" s="1" t="s">
        <v>3184</v>
      </c>
      <c r="D115" s="1" t="s">
        <v>3185</v>
      </c>
      <c r="E115" s="1" t="s">
        <v>3186</v>
      </c>
      <c r="F115" s="1" t="s">
        <v>2511</v>
      </c>
      <c r="G115" s="1" t="s">
        <v>2486</v>
      </c>
      <c r="H115" s="1" t="s">
        <v>2487</v>
      </c>
      <c r="I115" s="1" t="s">
        <v>3187</v>
      </c>
      <c r="J115" s="1" t="s">
        <v>30</v>
      </c>
      <c r="K115" s="1" t="s">
        <v>3188</v>
      </c>
      <c r="L115" s="1" t="s">
        <v>3188</v>
      </c>
      <c r="M115" s="1" t="s">
        <v>2490</v>
      </c>
      <c r="N115" s="1" t="s">
        <v>2490</v>
      </c>
      <c r="O115" s="1" t="s">
        <v>2491</v>
      </c>
      <c r="P115" s="1" t="s">
        <v>2492</v>
      </c>
      <c r="Q115" s="1" t="s">
        <v>2493</v>
      </c>
      <c r="R115" s="1" t="s">
        <v>3189</v>
      </c>
      <c r="S115" s="1" t="s">
        <v>2495</v>
      </c>
      <c r="T115" s="1" t="s">
        <v>2496</v>
      </c>
      <c r="U115" s="1" t="s">
        <v>2497</v>
      </c>
      <c r="V115" s="1" t="s">
        <v>3190</v>
      </c>
    </row>
    <row r="116" s="1" customFormat="1" spans="1:22">
      <c r="A116" s="3">
        <v>999228147110860</v>
      </c>
      <c r="B116" s="1" t="s">
        <v>2485</v>
      </c>
      <c r="C116" s="1" t="s">
        <v>3191</v>
      </c>
      <c r="D116" s="1" t="s">
        <v>3192</v>
      </c>
      <c r="E116" s="1" t="s">
        <v>3193</v>
      </c>
      <c r="F116" s="1" t="s">
        <v>2485</v>
      </c>
      <c r="G116" s="1" t="s">
        <v>2486</v>
      </c>
      <c r="H116" s="1" t="s">
        <v>2487</v>
      </c>
      <c r="I116" s="1" t="s">
        <v>3194</v>
      </c>
      <c r="J116" s="1" t="s">
        <v>30</v>
      </c>
      <c r="K116" s="1" t="s">
        <v>3195</v>
      </c>
      <c r="L116" s="1" t="s">
        <v>3195</v>
      </c>
      <c r="M116" s="1" t="s">
        <v>2490</v>
      </c>
      <c r="N116" s="1" t="s">
        <v>2490</v>
      </c>
      <c r="O116" s="1" t="s">
        <v>2491</v>
      </c>
      <c r="P116" s="1" t="s">
        <v>2492</v>
      </c>
      <c r="Q116" s="1" t="s">
        <v>2493</v>
      </c>
      <c r="R116" s="1" t="s">
        <v>3196</v>
      </c>
      <c r="S116" s="1" t="s">
        <v>2495</v>
      </c>
      <c r="T116" s="1" t="s">
        <v>2496</v>
      </c>
      <c r="U116" s="1" t="s">
        <v>2497</v>
      </c>
      <c r="V116" s="1" t="s">
        <v>2540</v>
      </c>
    </row>
    <row r="117" s="1" customFormat="1" spans="1:22">
      <c r="A117" s="3">
        <v>999228038218744</v>
      </c>
      <c r="B117" s="1" t="s">
        <v>2612</v>
      </c>
      <c r="C117" s="1" t="s">
        <v>3197</v>
      </c>
      <c r="D117" s="1" t="s">
        <v>3192</v>
      </c>
      <c r="E117" s="1" t="s">
        <v>3198</v>
      </c>
      <c r="F117" s="1" t="s">
        <v>2511</v>
      </c>
      <c r="G117" s="1" t="s">
        <v>2486</v>
      </c>
      <c r="H117" s="1" t="s">
        <v>2487</v>
      </c>
      <c r="I117" s="1" t="s">
        <v>3199</v>
      </c>
      <c r="J117" s="1" t="s">
        <v>30</v>
      </c>
      <c r="K117" s="1" t="s">
        <v>3200</v>
      </c>
      <c r="L117" s="1" t="s">
        <v>3200</v>
      </c>
      <c r="M117" s="1" t="s">
        <v>2490</v>
      </c>
      <c r="N117" s="1" t="s">
        <v>2490</v>
      </c>
      <c r="O117" s="1" t="s">
        <v>2491</v>
      </c>
      <c r="P117" s="1" t="s">
        <v>2492</v>
      </c>
      <c r="Q117" s="1" t="s">
        <v>2493</v>
      </c>
      <c r="R117" s="1" t="s">
        <v>3201</v>
      </c>
      <c r="S117" s="1" t="s">
        <v>2495</v>
      </c>
      <c r="T117" s="1" t="s">
        <v>2496</v>
      </c>
      <c r="U117" s="1" t="s">
        <v>2497</v>
      </c>
      <c r="V117" s="1" t="s">
        <v>2540</v>
      </c>
    </row>
    <row r="118" s="1" customFormat="1" spans="1:22">
      <c r="A118" s="3">
        <v>999228170138800</v>
      </c>
      <c r="B118" s="1" t="s">
        <v>2511</v>
      </c>
      <c r="C118" s="1" t="s">
        <v>3202</v>
      </c>
      <c r="D118" s="1" t="s">
        <v>3203</v>
      </c>
      <c r="E118" s="1" t="s">
        <v>3204</v>
      </c>
      <c r="F118" s="1" t="s">
        <v>2511</v>
      </c>
      <c r="G118" s="1" t="s">
        <v>2486</v>
      </c>
      <c r="H118" s="1" t="s">
        <v>2487</v>
      </c>
      <c r="I118" s="1" t="s">
        <v>3205</v>
      </c>
      <c r="J118" s="1" t="s">
        <v>30</v>
      </c>
      <c r="K118" s="1" t="s">
        <v>2996</v>
      </c>
      <c r="L118" s="1" t="s">
        <v>2996</v>
      </c>
      <c r="M118" s="1" t="s">
        <v>2490</v>
      </c>
      <c r="N118" s="1" t="s">
        <v>2490</v>
      </c>
      <c r="O118" s="1" t="s">
        <v>2491</v>
      </c>
      <c r="P118" s="1" t="s">
        <v>2492</v>
      </c>
      <c r="Q118" s="1" t="s">
        <v>2493</v>
      </c>
      <c r="R118" s="1" t="s">
        <v>3206</v>
      </c>
      <c r="S118" s="1" t="s">
        <v>2495</v>
      </c>
      <c r="T118" s="1" t="s">
        <v>2496</v>
      </c>
      <c r="U118" s="1" t="s">
        <v>2497</v>
      </c>
      <c r="V118" s="1" t="s">
        <v>2540</v>
      </c>
    </row>
    <row r="119" s="1" customFormat="1" spans="1:22">
      <c r="A119" s="3">
        <v>999228167122397</v>
      </c>
      <c r="B119" s="1" t="s">
        <v>2511</v>
      </c>
      <c r="C119" s="1" t="s">
        <v>3207</v>
      </c>
      <c r="D119" s="1" t="s">
        <v>3208</v>
      </c>
      <c r="E119" s="1" t="s">
        <v>3209</v>
      </c>
      <c r="F119" s="1" t="s">
        <v>2511</v>
      </c>
      <c r="G119" s="1" t="s">
        <v>2486</v>
      </c>
      <c r="H119" s="1" t="s">
        <v>2487</v>
      </c>
      <c r="I119" s="1" t="s">
        <v>3210</v>
      </c>
      <c r="J119" s="1" t="s">
        <v>30</v>
      </c>
      <c r="K119" s="1" t="s">
        <v>3211</v>
      </c>
      <c r="L119" s="1" t="s">
        <v>3211</v>
      </c>
      <c r="M119" s="1" t="s">
        <v>2490</v>
      </c>
      <c r="N119" s="1" t="s">
        <v>2490</v>
      </c>
      <c r="O119" s="1" t="s">
        <v>2491</v>
      </c>
      <c r="P119" s="1" t="s">
        <v>2492</v>
      </c>
      <c r="Q119" s="1" t="s">
        <v>2493</v>
      </c>
      <c r="R119" s="1" t="s">
        <v>3212</v>
      </c>
      <c r="S119" s="1" t="s">
        <v>2495</v>
      </c>
      <c r="T119" s="1" t="s">
        <v>2496</v>
      </c>
      <c r="U119" s="1" t="s">
        <v>2497</v>
      </c>
      <c r="V119" s="1" t="s">
        <v>2540</v>
      </c>
    </row>
    <row r="120" s="1" customFormat="1" spans="1:22">
      <c r="A120" s="3">
        <v>999228036967416</v>
      </c>
      <c r="B120" s="1" t="s">
        <v>2612</v>
      </c>
      <c r="C120" s="1" t="s">
        <v>3213</v>
      </c>
      <c r="D120" s="1" t="s">
        <v>3214</v>
      </c>
      <c r="E120" s="1" t="s">
        <v>3215</v>
      </c>
      <c r="F120" s="1" t="s">
        <v>2485</v>
      </c>
      <c r="G120" s="1" t="s">
        <v>2486</v>
      </c>
      <c r="H120" s="1" t="s">
        <v>2487</v>
      </c>
      <c r="I120" s="1" t="s">
        <v>3216</v>
      </c>
      <c r="J120" s="1" t="s">
        <v>30</v>
      </c>
      <c r="K120" s="1" t="s">
        <v>3217</v>
      </c>
      <c r="L120" s="1" t="s">
        <v>3217</v>
      </c>
      <c r="M120" s="1" t="s">
        <v>2490</v>
      </c>
      <c r="N120" s="1" t="s">
        <v>2490</v>
      </c>
      <c r="O120" s="1" t="s">
        <v>2491</v>
      </c>
      <c r="P120" s="1" t="s">
        <v>2492</v>
      </c>
      <c r="Q120" s="1" t="s">
        <v>2493</v>
      </c>
      <c r="R120" s="1" t="s">
        <v>3218</v>
      </c>
      <c r="S120" s="1" t="s">
        <v>2495</v>
      </c>
      <c r="T120" s="1" t="s">
        <v>2496</v>
      </c>
      <c r="U120" s="1" t="s">
        <v>2497</v>
      </c>
      <c r="V120" s="1" t="s">
        <v>2626</v>
      </c>
    </row>
    <row r="121" s="1" customFormat="1" spans="1:22">
      <c r="A121" s="3">
        <v>999228117411958</v>
      </c>
      <c r="B121" s="1" t="s">
        <v>2481</v>
      </c>
      <c r="C121" s="1" t="s">
        <v>3219</v>
      </c>
      <c r="D121" s="1" t="s">
        <v>3220</v>
      </c>
      <c r="E121" s="1" t="s">
        <v>3221</v>
      </c>
      <c r="F121" s="1" t="s">
        <v>2511</v>
      </c>
      <c r="G121" s="1" t="s">
        <v>2486</v>
      </c>
      <c r="H121" s="1" t="s">
        <v>2487</v>
      </c>
      <c r="I121" s="1" t="s">
        <v>3222</v>
      </c>
      <c r="J121" s="1" t="s">
        <v>30</v>
      </c>
      <c r="K121" s="1" t="s">
        <v>3223</v>
      </c>
      <c r="L121" s="1" t="s">
        <v>3223</v>
      </c>
      <c r="M121" s="1" t="s">
        <v>2490</v>
      </c>
      <c r="N121" s="1" t="s">
        <v>2490</v>
      </c>
      <c r="O121" s="1" t="s">
        <v>2491</v>
      </c>
      <c r="P121" s="1" t="s">
        <v>2492</v>
      </c>
      <c r="Q121" s="1" t="s">
        <v>2493</v>
      </c>
      <c r="R121" s="1" t="s">
        <v>3224</v>
      </c>
      <c r="S121" s="1" t="s">
        <v>2495</v>
      </c>
      <c r="T121" s="1" t="s">
        <v>2496</v>
      </c>
      <c r="U121" s="1" t="s">
        <v>2497</v>
      </c>
      <c r="V121" s="1" t="s">
        <v>2626</v>
      </c>
    </row>
    <row r="122" s="1" customFormat="1" spans="1:22">
      <c r="A122" s="3">
        <v>999228126119151</v>
      </c>
      <c r="B122" s="1" t="s">
        <v>2533</v>
      </c>
      <c r="C122" s="1" t="s">
        <v>3225</v>
      </c>
      <c r="D122" s="1" t="s">
        <v>3226</v>
      </c>
      <c r="E122" s="1" t="s">
        <v>3227</v>
      </c>
      <c r="F122" s="1" t="s">
        <v>2511</v>
      </c>
      <c r="G122" s="1" t="s">
        <v>2486</v>
      </c>
      <c r="H122" s="1" t="s">
        <v>2487</v>
      </c>
      <c r="I122" s="1" t="s">
        <v>3228</v>
      </c>
      <c r="J122" s="1" t="s">
        <v>30</v>
      </c>
      <c r="K122" s="1" t="s">
        <v>3229</v>
      </c>
      <c r="L122" s="1" t="s">
        <v>3230</v>
      </c>
      <c r="M122" s="1" t="s">
        <v>3231</v>
      </c>
      <c r="N122" s="1" t="s">
        <v>3232</v>
      </c>
      <c r="O122" s="1" t="s">
        <v>2491</v>
      </c>
      <c r="P122" s="1" t="s">
        <v>2492</v>
      </c>
      <c r="Q122" s="1" t="s">
        <v>2493</v>
      </c>
      <c r="R122" s="1" t="s">
        <v>3233</v>
      </c>
      <c r="S122" s="1" t="s">
        <v>2495</v>
      </c>
      <c r="T122" s="1" t="s">
        <v>2496</v>
      </c>
      <c r="U122" s="1" t="s">
        <v>2497</v>
      </c>
      <c r="V122" s="1" t="s">
        <v>2540</v>
      </c>
    </row>
    <row r="123" s="1" customFormat="1" spans="1:22">
      <c r="A123" s="3">
        <v>999227966969123</v>
      </c>
      <c r="B123" s="1" t="s">
        <v>3234</v>
      </c>
      <c r="C123" s="1" t="s">
        <v>3235</v>
      </c>
      <c r="D123" s="1" t="s">
        <v>3236</v>
      </c>
      <c r="E123" s="1" t="s">
        <v>3237</v>
      </c>
      <c r="F123" s="1" t="s">
        <v>2511</v>
      </c>
      <c r="G123" s="1" t="s">
        <v>2486</v>
      </c>
      <c r="H123" s="1" t="s">
        <v>2487</v>
      </c>
      <c r="I123" s="1" t="s">
        <v>3238</v>
      </c>
      <c r="J123" s="1" t="s">
        <v>30</v>
      </c>
      <c r="K123" s="1" t="s">
        <v>3239</v>
      </c>
      <c r="L123" s="1" t="s">
        <v>3239</v>
      </c>
      <c r="M123" s="1" t="s">
        <v>2490</v>
      </c>
      <c r="N123" s="1" t="s">
        <v>2490</v>
      </c>
      <c r="O123" s="1" t="s">
        <v>2491</v>
      </c>
      <c r="P123" s="1" t="s">
        <v>2492</v>
      </c>
      <c r="Q123" s="1" t="s">
        <v>2493</v>
      </c>
      <c r="R123" s="1" t="s">
        <v>3240</v>
      </c>
      <c r="S123" s="1" t="s">
        <v>2495</v>
      </c>
      <c r="T123" s="1" t="s">
        <v>2496</v>
      </c>
      <c r="U123" s="1" t="s">
        <v>2497</v>
      </c>
      <c r="V123" s="1" t="s">
        <v>2540</v>
      </c>
    </row>
    <row r="124" s="1" customFormat="1" spans="1:22">
      <c r="A124" s="3">
        <v>999228041619686</v>
      </c>
      <c r="B124" s="1" t="s">
        <v>2927</v>
      </c>
      <c r="C124" s="1" t="s">
        <v>3241</v>
      </c>
      <c r="D124" s="1" t="s">
        <v>3242</v>
      </c>
      <c r="E124" s="1" t="s">
        <v>3243</v>
      </c>
      <c r="F124" s="1" t="s">
        <v>2485</v>
      </c>
      <c r="G124" s="1" t="s">
        <v>2486</v>
      </c>
      <c r="H124" s="1" t="s">
        <v>2487</v>
      </c>
      <c r="I124" s="1" t="s">
        <v>3244</v>
      </c>
      <c r="J124" s="1" t="s">
        <v>30</v>
      </c>
      <c r="K124" s="1" t="s">
        <v>3245</v>
      </c>
      <c r="L124" s="1" t="s">
        <v>3245</v>
      </c>
      <c r="M124" s="1" t="s">
        <v>2490</v>
      </c>
      <c r="N124" s="1" t="s">
        <v>2490</v>
      </c>
      <c r="O124" s="1" t="s">
        <v>2491</v>
      </c>
      <c r="P124" s="1" t="s">
        <v>2492</v>
      </c>
      <c r="Q124" s="1" t="s">
        <v>2493</v>
      </c>
      <c r="R124" s="1" t="s">
        <v>3246</v>
      </c>
      <c r="S124" s="1" t="s">
        <v>2495</v>
      </c>
      <c r="T124" s="1" t="s">
        <v>2496</v>
      </c>
      <c r="U124" s="1" t="s">
        <v>2497</v>
      </c>
      <c r="V124" s="1" t="s">
        <v>2626</v>
      </c>
    </row>
    <row r="125" s="1" customFormat="1" spans="1:22">
      <c r="A125" s="3">
        <v>999228132882634</v>
      </c>
      <c r="B125" s="1" t="s">
        <v>2533</v>
      </c>
      <c r="C125" s="1" t="s">
        <v>3247</v>
      </c>
      <c r="D125" s="1" t="s">
        <v>3248</v>
      </c>
      <c r="E125" s="1" t="s">
        <v>3249</v>
      </c>
      <c r="F125" s="1" t="s">
        <v>2511</v>
      </c>
      <c r="G125" s="1" t="s">
        <v>2486</v>
      </c>
      <c r="H125" s="1" t="s">
        <v>2487</v>
      </c>
      <c r="I125" s="1" t="s">
        <v>3250</v>
      </c>
      <c r="J125" s="1" t="s">
        <v>30</v>
      </c>
      <c r="K125" s="1" t="s">
        <v>3251</v>
      </c>
      <c r="L125" s="1" t="s">
        <v>3251</v>
      </c>
      <c r="M125" s="1" t="s">
        <v>2490</v>
      </c>
      <c r="N125" s="1" t="s">
        <v>2490</v>
      </c>
      <c r="O125" s="1" t="s">
        <v>2491</v>
      </c>
      <c r="P125" s="1" t="s">
        <v>2492</v>
      </c>
      <c r="Q125" s="1" t="s">
        <v>2493</v>
      </c>
      <c r="R125" s="1" t="s">
        <v>3252</v>
      </c>
      <c r="S125" s="1" t="s">
        <v>2495</v>
      </c>
      <c r="T125" s="1" t="s">
        <v>2496</v>
      </c>
      <c r="U125" s="1" t="s">
        <v>2497</v>
      </c>
      <c r="V125" s="1" t="s">
        <v>2626</v>
      </c>
    </row>
    <row r="126" s="1" customFormat="1" spans="1:22">
      <c r="A126" s="3">
        <v>999228171872320</v>
      </c>
      <c r="B126" s="1" t="s">
        <v>2511</v>
      </c>
      <c r="C126" s="1" t="s">
        <v>3253</v>
      </c>
      <c r="D126" s="1" t="s">
        <v>3248</v>
      </c>
      <c r="E126" s="1" t="s">
        <v>3254</v>
      </c>
      <c r="F126" s="1" t="s">
        <v>2511</v>
      </c>
      <c r="G126" s="1" t="s">
        <v>2486</v>
      </c>
      <c r="H126" s="1" t="s">
        <v>2487</v>
      </c>
      <c r="I126" s="1" t="s">
        <v>3255</v>
      </c>
      <c r="J126" s="1" t="s">
        <v>30</v>
      </c>
      <c r="K126" s="1" t="s">
        <v>3256</v>
      </c>
      <c r="L126" s="1" t="s">
        <v>3256</v>
      </c>
      <c r="M126" s="1" t="s">
        <v>2490</v>
      </c>
      <c r="N126" s="1" t="s">
        <v>2490</v>
      </c>
      <c r="O126" s="1" t="s">
        <v>2491</v>
      </c>
      <c r="P126" s="1" t="s">
        <v>2492</v>
      </c>
      <c r="Q126" s="1" t="s">
        <v>2493</v>
      </c>
      <c r="R126" s="1" t="s">
        <v>3257</v>
      </c>
      <c r="S126" s="1" t="s">
        <v>2495</v>
      </c>
      <c r="T126" s="1" t="s">
        <v>2496</v>
      </c>
      <c r="U126" s="1" t="s">
        <v>2497</v>
      </c>
      <c r="V126" s="1" t="s">
        <v>2626</v>
      </c>
    </row>
    <row r="127" s="1" customFormat="1" spans="1:22">
      <c r="A127" s="3">
        <v>999228043883438</v>
      </c>
      <c r="B127" s="1" t="s">
        <v>2927</v>
      </c>
      <c r="C127" s="1" t="s">
        <v>3258</v>
      </c>
      <c r="D127" s="1" t="s">
        <v>3259</v>
      </c>
      <c r="E127" s="1" t="s">
        <v>3260</v>
      </c>
      <c r="F127" s="1" t="s">
        <v>2511</v>
      </c>
      <c r="G127" s="1" t="s">
        <v>2486</v>
      </c>
      <c r="H127" s="1" t="s">
        <v>2487</v>
      </c>
      <c r="I127" s="1" t="s">
        <v>3261</v>
      </c>
      <c r="J127" s="1" t="s">
        <v>30</v>
      </c>
      <c r="K127" s="1" t="s">
        <v>3262</v>
      </c>
      <c r="L127" s="1" t="s">
        <v>3262</v>
      </c>
      <c r="M127" s="1" t="s">
        <v>2490</v>
      </c>
      <c r="N127" s="1" t="s">
        <v>2490</v>
      </c>
      <c r="O127" s="1" t="s">
        <v>2491</v>
      </c>
      <c r="P127" s="1" t="s">
        <v>2492</v>
      </c>
      <c r="Q127" s="1" t="s">
        <v>2493</v>
      </c>
      <c r="R127" s="1" t="s">
        <v>3263</v>
      </c>
      <c r="S127" s="1" t="s">
        <v>2495</v>
      </c>
      <c r="T127" s="1" t="s">
        <v>2496</v>
      </c>
      <c r="U127" s="1" t="s">
        <v>2506</v>
      </c>
      <c r="V127" s="1" t="s">
        <v>2540</v>
      </c>
    </row>
    <row r="128" s="1" customFormat="1" spans="1:22">
      <c r="A128" s="3">
        <v>999226603638892</v>
      </c>
      <c r="B128" s="1" t="s">
        <v>3264</v>
      </c>
      <c r="C128" s="1" t="s">
        <v>3265</v>
      </c>
      <c r="D128" s="1" t="s">
        <v>3266</v>
      </c>
      <c r="E128" s="1" t="s">
        <v>3267</v>
      </c>
      <c r="F128" s="1" t="s">
        <v>2485</v>
      </c>
      <c r="G128" s="1" t="s">
        <v>2486</v>
      </c>
      <c r="H128" s="1" t="s">
        <v>2487</v>
      </c>
      <c r="I128" s="1" t="s">
        <v>3268</v>
      </c>
      <c r="J128" s="1" t="s">
        <v>30</v>
      </c>
      <c r="K128" s="1" t="s">
        <v>3269</v>
      </c>
      <c r="L128" s="1" t="s">
        <v>3269</v>
      </c>
      <c r="M128" s="1" t="s">
        <v>2490</v>
      </c>
      <c r="N128" s="1" t="s">
        <v>2490</v>
      </c>
      <c r="O128" s="1" t="s">
        <v>2491</v>
      </c>
      <c r="P128" s="1" t="s">
        <v>2492</v>
      </c>
      <c r="Q128" s="1" t="s">
        <v>2493</v>
      </c>
      <c r="R128" s="1" t="s">
        <v>3270</v>
      </c>
      <c r="S128" s="1" t="s">
        <v>2495</v>
      </c>
      <c r="T128" s="1" t="s">
        <v>2496</v>
      </c>
      <c r="U128" s="1" t="s">
        <v>2497</v>
      </c>
      <c r="V128" s="1" t="s">
        <v>2626</v>
      </c>
    </row>
    <row r="129" s="1" customFormat="1" spans="1:22">
      <c r="A129" s="3">
        <v>999228170967626</v>
      </c>
      <c r="B129" s="1" t="s">
        <v>2511</v>
      </c>
      <c r="C129" s="1" t="s">
        <v>3271</v>
      </c>
      <c r="D129" s="1" t="s">
        <v>3272</v>
      </c>
      <c r="E129" s="1" t="s">
        <v>3273</v>
      </c>
      <c r="F129" s="1" t="s">
        <v>2511</v>
      </c>
      <c r="G129" s="1" t="s">
        <v>2486</v>
      </c>
      <c r="H129" s="1" t="s">
        <v>2487</v>
      </c>
      <c r="I129" s="1" t="s">
        <v>3274</v>
      </c>
      <c r="J129" s="1" t="s">
        <v>30</v>
      </c>
      <c r="K129" s="1" t="s">
        <v>3275</v>
      </c>
      <c r="L129" s="1" t="s">
        <v>3275</v>
      </c>
      <c r="M129" s="1" t="s">
        <v>2490</v>
      </c>
      <c r="N129" s="1" t="s">
        <v>2490</v>
      </c>
      <c r="O129" s="1" t="s">
        <v>2491</v>
      </c>
      <c r="P129" s="1" t="s">
        <v>2492</v>
      </c>
      <c r="Q129" s="1" t="s">
        <v>2493</v>
      </c>
      <c r="R129" s="1" t="s">
        <v>3276</v>
      </c>
      <c r="S129" s="1" t="s">
        <v>2495</v>
      </c>
      <c r="T129" s="1" t="s">
        <v>2496</v>
      </c>
      <c r="U129" s="1" t="s">
        <v>2497</v>
      </c>
      <c r="V129" s="1" t="s">
        <v>2626</v>
      </c>
    </row>
    <row r="130" s="1" customFormat="1" spans="1:22">
      <c r="A130" s="3">
        <v>999227322986716</v>
      </c>
      <c r="B130" s="1" t="s">
        <v>2825</v>
      </c>
      <c r="C130" s="1" t="s">
        <v>3277</v>
      </c>
      <c r="D130" s="1" t="s">
        <v>3278</v>
      </c>
      <c r="E130" s="1" t="s">
        <v>3279</v>
      </c>
      <c r="F130" s="1" t="s">
        <v>2485</v>
      </c>
      <c r="G130" s="1" t="s">
        <v>2486</v>
      </c>
      <c r="H130" s="1" t="s">
        <v>2487</v>
      </c>
      <c r="I130" s="1" t="s">
        <v>3280</v>
      </c>
      <c r="J130" s="1" t="s">
        <v>30</v>
      </c>
      <c r="K130" s="1" t="s">
        <v>3281</v>
      </c>
      <c r="L130" s="1" t="s">
        <v>3281</v>
      </c>
      <c r="M130" s="1" t="s">
        <v>2490</v>
      </c>
      <c r="N130" s="1" t="s">
        <v>2490</v>
      </c>
      <c r="O130" s="1" t="s">
        <v>2491</v>
      </c>
      <c r="P130" s="1" t="s">
        <v>2492</v>
      </c>
      <c r="Q130" s="1" t="s">
        <v>2493</v>
      </c>
      <c r="R130" s="1" t="s">
        <v>3282</v>
      </c>
      <c r="S130" s="1" t="s">
        <v>2495</v>
      </c>
      <c r="T130" s="1" t="s">
        <v>2496</v>
      </c>
      <c r="U130" s="1" t="s">
        <v>2497</v>
      </c>
      <c r="V130" s="1" t="s">
        <v>2540</v>
      </c>
    </row>
    <row r="131" s="1" customFormat="1" spans="1:22">
      <c r="A131" s="3">
        <v>999227979364059</v>
      </c>
      <c r="B131" s="1" t="s">
        <v>3234</v>
      </c>
      <c r="C131" s="1" t="s">
        <v>3283</v>
      </c>
      <c r="D131" s="1" t="s">
        <v>3284</v>
      </c>
      <c r="E131" s="1" t="s">
        <v>3285</v>
      </c>
      <c r="F131" s="1" t="s">
        <v>2511</v>
      </c>
      <c r="G131" s="1" t="s">
        <v>2486</v>
      </c>
      <c r="H131" s="1" t="s">
        <v>2487</v>
      </c>
      <c r="I131" s="1" t="s">
        <v>3286</v>
      </c>
      <c r="J131" s="1" t="s">
        <v>30</v>
      </c>
      <c r="K131" s="1" t="s">
        <v>3287</v>
      </c>
      <c r="L131" s="1" t="s">
        <v>3287</v>
      </c>
      <c r="M131" s="1" t="s">
        <v>2490</v>
      </c>
      <c r="N131" s="1" t="s">
        <v>2490</v>
      </c>
      <c r="O131" s="1" t="s">
        <v>2491</v>
      </c>
      <c r="P131" s="1" t="s">
        <v>2492</v>
      </c>
      <c r="Q131" s="1" t="s">
        <v>2493</v>
      </c>
      <c r="R131" s="1" t="s">
        <v>3288</v>
      </c>
      <c r="S131" s="1" t="s">
        <v>2495</v>
      </c>
      <c r="T131" s="1" t="s">
        <v>2496</v>
      </c>
      <c r="U131" s="1" t="s">
        <v>2497</v>
      </c>
      <c r="V131" s="1" t="s">
        <v>2540</v>
      </c>
    </row>
    <row r="132" s="1" customFormat="1" spans="1:22">
      <c r="A132" s="3">
        <v>999228145383360</v>
      </c>
      <c r="B132" s="1" t="s">
        <v>2485</v>
      </c>
      <c r="C132" s="1" t="s">
        <v>3289</v>
      </c>
      <c r="D132" s="1" t="s">
        <v>3284</v>
      </c>
      <c r="E132" s="1" t="s">
        <v>3290</v>
      </c>
      <c r="F132" s="1" t="s">
        <v>2485</v>
      </c>
      <c r="G132" s="1" t="s">
        <v>2486</v>
      </c>
      <c r="H132" s="1" t="s">
        <v>2487</v>
      </c>
      <c r="I132" s="1" t="s">
        <v>3291</v>
      </c>
      <c r="J132" s="1" t="s">
        <v>30</v>
      </c>
      <c r="K132" s="1" t="s">
        <v>3292</v>
      </c>
      <c r="L132" s="1" t="s">
        <v>3292</v>
      </c>
      <c r="M132" s="1" t="s">
        <v>2490</v>
      </c>
      <c r="N132" s="1" t="s">
        <v>2490</v>
      </c>
      <c r="O132" s="1" t="s">
        <v>2491</v>
      </c>
      <c r="P132" s="1" t="s">
        <v>2492</v>
      </c>
      <c r="Q132" s="1" t="s">
        <v>2493</v>
      </c>
      <c r="R132" s="1" t="s">
        <v>3293</v>
      </c>
      <c r="S132" s="1" t="s">
        <v>2495</v>
      </c>
      <c r="T132" s="1" t="s">
        <v>2496</v>
      </c>
      <c r="U132" s="1" t="s">
        <v>2497</v>
      </c>
      <c r="V132" s="1" t="s">
        <v>2540</v>
      </c>
    </row>
    <row r="133" s="1" customFormat="1" spans="1:22">
      <c r="A133" s="3">
        <v>999228140540843</v>
      </c>
      <c r="B133" s="1" t="s">
        <v>2533</v>
      </c>
      <c r="C133" s="1" t="s">
        <v>3294</v>
      </c>
      <c r="D133" s="1" t="s">
        <v>3284</v>
      </c>
      <c r="E133" s="1" t="s">
        <v>3295</v>
      </c>
      <c r="F133" s="1" t="s">
        <v>2485</v>
      </c>
      <c r="G133" s="1" t="s">
        <v>2486</v>
      </c>
      <c r="H133" s="1" t="s">
        <v>2487</v>
      </c>
      <c r="I133" s="1" t="s">
        <v>3296</v>
      </c>
      <c r="J133" s="1" t="s">
        <v>30</v>
      </c>
      <c r="K133" s="1" t="s">
        <v>3297</v>
      </c>
      <c r="L133" s="1" t="s">
        <v>3297</v>
      </c>
      <c r="M133" s="1" t="s">
        <v>2490</v>
      </c>
      <c r="N133" s="1" t="s">
        <v>2490</v>
      </c>
      <c r="O133" s="1" t="s">
        <v>2491</v>
      </c>
      <c r="P133" s="1" t="s">
        <v>2492</v>
      </c>
      <c r="Q133" s="1" t="s">
        <v>2493</v>
      </c>
      <c r="R133" s="1" t="s">
        <v>3298</v>
      </c>
      <c r="S133" s="1" t="s">
        <v>2495</v>
      </c>
      <c r="T133" s="1" t="s">
        <v>2496</v>
      </c>
      <c r="U133" s="1" t="s">
        <v>2497</v>
      </c>
      <c r="V133" s="1" t="s">
        <v>2540</v>
      </c>
    </row>
    <row r="134" s="1" customFormat="1" spans="1:22">
      <c r="A134" s="3">
        <v>999227194383596</v>
      </c>
      <c r="B134" s="1" t="s">
        <v>2672</v>
      </c>
      <c r="C134" s="1" t="s">
        <v>3299</v>
      </c>
      <c r="D134" s="1" t="s">
        <v>3300</v>
      </c>
      <c r="E134" s="1" t="s">
        <v>3301</v>
      </c>
      <c r="F134" s="1" t="s">
        <v>2511</v>
      </c>
      <c r="G134" s="1" t="s">
        <v>2486</v>
      </c>
      <c r="H134" s="1" t="s">
        <v>2487</v>
      </c>
      <c r="I134" s="1" t="s">
        <v>3302</v>
      </c>
      <c r="J134" s="1" t="s">
        <v>30</v>
      </c>
      <c r="K134" s="1" t="s">
        <v>3303</v>
      </c>
      <c r="L134" s="1" t="s">
        <v>3303</v>
      </c>
      <c r="M134" s="1" t="s">
        <v>2490</v>
      </c>
      <c r="N134" s="1" t="s">
        <v>2490</v>
      </c>
      <c r="O134" s="1" t="s">
        <v>2491</v>
      </c>
      <c r="P134" s="1" t="s">
        <v>2492</v>
      </c>
      <c r="Q134" s="1" t="s">
        <v>2493</v>
      </c>
      <c r="R134" s="1" t="s">
        <v>3304</v>
      </c>
      <c r="S134" s="1" t="s">
        <v>2495</v>
      </c>
      <c r="T134" s="1" t="s">
        <v>2496</v>
      </c>
      <c r="U134" s="1" t="s">
        <v>2497</v>
      </c>
      <c r="V134" s="1" t="s">
        <v>2540</v>
      </c>
    </row>
    <row r="135" s="1" customFormat="1" spans="1:22">
      <c r="A135" s="3">
        <v>999228171010258</v>
      </c>
      <c r="B135" s="1" t="s">
        <v>2511</v>
      </c>
      <c r="C135" s="1" t="s">
        <v>3305</v>
      </c>
      <c r="D135" s="1" t="s">
        <v>3306</v>
      </c>
      <c r="E135" s="1" t="s">
        <v>3307</v>
      </c>
      <c r="F135" s="1" t="s">
        <v>2511</v>
      </c>
      <c r="G135" s="1" t="s">
        <v>2486</v>
      </c>
      <c r="H135" s="1" t="s">
        <v>2487</v>
      </c>
      <c r="I135" s="1" t="s">
        <v>3308</v>
      </c>
      <c r="J135" s="1" t="s">
        <v>30</v>
      </c>
      <c r="K135" s="1" t="s">
        <v>3309</v>
      </c>
      <c r="L135" s="1" t="s">
        <v>3309</v>
      </c>
      <c r="M135" s="1" t="s">
        <v>2490</v>
      </c>
      <c r="N135" s="1" t="s">
        <v>2490</v>
      </c>
      <c r="O135" s="1" t="s">
        <v>2491</v>
      </c>
      <c r="P135" s="1" t="s">
        <v>2492</v>
      </c>
      <c r="Q135" s="1" t="s">
        <v>2493</v>
      </c>
      <c r="R135" s="1" t="s">
        <v>3310</v>
      </c>
      <c r="S135" s="1" t="s">
        <v>2495</v>
      </c>
      <c r="T135" s="1" t="s">
        <v>2496</v>
      </c>
      <c r="U135" s="1" t="s">
        <v>2497</v>
      </c>
      <c r="V135" s="1" t="s">
        <v>2626</v>
      </c>
    </row>
    <row r="136" s="1" customFormat="1" spans="1:22">
      <c r="A136" s="3">
        <v>999228168378256</v>
      </c>
      <c r="B136" s="1" t="s">
        <v>2511</v>
      </c>
      <c r="C136" s="1" t="s">
        <v>3311</v>
      </c>
      <c r="D136" s="1" t="s">
        <v>3306</v>
      </c>
      <c r="E136" s="1" t="s">
        <v>3312</v>
      </c>
      <c r="F136" s="1" t="s">
        <v>2511</v>
      </c>
      <c r="G136" s="1" t="s">
        <v>2486</v>
      </c>
      <c r="H136" s="1" t="s">
        <v>2487</v>
      </c>
      <c r="I136" s="1" t="s">
        <v>3313</v>
      </c>
      <c r="J136" s="1" t="s">
        <v>30</v>
      </c>
      <c r="K136" s="1" t="s">
        <v>3314</v>
      </c>
      <c r="L136" s="1" t="s">
        <v>3314</v>
      </c>
      <c r="M136" s="1" t="s">
        <v>2490</v>
      </c>
      <c r="N136" s="1" t="s">
        <v>2490</v>
      </c>
      <c r="O136" s="1" t="s">
        <v>2491</v>
      </c>
      <c r="P136" s="1" t="s">
        <v>2492</v>
      </c>
      <c r="Q136" s="1" t="s">
        <v>2493</v>
      </c>
      <c r="R136" s="1" t="s">
        <v>3315</v>
      </c>
      <c r="S136" s="1" t="s">
        <v>2495</v>
      </c>
      <c r="T136" s="1" t="s">
        <v>2496</v>
      </c>
      <c r="U136" s="1" t="s">
        <v>2497</v>
      </c>
      <c r="V136" s="1" t="s">
        <v>2626</v>
      </c>
    </row>
    <row r="137" s="1" customFormat="1" spans="1:22">
      <c r="A137" s="3">
        <v>999228101926984</v>
      </c>
      <c r="B137" s="1" t="s">
        <v>2481</v>
      </c>
      <c r="C137" s="1" t="s">
        <v>3316</v>
      </c>
      <c r="D137" s="1" t="s">
        <v>3317</v>
      </c>
      <c r="E137" s="1" t="s">
        <v>3318</v>
      </c>
      <c r="F137" s="1" t="s">
        <v>2511</v>
      </c>
      <c r="G137" s="1" t="s">
        <v>2486</v>
      </c>
      <c r="H137" s="1" t="s">
        <v>2487</v>
      </c>
      <c r="I137" s="1" t="s">
        <v>3319</v>
      </c>
      <c r="J137" s="1" t="s">
        <v>30</v>
      </c>
      <c r="K137" s="1" t="s">
        <v>3320</v>
      </c>
      <c r="L137" s="1" t="s">
        <v>3320</v>
      </c>
      <c r="M137" s="1" t="s">
        <v>2490</v>
      </c>
      <c r="N137" s="1" t="s">
        <v>2490</v>
      </c>
      <c r="O137" s="1" t="s">
        <v>2491</v>
      </c>
      <c r="P137" s="1" t="s">
        <v>2492</v>
      </c>
      <c r="Q137" s="1" t="s">
        <v>2493</v>
      </c>
      <c r="R137" s="1" t="s">
        <v>3321</v>
      </c>
      <c r="S137" s="1" t="s">
        <v>2495</v>
      </c>
      <c r="T137" s="1" t="s">
        <v>2496</v>
      </c>
      <c r="U137" s="1" t="s">
        <v>2497</v>
      </c>
      <c r="V137" s="1" t="s">
        <v>2540</v>
      </c>
    </row>
    <row r="138" s="1" customFormat="1" spans="1:22">
      <c r="A138" s="3">
        <v>999227437759499</v>
      </c>
      <c r="B138" s="1" t="s">
        <v>3322</v>
      </c>
      <c r="C138" s="1" t="s">
        <v>3323</v>
      </c>
      <c r="D138" s="1" t="s">
        <v>3317</v>
      </c>
      <c r="E138" s="1" t="s">
        <v>3324</v>
      </c>
      <c r="F138" s="1" t="s">
        <v>2485</v>
      </c>
      <c r="G138" s="1" t="s">
        <v>2486</v>
      </c>
      <c r="H138" s="1" t="s">
        <v>2487</v>
      </c>
      <c r="I138" s="1" t="s">
        <v>3325</v>
      </c>
      <c r="J138" s="1" t="s">
        <v>30</v>
      </c>
      <c r="K138" s="1" t="s">
        <v>3326</v>
      </c>
      <c r="L138" s="1" t="s">
        <v>3326</v>
      </c>
      <c r="M138" s="1" t="s">
        <v>2490</v>
      </c>
      <c r="N138" s="1" t="s">
        <v>2490</v>
      </c>
      <c r="O138" s="1" t="s">
        <v>2491</v>
      </c>
      <c r="P138" s="1" t="s">
        <v>2492</v>
      </c>
      <c r="Q138" s="1" t="s">
        <v>2493</v>
      </c>
      <c r="R138" s="1" t="s">
        <v>3327</v>
      </c>
      <c r="S138" s="1" t="s">
        <v>2495</v>
      </c>
      <c r="T138" s="1" t="s">
        <v>2496</v>
      </c>
      <c r="U138" s="1" t="s">
        <v>2497</v>
      </c>
      <c r="V138" s="1" t="s">
        <v>2540</v>
      </c>
    </row>
    <row r="139" s="1" customFormat="1" spans="1:22">
      <c r="A139" s="3">
        <v>999228169937508</v>
      </c>
      <c r="B139" s="1" t="s">
        <v>2511</v>
      </c>
      <c r="C139" s="1" t="s">
        <v>3328</v>
      </c>
      <c r="D139" s="1" t="s">
        <v>3329</v>
      </c>
      <c r="E139" s="1" t="s">
        <v>3330</v>
      </c>
      <c r="F139" s="1" t="s">
        <v>2511</v>
      </c>
      <c r="G139" s="1" t="s">
        <v>2486</v>
      </c>
      <c r="H139" s="1" t="s">
        <v>2487</v>
      </c>
      <c r="I139" s="1" t="s">
        <v>3331</v>
      </c>
      <c r="J139" s="1" t="s">
        <v>30</v>
      </c>
      <c r="K139" s="1" t="s">
        <v>3332</v>
      </c>
      <c r="L139" s="1" t="s">
        <v>3332</v>
      </c>
      <c r="M139" s="1" t="s">
        <v>2490</v>
      </c>
      <c r="N139" s="1" t="s">
        <v>2490</v>
      </c>
      <c r="O139" s="1" t="s">
        <v>2491</v>
      </c>
      <c r="P139" s="1" t="s">
        <v>2492</v>
      </c>
      <c r="Q139" s="1" t="s">
        <v>2493</v>
      </c>
      <c r="R139" s="1" t="s">
        <v>3333</v>
      </c>
      <c r="S139" s="1" t="s">
        <v>2495</v>
      </c>
      <c r="T139" s="1" t="s">
        <v>2496</v>
      </c>
      <c r="U139" s="1" t="s">
        <v>2497</v>
      </c>
      <c r="V139" s="1" t="s">
        <v>2540</v>
      </c>
    </row>
    <row r="140" s="1" customFormat="1" spans="1:22">
      <c r="A140" s="3">
        <v>999228171667238</v>
      </c>
      <c r="B140" s="1" t="s">
        <v>2511</v>
      </c>
      <c r="C140" s="1" t="s">
        <v>3334</v>
      </c>
      <c r="D140" s="1" t="s">
        <v>3329</v>
      </c>
      <c r="E140" s="1" t="s">
        <v>3335</v>
      </c>
      <c r="F140" s="1" t="s">
        <v>2511</v>
      </c>
      <c r="G140" s="1" t="s">
        <v>2486</v>
      </c>
      <c r="H140" s="1" t="s">
        <v>2487</v>
      </c>
      <c r="I140" s="1" t="s">
        <v>3331</v>
      </c>
      <c r="J140" s="1" t="s">
        <v>30</v>
      </c>
      <c r="K140" s="1" t="s">
        <v>3332</v>
      </c>
      <c r="L140" s="1" t="s">
        <v>3332</v>
      </c>
      <c r="M140" s="1" t="s">
        <v>2490</v>
      </c>
      <c r="N140" s="1" t="s">
        <v>2490</v>
      </c>
      <c r="O140" s="1" t="s">
        <v>2491</v>
      </c>
      <c r="P140" s="1" t="s">
        <v>2492</v>
      </c>
      <c r="Q140" s="1" t="s">
        <v>2493</v>
      </c>
      <c r="R140" s="1" t="s">
        <v>3336</v>
      </c>
      <c r="S140" s="1" t="s">
        <v>2495</v>
      </c>
      <c r="T140" s="1" t="s">
        <v>2496</v>
      </c>
      <c r="U140" s="1" t="s">
        <v>2497</v>
      </c>
      <c r="V140" s="1" t="s">
        <v>2540</v>
      </c>
    </row>
    <row r="141" s="1" customFormat="1" spans="1:22">
      <c r="A141" s="3">
        <v>999228074638986</v>
      </c>
      <c r="B141" s="1" t="s">
        <v>2708</v>
      </c>
      <c r="C141" s="1" t="s">
        <v>3337</v>
      </c>
      <c r="D141" s="1" t="s">
        <v>3338</v>
      </c>
      <c r="E141" s="1" t="s">
        <v>3339</v>
      </c>
      <c r="F141" s="1" t="s">
        <v>2511</v>
      </c>
      <c r="G141" s="1" t="s">
        <v>2486</v>
      </c>
      <c r="H141" s="1" t="s">
        <v>2487</v>
      </c>
      <c r="I141" s="1" t="s">
        <v>3340</v>
      </c>
      <c r="J141" s="1" t="s">
        <v>30</v>
      </c>
      <c r="K141" s="1" t="s">
        <v>3341</v>
      </c>
      <c r="L141" s="1" t="s">
        <v>3341</v>
      </c>
      <c r="M141" s="1" t="s">
        <v>2490</v>
      </c>
      <c r="N141" s="1" t="s">
        <v>2490</v>
      </c>
      <c r="O141" s="1" t="s">
        <v>2491</v>
      </c>
      <c r="P141" s="1" t="s">
        <v>2492</v>
      </c>
      <c r="Q141" s="1" t="s">
        <v>2493</v>
      </c>
      <c r="R141" s="1" t="s">
        <v>3342</v>
      </c>
      <c r="S141" s="1" t="s">
        <v>2495</v>
      </c>
      <c r="T141" s="1" t="s">
        <v>2496</v>
      </c>
      <c r="U141" s="1" t="s">
        <v>2497</v>
      </c>
      <c r="V141" s="1" t="s">
        <v>2540</v>
      </c>
    </row>
    <row r="142" s="1" customFormat="1" spans="1:22">
      <c r="A142" s="3">
        <v>999227962862539</v>
      </c>
      <c r="B142" s="1" t="s">
        <v>2901</v>
      </c>
      <c r="C142" s="1" t="s">
        <v>3343</v>
      </c>
      <c r="D142" s="1" t="s">
        <v>3344</v>
      </c>
      <c r="E142" s="1" t="s">
        <v>3345</v>
      </c>
      <c r="F142" s="1" t="s">
        <v>2533</v>
      </c>
      <c r="G142" s="1" t="s">
        <v>2486</v>
      </c>
      <c r="H142" s="1" t="s">
        <v>2487</v>
      </c>
      <c r="I142" s="1" t="s">
        <v>3346</v>
      </c>
      <c r="J142" s="1" t="s">
        <v>30</v>
      </c>
      <c r="K142" s="1" t="s">
        <v>3347</v>
      </c>
      <c r="L142" s="1" t="s">
        <v>2491</v>
      </c>
      <c r="M142" s="1" t="s">
        <v>3348</v>
      </c>
      <c r="N142" s="1" t="s">
        <v>3349</v>
      </c>
      <c r="O142" s="1" t="s">
        <v>2491</v>
      </c>
      <c r="P142" s="1" t="s">
        <v>2492</v>
      </c>
      <c r="Q142" s="1" t="s">
        <v>2493</v>
      </c>
      <c r="R142" s="1" t="s">
        <v>3350</v>
      </c>
      <c r="S142" s="1" t="s">
        <v>2495</v>
      </c>
      <c r="T142" s="1" t="s">
        <v>2496</v>
      </c>
      <c r="U142" s="1" t="s">
        <v>2497</v>
      </c>
      <c r="V142" s="1" t="s">
        <v>2633</v>
      </c>
    </row>
    <row r="143" s="1" customFormat="1" spans="1:22">
      <c r="A143" s="1" t="s">
        <v>3351</v>
      </c>
      <c r="B143" s="1" t="s">
        <v>2948</v>
      </c>
      <c r="C143" s="1" t="s">
        <v>3352</v>
      </c>
      <c r="D143" s="1" t="s">
        <v>3344</v>
      </c>
      <c r="E143" s="1" t="s">
        <v>3345</v>
      </c>
      <c r="F143" s="1" t="s">
        <v>2533</v>
      </c>
      <c r="G143" s="1" t="s">
        <v>2486</v>
      </c>
      <c r="H143" s="1" t="s">
        <v>2487</v>
      </c>
      <c r="I143" s="1" t="s">
        <v>3353</v>
      </c>
      <c r="J143" s="1" t="s">
        <v>30</v>
      </c>
      <c r="K143" s="1" t="s">
        <v>3347</v>
      </c>
      <c r="L143" s="1" t="s">
        <v>3347</v>
      </c>
      <c r="M143" s="1" t="s">
        <v>2490</v>
      </c>
      <c r="N143" s="1" t="s">
        <v>2490</v>
      </c>
      <c r="O143" s="1" t="s">
        <v>2491</v>
      </c>
      <c r="P143" s="1" t="s">
        <v>2492</v>
      </c>
      <c r="Q143" s="1" t="s">
        <v>2493</v>
      </c>
      <c r="R143" s="1" t="s">
        <v>3354</v>
      </c>
      <c r="S143" s="1" t="s">
        <v>2495</v>
      </c>
      <c r="T143" s="1" t="s">
        <v>2496</v>
      </c>
      <c r="U143" s="1" t="s">
        <v>2497</v>
      </c>
      <c r="V143" s="1" t="s">
        <v>2633</v>
      </c>
    </row>
    <row r="144" s="1" customFormat="1" spans="1:22">
      <c r="A144" s="3">
        <v>999228064821790</v>
      </c>
      <c r="B144" s="1" t="s">
        <v>2708</v>
      </c>
      <c r="C144" s="1" t="s">
        <v>3355</v>
      </c>
      <c r="D144" s="1" t="s">
        <v>3356</v>
      </c>
      <c r="E144" s="1" t="s">
        <v>3357</v>
      </c>
      <c r="F144" s="1" t="s">
        <v>2511</v>
      </c>
      <c r="G144" s="1" t="s">
        <v>2486</v>
      </c>
      <c r="H144" s="1" t="s">
        <v>2487</v>
      </c>
      <c r="I144" s="1" t="s">
        <v>3358</v>
      </c>
      <c r="J144" s="1" t="s">
        <v>30</v>
      </c>
      <c r="K144" s="1" t="s">
        <v>3359</v>
      </c>
      <c r="L144" s="1" t="s">
        <v>3359</v>
      </c>
      <c r="M144" s="1" t="s">
        <v>2490</v>
      </c>
      <c r="N144" s="1" t="s">
        <v>2490</v>
      </c>
      <c r="O144" s="1" t="s">
        <v>2491</v>
      </c>
      <c r="P144" s="1" t="s">
        <v>2492</v>
      </c>
      <c r="Q144" s="1" t="s">
        <v>2493</v>
      </c>
      <c r="R144" s="1" t="s">
        <v>3360</v>
      </c>
      <c r="S144" s="1" t="s">
        <v>2495</v>
      </c>
      <c r="T144" s="1" t="s">
        <v>2496</v>
      </c>
      <c r="U144" s="1" t="s">
        <v>2497</v>
      </c>
      <c r="V144" s="1" t="s">
        <v>2633</v>
      </c>
    </row>
    <row r="145" s="1" customFormat="1" spans="1:22">
      <c r="A145" s="3">
        <v>999228167824517</v>
      </c>
      <c r="B145" s="1" t="s">
        <v>2511</v>
      </c>
      <c r="C145" s="1" t="s">
        <v>3361</v>
      </c>
      <c r="D145" s="1" t="s">
        <v>3362</v>
      </c>
      <c r="E145" s="1" t="s">
        <v>3363</v>
      </c>
      <c r="F145" s="1" t="s">
        <v>2511</v>
      </c>
      <c r="G145" s="1" t="s">
        <v>2486</v>
      </c>
      <c r="H145" s="1" t="s">
        <v>2487</v>
      </c>
      <c r="I145" s="1" t="s">
        <v>3364</v>
      </c>
      <c r="J145" s="1" t="s">
        <v>30</v>
      </c>
      <c r="K145" s="1" t="s">
        <v>3365</v>
      </c>
      <c r="L145" s="1" t="s">
        <v>3365</v>
      </c>
      <c r="M145" s="1" t="s">
        <v>2490</v>
      </c>
      <c r="N145" s="1" t="s">
        <v>2490</v>
      </c>
      <c r="O145" s="1" t="s">
        <v>2491</v>
      </c>
      <c r="P145" s="1" t="s">
        <v>2492</v>
      </c>
      <c r="Q145" s="1" t="s">
        <v>2493</v>
      </c>
      <c r="R145" s="1" t="s">
        <v>3366</v>
      </c>
      <c r="S145" s="1" t="s">
        <v>2495</v>
      </c>
      <c r="T145" s="1" t="s">
        <v>2496</v>
      </c>
      <c r="U145" s="1" t="s">
        <v>2497</v>
      </c>
      <c r="V145" s="1" t="s">
        <v>2626</v>
      </c>
    </row>
    <row r="146" s="1" customFormat="1" spans="1:22">
      <c r="A146" s="3">
        <v>999228131999906</v>
      </c>
      <c r="B146" s="1" t="s">
        <v>2533</v>
      </c>
      <c r="C146" s="1" t="s">
        <v>3367</v>
      </c>
      <c r="D146" s="1" t="s">
        <v>3368</v>
      </c>
      <c r="E146" s="1" t="s">
        <v>3369</v>
      </c>
      <c r="F146" s="1" t="s">
        <v>2511</v>
      </c>
      <c r="G146" s="1" t="s">
        <v>2486</v>
      </c>
      <c r="H146" s="1" t="s">
        <v>2487</v>
      </c>
      <c r="I146" s="1" t="s">
        <v>3370</v>
      </c>
      <c r="J146" s="1" t="s">
        <v>30</v>
      </c>
      <c r="K146" s="1" t="s">
        <v>3371</v>
      </c>
      <c r="L146" s="1" t="s">
        <v>3371</v>
      </c>
      <c r="M146" s="1" t="s">
        <v>2490</v>
      </c>
      <c r="N146" s="1" t="s">
        <v>2490</v>
      </c>
      <c r="O146" s="1" t="s">
        <v>2491</v>
      </c>
      <c r="P146" s="1" t="s">
        <v>2492</v>
      </c>
      <c r="Q146" s="1" t="s">
        <v>2493</v>
      </c>
      <c r="R146" s="1" t="s">
        <v>3372</v>
      </c>
      <c r="S146" s="1" t="s">
        <v>2495</v>
      </c>
      <c r="T146" s="1" t="s">
        <v>2496</v>
      </c>
      <c r="U146" s="1" t="s">
        <v>2506</v>
      </c>
      <c r="V146" s="1" t="s">
        <v>2540</v>
      </c>
    </row>
    <row r="147" s="1" customFormat="1" spans="1:22">
      <c r="A147" s="3">
        <v>999228134497858</v>
      </c>
      <c r="B147" s="1" t="s">
        <v>2533</v>
      </c>
      <c r="C147" s="1" t="s">
        <v>3373</v>
      </c>
      <c r="D147" s="1" t="s">
        <v>3374</v>
      </c>
      <c r="E147" s="1" t="s">
        <v>3375</v>
      </c>
      <c r="F147" s="1" t="s">
        <v>2485</v>
      </c>
      <c r="G147" s="1" t="s">
        <v>2486</v>
      </c>
      <c r="H147" s="1" t="s">
        <v>2487</v>
      </c>
      <c r="I147" s="1" t="s">
        <v>3376</v>
      </c>
      <c r="J147" s="1" t="s">
        <v>30</v>
      </c>
      <c r="K147" s="1" t="s">
        <v>3377</v>
      </c>
      <c r="L147" s="1" t="s">
        <v>3377</v>
      </c>
      <c r="M147" s="1" t="s">
        <v>2490</v>
      </c>
      <c r="N147" s="1" t="s">
        <v>2490</v>
      </c>
      <c r="O147" s="1" t="s">
        <v>2491</v>
      </c>
      <c r="P147" s="1" t="s">
        <v>2492</v>
      </c>
      <c r="Q147" s="1" t="s">
        <v>2493</v>
      </c>
      <c r="R147" s="1" t="s">
        <v>3378</v>
      </c>
      <c r="S147" s="1" t="s">
        <v>2495</v>
      </c>
      <c r="T147" s="1" t="s">
        <v>2496</v>
      </c>
      <c r="U147" s="1" t="s">
        <v>2497</v>
      </c>
      <c r="V147" s="1" t="s">
        <v>2540</v>
      </c>
    </row>
    <row r="148" s="1" customFormat="1" spans="1:22">
      <c r="A148" s="3">
        <v>999228004621765</v>
      </c>
      <c r="B148" s="1" t="s">
        <v>2948</v>
      </c>
      <c r="C148" s="1" t="s">
        <v>3379</v>
      </c>
      <c r="D148" s="1" t="s">
        <v>3380</v>
      </c>
      <c r="E148" s="1" t="s">
        <v>3381</v>
      </c>
      <c r="F148" s="1" t="s">
        <v>2485</v>
      </c>
      <c r="G148" s="1" t="s">
        <v>2486</v>
      </c>
      <c r="H148" s="1" t="s">
        <v>2487</v>
      </c>
      <c r="I148" s="1" t="s">
        <v>3382</v>
      </c>
      <c r="J148" s="1" t="s">
        <v>30</v>
      </c>
      <c r="K148" s="1" t="s">
        <v>3383</v>
      </c>
      <c r="L148" s="1" t="s">
        <v>3383</v>
      </c>
      <c r="M148" s="1" t="s">
        <v>2490</v>
      </c>
      <c r="N148" s="1" t="s">
        <v>2490</v>
      </c>
      <c r="O148" s="1" t="s">
        <v>2491</v>
      </c>
      <c r="P148" s="1" t="s">
        <v>2492</v>
      </c>
      <c r="Q148" s="1" t="s">
        <v>2493</v>
      </c>
      <c r="R148" s="1" t="s">
        <v>3384</v>
      </c>
      <c r="S148" s="1" t="s">
        <v>2495</v>
      </c>
      <c r="T148" s="1" t="s">
        <v>2496</v>
      </c>
      <c r="U148" s="1" t="s">
        <v>2497</v>
      </c>
      <c r="V148" s="1" t="s">
        <v>2633</v>
      </c>
    </row>
    <row r="149" s="1" customFormat="1" spans="1:22">
      <c r="A149" s="3">
        <v>999228004600833</v>
      </c>
      <c r="B149" s="1" t="s">
        <v>2948</v>
      </c>
      <c r="C149" s="1" t="s">
        <v>3385</v>
      </c>
      <c r="D149" s="1" t="s">
        <v>3380</v>
      </c>
      <c r="E149" s="1" t="s">
        <v>3386</v>
      </c>
      <c r="F149" s="1" t="s">
        <v>2485</v>
      </c>
      <c r="G149" s="1" t="s">
        <v>2486</v>
      </c>
      <c r="H149" s="1" t="s">
        <v>2487</v>
      </c>
      <c r="I149" s="1" t="s">
        <v>3382</v>
      </c>
      <c r="J149" s="1" t="s">
        <v>30</v>
      </c>
      <c r="K149" s="1" t="s">
        <v>3383</v>
      </c>
      <c r="L149" s="1" t="s">
        <v>3383</v>
      </c>
      <c r="M149" s="1" t="s">
        <v>2490</v>
      </c>
      <c r="N149" s="1" t="s">
        <v>2490</v>
      </c>
      <c r="O149" s="1" t="s">
        <v>2491</v>
      </c>
      <c r="P149" s="1" t="s">
        <v>2492</v>
      </c>
      <c r="Q149" s="1" t="s">
        <v>2493</v>
      </c>
      <c r="R149" s="1" t="s">
        <v>3387</v>
      </c>
      <c r="S149" s="1" t="s">
        <v>2495</v>
      </c>
      <c r="T149" s="1" t="s">
        <v>2496</v>
      </c>
      <c r="U149" s="1" t="s">
        <v>2497</v>
      </c>
      <c r="V149" s="1" t="s">
        <v>2633</v>
      </c>
    </row>
    <row r="150" s="1" customFormat="1" spans="1:22">
      <c r="A150" s="3">
        <v>999227985687565</v>
      </c>
      <c r="B150" s="1" t="s">
        <v>2499</v>
      </c>
      <c r="C150" s="1" t="s">
        <v>3388</v>
      </c>
      <c r="D150" s="1" t="s">
        <v>3389</v>
      </c>
      <c r="E150" s="1" t="s">
        <v>3390</v>
      </c>
      <c r="F150" s="1" t="s">
        <v>2485</v>
      </c>
      <c r="G150" s="1" t="s">
        <v>2486</v>
      </c>
      <c r="H150" s="1" t="s">
        <v>2487</v>
      </c>
      <c r="I150" s="1" t="s">
        <v>3391</v>
      </c>
      <c r="J150" s="1" t="s">
        <v>30</v>
      </c>
      <c r="K150" s="1" t="s">
        <v>3392</v>
      </c>
      <c r="L150" s="1" t="s">
        <v>3392</v>
      </c>
      <c r="M150" s="1" t="s">
        <v>2490</v>
      </c>
      <c r="N150" s="1" t="s">
        <v>2490</v>
      </c>
      <c r="O150" s="1" t="s">
        <v>2491</v>
      </c>
      <c r="P150" s="1" t="s">
        <v>2492</v>
      </c>
      <c r="Q150" s="1" t="s">
        <v>2493</v>
      </c>
      <c r="R150" s="1" t="s">
        <v>3393</v>
      </c>
      <c r="S150" s="1" t="s">
        <v>2495</v>
      </c>
      <c r="T150" s="1" t="s">
        <v>2496</v>
      </c>
      <c r="U150" s="1" t="s">
        <v>2497</v>
      </c>
      <c r="V150" s="1" t="s">
        <v>2633</v>
      </c>
    </row>
    <row r="151" s="1" customFormat="1" spans="1:22">
      <c r="A151" s="3">
        <v>999226844256250</v>
      </c>
      <c r="B151" s="1" t="s">
        <v>2839</v>
      </c>
      <c r="C151" s="1" t="s">
        <v>3394</v>
      </c>
      <c r="D151" s="1" t="s">
        <v>3389</v>
      </c>
      <c r="E151" s="1" t="s">
        <v>3395</v>
      </c>
      <c r="F151" s="1" t="s">
        <v>2511</v>
      </c>
      <c r="G151" s="1" t="s">
        <v>2486</v>
      </c>
      <c r="H151" s="1" t="s">
        <v>2487</v>
      </c>
      <c r="I151" s="1" t="s">
        <v>3396</v>
      </c>
      <c r="J151" s="1" t="s">
        <v>30</v>
      </c>
      <c r="K151" s="1" t="s">
        <v>3397</v>
      </c>
      <c r="L151" s="1" t="s">
        <v>3397</v>
      </c>
      <c r="M151" s="1" t="s">
        <v>2490</v>
      </c>
      <c r="N151" s="1" t="s">
        <v>2490</v>
      </c>
      <c r="O151" s="1" t="s">
        <v>2491</v>
      </c>
      <c r="P151" s="1" t="s">
        <v>2492</v>
      </c>
      <c r="Q151" s="1" t="s">
        <v>2493</v>
      </c>
      <c r="R151" s="1" t="s">
        <v>3398</v>
      </c>
      <c r="S151" s="1" t="s">
        <v>2495</v>
      </c>
      <c r="T151" s="1" t="s">
        <v>2496</v>
      </c>
      <c r="U151" s="1" t="s">
        <v>2497</v>
      </c>
      <c r="V151" s="1" t="s">
        <v>2633</v>
      </c>
    </row>
    <row r="152" s="1" customFormat="1" spans="1:22">
      <c r="A152" s="3">
        <v>999228133792333</v>
      </c>
      <c r="B152" s="1" t="s">
        <v>2533</v>
      </c>
      <c r="C152" s="1" t="s">
        <v>3399</v>
      </c>
      <c r="D152" s="1" t="s">
        <v>3400</v>
      </c>
      <c r="E152" s="1" t="s">
        <v>3401</v>
      </c>
      <c r="F152" s="1" t="s">
        <v>2511</v>
      </c>
      <c r="G152" s="1" t="s">
        <v>2486</v>
      </c>
      <c r="H152" s="1" t="s">
        <v>2487</v>
      </c>
      <c r="I152" s="1" t="s">
        <v>3402</v>
      </c>
      <c r="J152" s="1" t="s">
        <v>30</v>
      </c>
      <c r="K152" s="1" t="s">
        <v>3403</v>
      </c>
      <c r="L152" s="1" t="s">
        <v>3403</v>
      </c>
      <c r="M152" s="1" t="s">
        <v>2490</v>
      </c>
      <c r="N152" s="1" t="s">
        <v>2490</v>
      </c>
      <c r="O152" s="1" t="s">
        <v>2491</v>
      </c>
      <c r="P152" s="1" t="s">
        <v>2492</v>
      </c>
      <c r="Q152" s="1" t="s">
        <v>2493</v>
      </c>
      <c r="R152" s="1" t="s">
        <v>3404</v>
      </c>
      <c r="S152" s="1" t="s">
        <v>2495</v>
      </c>
      <c r="T152" s="1" t="s">
        <v>2496</v>
      </c>
      <c r="U152" s="1" t="s">
        <v>2497</v>
      </c>
      <c r="V152" s="1" t="s">
        <v>2540</v>
      </c>
    </row>
    <row r="153" s="1" customFormat="1" spans="1:22">
      <c r="A153" s="3">
        <v>999228135554457</v>
      </c>
      <c r="B153" s="1" t="s">
        <v>2533</v>
      </c>
      <c r="C153" s="1" t="s">
        <v>3405</v>
      </c>
      <c r="D153" s="1" t="s">
        <v>3400</v>
      </c>
      <c r="E153" s="1" t="s">
        <v>3406</v>
      </c>
      <c r="F153" s="1" t="s">
        <v>2485</v>
      </c>
      <c r="G153" s="1" t="s">
        <v>2486</v>
      </c>
      <c r="H153" s="1" t="s">
        <v>2487</v>
      </c>
      <c r="I153" s="1" t="s">
        <v>3407</v>
      </c>
      <c r="J153" s="1" t="s">
        <v>30</v>
      </c>
      <c r="K153" s="1" t="s">
        <v>3408</v>
      </c>
      <c r="L153" s="1" t="s">
        <v>3408</v>
      </c>
      <c r="M153" s="1" t="s">
        <v>2490</v>
      </c>
      <c r="N153" s="1" t="s">
        <v>2490</v>
      </c>
      <c r="O153" s="1" t="s">
        <v>2491</v>
      </c>
      <c r="P153" s="1" t="s">
        <v>2492</v>
      </c>
      <c r="Q153" s="1" t="s">
        <v>2493</v>
      </c>
      <c r="R153" s="1" t="s">
        <v>3409</v>
      </c>
      <c r="S153" s="1" t="s">
        <v>2495</v>
      </c>
      <c r="T153" s="1" t="s">
        <v>2496</v>
      </c>
      <c r="U153" s="1" t="s">
        <v>2497</v>
      </c>
      <c r="V153" s="1" t="s">
        <v>2540</v>
      </c>
    </row>
    <row r="154" s="1" customFormat="1" spans="1:22">
      <c r="A154" s="3">
        <v>999226499827727</v>
      </c>
      <c r="B154" s="1" t="s">
        <v>2687</v>
      </c>
      <c r="C154" s="1" t="s">
        <v>3410</v>
      </c>
      <c r="D154" s="1" t="s">
        <v>3411</v>
      </c>
      <c r="E154" s="1" t="s">
        <v>3412</v>
      </c>
      <c r="F154" s="1" t="s">
        <v>2533</v>
      </c>
      <c r="G154" s="1" t="s">
        <v>2486</v>
      </c>
      <c r="H154" s="1" t="s">
        <v>2487</v>
      </c>
      <c r="I154" s="1" t="s">
        <v>3413</v>
      </c>
      <c r="J154" s="1" t="s">
        <v>30</v>
      </c>
      <c r="K154" s="1" t="s">
        <v>3414</v>
      </c>
      <c r="L154" s="1" t="s">
        <v>3414</v>
      </c>
      <c r="M154" s="1" t="s">
        <v>2490</v>
      </c>
      <c r="N154" s="1" t="s">
        <v>2490</v>
      </c>
      <c r="O154" s="1" t="s">
        <v>2491</v>
      </c>
      <c r="P154" s="1" t="s">
        <v>2492</v>
      </c>
      <c r="Q154" s="1" t="s">
        <v>2493</v>
      </c>
      <c r="R154" s="1" t="s">
        <v>3415</v>
      </c>
      <c r="S154" s="1" t="s">
        <v>2495</v>
      </c>
      <c r="T154" s="1" t="s">
        <v>2496</v>
      </c>
      <c r="U154" s="1" t="s">
        <v>2506</v>
      </c>
      <c r="V154" s="1" t="s">
        <v>2540</v>
      </c>
    </row>
    <row r="155" s="1" customFormat="1" spans="1:22">
      <c r="A155" s="3">
        <v>999226499473534</v>
      </c>
      <c r="B155" s="1" t="s">
        <v>2687</v>
      </c>
      <c r="C155" s="1" t="s">
        <v>3416</v>
      </c>
      <c r="D155" s="1" t="s">
        <v>3411</v>
      </c>
      <c r="E155" s="1" t="s">
        <v>3417</v>
      </c>
      <c r="F155" s="1" t="s">
        <v>2533</v>
      </c>
      <c r="G155" s="1" t="s">
        <v>2486</v>
      </c>
      <c r="H155" s="1" t="s">
        <v>2487</v>
      </c>
      <c r="I155" s="1" t="s">
        <v>3418</v>
      </c>
      <c r="J155" s="1" t="s">
        <v>30</v>
      </c>
      <c r="K155" s="1" t="s">
        <v>3419</v>
      </c>
      <c r="L155" s="1" t="s">
        <v>3419</v>
      </c>
      <c r="M155" s="1" t="s">
        <v>2490</v>
      </c>
      <c r="N155" s="1" t="s">
        <v>2490</v>
      </c>
      <c r="O155" s="1" t="s">
        <v>2491</v>
      </c>
      <c r="P155" s="1" t="s">
        <v>2492</v>
      </c>
      <c r="Q155" s="1" t="s">
        <v>2493</v>
      </c>
      <c r="R155" s="1" t="s">
        <v>3420</v>
      </c>
      <c r="S155" s="1" t="s">
        <v>2495</v>
      </c>
      <c r="T155" s="1" t="s">
        <v>2496</v>
      </c>
      <c r="U155" s="1" t="s">
        <v>2506</v>
      </c>
      <c r="V155" s="1" t="s">
        <v>2540</v>
      </c>
    </row>
    <row r="156" s="1" customFormat="1" spans="1:22">
      <c r="A156" s="3">
        <v>999226499135455</v>
      </c>
      <c r="B156" s="1" t="s">
        <v>2687</v>
      </c>
      <c r="C156" s="1" t="s">
        <v>3421</v>
      </c>
      <c r="D156" s="1" t="s">
        <v>3411</v>
      </c>
      <c r="E156" s="1" t="s">
        <v>3422</v>
      </c>
      <c r="F156" s="1" t="s">
        <v>2533</v>
      </c>
      <c r="G156" s="1" t="s">
        <v>2486</v>
      </c>
      <c r="H156" s="1" t="s">
        <v>2487</v>
      </c>
      <c r="I156" s="1" t="s">
        <v>3418</v>
      </c>
      <c r="J156" s="1" t="s">
        <v>30</v>
      </c>
      <c r="K156" s="1" t="s">
        <v>3419</v>
      </c>
      <c r="L156" s="1" t="s">
        <v>3419</v>
      </c>
      <c r="M156" s="1" t="s">
        <v>2490</v>
      </c>
      <c r="N156" s="1" t="s">
        <v>2490</v>
      </c>
      <c r="O156" s="1" t="s">
        <v>2491</v>
      </c>
      <c r="P156" s="1" t="s">
        <v>2492</v>
      </c>
      <c r="Q156" s="1" t="s">
        <v>2493</v>
      </c>
      <c r="R156" s="1" t="s">
        <v>3423</v>
      </c>
      <c r="S156" s="1" t="s">
        <v>2495</v>
      </c>
      <c r="T156" s="1" t="s">
        <v>2496</v>
      </c>
      <c r="U156" s="1" t="s">
        <v>2506</v>
      </c>
      <c r="V156" s="1" t="s">
        <v>2540</v>
      </c>
    </row>
    <row r="157" s="1" customFormat="1" spans="1:22">
      <c r="A157" s="3">
        <v>999226498643284</v>
      </c>
      <c r="B157" s="1" t="s">
        <v>2687</v>
      </c>
      <c r="C157" s="1" t="s">
        <v>3424</v>
      </c>
      <c r="D157" s="1" t="s">
        <v>3411</v>
      </c>
      <c r="E157" s="1" t="s">
        <v>3425</v>
      </c>
      <c r="F157" s="1" t="s">
        <v>2481</v>
      </c>
      <c r="G157" s="1" t="s">
        <v>2486</v>
      </c>
      <c r="H157" s="1" t="s">
        <v>2487</v>
      </c>
      <c r="I157" s="1" t="s">
        <v>3426</v>
      </c>
      <c r="J157" s="1" t="s">
        <v>30</v>
      </c>
      <c r="K157" s="1" t="s">
        <v>3427</v>
      </c>
      <c r="L157" s="1" t="s">
        <v>3427</v>
      </c>
      <c r="M157" s="1" t="s">
        <v>2490</v>
      </c>
      <c r="N157" s="1" t="s">
        <v>2490</v>
      </c>
      <c r="O157" s="1" t="s">
        <v>2491</v>
      </c>
      <c r="P157" s="1" t="s">
        <v>2492</v>
      </c>
      <c r="Q157" s="1" t="s">
        <v>2493</v>
      </c>
      <c r="R157" s="1" t="s">
        <v>3428</v>
      </c>
      <c r="S157" s="1" t="s">
        <v>2495</v>
      </c>
      <c r="T157" s="1" t="s">
        <v>2496</v>
      </c>
      <c r="U157" s="1" t="s">
        <v>2506</v>
      </c>
      <c r="V157" s="1" t="s">
        <v>2540</v>
      </c>
    </row>
    <row r="158" s="1" customFormat="1" spans="1:22">
      <c r="A158" s="3">
        <v>999226498605354</v>
      </c>
      <c r="B158" s="1" t="s">
        <v>2687</v>
      </c>
      <c r="C158" s="1" t="s">
        <v>3429</v>
      </c>
      <c r="D158" s="1" t="s">
        <v>3411</v>
      </c>
      <c r="E158" s="1" t="s">
        <v>3430</v>
      </c>
      <c r="F158" s="1" t="s">
        <v>2481</v>
      </c>
      <c r="G158" s="1" t="s">
        <v>2486</v>
      </c>
      <c r="H158" s="1" t="s">
        <v>2487</v>
      </c>
      <c r="I158" s="1" t="s">
        <v>3426</v>
      </c>
      <c r="J158" s="1" t="s">
        <v>30</v>
      </c>
      <c r="K158" s="1" t="s">
        <v>3427</v>
      </c>
      <c r="L158" s="1" t="s">
        <v>3427</v>
      </c>
      <c r="M158" s="1" t="s">
        <v>2490</v>
      </c>
      <c r="N158" s="1" t="s">
        <v>2490</v>
      </c>
      <c r="O158" s="1" t="s">
        <v>2491</v>
      </c>
      <c r="P158" s="1" t="s">
        <v>2492</v>
      </c>
      <c r="Q158" s="1" t="s">
        <v>2493</v>
      </c>
      <c r="R158" s="1" t="s">
        <v>3431</v>
      </c>
      <c r="S158" s="1" t="s">
        <v>2495</v>
      </c>
      <c r="T158" s="1" t="s">
        <v>2496</v>
      </c>
      <c r="U158" s="1" t="s">
        <v>2506</v>
      </c>
      <c r="V158" s="1" t="s">
        <v>2540</v>
      </c>
    </row>
    <row r="159" s="1" customFormat="1" spans="1:22">
      <c r="A159" s="3">
        <v>999226497586106</v>
      </c>
      <c r="B159" s="1" t="s">
        <v>3432</v>
      </c>
      <c r="C159" s="1" t="s">
        <v>3433</v>
      </c>
      <c r="D159" s="1" t="s">
        <v>3411</v>
      </c>
      <c r="E159" s="1" t="s">
        <v>3434</v>
      </c>
      <c r="F159" s="1" t="s">
        <v>2533</v>
      </c>
      <c r="G159" s="1" t="s">
        <v>2486</v>
      </c>
      <c r="H159" s="1" t="s">
        <v>2487</v>
      </c>
      <c r="I159" s="1" t="s">
        <v>3435</v>
      </c>
      <c r="J159" s="1" t="s">
        <v>30</v>
      </c>
      <c r="K159" s="1" t="s">
        <v>3436</v>
      </c>
      <c r="L159" s="1" t="s">
        <v>3436</v>
      </c>
      <c r="M159" s="1" t="s">
        <v>2490</v>
      </c>
      <c r="N159" s="1" t="s">
        <v>2490</v>
      </c>
      <c r="O159" s="1" t="s">
        <v>2491</v>
      </c>
      <c r="P159" s="1" t="s">
        <v>2492</v>
      </c>
      <c r="Q159" s="1" t="s">
        <v>2493</v>
      </c>
      <c r="R159" s="1" t="s">
        <v>3437</v>
      </c>
      <c r="S159" s="1" t="s">
        <v>2495</v>
      </c>
      <c r="T159" s="1" t="s">
        <v>2496</v>
      </c>
      <c r="U159" s="1" t="s">
        <v>2506</v>
      </c>
      <c r="V159" s="1" t="s">
        <v>2540</v>
      </c>
    </row>
    <row r="160" s="1" customFormat="1" spans="1:22">
      <c r="A160" s="3">
        <v>999226930851315</v>
      </c>
      <c r="B160" s="1" t="s">
        <v>3438</v>
      </c>
      <c r="C160" s="1" t="s">
        <v>3439</v>
      </c>
      <c r="D160" s="1" t="s">
        <v>3440</v>
      </c>
      <c r="E160" s="1" t="s">
        <v>3441</v>
      </c>
      <c r="F160" s="1" t="s">
        <v>2511</v>
      </c>
      <c r="G160" s="1" t="s">
        <v>2486</v>
      </c>
      <c r="H160" s="1" t="s">
        <v>2487</v>
      </c>
      <c r="I160" s="1" t="s">
        <v>3442</v>
      </c>
      <c r="J160" s="1" t="s">
        <v>30</v>
      </c>
      <c r="K160" s="1" t="s">
        <v>3443</v>
      </c>
      <c r="L160" s="1" t="s">
        <v>3443</v>
      </c>
      <c r="M160" s="1" t="s">
        <v>2490</v>
      </c>
      <c r="N160" s="1" t="s">
        <v>2490</v>
      </c>
      <c r="O160" s="1" t="s">
        <v>2491</v>
      </c>
      <c r="P160" s="1" t="s">
        <v>2492</v>
      </c>
      <c r="Q160" s="1" t="s">
        <v>2493</v>
      </c>
      <c r="R160" s="1" t="s">
        <v>3444</v>
      </c>
      <c r="S160" s="1" t="s">
        <v>2495</v>
      </c>
      <c r="T160" s="1" t="s">
        <v>2496</v>
      </c>
      <c r="U160" s="1" t="s">
        <v>2497</v>
      </c>
      <c r="V160" s="1" t="s">
        <v>2540</v>
      </c>
    </row>
    <row r="161" s="1" customFormat="1" spans="1:22">
      <c r="A161" s="3">
        <v>999228075434837</v>
      </c>
      <c r="B161" s="1" t="s">
        <v>2507</v>
      </c>
      <c r="C161" s="1" t="s">
        <v>3445</v>
      </c>
      <c r="D161" s="1" t="s">
        <v>3440</v>
      </c>
      <c r="E161" s="1" t="s">
        <v>3446</v>
      </c>
      <c r="F161" s="1" t="s">
        <v>2511</v>
      </c>
      <c r="G161" s="1" t="s">
        <v>2486</v>
      </c>
      <c r="H161" s="1" t="s">
        <v>2487</v>
      </c>
      <c r="I161" s="1" t="s">
        <v>3447</v>
      </c>
      <c r="J161" s="1" t="s">
        <v>30</v>
      </c>
      <c r="K161" s="1" t="s">
        <v>3448</v>
      </c>
      <c r="L161" s="1" t="s">
        <v>3448</v>
      </c>
      <c r="M161" s="1" t="s">
        <v>2490</v>
      </c>
      <c r="N161" s="1" t="s">
        <v>2490</v>
      </c>
      <c r="O161" s="1" t="s">
        <v>2491</v>
      </c>
      <c r="P161" s="1" t="s">
        <v>2492</v>
      </c>
      <c r="Q161" s="1" t="s">
        <v>2493</v>
      </c>
      <c r="R161" s="1" t="s">
        <v>3449</v>
      </c>
      <c r="S161" s="1" t="s">
        <v>2495</v>
      </c>
      <c r="T161" s="1" t="s">
        <v>2496</v>
      </c>
      <c r="U161" s="1" t="s">
        <v>2497</v>
      </c>
      <c r="V161" s="1" t="s">
        <v>2540</v>
      </c>
    </row>
    <row r="162" s="1" customFormat="1" spans="1:22">
      <c r="A162" s="3">
        <v>999228112010883</v>
      </c>
      <c r="B162" s="1" t="s">
        <v>2481</v>
      </c>
      <c r="C162" s="1" t="s">
        <v>3450</v>
      </c>
      <c r="D162" s="1" t="s">
        <v>3451</v>
      </c>
      <c r="E162" s="1" t="s">
        <v>3452</v>
      </c>
      <c r="F162" s="1" t="s">
        <v>2511</v>
      </c>
      <c r="G162" s="1" t="s">
        <v>2486</v>
      </c>
      <c r="H162" s="1" t="s">
        <v>2487</v>
      </c>
      <c r="I162" s="1" t="s">
        <v>3453</v>
      </c>
      <c r="J162" s="1" t="s">
        <v>30</v>
      </c>
      <c r="K162" s="1" t="s">
        <v>3454</v>
      </c>
      <c r="L162" s="1" t="s">
        <v>3454</v>
      </c>
      <c r="M162" s="1" t="s">
        <v>2490</v>
      </c>
      <c r="N162" s="1" t="s">
        <v>2490</v>
      </c>
      <c r="O162" s="1" t="s">
        <v>2491</v>
      </c>
      <c r="P162" s="1" t="s">
        <v>2492</v>
      </c>
      <c r="Q162" s="1" t="s">
        <v>2493</v>
      </c>
      <c r="R162" s="1" t="s">
        <v>3455</v>
      </c>
      <c r="S162" s="1" t="s">
        <v>2495</v>
      </c>
      <c r="T162" s="1" t="s">
        <v>2496</v>
      </c>
      <c r="U162" s="1" t="s">
        <v>2497</v>
      </c>
      <c r="V162" s="1" t="s">
        <v>2540</v>
      </c>
    </row>
    <row r="163" s="1" customFormat="1" spans="1:22">
      <c r="A163" s="3">
        <v>999228147068257</v>
      </c>
      <c r="B163" s="1" t="s">
        <v>2485</v>
      </c>
      <c r="C163" s="1" t="s">
        <v>3456</v>
      </c>
      <c r="D163" s="1" t="s">
        <v>3451</v>
      </c>
      <c r="E163" s="1" t="s">
        <v>3457</v>
      </c>
      <c r="F163" s="1" t="s">
        <v>2485</v>
      </c>
      <c r="G163" s="1" t="s">
        <v>2486</v>
      </c>
      <c r="H163" s="1" t="s">
        <v>2487</v>
      </c>
      <c r="I163" s="1" t="s">
        <v>3458</v>
      </c>
      <c r="J163" s="1" t="s">
        <v>30</v>
      </c>
      <c r="K163" s="1" t="s">
        <v>3459</v>
      </c>
      <c r="L163" s="1" t="s">
        <v>3459</v>
      </c>
      <c r="M163" s="1" t="s">
        <v>2490</v>
      </c>
      <c r="N163" s="1" t="s">
        <v>2490</v>
      </c>
      <c r="O163" s="1" t="s">
        <v>2491</v>
      </c>
      <c r="P163" s="1" t="s">
        <v>2492</v>
      </c>
      <c r="Q163" s="1" t="s">
        <v>2493</v>
      </c>
      <c r="R163" s="1" t="s">
        <v>3460</v>
      </c>
      <c r="S163" s="1" t="s">
        <v>2495</v>
      </c>
      <c r="T163" s="1" t="s">
        <v>2496</v>
      </c>
      <c r="U163" s="1" t="s">
        <v>2497</v>
      </c>
      <c r="V163" s="1" t="s">
        <v>2540</v>
      </c>
    </row>
    <row r="164" s="1" customFormat="1" spans="1:22">
      <c r="A164" s="3">
        <v>999227973133348</v>
      </c>
      <c r="B164" s="1" t="s">
        <v>3234</v>
      </c>
      <c r="C164" s="1" t="s">
        <v>3461</v>
      </c>
      <c r="D164" s="1" t="s">
        <v>3462</v>
      </c>
      <c r="E164" s="1" t="s">
        <v>3463</v>
      </c>
      <c r="F164" s="1" t="s">
        <v>2533</v>
      </c>
      <c r="G164" s="1" t="s">
        <v>2486</v>
      </c>
      <c r="H164" s="1" t="s">
        <v>2487</v>
      </c>
      <c r="I164" s="1" t="s">
        <v>3464</v>
      </c>
      <c r="J164" s="1" t="s">
        <v>30</v>
      </c>
      <c r="K164" s="1" t="s">
        <v>3465</v>
      </c>
      <c r="L164" s="1" t="s">
        <v>3465</v>
      </c>
      <c r="M164" s="1" t="s">
        <v>2490</v>
      </c>
      <c r="N164" s="1" t="s">
        <v>2490</v>
      </c>
      <c r="O164" s="1" t="s">
        <v>2491</v>
      </c>
      <c r="P164" s="1" t="s">
        <v>2492</v>
      </c>
      <c r="Q164" s="1" t="s">
        <v>2493</v>
      </c>
      <c r="R164" s="1" t="s">
        <v>3466</v>
      </c>
      <c r="S164" s="1" t="s">
        <v>2495</v>
      </c>
      <c r="T164" s="1" t="s">
        <v>2496</v>
      </c>
      <c r="U164" s="1" t="s">
        <v>2497</v>
      </c>
      <c r="V164" s="1" t="s">
        <v>2626</v>
      </c>
    </row>
    <row r="165" s="1" customFormat="1" spans="1:22">
      <c r="A165" s="3">
        <v>999228004376255</v>
      </c>
      <c r="B165" s="1" t="s">
        <v>2948</v>
      </c>
      <c r="C165" s="1" t="s">
        <v>3467</v>
      </c>
      <c r="D165" s="1" t="s">
        <v>3468</v>
      </c>
      <c r="E165" s="1" t="s">
        <v>3469</v>
      </c>
      <c r="F165" s="1" t="s">
        <v>2485</v>
      </c>
      <c r="G165" s="1" t="s">
        <v>2486</v>
      </c>
      <c r="H165" s="1" t="s">
        <v>2487</v>
      </c>
      <c r="I165" s="1" t="s">
        <v>3470</v>
      </c>
      <c r="J165" s="1" t="s">
        <v>30</v>
      </c>
      <c r="K165" s="1" t="s">
        <v>3471</v>
      </c>
      <c r="L165" s="1" t="s">
        <v>3471</v>
      </c>
      <c r="M165" s="1" t="s">
        <v>2490</v>
      </c>
      <c r="N165" s="1" t="s">
        <v>2490</v>
      </c>
      <c r="O165" s="1" t="s">
        <v>2491</v>
      </c>
      <c r="P165" s="1" t="s">
        <v>2492</v>
      </c>
      <c r="Q165" s="1" t="s">
        <v>2493</v>
      </c>
      <c r="R165" s="1" t="s">
        <v>3472</v>
      </c>
      <c r="S165" s="1" t="s">
        <v>2495</v>
      </c>
      <c r="T165" s="1" t="s">
        <v>2496</v>
      </c>
      <c r="U165" s="1" t="s">
        <v>2497</v>
      </c>
      <c r="V165" s="1" t="s">
        <v>2540</v>
      </c>
    </row>
    <row r="166" s="1" customFormat="1" spans="1:22">
      <c r="A166" s="3">
        <v>999227949085340</v>
      </c>
      <c r="B166" s="1" t="s">
        <v>3473</v>
      </c>
      <c r="C166" s="1" t="s">
        <v>3474</v>
      </c>
      <c r="D166" s="1" t="s">
        <v>3468</v>
      </c>
      <c r="E166" s="1" t="s">
        <v>3475</v>
      </c>
      <c r="F166" s="1" t="s">
        <v>2485</v>
      </c>
      <c r="G166" s="1" t="s">
        <v>2486</v>
      </c>
      <c r="H166" s="1" t="s">
        <v>2487</v>
      </c>
      <c r="I166" s="1" t="s">
        <v>3476</v>
      </c>
      <c r="J166" s="1" t="s">
        <v>30</v>
      </c>
      <c r="K166" s="1" t="s">
        <v>3477</v>
      </c>
      <c r="L166" s="1" t="s">
        <v>3477</v>
      </c>
      <c r="M166" s="1" t="s">
        <v>2490</v>
      </c>
      <c r="N166" s="1" t="s">
        <v>2490</v>
      </c>
      <c r="O166" s="1" t="s">
        <v>2491</v>
      </c>
      <c r="P166" s="1" t="s">
        <v>2492</v>
      </c>
      <c r="Q166" s="1" t="s">
        <v>2493</v>
      </c>
      <c r="R166" s="1" t="s">
        <v>3478</v>
      </c>
      <c r="S166" s="1" t="s">
        <v>2495</v>
      </c>
      <c r="T166" s="1" t="s">
        <v>2496</v>
      </c>
      <c r="U166" s="1" t="s">
        <v>2497</v>
      </c>
      <c r="V166" s="1" t="s">
        <v>2540</v>
      </c>
    </row>
    <row r="167" s="1" customFormat="1" spans="1:22">
      <c r="A167" s="3">
        <v>999227323253059</v>
      </c>
      <c r="B167" s="1" t="s">
        <v>2825</v>
      </c>
      <c r="C167" s="1" t="s">
        <v>3479</v>
      </c>
      <c r="D167" s="1" t="s">
        <v>3468</v>
      </c>
      <c r="E167" s="1" t="s">
        <v>3480</v>
      </c>
      <c r="F167" s="1" t="s">
        <v>2485</v>
      </c>
      <c r="G167" s="1" t="s">
        <v>2486</v>
      </c>
      <c r="H167" s="1" t="s">
        <v>2487</v>
      </c>
      <c r="I167" s="1" t="s">
        <v>3481</v>
      </c>
      <c r="J167" s="1" t="s">
        <v>30</v>
      </c>
      <c r="K167" s="1" t="s">
        <v>3482</v>
      </c>
      <c r="L167" s="1" t="s">
        <v>3482</v>
      </c>
      <c r="M167" s="1" t="s">
        <v>2490</v>
      </c>
      <c r="N167" s="1" t="s">
        <v>2490</v>
      </c>
      <c r="O167" s="1" t="s">
        <v>2491</v>
      </c>
      <c r="P167" s="1" t="s">
        <v>2492</v>
      </c>
      <c r="Q167" s="1" t="s">
        <v>2493</v>
      </c>
      <c r="R167" s="1" t="s">
        <v>3483</v>
      </c>
      <c r="S167" s="1" t="s">
        <v>2495</v>
      </c>
      <c r="T167" s="1" t="s">
        <v>2496</v>
      </c>
      <c r="U167" s="1" t="s">
        <v>2497</v>
      </c>
      <c r="V167" s="1" t="s">
        <v>2540</v>
      </c>
    </row>
    <row r="168" s="1" customFormat="1" spans="1:22">
      <c r="A168" s="3">
        <v>999227337235100</v>
      </c>
      <c r="B168" s="1" t="s">
        <v>2568</v>
      </c>
      <c r="C168" s="1" t="s">
        <v>3484</v>
      </c>
      <c r="D168" s="1" t="s">
        <v>3468</v>
      </c>
      <c r="E168" s="1" t="s">
        <v>3485</v>
      </c>
      <c r="F168" s="1" t="s">
        <v>2533</v>
      </c>
      <c r="G168" s="1" t="s">
        <v>2486</v>
      </c>
      <c r="H168" s="1" t="s">
        <v>2487</v>
      </c>
      <c r="I168" s="1" t="s">
        <v>3486</v>
      </c>
      <c r="J168" s="1" t="s">
        <v>30</v>
      </c>
      <c r="K168" s="1" t="s">
        <v>3487</v>
      </c>
      <c r="L168" s="1" t="s">
        <v>3487</v>
      </c>
      <c r="M168" s="1" t="s">
        <v>2490</v>
      </c>
      <c r="N168" s="1" t="s">
        <v>2490</v>
      </c>
      <c r="O168" s="1" t="s">
        <v>2491</v>
      </c>
      <c r="P168" s="1" t="s">
        <v>2492</v>
      </c>
      <c r="Q168" s="1" t="s">
        <v>2493</v>
      </c>
      <c r="R168" s="1" t="s">
        <v>3488</v>
      </c>
      <c r="S168" s="1" t="s">
        <v>2495</v>
      </c>
      <c r="T168" s="1" t="s">
        <v>2496</v>
      </c>
      <c r="U168" s="1" t="s">
        <v>2497</v>
      </c>
      <c r="V168" s="1" t="s">
        <v>2540</v>
      </c>
    </row>
    <row r="169" s="1" customFormat="1" spans="1:22">
      <c r="A169" s="3">
        <v>999227341687599</v>
      </c>
      <c r="B169" s="1" t="s">
        <v>2568</v>
      </c>
      <c r="C169" s="1" t="s">
        <v>3489</v>
      </c>
      <c r="D169" s="1" t="s">
        <v>3490</v>
      </c>
      <c r="E169" s="1" t="s">
        <v>3491</v>
      </c>
      <c r="F169" s="1" t="s">
        <v>2511</v>
      </c>
      <c r="G169" s="1" t="s">
        <v>2486</v>
      </c>
      <c r="H169" s="1" t="s">
        <v>2487</v>
      </c>
      <c r="I169" s="1" t="s">
        <v>3492</v>
      </c>
      <c r="J169" s="1" t="s">
        <v>30</v>
      </c>
      <c r="K169" s="1" t="s">
        <v>3493</v>
      </c>
      <c r="L169" s="1" t="s">
        <v>3493</v>
      </c>
      <c r="M169" s="1" t="s">
        <v>2490</v>
      </c>
      <c r="N169" s="1" t="s">
        <v>2490</v>
      </c>
      <c r="O169" s="1" t="s">
        <v>2491</v>
      </c>
      <c r="P169" s="1" t="s">
        <v>2492</v>
      </c>
      <c r="Q169" s="1" t="s">
        <v>2493</v>
      </c>
      <c r="R169" s="1" t="s">
        <v>3494</v>
      </c>
      <c r="S169" s="1" t="s">
        <v>2495</v>
      </c>
      <c r="T169" s="1" t="s">
        <v>2496</v>
      </c>
      <c r="U169" s="1" t="s">
        <v>2497</v>
      </c>
      <c r="V169" s="1" t="s">
        <v>3190</v>
      </c>
    </row>
    <row r="170" s="1" customFormat="1" spans="1:22">
      <c r="A170" s="3">
        <v>999228077480268</v>
      </c>
      <c r="B170" s="1" t="s">
        <v>2507</v>
      </c>
      <c r="C170" s="1" t="s">
        <v>3495</v>
      </c>
      <c r="D170" s="1" t="s">
        <v>3490</v>
      </c>
      <c r="E170" s="1" t="s">
        <v>3496</v>
      </c>
      <c r="F170" s="1" t="s">
        <v>2511</v>
      </c>
      <c r="G170" s="1" t="s">
        <v>2486</v>
      </c>
      <c r="H170" s="1" t="s">
        <v>2487</v>
      </c>
      <c r="I170" s="1" t="s">
        <v>3497</v>
      </c>
      <c r="J170" s="1" t="s">
        <v>30</v>
      </c>
      <c r="K170" s="1" t="s">
        <v>3498</v>
      </c>
      <c r="L170" s="1" t="s">
        <v>3498</v>
      </c>
      <c r="M170" s="1" t="s">
        <v>2490</v>
      </c>
      <c r="N170" s="1" t="s">
        <v>2490</v>
      </c>
      <c r="O170" s="1" t="s">
        <v>2491</v>
      </c>
      <c r="P170" s="1" t="s">
        <v>2492</v>
      </c>
      <c r="Q170" s="1" t="s">
        <v>2493</v>
      </c>
      <c r="R170" s="1" t="s">
        <v>3499</v>
      </c>
      <c r="S170" s="1" t="s">
        <v>2495</v>
      </c>
      <c r="T170" s="1" t="s">
        <v>2496</v>
      </c>
      <c r="U170" s="1" t="s">
        <v>2497</v>
      </c>
      <c r="V170" s="1" t="s">
        <v>3190</v>
      </c>
    </row>
    <row r="171" s="1" customFormat="1" spans="1:22">
      <c r="A171" s="3">
        <v>999228032768486</v>
      </c>
      <c r="B171" s="1" t="s">
        <v>2612</v>
      </c>
      <c r="C171" s="1" t="s">
        <v>3500</v>
      </c>
      <c r="D171" s="1" t="s">
        <v>3501</v>
      </c>
      <c r="E171" s="1" t="s">
        <v>3502</v>
      </c>
      <c r="F171" s="1" t="s">
        <v>2511</v>
      </c>
      <c r="G171" s="1" t="s">
        <v>2486</v>
      </c>
      <c r="H171" s="1" t="s">
        <v>2487</v>
      </c>
      <c r="I171" s="1" t="s">
        <v>3503</v>
      </c>
      <c r="J171" s="1" t="s">
        <v>30</v>
      </c>
      <c r="K171" s="1" t="s">
        <v>3504</v>
      </c>
      <c r="L171" s="1" t="s">
        <v>3504</v>
      </c>
      <c r="M171" s="1" t="s">
        <v>2490</v>
      </c>
      <c r="N171" s="1" t="s">
        <v>2490</v>
      </c>
      <c r="O171" s="1" t="s">
        <v>2491</v>
      </c>
      <c r="P171" s="1" t="s">
        <v>2492</v>
      </c>
      <c r="Q171" s="1" t="s">
        <v>2493</v>
      </c>
      <c r="R171" s="1" t="s">
        <v>3505</v>
      </c>
      <c r="S171" s="1" t="s">
        <v>2495</v>
      </c>
      <c r="T171" s="1" t="s">
        <v>2496</v>
      </c>
      <c r="U171" s="1" t="s">
        <v>2497</v>
      </c>
      <c r="V171" s="1" t="s">
        <v>2540</v>
      </c>
    </row>
    <row r="172" s="1" customFormat="1" spans="1:22">
      <c r="A172" s="3">
        <v>999228116024382</v>
      </c>
      <c r="B172" s="1" t="s">
        <v>2481</v>
      </c>
      <c r="C172" s="1" t="s">
        <v>3506</v>
      </c>
      <c r="D172" s="1" t="s">
        <v>3507</v>
      </c>
      <c r="E172" s="1" t="s">
        <v>3508</v>
      </c>
      <c r="F172" s="1" t="s">
        <v>2481</v>
      </c>
      <c r="G172" s="1" t="s">
        <v>2486</v>
      </c>
      <c r="H172" s="1" t="s">
        <v>2487</v>
      </c>
      <c r="I172" s="1" t="s">
        <v>3509</v>
      </c>
      <c r="J172" s="1" t="s">
        <v>30</v>
      </c>
      <c r="K172" s="1" t="s">
        <v>3510</v>
      </c>
      <c r="L172" s="1" t="s">
        <v>3510</v>
      </c>
      <c r="M172" s="1" t="s">
        <v>2490</v>
      </c>
      <c r="N172" s="1" t="s">
        <v>2490</v>
      </c>
      <c r="O172" s="1" t="s">
        <v>2491</v>
      </c>
      <c r="P172" s="1" t="s">
        <v>2492</v>
      </c>
      <c r="Q172" s="1" t="s">
        <v>2493</v>
      </c>
      <c r="R172" s="1" t="s">
        <v>3511</v>
      </c>
      <c r="S172" s="1" t="s">
        <v>2495</v>
      </c>
      <c r="T172" s="1" t="s">
        <v>2496</v>
      </c>
      <c r="U172" s="1" t="s">
        <v>2497</v>
      </c>
      <c r="V172" s="1" t="s">
        <v>2540</v>
      </c>
    </row>
    <row r="173" s="1" customFormat="1" spans="1:22">
      <c r="A173" s="3">
        <v>999228167181580</v>
      </c>
      <c r="B173" s="1" t="s">
        <v>2511</v>
      </c>
      <c r="C173" s="1" t="s">
        <v>3512</v>
      </c>
      <c r="D173" s="1" t="s">
        <v>3513</v>
      </c>
      <c r="E173" s="1" t="s">
        <v>3514</v>
      </c>
      <c r="F173" s="1" t="s">
        <v>2511</v>
      </c>
      <c r="G173" s="1" t="s">
        <v>2486</v>
      </c>
      <c r="H173" s="1" t="s">
        <v>2487</v>
      </c>
      <c r="I173" s="1" t="s">
        <v>3515</v>
      </c>
      <c r="J173" s="1" t="s">
        <v>30</v>
      </c>
      <c r="K173" s="1" t="s">
        <v>3516</v>
      </c>
      <c r="L173" s="1" t="s">
        <v>3516</v>
      </c>
      <c r="M173" s="1" t="s">
        <v>2490</v>
      </c>
      <c r="N173" s="1" t="s">
        <v>2490</v>
      </c>
      <c r="O173" s="1" t="s">
        <v>2491</v>
      </c>
      <c r="P173" s="1" t="s">
        <v>2492</v>
      </c>
      <c r="Q173" s="1" t="s">
        <v>2493</v>
      </c>
      <c r="R173" s="1" t="s">
        <v>3517</v>
      </c>
      <c r="S173" s="1" t="s">
        <v>2495</v>
      </c>
      <c r="T173" s="1" t="s">
        <v>2496</v>
      </c>
      <c r="U173" s="1" t="s">
        <v>2497</v>
      </c>
      <c r="V173" s="1" t="s">
        <v>2540</v>
      </c>
    </row>
    <row r="174" s="1" customFormat="1" spans="1:22">
      <c r="A174" s="3">
        <v>999228156880115</v>
      </c>
      <c r="B174" s="1" t="s">
        <v>2485</v>
      </c>
      <c r="C174" s="1" t="s">
        <v>3518</v>
      </c>
      <c r="D174" s="1" t="s">
        <v>3519</v>
      </c>
      <c r="E174" s="1" t="s">
        <v>3520</v>
      </c>
      <c r="F174" s="1" t="s">
        <v>2511</v>
      </c>
      <c r="G174" s="1" t="s">
        <v>2486</v>
      </c>
      <c r="H174" s="1" t="s">
        <v>2487</v>
      </c>
      <c r="I174" s="1" t="s">
        <v>3521</v>
      </c>
      <c r="J174" s="1" t="s">
        <v>30</v>
      </c>
      <c r="K174" s="1" t="s">
        <v>3522</v>
      </c>
      <c r="L174" s="1" t="s">
        <v>3522</v>
      </c>
      <c r="M174" s="1" t="s">
        <v>2490</v>
      </c>
      <c r="N174" s="1" t="s">
        <v>2490</v>
      </c>
      <c r="O174" s="1" t="s">
        <v>2491</v>
      </c>
      <c r="P174" s="1" t="s">
        <v>2492</v>
      </c>
      <c r="Q174" s="1" t="s">
        <v>2493</v>
      </c>
      <c r="R174" s="1" t="s">
        <v>3523</v>
      </c>
      <c r="S174" s="1" t="s">
        <v>2495</v>
      </c>
      <c r="T174" s="1" t="s">
        <v>2496</v>
      </c>
      <c r="U174" s="1" t="s">
        <v>2497</v>
      </c>
      <c r="V174" s="1" t="s">
        <v>3524</v>
      </c>
    </row>
    <row r="175" s="1" customFormat="1" spans="1:22">
      <c r="A175" s="3">
        <v>999228102258413</v>
      </c>
      <c r="B175" s="1" t="s">
        <v>2481</v>
      </c>
      <c r="C175" s="1" t="s">
        <v>3525</v>
      </c>
      <c r="D175" s="1" t="s">
        <v>3526</v>
      </c>
      <c r="E175" s="1" t="s">
        <v>3527</v>
      </c>
      <c r="F175" s="1" t="s">
        <v>2511</v>
      </c>
      <c r="G175" s="1" t="s">
        <v>2486</v>
      </c>
      <c r="H175" s="1" t="s">
        <v>2487</v>
      </c>
      <c r="I175" s="1" t="s">
        <v>3528</v>
      </c>
      <c r="J175" s="1" t="s">
        <v>30</v>
      </c>
      <c r="K175" s="1" t="s">
        <v>3529</v>
      </c>
      <c r="L175" s="1" t="s">
        <v>3529</v>
      </c>
      <c r="M175" s="1" t="s">
        <v>2490</v>
      </c>
      <c r="N175" s="1" t="s">
        <v>2490</v>
      </c>
      <c r="O175" s="1" t="s">
        <v>2491</v>
      </c>
      <c r="P175" s="1" t="s">
        <v>2492</v>
      </c>
      <c r="Q175" s="1" t="s">
        <v>2493</v>
      </c>
      <c r="R175" s="1" t="s">
        <v>3530</v>
      </c>
      <c r="S175" s="1" t="s">
        <v>2495</v>
      </c>
      <c r="T175" s="1" t="s">
        <v>2496</v>
      </c>
      <c r="U175" s="1" t="s">
        <v>2497</v>
      </c>
      <c r="V175" s="1" t="s">
        <v>3531</v>
      </c>
    </row>
    <row r="176" s="1" customFormat="1" spans="1:22">
      <c r="A176" s="3">
        <v>999228122760261</v>
      </c>
      <c r="B176" s="1" t="s">
        <v>2533</v>
      </c>
      <c r="C176" s="1" t="s">
        <v>3532</v>
      </c>
      <c r="D176" s="1" t="s">
        <v>3526</v>
      </c>
      <c r="E176" s="1" t="s">
        <v>3533</v>
      </c>
      <c r="F176" s="1" t="s">
        <v>2511</v>
      </c>
      <c r="G176" s="1" t="s">
        <v>2486</v>
      </c>
      <c r="H176" s="1" t="s">
        <v>2487</v>
      </c>
      <c r="I176" s="1" t="s">
        <v>3534</v>
      </c>
      <c r="J176" s="1" t="s">
        <v>30</v>
      </c>
      <c r="K176" s="1" t="s">
        <v>3535</v>
      </c>
      <c r="L176" s="1" t="s">
        <v>3535</v>
      </c>
      <c r="M176" s="1" t="s">
        <v>2490</v>
      </c>
      <c r="N176" s="1" t="s">
        <v>2490</v>
      </c>
      <c r="O176" s="1" t="s">
        <v>2491</v>
      </c>
      <c r="P176" s="1" t="s">
        <v>2492</v>
      </c>
      <c r="Q176" s="1" t="s">
        <v>2493</v>
      </c>
      <c r="R176" s="1" t="s">
        <v>3536</v>
      </c>
      <c r="S176" s="1" t="s">
        <v>2495</v>
      </c>
      <c r="T176" s="1" t="s">
        <v>2496</v>
      </c>
      <c r="U176" s="1" t="s">
        <v>2497</v>
      </c>
      <c r="V176" s="1" t="s">
        <v>3531</v>
      </c>
    </row>
    <row r="177" s="1" customFormat="1" spans="1:22">
      <c r="A177" s="3">
        <v>999227967003003</v>
      </c>
      <c r="B177" s="1" t="s">
        <v>3234</v>
      </c>
      <c r="C177" s="1" t="s">
        <v>3537</v>
      </c>
      <c r="D177" s="1" t="s">
        <v>3538</v>
      </c>
      <c r="E177" s="1" t="s">
        <v>3539</v>
      </c>
      <c r="F177" s="1" t="s">
        <v>2511</v>
      </c>
      <c r="G177" s="1" t="s">
        <v>2486</v>
      </c>
      <c r="H177" s="1" t="s">
        <v>2487</v>
      </c>
      <c r="I177" s="1" t="s">
        <v>3540</v>
      </c>
      <c r="J177" s="1" t="s">
        <v>30</v>
      </c>
      <c r="K177" s="1" t="s">
        <v>3541</v>
      </c>
      <c r="L177" s="1" t="s">
        <v>3541</v>
      </c>
      <c r="M177" s="1" t="s">
        <v>2490</v>
      </c>
      <c r="N177" s="1" t="s">
        <v>2490</v>
      </c>
      <c r="O177" s="1" t="s">
        <v>2491</v>
      </c>
      <c r="P177" s="1" t="s">
        <v>2492</v>
      </c>
      <c r="Q177" s="1" t="s">
        <v>2493</v>
      </c>
      <c r="R177" s="1" t="s">
        <v>3542</v>
      </c>
      <c r="S177" s="1" t="s">
        <v>2495</v>
      </c>
      <c r="T177" s="1" t="s">
        <v>2496</v>
      </c>
      <c r="U177" s="1" t="s">
        <v>2497</v>
      </c>
      <c r="V177" s="1" t="s">
        <v>3531</v>
      </c>
    </row>
    <row r="178" s="1" customFormat="1" spans="1:22">
      <c r="A178" s="3">
        <v>999226191908662</v>
      </c>
      <c r="B178" s="1" t="s">
        <v>3543</v>
      </c>
      <c r="C178" s="1" t="s">
        <v>3544</v>
      </c>
      <c r="D178" s="1" t="s">
        <v>3545</v>
      </c>
      <c r="E178" s="1" t="s">
        <v>3546</v>
      </c>
      <c r="F178" s="1" t="s">
        <v>2485</v>
      </c>
      <c r="G178" s="1" t="s">
        <v>2486</v>
      </c>
      <c r="H178" s="1" t="s">
        <v>2487</v>
      </c>
      <c r="I178" s="1" t="s">
        <v>3547</v>
      </c>
      <c r="J178" s="1" t="s">
        <v>30</v>
      </c>
      <c r="K178" s="1" t="s">
        <v>3548</v>
      </c>
      <c r="L178" s="1" t="s">
        <v>3548</v>
      </c>
      <c r="M178" s="1" t="s">
        <v>2490</v>
      </c>
      <c r="N178" s="1" t="s">
        <v>2490</v>
      </c>
      <c r="O178" s="1" t="s">
        <v>2491</v>
      </c>
      <c r="P178" s="1" t="s">
        <v>2492</v>
      </c>
      <c r="Q178" s="1" t="s">
        <v>2493</v>
      </c>
      <c r="R178" s="1" t="s">
        <v>3549</v>
      </c>
      <c r="S178" s="1" t="s">
        <v>2495</v>
      </c>
      <c r="T178" s="1" t="s">
        <v>2496</v>
      </c>
      <c r="U178" s="1" t="s">
        <v>2497</v>
      </c>
      <c r="V178" s="1" t="s">
        <v>3531</v>
      </c>
    </row>
    <row r="179" s="1" customFormat="1" spans="1:22">
      <c r="A179" s="3">
        <v>999228135128088</v>
      </c>
      <c r="B179" s="1" t="s">
        <v>2533</v>
      </c>
      <c r="C179" s="1" t="s">
        <v>3550</v>
      </c>
      <c r="D179" s="1" t="s">
        <v>3551</v>
      </c>
      <c r="E179" s="1" t="s">
        <v>3552</v>
      </c>
      <c r="F179" s="1" t="s">
        <v>2533</v>
      </c>
      <c r="G179" s="1" t="s">
        <v>2486</v>
      </c>
      <c r="H179" s="1" t="s">
        <v>2487</v>
      </c>
      <c r="I179" s="1" t="s">
        <v>3553</v>
      </c>
      <c r="J179" s="1" t="s">
        <v>30</v>
      </c>
      <c r="K179" s="1" t="s">
        <v>3554</v>
      </c>
      <c r="L179" s="1" t="s">
        <v>3554</v>
      </c>
      <c r="M179" s="1" t="s">
        <v>2490</v>
      </c>
      <c r="N179" s="1" t="s">
        <v>2490</v>
      </c>
      <c r="O179" s="1" t="s">
        <v>2491</v>
      </c>
      <c r="P179" s="1" t="s">
        <v>2492</v>
      </c>
      <c r="Q179" s="1" t="s">
        <v>2493</v>
      </c>
      <c r="R179" s="1" t="s">
        <v>3555</v>
      </c>
      <c r="S179" s="1" t="s">
        <v>2495</v>
      </c>
      <c r="T179" s="1" t="s">
        <v>2496</v>
      </c>
      <c r="U179" s="1" t="s">
        <v>2497</v>
      </c>
      <c r="V179" s="1" t="s">
        <v>2540</v>
      </c>
    </row>
    <row r="180" s="1" customFormat="1" spans="1:22">
      <c r="A180" s="3">
        <v>999228093217328</v>
      </c>
      <c r="B180" s="1" t="s">
        <v>2507</v>
      </c>
      <c r="C180" s="1" t="s">
        <v>3556</v>
      </c>
      <c r="D180" s="1" t="s">
        <v>3557</v>
      </c>
      <c r="E180" s="1" t="s">
        <v>3558</v>
      </c>
      <c r="F180" s="1" t="s">
        <v>2485</v>
      </c>
      <c r="G180" s="1" t="s">
        <v>2486</v>
      </c>
      <c r="H180" s="1" t="s">
        <v>2487</v>
      </c>
      <c r="I180" s="1" t="s">
        <v>3559</v>
      </c>
      <c r="J180" s="1" t="s">
        <v>30</v>
      </c>
      <c r="K180" s="1" t="s">
        <v>3560</v>
      </c>
      <c r="L180" s="1" t="s">
        <v>3560</v>
      </c>
      <c r="M180" s="1" t="s">
        <v>2490</v>
      </c>
      <c r="N180" s="1" t="s">
        <v>2490</v>
      </c>
      <c r="O180" s="1" t="s">
        <v>2491</v>
      </c>
      <c r="P180" s="1" t="s">
        <v>2492</v>
      </c>
      <c r="Q180" s="1" t="s">
        <v>2493</v>
      </c>
      <c r="R180" s="1" t="s">
        <v>3561</v>
      </c>
      <c r="S180" s="1" t="s">
        <v>2495</v>
      </c>
      <c r="T180" s="1" t="s">
        <v>2496</v>
      </c>
      <c r="U180" s="1" t="s">
        <v>2497</v>
      </c>
      <c r="V180" s="1" t="s">
        <v>2633</v>
      </c>
    </row>
    <row r="181" s="1" customFormat="1" spans="1:22">
      <c r="A181" s="3">
        <v>999227952564452</v>
      </c>
      <c r="B181" s="1" t="s">
        <v>2901</v>
      </c>
      <c r="C181" s="1" t="s">
        <v>3562</v>
      </c>
      <c r="D181" s="1" t="s">
        <v>3557</v>
      </c>
      <c r="E181" s="1" t="s">
        <v>3563</v>
      </c>
      <c r="F181" s="1" t="s">
        <v>2511</v>
      </c>
      <c r="G181" s="1" t="s">
        <v>2486</v>
      </c>
      <c r="H181" s="1" t="s">
        <v>2487</v>
      </c>
      <c r="I181" s="1" t="s">
        <v>3564</v>
      </c>
      <c r="J181" s="1" t="s">
        <v>30</v>
      </c>
      <c r="K181" s="1" t="s">
        <v>3565</v>
      </c>
      <c r="L181" s="1" t="s">
        <v>3565</v>
      </c>
      <c r="M181" s="1" t="s">
        <v>2490</v>
      </c>
      <c r="N181" s="1" t="s">
        <v>2490</v>
      </c>
      <c r="O181" s="1" t="s">
        <v>2491</v>
      </c>
      <c r="P181" s="1" t="s">
        <v>2492</v>
      </c>
      <c r="Q181" s="1" t="s">
        <v>2493</v>
      </c>
      <c r="R181" s="1" t="s">
        <v>3566</v>
      </c>
      <c r="S181" s="1" t="s">
        <v>2495</v>
      </c>
      <c r="T181" s="1" t="s">
        <v>2496</v>
      </c>
      <c r="U181" s="1" t="s">
        <v>2497</v>
      </c>
      <c r="V181" s="1" t="s">
        <v>2633</v>
      </c>
    </row>
    <row r="182" s="1" customFormat="1" spans="1:22">
      <c r="A182" s="3">
        <v>999227966833652</v>
      </c>
      <c r="B182" s="1" t="s">
        <v>3234</v>
      </c>
      <c r="C182" s="1" t="s">
        <v>3567</v>
      </c>
      <c r="D182" s="1" t="s">
        <v>3568</v>
      </c>
      <c r="E182" s="1" t="s">
        <v>3569</v>
      </c>
      <c r="F182" s="1" t="s">
        <v>2485</v>
      </c>
      <c r="G182" s="1" t="s">
        <v>2486</v>
      </c>
      <c r="H182" s="1" t="s">
        <v>2487</v>
      </c>
      <c r="I182" s="1" t="s">
        <v>3570</v>
      </c>
      <c r="J182" s="1" t="s">
        <v>30</v>
      </c>
      <c r="K182" s="1" t="s">
        <v>3571</v>
      </c>
      <c r="L182" s="1" t="s">
        <v>3571</v>
      </c>
      <c r="M182" s="1" t="s">
        <v>2490</v>
      </c>
      <c r="N182" s="1" t="s">
        <v>2490</v>
      </c>
      <c r="O182" s="1" t="s">
        <v>2491</v>
      </c>
      <c r="P182" s="1" t="s">
        <v>2492</v>
      </c>
      <c r="Q182" s="1" t="s">
        <v>2493</v>
      </c>
      <c r="R182" s="1" t="s">
        <v>3572</v>
      </c>
      <c r="S182" s="1" t="s">
        <v>2495</v>
      </c>
      <c r="T182" s="1" t="s">
        <v>2496</v>
      </c>
      <c r="U182" s="1" t="s">
        <v>2497</v>
      </c>
      <c r="V182" s="1" t="s">
        <v>3531</v>
      </c>
    </row>
    <row r="183" s="1" customFormat="1" spans="1:22">
      <c r="A183" s="3">
        <v>999226106936887</v>
      </c>
      <c r="B183" s="1" t="s">
        <v>3573</v>
      </c>
      <c r="C183" s="1" t="s">
        <v>3574</v>
      </c>
      <c r="D183" s="1" t="s">
        <v>3575</v>
      </c>
      <c r="E183" s="1" t="s">
        <v>3576</v>
      </c>
      <c r="F183" s="1" t="s">
        <v>2485</v>
      </c>
      <c r="G183" s="1" t="s">
        <v>2486</v>
      </c>
      <c r="H183" s="1" t="s">
        <v>2487</v>
      </c>
      <c r="I183" s="1" t="s">
        <v>3577</v>
      </c>
      <c r="J183" s="1" t="s">
        <v>30</v>
      </c>
      <c r="K183" s="1" t="s">
        <v>3578</v>
      </c>
      <c r="L183" s="1" t="s">
        <v>3578</v>
      </c>
      <c r="M183" s="1" t="s">
        <v>2490</v>
      </c>
      <c r="N183" s="1" t="s">
        <v>2490</v>
      </c>
      <c r="O183" s="1" t="s">
        <v>2491</v>
      </c>
      <c r="P183" s="1" t="s">
        <v>2492</v>
      </c>
      <c r="Q183" s="1" t="s">
        <v>2493</v>
      </c>
      <c r="R183" s="1" t="s">
        <v>3579</v>
      </c>
      <c r="S183" s="1" t="s">
        <v>2495</v>
      </c>
      <c r="T183" s="1" t="s">
        <v>2496</v>
      </c>
      <c r="U183" s="1" t="s">
        <v>2497</v>
      </c>
      <c r="V183" s="1" t="s">
        <v>2540</v>
      </c>
    </row>
    <row r="184" s="1" customFormat="1" spans="1:22">
      <c r="A184" s="3">
        <v>999228174062881</v>
      </c>
      <c r="B184" s="1" t="s">
        <v>2511</v>
      </c>
      <c r="C184" s="1" t="s">
        <v>3580</v>
      </c>
      <c r="D184" s="1" t="s">
        <v>3575</v>
      </c>
      <c r="E184" s="1" t="s">
        <v>3576</v>
      </c>
      <c r="F184" s="1" t="s">
        <v>2511</v>
      </c>
      <c r="G184" s="1" t="s">
        <v>2486</v>
      </c>
      <c r="H184" s="1" t="s">
        <v>2487</v>
      </c>
      <c r="I184" s="1" t="s">
        <v>3581</v>
      </c>
      <c r="J184" s="1" t="s">
        <v>30</v>
      </c>
      <c r="K184" s="1" t="s">
        <v>3582</v>
      </c>
      <c r="L184" s="1" t="s">
        <v>3582</v>
      </c>
      <c r="M184" s="1" t="s">
        <v>2490</v>
      </c>
      <c r="N184" s="1" t="s">
        <v>2490</v>
      </c>
      <c r="O184" s="1" t="s">
        <v>2491</v>
      </c>
      <c r="P184" s="1" t="s">
        <v>2492</v>
      </c>
      <c r="Q184" s="1" t="s">
        <v>2493</v>
      </c>
      <c r="R184" s="1" t="s">
        <v>3583</v>
      </c>
      <c r="S184" s="1" t="s">
        <v>2495</v>
      </c>
      <c r="T184" s="1" t="s">
        <v>2496</v>
      </c>
      <c r="U184" s="1" t="s">
        <v>2497</v>
      </c>
      <c r="V184" s="1" t="s">
        <v>2540</v>
      </c>
    </row>
    <row r="185" s="1" customFormat="1" spans="1:22">
      <c r="A185" s="3">
        <v>999227947203204</v>
      </c>
      <c r="B185" s="1" t="s">
        <v>3473</v>
      </c>
      <c r="C185" s="1" t="s">
        <v>3584</v>
      </c>
      <c r="D185" s="1" t="s">
        <v>3585</v>
      </c>
      <c r="E185" s="1" t="s">
        <v>3586</v>
      </c>
      <c r="F185" s="1" t="s">
        <v>2511</v>
      </c>
      <c r="G185" s="1" t="s">
        <v>2486</v>
      </c>
      <c r="H185" s="1" t="s">
        <v>2487</v>
      </c>
      <c r="I185" s="1" t="s">
        <v>3587</v>
      </c>
      <c r="J185" s="1" t="s">
        <v>30</v>
      </c>
      <c r="K185" s="1" t="s">
        <v>3588</v>
      </c>
      <c r="L185" s="1" t="s">
        <v>3588</v>
      </c>
      <c r="M185" s="1" t="s">
        <v>2490</v>
      </c>
      <c r="N185" s="1" t="s">
        <v>2490</v>
      </c>
      <c r="O185" s="1" t="s">
        <v>2491</v>
      </c>
      <c r="P185" s="1" t="s">
        <v>2492</v>
      </c>
      <c r="Q185" s="1" t="s">
        <v>2493</v>
      </c>
      <c r="R185" s="1" t="s">
        <v>3589</v>
      </c>
      <c r="S185" s="1" t="s">
        <v>2495</v>
      </c>
      <c r="T185" s="1" t="s">
        <v>2496</v>
      </c>
      <c r="U185" s="1" t="s">
        <v>2497</v>
      </c>
      <c r="V185" s="1" t="s">
        <v>2498</v>
      </c>
    </row>
    <row r="186" s="1" customFormat="1" spans="1:22">
      <c r="A186" s="3">
        <v>999228143207070</v>
      </c>
      <c r="B186" s="1" t="s">
        <v>2485</v>
      </c>
      <c r="C186" s="1" t="s">
        <v>3590</v>
      </c>
      <c r="D186" s="1" t="s">
        <v>3591</v>
      </c>
      <c r="E186" s="1" t="s">
        <v>3592</v>
      </c>
      <c r="F186" s="1" t="s">
        <v>2485</v>
      </c>
      <c r="G186" s="1" t="s">
        <v>2486</v>
      </c>
      <c r="H186" s="1" t="s">
        <v>2487</v>
      </c>
      <c r="I186" s="1" t="s">
        <v>3593</v>
      </c>
      <c r="J186" s="1" t="s">
        <v>30</v>
      </c>
      <c r="K186" s="1" t="s">
        <v>3594</v>
      </c>
      <c r="L186" s="1" t="s">
        <v>3594</v>
      </c>
      <c r="M186" s="1" t="s">
        <v>2490</v>
      </c>
      <c r="N186" s="1" t="s">
        <v>2490</v>
      </c>
      <c r="O186" s="1" t="s">
        <v>2491</v>
      </c>
      <c r="P186" s="1" t="s">
        <v>2492</v>
      </c>
      <c r="Q186" s="1" t="s">
        <v>2493</v>
      </c>
      <c r="R186" s="1" t="s">
        <v>3595</v>
      </c>
      <c r="S186" s="1" t="s">
        <v>2495</v>
      </c>
      <c r="T186" s="1" t="s">
        <v>2496</v>
      </c>
      <c r="U186" s="1" t="s">
        <v>2497</v>
      </c>
      <c r="V186" s="1" t="s">
        <v>2498</v>
      </c>
    </row>
    <row r="187" s="1" customFormat="1" spans="1:22">
      <c r="A187" s="3">
        <v>999228172110930</v>
      </c>
      <c r="B187" s="1" t="s">
        <v>2511</v>
      </c>
      <c r="C187" s="1" t="s">
        <v>3596</v>
      </c>
      <c r="D187" s="1" t="s">
        <v>3597</v>
      </c>
      <c r="E187" s="1" t="s">
        <v>3598</v>
      </c>
      <c r="F187" s="1" t="s">
        <v>2511</v>
      </c>
      <c r="G187" s="1" t="s">
        <v>2486</v>
      </c>
      <c r="H187" s="1" t="s">
        <v>2487</v>
      </c>
      <c r="I187" s="1" t="s">
        <v>3599</v>
      </c>
      <c r="J187" s="1" t="s">
        <v>30</v>
      </c>
      <c r="K187" s="1" t="s">
        <v>3600</v>
      </c>
      <c r="L187" s="1" t="s">
        <v>3600</v>
      </c>
      <c r="M187" s="1" t="s">
        <v>2490</v>
      </c>
      <c r="N187" s="1" t="s">
        <v>2490</v>
      </c>
      <c r="O187" s="1" t="s">
        <v>2491</v>
      </c>
      <c r="P187" s="1" t="s">
        <v>2492</v>
      </c>
      <c r="Q187" s="1" t="s">
        <v>2493</v>
      </c>
      <c r="R187" s="1" t="s">
        <v>3601</v>
      </c>
      <c r="S187" s="1" t="s">
        <v>2495</v>
      </c>
      <c r="T187" s="1" t="s">
        <v>2496</v>
      </c>
      <c r="U187" s="1" t="s">
        <v>2497</v>
      </c>
      <c r="V187" s="1" t="s">
        <v>2498</v>
      </c>
    </row>
    <row r="188" s="1" customFormat="1" spans="1:22">
      <c r="A188" s="3">
        <v>999228171251395</v>
      </c>
      <c r="B188" s="1" t="s">
        <v>2511</v>
      </c>
      <c r="C188" s="1" t="s">
        <v>3602</v>
      </c>
      <c r="D188" s="1" t="s">
        <v>3597</v>
      </c>
      <c r="E188" s="1" t="s">
        <v>3603</v>
      </c>
      <c r="F188" s="1" t="s">
        <v>2511</v>
      </c>
      <c r="G188" s="1" t="s">
        <v>2486</v>
      </c>
      <c r="H188" s="1" t="s">
        <v>2487</v>
      </c>
      <c r="I188" s="1" t="s">
        <v>3604</v>
      </c>
      <c r="J188" s="1" t="s">
        <v>30</v>
      </c>
      <c r="K188" s="1" t="s">
        <v>3605</v>
      </c>
      <c r="L188" s="1" t="s">
        <v>3605</v>
      </c>
      <c r="M188" s="1" t="s">
        <v>2490</v>
      </c>
      <c r="N188" s="1" t="s">
        <v>2490</v>
      </c>
      <c r="O188" s="1" t="s">
        <v>2491</v>
      </c>
      <c r="P188" s="1" t="s">
        <v>2492</v>
      </c>
      <c r="Q188" s="1" t="s">
        <v>2493</v>
      </c>
      <c r="R188" s="1" t="s">
        <v>3606</v>
      </c>
      <c r="S188" s="1" t="s">
        <v>2495</v>
      </c>
      <c r="T188" s="1" t="s">
        <v>2496</v>
      </c>
      <c r="U188" s="1" t="s">
        <v>2497</v>
      </c>
      <c r="V188" s="1" t="s">
        <v>2498</v>
      </c>
    </row>
    <row r="189" s="1" customFormat="1" spans="1:22">
      <c r="A189" s="3">
        <v>999227947767772</v>
      </c>
      <c r="B189" s="1" t="s">
        <v>3473</v>
      </c>
      <c r="C189" s="1" t="s">
        <v>3607</v>
      </c>
      <c r="D189" s="1" t="s">
        <v>3597</v>
      </c>
      <c r="E189" s="1" t="s">
        <v>3608</v>
      </c>
      <c r="F189" s="1" t="s">
        <v>2511</v>
      </c>
      <c r="G189" s="1" t="s">
        <v>2486</v>
      </c>
      <c r="H189" s="1" t="s">
        <v>2487</v>
      </c>
      <c r="I189" s="1" t="s">
        <v>3609</v>
      </c>
      <c r="J189" s="1" t="s">
        <v>30</v>
      </c>
      <c r="K189" s="1" t="s">
        <v>3610</v>
      </c>
      <c r="L189" s="1" t="s">
        <v>3610</v>
      </c>
      <c r="M189" s="1" t="s">
        <v>2490</v>
      </c>
      <c r="N189" s="1" t="s">
        <v>2490</v>
      </c>
      <c r="O189" s="1" t="s">
        <v>2491</v>
      </c>
      <c r="P189" s="1" t="s">
        <v>2492</v>
      </c>
      <c r="Q189" s="1" t="s">
        <v>2493</v>
      </c>
      <c r="R189" s="1" t="s">
        <v>3611</v>
      </c>
      <c r="S189" s="1" t="s">
        <v>2495</v>
      </c>
      <c r="T189" s="1" t="s">
        <v>2496</v>
      </c>
      <c r="U189" s="1" t="s">
        <v>2497</v>
      </c>
      <c r="V189" s="1" t="s">
        <v>2498</v>
      </c>
    </row>
    <row r="190" s="1" customFormat="1" spans="1:22">
      <c r="A190" s="3">
        <v>999228172428396</v>
      </c>
      <c r="B190" s="1" t="s">
        <v>2511</v>
      </c>
      <c r="C190" s="1" t="s">
        <v>3612</v>
      </c>
      <c r="D190" s="1" t="s">
        <v>3613</v>
      </c>
      <c r="E190" s="1" t="s">
        <v>3614</v>
      </c>
      <c r="F190" s="1" t="s">
        <v>2511</v>
      </c>
      <c r="G190" s="1" t="s">
        <v>2486</v>
      </c>
      <c r="H190" s="1" t="s">
        <v>2487</v>
      </c>
      <c r="I190" s="1" t="s">
        <v>2530</v>
      </c>
      <c r="J190" s="1" t="s">
        <v>30</v>
      </c>
      <c r="K190" s="1" t="s">
        <v>2531</v>
      </c>
      <c r="L190" s="1" t="s">
        <v>2531</v>
      </c>
      <c r="M190" s="1" t="s">
        <v>2490</v>
      </c>
      <c r="N190" s="1" t="s">
        <v>2490</v>
      </c>
      <c r="O190" s="1" t="s">
        <v>2491</v>
      </c>
      <c r="P190" s="1" t="s">
        <v>2492</v>
      </c>
      <c r="Q190" s="1" t="s">
        <v>2493</v>
      </c>
      <c r="R190" s="1" t="s">
        <v>3615</v>
      </c>
      <c r="S190" s="1" t="s">
        <v>2495</v>
      </c>
      <c r="T190" s="1" t="s">
        <v>2496</v>
      </c>
      <c r="U190" s="1" t="s">
        <v>2497</v>
      </c>
      <c r="V190" s="1" t="s">
        <v>2498</v>
      </c>
    </row>
    <row r="191" s="1" customFormat="1" spans="1:22">
      <c r="A191" s="3">
        <v>999228091645693</v>
      </c>
      <c r="B191" s="1" t="s">
        <v>2507</v>
      </c>
      <c r="C191" s="1" t="s">
        <v>3616</v>
      </c>
      <c r="D191" s="1" t="s">
        <v>3617</v>
      </c>
      <c r="E191" s="1" t="s">
        <v>3618</v>
      </c>
      <c r="F191" s="1" t="s">
        <v>2511</v>
      </c>
      <c r="G191" s="1" t="s">
        <v>2486</v>
      </c>
      <c r="H191" s="1" t="s">
        <v>2487</v>
      </c>
      <c r="I191" s="1" t="s">
        <v>3619</v>
      </c>
      <c r="J191" s="1" t="s">
        <v>30</v>
      </c>
      <c r="K191" s="1" t="s">
        <v>3620</v>
      </c>
      <c r="L191" s="1" t="s">
        <v>3620</v>
      </c>
      <c r="M191" s="1" t="s">
        <v>2490</v>
      </c>
      <c r="N191" s="1" t="s">
        <v>2490</v>
      </c>
      <c r="O191" s="1" t="s">
        <v>2491</v>
      </c>
      <c r="P191" s="1" t="s">
        <v>2492</v>
      </c>
      <c r="Q191" s="1" t="s">
        <v>2493</v>
      </c>
      <c r="R191" s="1" t="s">
        <v>3621</v>
      </c>
      <c r="S191" s="1" t="s">
        <v>2495</v>
      </c>
      <c r="T191" s="1" t="s">
        <v>2496</v>
      </c>
      <c r="U191" s="1" t="s">
        <v>2506</v>
      </c>
      <c r="V191" s="1" t="s">
        <v>2498</v>
      </c>
    </row>
    <row r="192" s="1" customFormat="1" spans="1:22">
      <c r="A192" s="3">
        <v>999227409014082</v>
      </c>
      <c r="B192" s="1" t="s">
        <v>3171</v>
      </c>
      <c r="C192" s="1" t="s">
        <v>3622</v>
      </c>
      <c r="D192" s="1" t="s">
        <v>3617</v>
      </c>
      <c r="E192" s="1" t="s">
        <v>3623</v>
      </c>
      <c r="F192" s="1" t="s">
        <v>2533</v>
      </c>
      <c r="G192" s="1" t="s">
        <v>2486</v>
      </c>
      <c r="H192" s="1" t="s">
        <v>2487</v>
      </c>
      <c r="I192" s="1" t="s">
        <v>3624</v>
      </c>
      <c r="J192" s="1" t="s">
        <v>30</v>
      </c>
      <c r="K192" s="1" t="s">
        <v>3625</v>
      </c>
      <c r="L192" s="1" t="s">
        <v>3625</v>
      </c>
      <c r="M192" s="1" t="s">
        <v>2490</v>
      </c>
      <c r="N192" s="1" t="s">
        <v>2490</v>
      </c>
      <c r="O192" s="1" t="s">
        <v>2491</v>
      </c>
      <c r="P192" s="1" t="s">
        <v>2492</v>
      </c>
      <c r="Q192" s="1" t="s">
        <v>2493</v>
      </c>
      <c r="R192" s="1" t="s">
        <v>3626</v>
      </c>
      <c r="S192" s="1" t="s">
        <v>2495</v>
      </c>
      <c r="T192" s="1" t="s">
        <v>2496</v>
      </c>
      <c r="U192" s="1" t="s">
        <v>2497</v>
      </c>
      <c r="V192" s="1" t="s">
        <v>2498</v>
      </c>
    </row>
    <row r="193" s="1" customFormat="1" spans="1:22">
      <c r="A193" s="3">
        <v>999227297884973</v>
      </c>
      <c r="B193" s="1" t="s">
        <v>2605</v>
      </c>
      <c r="C193" s="1" t="s">
        <v>3627</v>
      </c>
      <c r="D193" s="1" t="s">
        <v>3617</v>
      </c>
      <c r="E193" s="1" t="s">
        <v>3628</v>
      </c>
      <c r="F193" s="1" t="s">
        <v>2533</v>
      </c>
      <c r="G193" s="1" t="s">
        <v>2486</v>
      </c>
      <c r="H193" s="1" t="s">
        <v>2487</v>
      </c>
      <c r="I193" s="1" t="s">
        <v>3629</v>
      </c>
      <c r="J193" s="1" t="s">
        <v>30</v>
      </c>
      <c r="K193" s="1" t="s">
        <v>3630</v>
      </c>
      <c r="L193" s="1" t="s">
        <v>3630</v>
      </c>
      <c r="M193" s="1" t="s">
        <v>2490</v>
      </c>
      <c r="N193" s="1" t="s">
        <v>2490</v>
      </c>
      <c r="O193" s="1" t="s">
        <v>2491</v>
      </c>
      <c r="P193" s="1" t="s">
        <v>2492</v>
      </c>
      <c r="Q193" s="1" t="s">
        <v>2493</v>
      </c>
      <c r="R193" s="1" t="s">
        <v>3631</v>
      </c>
      <c r="S193" s="1" t="s">
        <v>2495</v>
      </c>
      <c r="T193" s="1" t="s">
        <v>2496</v>
      </c>
      <c r="U193" s="1" t="s">
        <v>2497</v>
      </c>
      <c r="V193" s="1" t="s">
        <v>2498</v>
      </c>
    </row>
    <row r="194" s="1" customFormat="1" spans="1:22">
      <c r="A194" s="3">
        <v>999224713894115</v>
      </c>
      <c r="B194" s="1" t="s">
        <v>3632</v>
      </c>
      <c r="C194" s="1" t="s">
        <v>3633</v>
      </c>
      <c r="D194" s="1" t="s">
        <v>3634</v>
      </c>
      <c r="E194" s="1" t="s">
        <v>3635</v>
      </c>
      <c r="F194" s="1" t="s">
        <v>2485</v>
      </c>
      <c r="G194" s="1" t="s">
        <v>2486</v>
      </c>
      <c r="H194" s="1" t="s">
        <v>2487</v>
      </c>
      <c r="I194" s="1" t="s">
        <v>3636</v>
      </c>
      <c r="J194" s="1" t="s">
        <v>30</v>
      </c>
      <c r="K194" s="1" t="s">
        <v>3637</v>
      </c>
      <c r="L194" s="1" t="s">
        <v>3638</v>
      </c>
      <c r="M194" s="1" t="s">
        <v>3639</v>
      </c>
      <c r="N194" s="1" t="s">
        <v>3640</v>
      </c>
      <c r="O194" s="1" t="s">
        <v>2491</v>
      </c>
      <c r="P194" s="1" t="s">
        <v>2492</v>
      </c>
      <c r="Q194" s="1" t="s">
        <v>2493</v>
      </c>
      <c r="R194" s="1" t="s">
        <v>3641</v>
      </c>
      <c r="S194" s="1" t="s">
        <v>2495</v>
      </c>
      <c r="T194" s="1" t="s">
        <v>2496</v>
      </c>
      <c r="U194" s="1" t="s">
        <v>2506</v>
      </c>
      <c r="V194" s="1" t="s">
        <v>2498</v>
      </c>
    </row>
    <row r="195" s="1" customFormat="1" spans="1:22">
      <c r="A195" s="3">
        <v>999227180777118</v>
      </c>
      <c r="B195" s="1" t="s">
        <v>2999</v>
      </c>
      <c r="C195" s="1" t="s">
        <v>3642</v>
      </c>
      <c r="D195" s="1" t="s">
        <v>3643</v>
      </c>
      <c r="E195" s="1" t="s">
        <v>3644</v>
      </c>
      <c r="F195" s="1" t="s">
        <v>2485</v>
      </c>
      <c r="G195" s="1" t="s">
        <v>2486</v>
      </c>
      <c r="H195" s="1" t="s">
        <v>2487</v>
      </c>
      <c r="I195" s="1" t="s">
        <v>3645</v>
      </c>
      <c r="J195" s="1" t="s">
        <v>30</v>
      </c>
      <c r="K195" s="1" t="s">
        <v>3646</v>
      </c>
      <c r="L195" s="1" t="s">
        <v>3646</v>
      </c>
      <c r="M195" s="1" t="s">
        <v>2490</v>
      </c>
      <c r="N195" s="1" t="s">
        <v>2490</v>
      </c>
      <c r="O195" s="1" t="s">
        <v>2491</v>
      </c>
      <c r="P195" s="1" t="s">
        <v>2492</v>
      </c>
      <c r="Q195" s="1" t="s">
        <v>2493</v>
      </c>
      <c r="R195" s="1" t="s">
        <v>3647</v>
      </c>
      <c r="S195" s="1" t="s">
        <v>2495</v>
      </c>
      <c r="T195" s="1" t="s">
        <v>2496</v>
      </c>
      <c r="U195" s="1" t="s">
        <v>2497</v>
      </c>
      <c r="V195" s="1" t="s">
        <v>2498</v>
      </c>
    </row>
    <row r="196" s="1" customFormat="1" spans="1:22">
      <c r="A196" s="3">
        <v>999228148220411</v>
      </c>
      <c r="B196" s="1" t="s">
        <v>2485</v>
      </c>
      <c r="C196" s="1" t="s">
        <v>3648</v>
      </c>
      <c r="D196" s="1" t="s">
        <v>3649</v>
      </c>
      <c r="E196" s="1" t="s">
        <v>3650</v>
      </c>
      <c r="F196" s="1" t="s">
        <v>2485</v>
      </c>
      <c r="G196" s="1" t="s">
        <v>2486</v>
      </c>
      <c r="H196" s="1" t="s">
        <v>2487</v>
      </c>
      <c r="I196" s="1" t="s">
        <v>3651</v>
      </c>
      <c r="J196" s="1" t="s">
        <v>30</v>
      </c>
      <c r="K196" s="1" t="s">
        <v>3652</v>
      </c>
      <c r="L196" s="1" t="s">
        <v>3652</v>
      </c>
      <c r="M196" s="1" t="s">
        <v>2490</v>
      </c>
      <c r="N196" s="1" t="s">
        <v>2490</v>
      </c>
      <c r="O196" s="1" t="s">
        <v>2491</v>
      </c>
      <c r="P196" s="1" t="s">
        <v>2492</v>
      </c>
      <c r="Q196" s="1" t="s">
        <v>2493</v>
      </c>
      <c r="R196" s="1" t="s">
        <v>3653</v>
      </c>
      <c r="S196" s="1" t="s">
        <v>2495</v>
      </c>
      <c r="T196" s="1" t="s">
        <v>2496</v>
      </c>
      <c r="U196" s="1" t="s">
        <v>2497</v>
      </c>
      <c r="V196" s="1" t="s">
        <v>2498</v>
      </c>
    </row>
    <row r="197" s="1" customFormat="1" spans="1:22">
      <c r="A197" s="3">
        <v>999228145346259</v>
      </c>
      <c r="B197" s="1" t="s">
        <v>2485</v>
      </c>
      <c r="C197" s="1" t="s">
        <v>3654</v>
      </c>
      <c r="D197" s="1" t="s">
        <v>3655</v>
      </c>
      <c r="E197" s="1" t="s">
        <v>3656</v>
      </c>
      <c r="F197" s="1" t="s">
        <v>2511</v>
      </c>
      <c r="G197" s="1" t="s">
        <v>2486</v>
      </c>
      <c r="H197" s="1" t="s">
        <v>2487</v>
      </c>
      <c r="I197" s="1" t="s">
        <v>3657</v>
      </c>
      <c r="J197" s="1" t="s">
        <v>30</v>
      </c>
      <c r="K197" s="1" t="s">
        <v>3658</v>
      </c>
      <c r="L197" s="1" t="s">
        <v>3658</v>
      </c>
      <c r="M197" s="1" t="s">
        <v>2490</v>
      </c>
      <c r="N197" s="1" t="s">
        <v>2490</v>
      </c>
      <c r="O197" s="1" t="s">
        <v>2491</v>
      </c>
      <c r="P197" s="1" t="s">
        <v>2492</v>
      </c>
      <c r="Q197" s="1" t="s">
        <v>2493</v>
      </c>
      <c r="R197" s="1" t="s">
        <v>3659</v>
      </c>
      <c r="S197" s="1" t="s">
        <v>2495</v>
      </c>
      <c r="T197" s="1" t="s">
        <v>2496</v>
      </c>
      <c r="U197" s="1" t="s">
        <v>2497</v>
      </c>
      <c r="V197" s="1" t="s">
        <v>2498</v>
      </c>
    </row>
    <row r="198" s="1" customFormat="1" spans="1:22">
      <c r="A198" s="3">
        <v>999228141454414</v>
      </c>
      <c r="B198" s="1" t="s">
        <v>2533</v>
      </c>
      <c r="C198" s="1" t="s">
        <v>3660</v>
      </c>
      <c r="D198" s="1" t="s">
        <v>3655</v>
      </c>
      <c r="E198" s="1" t="s">
        <v>3661</v>
      </c>
      <c r="F198" s="1" t="s">
        <v>2485</v>
      </c>
      <c r="G198" s="1" t="s">
        <v>2486</v>
      </c>
      <c r="H198" s="1" t="s">
        <v>2487</v>
      </c>
      <c r="I198" s="1" t="s">
        <v>3662</v>
      </c>
      <c r="J198" s="1" t="s">
        <v>30</v>
      </c>
      <c r="K198" s="1" t="s">
        <v>3663</v>
      </c>
      <c r="L198" s="1" t="s">
        <v>3663</v>
      </c>
      <c r="M198" s="1" t="s">
        <v>2490</v>
      </c>
      <c r="N198" s="1" t="s">
        <v>2490</v>
      </c>
      <c r="O198" s="1" t="s">
        <v>2491</v>
      </c>
      <c r="P198" s="1" t="s">
        <v>2492</v>
      </c>
      <c r="Q198" s="1" t="s">
        <v>2493</v>
      </c>
      <c r="R198" s="1" t="s">
        <v>3664</v>
      </c>
      <c r="S198" s="1" t="s">
        <v>2495</v>
      </c>
      <c r="T198" s="1" t="s">
        <v>2496</v>
      </c>
      <c r="U198" s="1" t="s">
        <v>2497</v>
      </c>
      <c r="V198" s="1" t="s">
        <v>2498</v>
      </c>
    </row>
    <row r="199" s="1" customFormat="1" spans="1:22">
      <c r="A199" s="3">
        <v>999228069007162</v>
      </c>
      <c r="B199" s="1" t="s">
        <v>2708</v>
      </c>
      <c r="C199" s="1" t="s">
        <v>3665</v>
      </c>
      <c r="D199" s="1" t="s">
        <v>3655</v>
      </c>
      <c r="E199" s="1" t="s">
        <v>3666</v>
      </c>
      <c r="F199" s="1" t="s">
        <v>2533</v>
      </c>
      <c r="G199" s="1" t="s">
        <v>2486</v>
      </c>
      <c r="H199" s="1" t="s">
        <v>2487</v>
      </c>
      <c r="I199" s="1" t="s">
        <v>3667</v>
      </c>
      <c r="J199" s="1" t="s">
        <v>30</v>
      </c>
      <c r="K199" s="1" t="s">
        <v>3668</v>
      </c>
      <c r="L199" s="1" t="s">
        <v>3668</v>
      </c>
      <c r="M199" s="1" t="s">
        <v>2490</v>
      </c>
      <c r="N199" s="1" t="s">
        <v>2490</v>
      </c>
      <c r="O199" s="1" t="s">
        <v>2491</v>
      </c>
      <c r="P199" s="1" t="s">
        <v>2492</v>
      </c>
      <c r="Q199" s="1" t="s">
        <v>2493</v>
      </c>
      <c r="R199" s="1" t="s">
        <v>3669</v>
      </c>
      <c r="S199" s="1" t="s">
        <v>2495</v>
      </c>
      <c r="T199" s="1" t="s">
        <v>2496</v>
      </c>
      <c r="U199" s="1" t="s">
        <v>2497</v>
      </c>
      <c r="V199" s="1" t="s">
        <v>2498</v>
      </c>
    </row>
    <row r="200" s="1" customFormat="1" spans="1:22">
      <c r="A200" s="3">
        <v>999228004188317</v>
      </c>
      <c r="B200" s="1" t="s">
        <v>2948</v>
      </c>
      <c r="C200" s="1" t="s">
        <v>3670</v>
      </c>
      <c r="D200" s="1" t="s">
        <v>3671</v>
      </c>
      <c r="E200" s="1" t="s">
        <v>3672</v>
      </c>
      <c r="F200" s="1" t="s">
        <v>2485</v>
      </c>
      <c r="G200" s="1" t="s">
        <v>2486</v>
      </c>
      <c r="H200" s="1" t="s">
        <v>2487</v>
      </c>
      <c r="I200" s="1" t="s">
        <v>3673</v>
      </c>
      <c r="J200" s="1" t="s">
        <v>30</v>
      </c>
      <c r="K200" s="1" t="s">
        <v>3674</v>
      </c>
      <c r="L200" s="1" t="s">
        <v>3674</v>
      </c>
      <c r="M200" s="1" t="s">
        <v>2490</v>
      </c>
      <c r="N200" s="1" t="s">
        <v>2490</v>
      </c>
      <c r="O200" s="1" t="s">
        <v>2491</v>
      </c>
      <c r="P200" s="1" t="s">
        <v>2492</v>
      </c>
      <c r="Q200" s="1" t="s">
        <v>2493</v>
      </c>
      <c r="R200" s="1" t="s">
        <v>3675</v>
      </c>
      <c r="S200" s="1" t="s">
        <v>2495</v>
      </c>
      <c r="T200" s="1" t="s">
        <v>2496</v>
      </c>
      <c r="U200" s="1" t="s">
        <v>2497</v>
      </c>
      <c r="V200" s="1" t="s">
        <v>2498</v>
      </c>
    </row>
    <row r="201" s="1" customFormat="1" spans="1:22">
      <c r="A201" s="3">
        <v>999228120372817</v>
      </c>
      <c r="B201" s="1" t="s">
        <v>2481</v>
      </c>
      <c r="C201" s="1" t="s">
        <v>3676</v>
      </c>
      <c r="D201" s="1" t="s">
        <v>3677</v>
      </c>
      <c r="E201" s="1" t="s">
        <v>3678</v>
      </c>
      <c r="F201" s="1" t="s">
        <v>2511</v>
      </c>
      <c r="G201" s="1" t="s">
        <v>2486</v>
      </c>
      <c r="H201" s="1" t="s">
        <v>2487</v>
      </c>
      <c r="I201" s="1" t="s">
        <v>3679</v>
      </c>
      <c r="J201" s="1" t="s">
        <v>30</v>
      </c>
      <c r="K201" s="1" t="s">
        <v>3680</v>
      </c>
      <c r="L201" s="1" t="s">
        <v>3680</v>
      </c>
      <c r="M201" s="1" t="s">
        <v>2490</v>
      </c>
      <c r="N201" s="1" t="s">
        <v>2490</v>
      </c>
      <c r="O201" s="1" t="s">
        <v>2491</v>
      </c>
      <c r="P201" s="1" t="s">
        <v>2492</v>
      </c>
      <c r="Q201" s="1" t="s">
        <v>2493</v>
      </c>
      <c r="R201" s="1" t="s">
        <v>3681</v>
      </c>
      <c r="S201" s="1" t="s">
        <v>2495</v>
      </c>
      <c r="T201" s="1" t="s">
        <v>2496</v>
      </c>
      <c r="U201" s="1" t="s">
        <v>2497</v>
      </c>
      <c r="V201" s="1" t="s">
        <v>2498</v>
      </c>
    </row>
    <row r="202" s="1" customFormat="1" spans="1:22">
      <c r="A202" s="3">
        <v>999228098940584</v>
      </c>
      <c r="B202" s="1" t="s">
        <v>2507</v>
      </c>
      <c r="C202" s="1" t="s">
        <v>3682</v>
      </c>
      <c r="D202" s="1" t="s">
        <v>3683</v>
      </c>
      <c r="E202" s="1" t="s">
        <v>3684</v>
      </c>
      <c r="F202" s="1" t="s">
        <v>2533</v>
      </c>
      <c r="G202" s="1" t="s">
        <v>2486</v>
      </c>
      <c r="H202" s="1" t="s">
        <v>2487</v>
      </c>
      <c r="I202" s="1" t="s">
        <v>3685</v>
      </c>
      <c r="J202" s="1" t="s">
        <v>30</v>
      </c>
      <c r="K202" s="1" t="s">
        <v>3686</v>
      </c>
      <c r="L202" s="1" t="s">
        <v>3686</v>
      </c>
      <c r="M202" s="1" t="s">
        <v>2490</v>
      </c>
      <c r="N202" s="1" t="s">
        <v>2490</v>
      </c>
      <c r="O202" s="1" t="s">
        <v>2491</v>
      </c>
      <c r="P202" s="1" t="s">
        <v>2492</v>
      </c>
      <c r="Q202" s="1" t="s">
        <v>2493</v>
      </c>
      <c r="R202" s="1" t="s">
        <v>3687</v>
      </c>
      <c r="S202" s="1" t="s">
        <v>2495</v>
      </c>
      <c r="T202" s="1" t="s">
        <v>2496</v>
      </c>
      <c r="U202" s="1" t="s">
        <v>2497</v>
      </c>
      <c r="V202" s="1" t="s">
        <v>2498</v>
      </c>
    </row>
    <row r="203" s="1" customFormat="1" spans="1:22">
      <c r="A203" s="3">
        <v>999228095125237</v>
      </c>
      <c r="B203" s="1" t="s">
        <v>2507</v>
      </c>
      <c r="C203" s="1" t="s">
        <v>3688</v>
      </c>
      <c r="D203" s="1" t="s">
        <v>3689</v>
      </c>
      <c r="E203" s="1" t="s">
        <v>3690</v>
      </c>
      <c r="F203" s="1" t="s">
        <v>2533</v>
      </c>
      <c r="G203" s="1" t="s">
        <v>2486</v>
      </c>
      <c r="H203" s="1" t="s">
        <v>2487</v>
      </c>
      <c r="I203" s="1" t="s">
        <v>3691</v>
      </c>
      <c r="J203" s="1" t="s">
        <v>30</v>
      </c>
      <c r="K203" s="1" t="s">
        <v>3692</v>
      </c>
      <c r="L203" s="1" t="s">
        <v>3692</v>
      </c>
      <c r="M203" s="1" t="s">
        <v>2490</v>
      </c>
      <c r="N203" s="1" t="s">
        <v>2490</v>
      </c>
      <c r="O203" s="1" t="s">
        <v>2491</v>
      </c>
      <c r="P203" s="1" t="s">
        <v>2492</v>
      </c>
      <c r="Q203" s="1" t="s">
        <v>2493</v>
      </c>
      <c r="R203" s="1" t="s">
        <v>3693</v>
      </c>
      <c r="S203" s="1" t="s">
        <v>2495</v>
      </c>
      <c r="T203" s="1" t="s">
        <v>2496</v>
      </c>
      <c r="U203" s="1" t="s">
        <v>2497</v>
      </c>
      <c r="V203" s="1" t="s">
        <v>2498</v>
      </c>
    </row>
    <row r="204" s="1" customFormat="1" spans="1:22">
      <c r="A204" s="3">
        <v>999226149475765</v>
      </c>
      <c r="B204" s="1" t="s">
        <v>3543</v>
      </c>
      <c r="C204" s="1" t="s">
        <v>3694</v>
      </c>
      <c r="D204" s="1" t="s">
        <v>3695</v>
      </c>
      <c r="E204" s="1" t="s">
        <v>3696</v>
      </c>
      <c r="F204" s="1" t="s">
        <v>2533</v>
      </c>
      <c r="G204" s="1" t="s">
        <v>2486</v>
      </c>
      <c r="H204" s="1" t="s">
        <v>2487</v>
      </c>
      <c r="I204" s="1" t="s">
        <v>3697</v>
      </c>
      <c r="J204" s="1" t="s">
        <v>30</v>
      </c>
      <c r="K204" s="1" t="s">
        <v>3698</v>
      </c>
      <c r="L204" s="1" t="s">
        <v>3698</v>
      </c>
      <c r="M204" s="1" t="s">
        <v>2490</v>
      </c>
      <c r="N204" s="1" t="s">
        <v>2490</v>
      </c>
      <c r="O204" s="1" t="s">
        <v>2491</v>
      </c>
      <c r="P204" s="1" t="s">
        <v>2492</v>
      </c>
      <c r="Q204" s="1" t="s">
        <v>2493</v>
      </c>
      <c r="R204" s="1" t="s">
        <v>3699</v>
      </c>
      <c r="S204" s="1" t="s">
        <v>2495</v>
      </c>
      <c r="T204" s="1" t="s">
        <v>2496</v>
      </c>
      <c r="U204" s="1" t="s">
        <v>2497</v>
      </c>
      <c r="V204" s="1" t="s">
        <v>2832</v>
      </c>
    </row>
    <row r="205" s="1" customFormat="1" spans="1:22">
      <c r="A205" s="3">
        <v>999227114021982</v>
      </c>
      <c r="B205" s="1" t="s">
        <v>2999</v>
      </c>
      <c r="C205" s="1" t="s">
        <v>3700</v>
      </c>
      <c r="D205" s="1" t="s">
        <v>3701</v>
      </c>
      <c r="E205" s="1" t="s">
        <v>3702</v>
      </c>
      <c r="F205" s="1" t="s">
        <v>2511</v>
      </c>
      <c r="G205" s="1" t="s">
        <v>2486</v>
      </c>
      <c r="H205" s="1" t="s">
        <v>2487</v>
      </c>
      <c r="I205" s="1" t="s">
        <v>3703</v>
      </c>
      <c r="J205" s="1" t="s">
        <v>30</v>
      </c>
      <c r="K205" s="1" t="s">
        <v>3704</v>
      </c>
      <c r="L205" s="1" t="s">
        <v>3704</v>
      </c>
      <c r="M205" s="1" t="s">
        <v>2490</v>
      </c>
      <c r="N205" s="1" t="s">
        <v>2490</v>
      </c>
      <c r="O205" s="1" t="s">
        <v>2491</v>
      </c>
      <c r="P205" s="1" t="s">
        <v>2492</v>
      </c>
      <c r="Q205" s="1" t="s">
        <v>2493</v>
      </c>
      <c r="R205" s="1" t="s">
        <v>3705</v>
      </c>
      <c r="S205" s="1" t="s">
        <v>2495</v>
      </c>
      <c r="T205" s="1" t="s">
        <v>2496</v>
      </c>
      <c r="U205" s="1" t="s">
        <v>2497</v>
      </c>
      <c r="V205" s="1" t="s">
        <v>3531</v>
      </c>
    </row>
    <row r="206" s="1" customFormat="1" spans="1:22">
      <c r="A206" s="3">
        <v>999228096267303</v>
      </c>
      <c r="B206" s="1" t="s">
        <v>2507</v>
      </c>
      <c r="C206" s="1" t="s">
        <v>3706</v>
      </c>
      <c r="D206" s="1" t="s">
        <v>3707</v>
      </c>
      <c r="E206" s="1" t="s">
        <v>3708</v>
      </c>
      <c r="F206" s="1" t="s">
        <v>2511</v>
      </c>
      <c r="G206" s="1" t="s">
        <v>2486</v>
      </c>
      <c r="H206" s="1" t="s">
        <v>2487</v>
      </c>
      <c r="I206" s="1" t="s">
        <v>3709</v>
      </c>
      <c r="J206" s="1" t="s">
        <v>30</v>
      </c>
      <c r="K206" s="1" t="s">
        <v>3710</v>
      </c>
      <c r="L206" s="1" t="s">
        <v>3710</v>
      </c>
      <c r="M206" s="1" t="s">
        <v>2490</v>
      </c>
      <c r="N206" s="1" t="s">
        <v>2490</v>
      </c>
      <c r="O206" s="1" t="s">
        <v>2491</v>
      </c>
      <c r="P206" s="1" t="s">
        <v>2492</v>
      </c>
      <c r="Q206" s="1" t="s">
        <v>2493</v>
      </c>
      <c r="R206" s="1" t="s">
        <v>3711</v>
      </c>
      <c r="S206" s="1" t="s">
        <v>2495</v>
      </c>
      <c r="T206" s="1" t="s">
        <v>2496</v>
      </c>
      <c r="U206" s="1" t="s">
        <v>2497</v>
      </c>
      <c r="V206" s="1" t="s">
        <v>3524</v>
      </c>
    </row>
    <row r="207" s="1" customFormat="1" spans="1:22">
      <c r="A207" s="3">
        <v>999227400603030</v>
      </c>
      <c r="B207" s="1" t="s">
        <v>3171</v>
      </c>
      <c r="C207" s="1" t="s">
        <v>3712</v>
      </c>
      <c r="D207" s="1" t="s">
        <v>3713</v>
      </c>
      <c r="E207" s="1" t="s">
        <v>3714</v>
      </c>
      <c r="F207" s="1" t="s">
        <v>2511</v>
      </c>
      <c r="G207" s="1" t="s">
        <v>2486</v>
      </c>
      <c r="H207" s="1" t="s">
        <v>2487</v>
      </c>
      <c r="I207" s="1" t="s">
        <v>3715</v>
      </c>
      <c r="J207" s="1" t="s">
        <v>30</v>
      </c>
      <c r="K207" s="1" t="s">
        <v>3716</v>
      </c>
      <c r="L207" s="1" t="s">
        <v>3716</v>
      </c>
      <c r="M207" s="1" t="s">
        <v>2490</v>
      </c>
      <c r="N207" s="1" t="s">
        <v>2490</v>
      </c>
      <c r="O207" s="1" t="s">
        <v>2491</v>
      </c>
      <c r="P207" s="1" t="s">
        <v>2492</v>
      </c>
      <c r="Q207" s="1" t="s">
        <v>2493</v>
      </c>
      <c r="R207" s="1" t="s">
        <v>3717</v>
      </c>
      <c r="S207" s="1" t="s">
        <v>2495</v>
      </c>
      <c r="T207" s="1" t="s">
        <v>2496</v>
      </c>
      <c r="U207" s="1" t="s">
        <v>2497</v>
      </c>
      <c r="V207" s="1" t="s">
        <v>2498</v>
      </c>
    </row>
    <row r="208" s="1" customFormat="1" spans="1:22">
      <c r="A208" s="3">
        <v>999228070572118</v>
      </c>
      <c r="B208" s="1" t="s">
        <v>2708</v>
      </c>
      <c r="C208" s="1" t="s">
        <v>3718</v>
      </c>
      <c r="D208" s="1" t="s">
        <v>3713</v>
      </c>
      <c r="E208" s="1" t="s">
        <v>3719</v>
      </c>
      <c r="F208" s="1" t="s">
        <v>2485</v>
      </c>
      <c r="G208" s="1" t="s">
        <v>2486</v>
      </c>
      <c r="H208" s="1" t="s">
        <v>2487</v>
      </c>
      <c r="I208" s="1" t="s">
        <v>3720</v>
      </c>
      <c r="J208" s="1" t="s">
        <v>30</v>
      </c>
      <c r="K208" s="1" t="s">
        <v>3721</v>
      </c>
      <c r="L208" s="1" t="s">
        <v>3721</v>
      </c>
      <c r="M208" s="1" t="s">
        <v>2490</v>
      </c>
      <c r="N208" s="1" t="s">
        <v>2490</v>
      </c>
      <c r="O208" s="1" t="s">
        <v>2491</v>
      </c>
      <c r="P208" s="1" t="s">
        <v>2492</v>
      </c>
      <c r="Q208" s="1" t="s">
        <v>2493</v>
      </c>
      <c r="R208" s="1" t="s">
        <v>3722</v>
      </c>
      <c r="S208" s="1" t="s">
        <v>2495</v>
      </c>
      <c r="T208" s="1" t="s">
        <v>2496</v>
      </c>
      <c r="U208" s="1" t="s">
        <v>2497</v>
      </c>
      <c r="V208" s="1" t="s">
        <v>2498</v>
      </c>
    </row>
    <row r="209" s="1" customFormat="1" spans="1:22">
      <c r="A209" s="3">
        <v>999228059482275</v>
      </c>
      <c r="B209" s="1" t="s">
        <v>2927</v>
      </c>
      <c r="C209" s="1" t="s">
        <v>3723</v>
      </c>
      <c r="D209" s="1" t="s">
        <v>3713</v>
      </c>
      <c r="E209" s="1" t="s">
        <v>3724</v>
      </c>
      <c r="F209" s="1" t="s">
        <v>2485</v>
      </c>
      <c r="G209" s="1" t="s">
        <v>2486</v>
      </c>
      <c r="H209" s="1" t="s">
        <v>2487</v>
      </c>
      <c r="I209" s="1" t="s">
        <v>3725</v>
      </c>
      <c r="J209" s="1" t="s">
        <v>30</v>
      </c>
      <c r="K209" s="1" t="s">
        <v>3726</v>
      </c>
      <c r="L209" s="1" t="s">
        <v>3726</v>
      </c>
      <c r="M209" s="1" t="s">
        <v>2490</v>
      </c>
      <c r="N209" s="1" t="s">
        <v>2490</v>
      </c>
      <c r="O209" s="1" t="s">
        <v>2491</v>
      </c>
      <c r="P209" s="1" t="s">
        <v>2492</v>
      </c>
      <c r="Q209" s="1" t="s">
        <v>2493</v>
      </c>
      <c r="R209" s="1" t="s">
        <v>3727</v>
      </c>
      <c r="S209" s="1" t="s">
        <v>2495</v>
      </c>
      <c r="T209" s="1" t="s">
        <v>2496</v>
      </c>
      <c r="U209" s="1" t="s">
        <v>2497</v>
      </c>
      <c r="V209" s="1" t="s">
        <v>2498</v>
      </c>
    </row>
    <row r="210" s="1" customFormat="1" spans="1:22">
      <c r="A210" s="3">
        <v>999228205333141</v>
      </c>
      <c r="B210" s="1" t="s">
        <v>2511</v>
      </c>
      <c r="C210" s="1" t="s">
        <v>3728</v>
      </c>
      <c r="D210" s="1" t="s">
        <v>3729</v>
      </c>
      <c r="E210" s="1" t="s">
        <v>3730</v>
      </c>
      <c r="F210" s="1" t="s">
        <v>2511</v>
      </c>
      <c r="G210" s="1" t="s">
        <v>2486</v>
      </c>
      <c r="H210" s="1" t="s">
        <v>2487</v>
      </c>
      <c r="I210" s="1" t="s">
        <v>3731</v>
      </c>
      <c r="J210" s="1" t="s">
        <v>30</v>
      </c>
      <c r="K210" s="1" t="s">
        <v>3732</v>
      </c>
      <c r="L210" s="1" t="s">
        <v>3732</v>
      </c>
      <c r="M210" s="1" t="s">
        <v>2490</v>
      </c>
      <c r="N210" s="1" t="s">
        <v>2490</v>
      </c>
      <c r="O210" s="1" t="s">
        <v>2491</v>
      </c>
      <c r="P210" s="1" t="s">
        <v>2492</v>
      </c>
      <c r="Q210" s="1" t="s">
        <v>2493</v>
      </c>
      <c r="R210" s="1" t="s">
        <v>3733</v>
      </c>
      <c r="S210" s="1" t="s">
        <v>2495</v>
      </c>
      <c r="T210" s="1" t="s">
        <v>2496</v>
      </c>
      <c r="U210" s="1" t="s">
        <v>2497</v>
      </c>
      <c r="V210" s="1" t="s">
        <v>2498</v>
      </c>
    </row>
    <row r="211" s="1" customFormat="1" spans="1:22">
      <c r="A211" s="3">
        <v>999228167123819</v>
      </c>
      <c r="B211" s="1" t="s">
        <v>2511</v>
      </c>
      <c r="C211" s="1" t="s">
        <v>3734</v>
      </c>
      <c r="D211" s="1" t="s">
        <v>3729</v>
      </c>
      <c r="E211" s="1" t="s">
        <v>3735</v>
      </c>
      <c r="F211" s="1" t="s">
        <v>2511</v>
      </c>
      <c r="G211" s="1" t="s">
        <v>2486</v>
      </c>
      <c r="H211" s="1" t="s">
        <v>2487</v>
      </c>
      <c r="I211" s="1" t="s">
        <v>3736</v>
      </c>
      <c r="J211" s="1" t="s">
        <v>30</v>
      </c>
      <c r="K211" s="1" t="s">
        <v>3737</v>
      </c>
      <c r="L211" s="1" t="s">
        <v>3737</v>
      </c>
      <c r="M211" s="1" t="s">
        <v>2490</v>
      </c>
      <c r="N211" s="1" t="s">
        <v>2490</v>
      </c>
      <c r="O211" s="1" t="s">
        <v>2491</v>
      </c>
      <c r="P211" s="1" t="s">
        <v>2492</v>
      </c>
      <c r="Q211" s="1" t="s">
        <v>2493</v>
      </c>
      <c r="R211" s="1" t="s">
        <v>3738</v>
      </c>
      <c r="S211" s="1" t="s">
        <v>2495</v>
      </c>
      <c r="T211" s="1" t="s">
        <v>2496</v>
      </c>
      <c r="U211" s="1" t="s">
        <v>2497</v>
      </c>
      <c r="V211" s="1" t="s">
        <v>2498</v>
      </c>
    </row>
    <row r="212" s="1" customFormat="1" spans="1:22">
      <c r="A212" s="3">
        <v>999228077323092</v>
      </c>
      <c r="B212" s="1" t="s">
        <v>2507</v>
      </c>
      <c r="C212" s="1" t="s">
        <v>3739</v>
      </c>
      <c r="D212" s="1" t="s">
        <v>3740</v>
      </c>
      <c r="E212" s="1" t="s">
        <v>3741</v>
      </c>
      <c r="F212" s="1" t="s">
        <v>2511</v>
      </c>
      <c r="G212" s="1" t="s">
        <v>2486</v>
      </c>
      <c r="H212" s="1" t="s">
        <v>2487</v>
      </c>
      <c r="I212" s="1" t="s">
        <v>3742</v>
      </c>
      <c r="J212" s="1" t="s">
        <v>30</v>
      </c>
      <c r="K212" s="1" t="s">
        <v>3743</v>
      </c>
      <c r="L212" s="1" t="s">
        <v>3743</v>
      </c>
      <c r="M212" s="1" t="s">
        <v>2490</v>
      </c>
      <c r="N212" s="1" t="s">
        <v>2490</v>
      </c>
      <c r="O212" s="1" t="s">
        <v>2491</v>
      </c>
      <c r="P212" s="1" t="s">
        <v>2492</v>
      </c>
      <c r="Q212" s="1" t="s">
        <v>2493</v>
      </c>
      <c r="R212" s="1" t="s">
        <v>3744</v>
      </c>
      <c r="S212" s="1" t="s">
        <v>2495</v>
      </c>
      <c r="T212" s="1" t="s">
        <v>2496</v>
      </c>
      <c r="U212" s="1" t="s">
        <v>2497</v>
      </c>
      <c r="V212" s="1" t="s">
        <v>2498</v>
      </c>
    </row>
    <row r="213" s="1" customFormat="1" spans="1:22">
      <c r="A213" s="3">
        <v>999228173245354</v>
      </c>
      <c r="B213" s="1" t="s">
        <v>2511</v>
      </c>
      <c r="C213" s="1" t="s">
        <v>3745</v>
      </c>
      <c r="D213" s="1" t="s">
        <v>3746</v>
      </c>
      <c r="E213" s="1" t="s">
        <v>3747</v>
      </c>
      <c r="F213" s="1" t="s">
        <v>2511</v>
      </c>
      <c r="G213" s="1" t="s">
        <v>2486</v>
      </c>
      <c r="H213" s="1" t="s">
        <v>2487</v>
      </c>
      <c r="I213" s="1" t="s">
        <v>3748</v>
      </c>
      <c r="J213" s="1" t="s">
        <v>30</v>
      </c>
      <c r="K213" s="1" t="s">
        <v>3749</v>
      </c>
      <c r="L213" s="1" t="s">
        <v>3749</v>
      </c>
      <c r="M213" s="1" t="s">
        <v>2490</v>
      </c>
      <c r="N213" s="1" t="s">
        <v>2490</v>
      </c>
      <c r="O213" s="1" t="s">
        <v>2491</v>
      </c>
      <c r="P213" s="1" t="s">
        <v>2492</v>
      </c>
      <c r="Q213" s="1" t="s">
        <v>2493</v>
      </c>
      <c r="R213" s="1" t="s">
        <v>3750</v>
      </c>
      <c r="S213" s="1" t="s">
        <v>2495</v>
      </c>
      <c r="T213" s="1" t="s">
        <v>2496</v>
      </c>
      <c r="U213" s="1" t="s">
        <v>2497</v>
      </c>
      <c r="V213" s="1" t="s">
        <v>2498</v>
      </c>
    </row>
    <row r="214" s="1" customFormat="1" spans="1:22">
      <c r="A214" s="3">
        <v>999228166487299</v>
      </c>
      <c r="B214" s="1" t="s">
        <v>2511</v>
      </c>
      <c r="C214" s="1" t="s">
        <v>3751</v>
      </c>
      <c r="D214" s="1" t="s">
        <v>3752</v>
      </c>
      <c r="E214" s="1" t="s">
        <v>3753</v>
      </c>
      <c r="F214" s="1" t="s">
        <v>2511</v>
      </c>
      <c r="G214" s="1" t="s">
        <v>2486</v>
      </c>
      <c r="H214" s="1" t="s">
        <v>2487</v>
      </c>
      <c r="I214" s="1" t="s">
        <v>3754</v>
      </c>
      <c r="J214" s="1" t="s">
        <v>30</v>
      </c>
      <c r="K214" s="1" t="s">
        <v>3755</v>
      </c>
      <c r="L214" s="1" t="s">
        <v>3755</v>
      </c>
      <c r="M214" s="1" t="s">
        <v>2490</v>
      </c>
      <c r="N214" s="1" t="s">
        <v>2490</v>
      </c>
      <c r="O214" s="1" t="s">
        <v>2491</v>
      </c>
      <c r="P214" s="1" t="s">
        <v>2492</v>
      </c>
      <c r="Q214" s="1" t="s">
        <v>2493</v>
      </c>
      <c r="R214" s="1" t="s">
        <v>3756</v>
      </c>
      <c r="S214" s="1" t="s">
        <v>2495</v>
      </c>
      <c r="T214" s="1" t="s">
        <v>2496</v>
      </c>
      <c r="U214" s="1" t="s">
        <v>2497</v>
      </c>
      <c r="V214" s="1" t="s">
        <v>2498</v>
      </c>
    </row>
    <row r="215" s="1" customFormat="1" spans="1:22">
      <c r="A215" s="3">
        <v>999226786503578</v>
      </c>
      <c r="B215" s="1" t="s">
        <v>3757</v>
      </c>
      <c r="C215" s="1" t="s">
        <v>3758</v>
      </c>
      <c r="D215" s="1" t="s">
        <v>3759</v>
      </c>
      <c r="E215" s="1" t="s">
        <v>3760</v>
      </c>
      <c r="F215" s="1" t="s">
        <v>2927</v>
      </c>
      <c r="G215" s="1" t="s">
        <v>2486</v>
      </c>
      <c r="H215" s="1" t="s">
        <v>2487</v>
      </c>
      <c r="I215" s="1" t="s">
        <v>3761</v>
      </c>
      <c r="J215" s="1" t="s">
        <v>30</v>
      </c>
      <c r="K215" s="1" t="s">
        <v>3762</v>
      </c>
      <c r="L215" s="1" t="s">
        <v>3762</v>
      </c>
      <c r="M215" s="1" t="s">
        <v>2490</v>
      </c>
      <c r="N215" s="1" t="s">
        <v>2490</v>
      </c>
      <c r="O215" s="1" t="s">
        <v>2491</v>
      </c>
      <c r="P215" s="1" t="s">
        <v>2492</v>
      </c>
      <c r="Q215" s="1" t="s">
        <v>2493</v>
      </c>
      <c r="R215" s="1" t="s">
        <v>3763</v>
      </c>
      <c r="S215" s="1" t="s">
        <v>2495</v>
      </c>
      <c r="T215" s="1" t="s">
        <v>2496</v>
      </c>
      <c r="U215" s="1" t="s">
        <v>2497</v>
      </c>
      <c r="V215" s="1" t="s">
        <v>2498</v>
      </c>
    </row>
    <row r="216" s="1" customFormat="1" spans="1:22">
      <c r="A216" s="3">
        <v>999227344962862</v>
      </c>
      <c r="B216" s="1" t="s">
        <v>3764</v>
      </c>
      <c r="C216" s="1" t="s">
        <v>3765</v>
      </c>
      <c r="D216" s="1" t="s">
        <v>3766</v>
      </c>
      <c r="E216" s="1" t="s">
        <v>3767</v>
      </c>
      <c r="F216" s="1" t="s">
        <v>2533</v>
      </c>
      <c r="G216" s="1" t="s">
        <v>2486</v>
      </c>
      <c r="H216" s="1" t="s">
        <v>2487</v>
      </c>
      <c r="I216" s="1" t="s">
        <v>3768</v>
      </c>
      <c r="J216" s="1" t="s">
        <v>30</v>
      </c>
      <c r="K216" s="1" t="s">
        <v>3769</v>
      </c>
      <c r="L216" s="1" t="s">
        <v>3769</v>
      </c>
      <c r="M216" s="1" t="s">
        <v>2490</v>
      </c>
      <c r="N216" s="1" t="s">
        <v>2490</v>
      </c>
      <c r="O216" s="1" t="s">
        <v>2491</v>
      </c>
      <c r="P216" s="1" t="s">
        <v>2492</v>
      </c>
      <c r="Q216" s="1" t="s">
        <v>2493</v>
      </c>
      <c r="R216" s="1" t="s">
        <v>3770</v>
      </c>
      <c r="S216" s="1" t="s">
        <v>2495</v>
      </c>
      <c r="T216" s="1" t="s">
        <v>2496</v>
      </c>
      <c r="U216" s="1" t="s">
        <v>2497</v>
      </c>
      <c r="V216" s="1" t="s">
        <v>2498</v>
      </c>
    </row>
    <row r="217" s="1" customFormat="1" spans="1:22">
      <c r="A217" s="3">
        <v>999228068658326</v>
      </c>
      <c r="B217" s="1" t="s">
        <v>2708</v>
      </c>
      <c r="C217" s="1" t="s">
        <v>3771</v>
      </c>
      <c r="D217" s="1" t="s">
        <v>3772</v>
      </c>
      <c r="E217" s="1" t="s">
        <v>3773</v>
      </c>
      <c r="F217" s="1" t="s">
        <v>2533</v>
      </c>
      <c r="G217" s="1" t="s">
        <v>2486</v>
      </c>
      <c r="H217" s="1" t="s">
        <v>2487</v>
      </c>
      <c r="I217" s="1" t="s">
        <v>3774</v>
      </c>
      <c r="J217" s="1" t="s">
        <v>30</v>
      </c>
      <c r="K217" s="1" t="s">
        <v>3775</v>
      </c>
      <c r="L217" s="1" t="s">
        <v>3775</v>
      </c>
      <c r="M217" s="1" t="s">
        <v>2490</v>
      </c>
      <c r="N217" s="1" t="s">
        <v>2490</v>
      </c>
      <c r="O217" s="1" t="s">
        <v>2491</v>
      </c>
      <c r="P217" s="1" t="s">
        <v>2492</v>
      </c>
      <c r="Q217" s="1" t="s">
        <v>2493</v>
      </c>
      <c r="R217" s="1" t="s">
        <v>3776</v>
      </c>
      <c r="S217" s="1" t="s">
        <v>2495</v>
      </c>
      <c r="T217" s="1" t="s">
        <v>2496</v>
      </c>
      <c r="U217" s="1" t="s">
        <v>2497</v>
      </c>
      <c r="V217" s="1" t="s">
        <v>2540</v>
      </c>
    </row>
    <row r="218" s="1" customFormat="1" spans="1:22">
      <c r="A218" s="3">
        <v>999228009857627</v>
      </c>
      <c r="B218" s="1" t="s">
        <v>2948</v>
      </c>
      <c r="C218" s="1" t="s">
        <v>3777</v>
      </c>
      <c r="D218" s="1" t="s">
        <v>3772</v>
      </c>
      <c r="E218" s="1" t="s">
        <v>3778</v>
      </c>
      <c r="F218" s="1" t="s">
        <v>2511</v>
      </c>
      <c r="G218" s="1" t="s">
        <v>2486</v>
      </c>
      <c r="H218" s="1" t="s">
        <v>2487</v>
      </c>
      <c r="I218" s="1" t="s">
        <v>3779</v>
      </c>
      <c r="J218" s="1" t="s">
        <v>30</v>
      </c>
      <c r="K218" s="1" t="s">
        <v>3780</v>
      </c>
      <c r="L218" s="1" t="s">
        <v>3780</v>
      </c>
      <c r="M218" s="1" t="s">
        <v>2490</v>
      </c>
      <c r="N218" s="1" t="s">
        <v>2490</v>
      </c>
      <c r="O218" s="1" t="s">
        <v>2491</v>
      </c>
      <c r="P218" s="1" t="s">
        <v>2492</v>
      </c>
      <c r="Q218" s="1" t="s">
        <v>2493</v>
      </c>
      <c r="R218" s="1" t="s">
        <v>3781</v>
      </c>
      <c r="S218" s="1" t="s">
        <v>2495</v>
      </c>
      <c r="T218" s="1" t="s">
        <v>2496</v>
      </c>
      <c r="U218" s="1" t="s">
        <v>2497</v>
      </c>
      <c r="V218" s="1" t="s">
        <v>2540</v>
      </c>
    </row>
    <row r="219" s="1" customFormat="1" spans="1:22">
      <c r="A219" s="3">
        <v>999228003905032</v>
      </c>
      <c r="B219" s="1" t="s">
        <v>2948</v>
      </c>
      <c r="C219" s="1" t="s">
        <v>3782</v>
      </c>
      <c r="D219" s="1" t="s">
        <v>3772</v>
      </c>
      <c r="E219" s="1" t="s">
        <v>3783</v>
      </c>
      <c r="F219" s="1" t="s">
        <v>2511</v>
      </c>
      <c r="G219" s="1" t="s">
        <v>2486</v>
      </c>
      <c r="H219" s="1" t="s">
        <v>2487</v>
      </c>
      <c r="I219" s="1" t="s">
        <v>3779</v>
      </c>
      <c r="J219" s="1" t="s">
        <v>30</v>
      </c>
      <c r="K219" s="1" t="s">
        <v>3780</v>
      </c>
      <c r="L219" s="1" t="s">
        <v>3780</v>
      </c>
      <c r="M219" s="1" t="s">
        <v>2490</v>
      </c>
      <c r="N219" s="1" t="s">
        <v>2490</v>
      </c>
      <c r="O219" s="1" t="s">
        <v>2491</v>
      </c>
      <c r="P219" s="1" t="s">
        <v>2492</v>
      </c>
      <c r="Q219" s="1" t="s">
        <v>2493</v>
      </c>
      <c r="R219" s="1" t="s">
        <v>3784</v>
      </c>
      <c r="S219" s="1" t="s">
        <v>2495</v>
      </c>
      <c r="T219" s="1" t="s">
        <v>2496</v>
      </c>
      <c r="U219" s="1" t="s">
        <v>2497</v>
      </c>
      <c r="V219" s="1" t="s">
        <v>2540</v>
      </c>
    </row>
    <row r="220" s="1" customFormat="1" spans="1:22">
      <c r="A220" s="3">
        <v>999227971399984</v>
      </c>
      <c r="B220" s="1" t="s">
        <v>3234</v>
      </c>
      <c r="C220" s="1" t="s">
        <v>3785</v>
      </c>
      <c r="D220" s="1" t="s">
        <v>3772</v>
      </c>
      <c r="E220" s="1" t="s">
        <v>3786</v>
      </c>
      <c r="F220" s="1" t="s">
        <v>2511</v>
      </c>
      <c r="G220" s="1" t="s">
        <v>2486</v>
      </c>
      <c r="H220" s="1" t="s">
        <v>2487</v>
      </c>
      <c r="I220" s="1" t="s">
        <v>3787</v>
      </c>
      <c r="J220" s="1" t="s">
        <v>30</v>
      </c>
      <c r="K220" s="1" t="s">
        <v>3788</v>
      </c>
      <c r="L220" s="1" t="s">
        <v>3788</v>
      </c>
      <c r="M220" s="1" t="s">
        <v>2490</v>
      </c>
      <c r="N220" s="1" t="s">
        <v>2490</v>
      </c>
      <c r="O220" s="1" t="s">
        <v>2491</v>
      </c>
      <c r="P220" s="1" t="s">
        <v>2492</v>
      </c>
      <c r="Q220" s="1" t="s">
        <v>2493</v>
      </c>
      <c r="R220" s="1" t="s">
        <v>3789</v>
      </c>
      <c r="S220" s="1" t="s">
        <v>2495</v>
      </c>
      <c r="T220" s="1" t="s">
        <v>2496</v>
      </c>
      <c r="U220" s="1" t="s">
        <v>2497</v>
      </c>
      <c r="V220" s="1" t="s">
        <v>2540</v>
      </c>
    </row>
    <row r="221" s="1" customFormat="1" spans="1:22">
      <c r="A221" s="3">
        <v>999227994473953</v>
      </c>
      <c r="B221" s="1" t="s">
        <v>2499</v>
      </c>
      <c r="C221" s="1" t="s">
        <v>3790</v>
      </c>
      <c r="D221" s="1" t="s">
        <v>3772</v>
      </c>
      <c r="E221" s="1" t="s">
        <v>3791</v>
      </c>
      <c r="F221" s="1" t="s">
        <v>2511</v>
      </c>
      <c r="G221" s="1" t="s">
        <v>2486</v>
      </c>
      <c r="H221" s="1" t="s">
        <v>2487</v>
      </c>
      <c r="I221" s="1" t="s">
        <v>3792</v>
      </c>
      <c r="J221" s="1" t="s">
        <v>30</v>
      </c>
      <c r="K221" s="1" t="s">
        <v>3793</v>
      </c>
      <c r="L221" s="1" t="s">
        <v>3793</v>
      </c>
      <c r="M221" s="1" t="s">
        <v>2490</v>
      </c>
      <c r="N221" s="1" t="s">
        <v>2490</v>
      </c>
      <c r="O221" s="1" t="s">
        <v>2491</v>
      </c>
      <c r="P221" s="1" t="s">
        <v>2492</v>
      </c>
      <c r="Q221" s="1" t="s">
        <v>2493</v>
      </c>
      <c r="R221" s="1" t="s">
        <v>3794</v>
      </c>
      <c r="S221" s="1" t="s">
        <v>2495</v>
      </c>
      <c r="T221" s="1" t="s">
        <v>2496</v>
      </c>
      <c r="U221" s="1" t="s">
        <v>2497</v>
      </c>
      <c r="V221" s="1" t="s">
        <v>2540</v>
      </c>
    </row>
    <row r="222" s="1" customFormat="1" spans="1:22">
      <c r="A222" s="3">
        <v>999227384725680</v>
      </c>
      <c r="B222" s="1" t="s">
        <v>2802</v>
      </c>
      <c r="C222" s="1" t="s">
        <v>3795</v>
      </c>
      <c r="D222" s="1" t="s">
        <v>3796</v>
      </c>
      <c r="E222" s="1" t="s">
        <v>3797</v>
      </c>
      <c r="F222" s="1" t="s">
        <v>2533</v>
      </c>
      <c r="G222" s="1" t="s">
        <v>2486</v>
      </c>
      <c r="H222" s="1" t="s">
        <v>2487</v>
      </c>
      <c r="I222" s="1" t="s">
        <v>3798</v>
      </c>
      <c r="J222" s="1" t="s">
        <v>30</v>
      </c>
      <c r="K222" s="1" t="s">
        <v>3799</v>
      </c>
      <c r="L222" s="1" t="s">
        <v>3799</v>
      </c>
      <c r="M222" s="1" t="s">
        <v>2490</v>
      </c>
      <c r="N222" s="1" t="s">
        <v>2490</v>
      </c>
      <c r="O222" s="1" t="s">
        <v>2491</v>
      </c>
      <c r="P222" s="1" t="s">
        <v>2492</v>
      </c>
      <c r="Q222" s="1" t="s">
        <v>2493</v>
      </c>
      <c r="R222" s="1" t="s">
        <v>3800</v>
      </c>
      <c r="S222" s="1" t="s">
        <v>2495</v>
      </c>
      <c r="T222" s="1" t="s">
        <v>2496</v>
      </c>
      <c r="U222" s="1" t="s">
        <v>2497</v>
      </c>
      <c r="V222" s="1" t="s">
        <v>3011</v>
      </c>
    </row>
    <row r="223" s="1" customFormat="1" spans="1:22">
      <c r="A223" s="3">
        <v>999227384718652</v>
      </c>
      <c r="B223" s="1" t="s">
        <v>2802</v>
      </c>
      <c r="C223" s="1" t="s">
        <v>3801</v>
      </c>
      <c r="D223" s="1" t="s">
        <v>3796</v>
      </c>
      <c r="E223" s="1" t="s">
        <v>3802</v>
      </c>
      <c r="F223" s="1" t="s">
        <v>2533</v>
      </c>
      <c r="G223" s="1" t="s">
        <v>2486</v>
      </c>
      <c r="H223" s="1" t="s">
        <v>2487</v>
      </c>
      <c r="I223" s="1" t="s">
        <v>3798</v>
      </c>
      <c r="J223" s="1" t="s">
        <v>30</v>
      </c>
      <c r="K223" s="1" t="s">
        <v>3799</v>
      </c>
      <c r="L223" s="1" t="s">
        <v>3799</v>
      </c>
      <c r="M223" s="1" t="s">
        <v>2490</v>
      </c>
      <c r="N223" s="1" t="s">
        <v>2490</v>
      </c>
      <c r="O223" s="1" t="s">
        <v>2491</v>
      </c>
      <c r="P223" s="1" t="s">
        <v>2492</v>
      </c>
      <c r="Q223" s="1" t="s">
        <v>2493</v>
      </c>
      <c r="R223" s="1" t="s">
        <v>3803</v>
      </c>
      <c r="S223" s="1" t="s">
        <v>2495</v>
      </c>
      <c r="T223" s="1" t="s">
        <v>2496</v>
      </c>
      <c r="U223" s="1" t="s">
        <v>2497</v>
      </c>
      <c r="V223" s="1" t="s">
        <v>3011</v>
      </c>
    </row>
    <row r="224" s="1" customFormat="1" spans="1:22">
      <c r="A224" s="3">
        <v>26776326528</v>
      </c>
      <c r="B224" s="1" t="s">
        <v>3804</v>
      </c>
      <c r="C224" s="1" t="s">
        <v>3805</v>
      </c>
      <c r="D224" s="1" t="s">
        <v>3806</v>
      </c>
      <c r="E224" s="1" t="s">
        <v>3807</v>
      </c>
      <c r="F224" s="1" t="s">
        <v>2533</v>
      </c>
      <c r="G224" s="1" t="s">
        <v>2486</v>
      </c>
      <c r="H224" s="1" t="s">
        <v>2487</v>
      </c>
      <c r="I224" s="1" t="s">
        <v>3808</v>
      </c>
      <c r="J224" s="1" t="s">
        <v>30</v>
      </c>
      <c r="K224" s="1" t="s">
        <v>3809</v>
      </c>
      <c r="L224" s="1" t="s">
        <v>3809</v>
      </c>
      <c r="M224" s="1" t="s">
        <v>2490</v>
      </c>
      <c r="N224" s="1" t="s">
        <v>2490</v>
      </c>
      <c r="O224" s="1" t="s">
        <v>2491</v>
      </c>
      <c r="P224" s="1" t="s">
        <v>2492</v>
      </c>
      <c r="Q224" s="1" t="s">
        <v>2493</v>
      </c>
      <c r="R224" s="1" t="s">
        <v>3810</v>
      </c>
      <c r="S224" s="1" t="s">
        <v>2495</v>
      </c>
      <c r="T224" s="1" t="s">
        <v>2496</v>
      </c>
      <c r="U224" s="1" t="s">
        <v>2497</v>
      </c>
      <c r="V224" s="1" t="s">
        <v>3011</v>
      </c>
    </row>
    <row r="225" s="1" customFormat="1" spans="1:22">
      <c r="A225" s="3">
        <v>999228173193091</v>
      </c>
      <c r="B225" s="1" t="s">
        <v>2511</v>
      </c>
      <c r="C225" s="1" t="s">
        <v>3811</v>
      </c>
      <c r="D225" s="1" t="s">
        <v>3806</v>
      </c>
      <c r="E225" s="1" t="s">
        <v>3812</v>
      </c>
      <c r="F225" s="1" t="s">
        <v>2511</v>
      </c>
      <c r="G225" s="1" t="s">
        <v>2486</v>
      </c>
      <c r="H225" s="1" t="s">
        <v>2487</v>
      </c>
      <c r="I225" s="1" t="s">
        <v>3813</v>
      </c>
      <c r="J225" s="1" t="s">
        <v>30</v>
      </c>
      <c r="K225" s="1" t="s">
        <v>3814</v>
      </c>
      <c r="L225" s="1" t="s">
        <v>3814</v>
      </c>
      <c r="M225" s="1" t="s">
        <v>2490</v>
      </c>
      <c r="N225" s="1" t="s">
        <v>2490</v>
      </c>
      <c r="O225" s="1" t="s">
        <v>2491</v>
      </c>
      <c r="P225" s="1" t="s">
        <v>2492</v>
      </c>
      <c r="Q225" s="1" t="s">
        <v>2493</v>
      </c>
      <c r="R225" s="1" t="s">
        <v>3815</v>
      </c>
      <c r="S225" s="1" t="s">
        <v>2495</v>
      </c>
      <c r="T225" s="1" t="s">
        <v>2496</v>
      </c>
      <c r="U225" s="1" t="s">
        <v>2497</v>
      </c>
      <c r="V225" s="1" t="s">
        <v>3011</v>
      </c>
    </row>
    <row r="226" s="1" customFormat="1" spans="1:22">
      <c r="A226" s="3">
        <v>999228205265739</v>
      </c>
      <c r="B226" s="1" t="s">
        <v>2511</v>
      </c>
      <c r="C226" s="1" t="s">
        <v>3816</v>
      </c>
      <c r="D226" s="1" t="s">
        <v>3817</v>
      </c>
      <c r="E226" s="1" t="s">
        <v>3818</v>
      </c>
      <c r="F226" s="1" t="s">
        <v>2511</v>
      </c>
      <c r="G226" s="1" t="s">
        <v>2486</v>
      </c>
      <c r="H226" s="1" t="s">
        <v>2487</v>
      </c>
      <c r="I226" s="1" t="s">
        <v>3819</v>
      </c>
      <c r="J226" s="1" t="s">
        <v>30</v>
      </c>
      <c r="K226" s="1" t="s">
        <v>3820</v>
      </c>
      <c r="L226" s="1" t="s">
        <v>3820</v>
      </c>
      <c r="M226" s="1" t="s">
        <v>2490</v>
      </c>
      <c r="N226" s="1" t="s">
        <v>2490</v>
      </c>
      <c r="O226" s="1" t="s">
        <v>2491</v>
      </c>
      <c r="P226" s="1" t="s">
        <v>2492</v>
      </c>
      <c r="Q226" s="1" t="s">
        <v>2493</v>
      </c>
      <c r="R226" s="1" t="s">
        <v>3821</v>
      </c>
      <c r="S226" s="1" t="s">
        <v>2495</v>
      </c>
      <c r="T226" s="1" t="s">
        <v>2496</v>
      </c>
      <c r="U226" s="1" t="s">
        <v>2497</v>
      </c>
      <c r="V226" s="1" t="s">
        <v>3011</v>
      </c>
    </row>
    <row r="227" s="1" customFormat="1" spans="1:22">
      <c r="A227" s="3">
        <v>999228206754346</v>
      </c>
      <c r="B227" s="1" t="s">
        <v>2511</v>
      </c>
      <c r="C227" s="1" t="s">
        <v>3822</v>
      </c>
      <c r="D227" s="1" t="s">
        <v>3817</v>
      </c>
      <c r="E227" s="1" t="s">
        <v>3823</v>
      </c>
      <c r="F227" s="1" t="s">
        <v>2511</v>
      </c>
      <c r="G227" s="1" t="s">
        <v>2486</v>
      </c>
      <c r="H227" s="1" t="s">
        <v>2487</v>
      </c>
      <c r="I227" s="1" t="s">
        <v>3819</v>
      </c>
      <c r="J227" s="1" t="s">
        <v>30</v>
      </c>
      <c r="K227" s="1" t="s">
        <v>3820</v>
      </c>
      <c r="L227" s="1" t="s">
        <v>3820</v>
      </c>
      <c r="M227" s="1" t="s">
        <v>2490</v>
      </c>
      <c r="N227" s="1" t="s">
        <v>2490</v>
      </c>
      <c r="O227" s="1" t="s">
        <v>2491</v>
      </c>
      <c r="P227" s="1" t="s">
        <v>2492</v>
      </c>
      <c r="Q227" s="1" t="s">
        <v>2493</v>
      </c>
      <c r="R227" s="1" t="s">
        <v>3824</v>
      </c>
      <c r="S227" s="1" t="s">
        <v>2495</v>
      </c>
      <c r="T227" s="1" t="s">
        <v>2496</v>
      </c>
      <c r="U227" s="1" t="s">
        <v>2497</v>
      </c>
      <c r="V227" s="1" t="s">
        <v>3011</v>
      </c>
    </row>
    <row r="228" s="1" customFormat="1" spans="1:22">
      <c r="A228" s="3">
        <v>999227288659181</v>
      </c>
      <c r="B228" s="1" t="s">
        <v>2664</v>
      </c>
      <c r="C228" s="1" t="s">
        <v>3825</v>
      </c>
      <c r="D228" s="1" t="s">
        <v>3826</v>
      </c>
      <c r="E228" s="1" t="s">
        <v>3827</v>
      </c>
      <c r="F228" s="1" t="s">
        <v>2511</v>
      </c>
      <c r="G228" s="1" t="s">
        <v>2486</v>
      </c>
      <c r="H228" s="1" t="s">
        <v>2487</v>
      </c>
      <c r="I228" s="1" t="s">
        <v>3828</v>
      </c>
      <c r="J228" s="1" t="s">
        <v>30</v>
      </c>
      <c r="K228" s="1" t="s">
        <v>3829</v>
      </c>
      <c r="L228" s="1" t="s">
        <v>3829</v>
      </c>
      <c r="M228" s="1" t="s">
        <v>2490</v>
      </c>
      <c r="N228" s="1" t="s">
        <v>2490</v>
      </c>
      <c r="O228" s="1" t="s">
        <v>2491</v>
      </c>
      <c r="P228" s="1" t="s">
        <v>2492</v>
      </c>
      <c r="Q228" s="1" t="s">
        <v>2493</v>
      </c>
      <c r="R228" s="1" t="s">
        <v>3830</v>
      </c>
      <c r="S228" s="1" t="s">
        <v>2495</v>
      </c>
      <c r="T228" s="1" t="s">
        <v>2496</v>
      </c>
      <c r="U228" s="1" t="s">
        <v>2497</v>
      </c>
      <c r="V228" s="1" t="s">
        <v>2540</v>
      </c>
    </row>
    <row r="229" s="1" customFormat="1" spans="1:22">
      <c r="A229" s="3">
        <v>999224339125186</v>
      </c>
      <c r="B229" s="1" t="s">
        <v>3831</v>
      </c>
      <c r="C229" s="1" t="s">
        <v>3832</v>
      </c>
      <c r="D229" s="1" t="s">
        <v>3833</v>
      </c>
      <c r="E229" s="1" t="s">
        <v>3834</v>
      </c>
      <c r="F229" s="1" t="s">
        <v>2708</v>
      </c>
      <c r="G229" s="1" t="s">
        <v>2486</v>
      </c>
      <c r="H229" s="1" t="s">
        <v>2487</v>
      </c>
      <c r="I229" s="1" t="s">
        <v>3835</v>
      </c>
      <c r="J229" s="1" t="s">
        <v>30</v>
      </c>
      <c r="K229" s="1" t="s">
        <v>3836</v>
      </c>
      <c r="L229" s="1" t="s">
        <v>3836</v>
      </c>
      <c r="M229" s="1" t="s">
        <v>2490</v>
      </c>
      <c r="N229" s="1" t="s">
        <v>2490</v>
      </c>
      <c r="O229" s="1" t="s">
        <v>2491</v>
      </c>
      <c r="P229" s="1" t="s">
        <v>2492</v>
      </c>
      <c r="Q229" s="1" t="s">
        <v>2493</v>
      </c>
      <c r="R229" s="1" t="s">
        <v>3837</v>
      </c>
      <c r="S229" s="1" t="s">
        <v>2495</v>
      </c>
      <c r="T229" s="1" t="s">
        <v>2496</v>
      </c>
      <c r="U229" s="1" t="s">
        <v>2497</v>
      </c>
      <c r="V229" s="1" t="s">
        <v>3524</v>
      </c>
    </row>
    <row r="230" s="1" customFormat="1" spans="1:22">
      <c r="A230" s="3">
        <v>999227096151404</v>
      </c>
      <c r="B230" s="1" t="s">
        <v>3838</v>
      </c>
      <c r="C230" s="1" t="s">
        <v>3839</v>
      </c>
      <c r="D230" s="1" t="s">
        <v>3840</v>
      </c>
      <c r="E230" s="1" t="s">
        <v>3841</v>
      </c>
      <c r="F230" s="1" t="s">
        <v>2485</v>
      </c>
      <c r="G230" s="1" t="s">
        <v>2486</v>
      </c>
      <c r="H230" s="1" t="s">
        <v>2487</v>
      </c>
      <c r="I230" s="1" t="s">
        <v>3842</v>
      </c>
      <c r="J230" s="1" t="s">
        <v>30</v>
      </c>
      <c r="K230" s="1" t="s">
        <v>3843</v>
      </c>
      <c r="L230" s="1" t="s">
        <v>3843</v>
      </c>
      <c r="M230" s="1" t="s">
        <v>2490</v>
      </c>
      <c r="N230" s="1" t="s">
        <v>2490</v>
      </c>
      <c r="O230" s="1" t="s">
        <v>2491</v>
      </c>
      <c r="P230" s="1" t="s">
        <v>2492</v>
      </c>
      <c r="Q230" s="1" t="s">
        <v>2493</v>
      </c>
      <c r="R230" s="1" t="s">
        <v>3844</v>
      </c>
      <c r="S230" s="1" t="s">
        <v>2495</v>
      </c>
      <c r="T230" s="1" t="s">
        <v>2496</v>
      </c>
      <c r="U230" s="1" t="s">
        <v>2497</v>
      </c>
      <c r="V230" s="1" t="s">
        <v>3044</v>
      </c>
    </row>
    <row r="231" s="1" customFormat="1" spans="1:22">
      <c r="A231" s="3">
        <v>999227109990942</v>
      </c>
      <c r="B231" s="1" t="s">
        <v>2619</v>
      </c>
      <c r="C231" s="1" t="s">
        <v>3845</v>
      </c>
      <c r="D231" s="1" t="s">
        <v>3846</v>
      </c>
      <c r="E231" s="1" t="s">
        <v>3847</v>
      </c>
      <c r="F231" s="1" t="s">
        <v>2511</v>
      </c>
      <c r="G231" s="1" t="s">
        <v>2486</v>
      </c>
      <c r="H231" s="1" t="s">
        <v>2487</v>
      </c>
      <c r="I231" s="1" t="s">
        <v>3848</v>
      </c>
      <c r="J231" s="1" t="s">
        <v>30</v>
      </c>
      <c r="K231" s="1" t="s">
        <v>3849</v>
      </c>
      <c r="L231" s="1" t="s">
        <v>3849</v>
      </c>
      <c r="M231" s="1" t="s">
        <v>2490</v>
      </c>
      <c r="N231" s="1" t="s">
        <v>2490</v>
      </c>
      <c r="O231" s="1" t="s">
        <v>2491</v>
      </c>
      <c r="P231" s="1" t="s">
        <v>2492</v>
      </c>
      <c r="Q231" s="1" t="s">
        <v>2493</v>
      </c>
      <c r="R231" s="1" t="s">
        <v>3850</v>
      </c>
      <c r="S231" s="1" t="s">
        <v>2495</v>
      </c>
      <c r="T231" s="1" t="s">
        <v>2496</v>
      </c>
      <c r="U231" s="1" t="s">
        <v>2497</v>
      </c>
      <c r="V231" s="1" t="s">
        <v>2540</v>
      </c>
    </row>
    <row r="232" s="1" customFormat="1" spans="1:22">
      <c r="A232" s="3">
        <v>999228125278028</v>
      </c>
      <c r="B232" s="1" t="s">
        <v>2533</v>
      </c>
      <c r="C232" s="1" t="s">
        <v>3851</v>
      </c>
      <c r="D232" s="1" t="s">
        <v>3852</v>
      </c>
      <c r="E232" s="1" t="s">
        <v>3853</v>
      </c>
      <c r="F232" s="1" t="s">
        <v>2511</v>
      </c>
      <c r="G232" s="1" t="s">
        <v>2486</v>
      </c>
      <c r="H232" s="1" t="s">
        <v>2487</v>
      </c>
      <c r="I232" s="1" t="s">
        <v>3854</v>
      </c>
      <c r="J232" s="1" t="s">
        <v>30</v>
      </c>
      <c r="K232" s="1" t="s">
        <v>3855</v>
      </c>
      <c r="L232" s="1" t="s">
        <v>3855</v>
      </c>
      <c r="M232" s="1" t="s">
        <v>2490</v>
      </c>
      <c r="N232" s="1" t="s">
        <v>2490</v>
      </c>
      <c r="O232" s="1" t="s">
        <v>2491</v>
      </c>
      <c r="P232" s="1" t="s">
        <v>2492</v>
      </c>
      <c r="Q232" s="1" t="s">
        <v>2493</v>
      </c>
      <c r="R232" s="1" t="s">
        <v>3856</v>
      </c>
      <c r="S232" s="1" t="s">
        <v>2495</v>
      </c>
      <c r="T232" s="1" t="s">
        <v>2496</v>
      </c>
      <c r="U232" s="1" t="s">
        <v>2497</v>
      </c>
      <c r="V232" s="1" t="s">
        <v>2626</v>
      </c>
    </row>
    <row r="233" s="1" customFormat="1" spans="1:22">
      <c r="A233" s="3">
        <v>999228160840762</v>
      </c>
      <c r="B233" s="1" t="s">
        <v>2485</v>
      </c>
      <c r="C233" s="1" t="s">
        <v>3857</v>
      </c>
      <c r="D233" s="1" t="s">
        <v>3858</v>
      </c>
      <c r="E233" s="1" t="s">
        <v>3859</v>
      </c>
      <c r="F233" s="1" t="s">
        <v>2511</v>
      </c>
      <c r="G233" s="1" t="s">
        <v>2486</v>
      </c>
      <c r="H233" s="1" t="s">
        <v>2487</v>
      </c>
      <c r="I233" s="1" t="s">
        <v>3860</v>
      </c>
      <c r="J233" s="1" t="s">
        <v>30</v>
      </c>
      <c r="K233" s="1" t="s">
        <v>3861</v>
      </c>
      <c r="L233" s="1" t="s">
        <v>3861</v>
      </c>
      <c r="M233" s="1" t="s">
        <v>2490</v>
      </c>
      <c r="N233" s="1" t="s">
        <v>2490</v>
      </c>
      <c r="O233" s="1" t="s">
        <v>2491</v>
      </c>
      <c r="P233" s="1" t="s">
        <v>2492</v>
      </c>
      <c r="Q233" s="1" t="s">
        <v>2493</v>
      </c>
      <c r="R233" s="1" t="s">
        <v>3862</v>
      </c>
      <c r="S233" s="1" t="s">
        <v>2495</v>
      </c>
      <c r="T233" s="1" t="s">
        <v>2496</v>
      </c>
      <c r="U233" s="1" t="s">
        <v>2497</v>
      </c>
      <c r="V233" s="1" t="s">
        <v>2498</v>
      </c>
    </row>
    <row r="234" s="1" customFormat="1" spans="1:22">
      <c r="A234" s="3">
        <v>999226029531458</v>
      </c>
      <c r="B234" s="1" t="s">
        <v>3863</v>
      </c>
      <c r="C234" s="1" t="s">
        <v>3864</v>
      </c>
      <c r="D234" s="1" t="s">
        <v>3865</v>
      </c>
      <c r="E234" s="1" t="s">
        <v>3866</v>
      </c>
      <c r="F234" s="1" t="s">
        <v>2485</v>
      </c>
      <c r="G234" s="1" t="s">
        <v>2486</v>
      </c>
      <c r="H234" s="1" t="s">
        <v>2487</v>
      </c>
      <c r="I234" s="1" t="s">
        <v>3867</v>
      </c>
      <c r="J234" s="1" t="s">
        <v>30</v>
      </c>
      <c r="K234" s="1" t="s">
        <v>3868</v>
      </c>
      <c r="L234" s="1" t="s">
        <v>3868</v>
      </c>
      <c r="M234" s="1" t="s">
        <v>2490</v>
      </c>
      <c r="N234" s="1" t="s">
        <v>2490</v>
      </c>
      <c r="O234" s="1" t="s">
        <v>2491</v>
      </c>
      <c r="P234" s="1" t="s">
        <v>2492</v>
      </c>
      <c r="Q234" s="1" t="s">
        <v>2493</v>
      </c>
      <c r="R234" s="1" t="s">
        <v>3869</v>
      </c>
      <c r="S234" s="1" t="s">
        <v>2495</v>
      </c>
      <c r="T234" s="1" t="s">
        <v>2496</v>
      </c>
      <c r="U234" s="1" t="s">
        <v>2497</v>
      </c>
      <c r="V234" s="1" t="s">
        <v>3531</v>
      </c>
    </row>
    <row r="235" s="1" customFormat="1" spans="1:22">
      <c r="A235" s="3">
        <v>999228174001064</v>
      </c>
      <c r="B235" s="1" t="s">
        <v>2511</v>
      </c>
      <c r="C235" s="1" t="s">
        <v>3870</v>
      </c>
      <c r="D235" s="1" t="s">
        <v>3871</v>
      </c>
      <c r="E235" s="1" t="s">
        <v>3872</v>
      </c>
      <c r="F235" s="1" t="s">
        <v>2511</v>
      </c>
      <c r="G235" s="1" t="s">
        <v>2486</v>
      </c>
      <c r="H235" s="1" t="s">
        <v>2487</v>
      </c>
      <c r="I235" s="1" t="s">
        <v>3873</v>
      </c>
      <c r="J235" s="1" t="s">
        <v>30</v>
      </c>
      <c r="K235" s="1" t="s">
        <v>3874</v>
      </c>
      <c r="L235" s="1" t="s">
        <v>3874</v>
      </c>
      <c r="M235" s="1" t="s">
        <v>2490</v>
      </c>
      <c r="N235" s="1" t="s">
        <v>2490</v>
      </c>
      <c r="O235" s="1" t="s">
        <v>2491</v>
      </c>
      <c r="P235" s="1" t="s">
        <v>2492</v>
      </c>
      <c r="Q235" s="1" t="s">
        <v>2493</v>
      </c>
      <c r="R235" s="1" t="s">
        <v>3875</v>
      </c>
      <c r="S235" s="1" t="s">
        <v>2495</v>
      </c>
      <c r="T235" s="1" t="s">
        <v>2496</v>
      </c>
      <c r="U235" s="1" t="s">
        <v>2497</v>
      </c>
      <c r="V235" s="1" t="s">
        <v>3531</v>
      </c>
    </row>
    <row r="236" s="1" customFormat="1" spans="1:22">
      <c r="A236" s="3">
        <v>999228060096062</v>
      </c>
      <c r="B236" s="1" t="s">
        <v>2927</v>
      </c>
      <c r="C236" s="1" t="s">
        <v>3876</v>
      </c>
      <c r="D236" s="1" t="s">
        <v>3877</v>
      </c>
      <c r="E236" s="1" t="s">
        <v>3878</v>
      </c>
      <c r="F236" s="1" t="s">
        <v>2511</v>
      </c>
      <c r="G236" s="1" t="s">
        <v>2486</v>
      </c>
      <c r="H236" s="1" t="s">
        <v>2487</v>
      </c>
      <c r="I236" s="1" t="s">
        <v>3879</v>
      </c>
      <c r="J236" s="1" t="s">
        <v>30</v>
      </c>
      <c r="K236" s="1" t="s">
        <v>3880</v>
      </c>
      <c r="L236" s="1" t="s">
        <v>3880</v>
      </c>
      <c r="M236" s="1" t="s">
        <v>2490</v>
      </c>
      <c r="N236" s="1" t="s">
        <v>2490</v>
      </c>
      <c r="O236" s="1" t="s">
        <v>2491</v>
      </c>
      <c r="P236" s="1" t="s">
        <v>2492</v>
      </c>
      <c r="Q236" s="1" t="s">
        <v>2493</v>
      </c>
      <c r="R236" s="1" t="s">
        <v>3881</v>
      </c>
      <c r="S236" s="1" t="s">
        <v>2495</v>
      </c>
      <c r="T236" s="1" t="s">
        <v>2496</v>
      </c>
      <c r="U236" s="1" t="s">
        <v>2497</v>
      </c>
      <c r="V236" s="1" t="s">
        <v>3531</v>
      </c>
    </row>
    <row r="237" s="1" customFormat="1" spans="1:22">
      <c r="A237" s="3">
        <v>999228075615863</v>
      </c>
      <c r="B237" s="1" t="s">
        <v>2507</v>
      </c>
      <c r="C237" s="1" t="s">
        <v>3882</v>
      </c>
      <c r="D237" s="1" t="s">
        <v>3883</v>
      </c>
      <c r="E237" s="1" t="s">
        <v>3884</v>
      </c>
      <c r="F237" s="1" t="s">
        <v>2511</v>
      </c>
      <c r="G237" s="1" t="s">
        <v>2486</v>
      </c>
      <c r="H237" s="1" t="s">
        <v>2487</v>
      </c>
      <c r="I237" s="1" t="s">
        <v>3885</v>
      </c>
      <c r="J237" s="1" t="s">
        <v>30</v>
      </c>
      <c r="K237" s="1" t="s">
        <v>3886</v>
      </c>
      <c r="L237" s="1" t="s">
        <v>3886</v>
      </c>
      <c r="M237" s="1" t="s">
        <v>2490</v>
      </c>
      <c r="N237" s="1" t="s">
        <v>2490</v>
      </c>
      <c r="O237" s="1" t="s">
        <v>2491</v>
      </c>
      <c r="P237" s="1" t="s">
        <v>2492</v>
      </c>
      <c r="Q237" s="1" t="s">
        <v>2493</v>
      </c>
      <c r="R237" s="1" t="s">
        <v>3887</v>
      </c>
      <c r="S237" s="1" t="s">
        <v>2495</v>
      </c>
      <c r="T237" s="1" t="s">
        <v>2496</v>
      </c>
      <c r="U237" s="1" t="s">
        <v>2497</v>
      </c>
      <c r="V237" s="1" t="s">
        <v>3531</v>
      </c>
    </row>
    <row r="238" s="1" customFormat="1" spans="1:22">
      <c r="A238" s="3">
        <v>999228095972494</v>
      </c>
      <c r="B238" s="1" t="s">
        <v>2507</v>
      </c>
      <c r="C238" s="1" t="s">
        <v>3888</v>
      </c>
      <c r="D238" s="1" t="s">
        <v>3889</v>
      </c>
      <c r="E238" s="1" t="s">
        <v>3890</v>
      </c>
      <c r="F238" s="1" t="s">
        <v>2511</v>
      </c>
      <c r="G238" s="1" t="s">
        <v>2486</v>
      </c>
      <c r="H238" s="1" t="s">
        <v>2487</v>
      </c>
      <c r="I238" s="1" t="s">
        <v>3891</v>
      </c>
      <c r="J238" s="1" t="s">
        <v>30</v>
      </c>
      <c r="K238" s="1" t="s">
        <v>3892</v>
      </c>
      <c r="L238" s="1" t="s">
        <v>3892</v>
      </c>
      <c r="M238" s="1" t="s">
        <v>2490</v>
      </c>
      <c r="N238" s="1" t="s">
        <v>2490</v>
      </c>
      <c r="O238" s="1" t="s">
        <v>2491</v>
      </c>
      <c r="P238" s="1" t="s">
        <v>2492</v>
      </c>
      <c r="Q238" s="1" t="s">
        <v>2493</v>
      </c>
      <c r="R238" s="1" t="s">
        <v>3893</v>
      </c>
      <c r="S238" s="1" t="s">
        <v>2495</v>
      </c>
      <c r="T238" s="1" t="s">
        <v>2496</v>
      </c>
      <c r="U238" s="1" t="s">
        <v>2497</v>
      </c>
      <c r="V238" s="1" t="s">
        <v>2540</v>
      </c>
    </row>
    <row r="239" s="1" customFormat="1" spans="1:22">
      <c r="A239" s="3">
        <v>999228165666008</v>
      </c>
      <c r="B239" s="1" t="s">
        <v>2511</v>
      </c>
      <c r="C239" s="1" t="s">
        <v>3894</v>
      </c>
      <c r="D239" s="1" t="s">
        <v>3889</v>
      </c>
      <c r="E239" s="1" t="s">
        <v>3895</v>
      </c>
      <c r="F239" s="1" t="s">
        <v>2511</v>
      </c>
      <c r="G239" s="1" t="s">
        <v>2486</v>
      </c>
      <c r="H239" s="1" t="s">
        <v>2487</v>
      </c>
      <c r="I239" s="1" t="s">
        <v>3896</v>
      </c>
      <c r="J239" s="1" t="s">
        <v>30</v>
      </c>
      <c r="K239" s="1" t="s">
        <v>3897</v>
      </c>
      <c r="L239" s="1" t="s">
        <v>3897</v>
      </c>
      <c r="M239" s="1" t="s">
        <v>2490</v>
      </c>
      <c r="N239" s="1" t="s">
        <v>2490</v>
      </c>
      <c r="O239" s="1" t="s">
        <v>2491</v>
      </c>
      <c r="P239" s="1" t="s">
        <v>2492</v>
      </c>
      <c r="Q239" s="1" t="s">
        <v>2493</v>
      </c>
      <c r="R239" s="1" t="s">
        <v>3898</v>
      </c>
      <c r="S239" s="1" t="s">
        <v>2495</v>
      </c>
      <c r="T239" s="1" t="s">
        <v>2496</v>
      </c>
      <c r="U239" s="1" t="s">
        <v>2497</v>
      </c>
      <c r="V239" s="1" t="s">
        <v>2540</v>
      </c>
    </row>
    <row r="240" s="1" customFormat="1" spans="1:22">
      <c r="A240" s="3">
        <v>999228170496112</v>
      </c>
      <c r="B240" s="1" t="s">
        <v>2511</v>
      </c>
      <c r="C240" s="1" t="s">
        <v>3899</v>
      </c>
      <c r="D240" s="1" t="s">
        <v>3889</v>
      </c>
      <c r="E240" s="1" t="s">
        <v>3900</v>
      </c>
      <c r="F240" s="1" t="s">
        <v>2511</v>
      </c>
      <c r="G240" s="1" t="s">
        <v>2486</v>
      </c>
      <c r="H240" s="1" t="s">
        <v>2487</v>
      </c>
      <c r="I240" s="1" t="s">
        <v>3901</v>
      </c>
      <c r="J240" s="1" t="s">
        <v>30</v>
      </c>
      <c r="K240" s="1" t="s">
        <v>3902</v>
      </c>
      <c r="L240" s="1" t="s">
        <v>3902</v>
      </c>
      <c r="M240" s="1" t="s">
        <v>2490</v>
      </c>
      <c r="N240" s="1" t="s">
        <v>2490</v>
      </c>
      <c r="O240" s="1" t="s">
        <v>2491</v>
      </c>
      <c r="P240" s="1" t="s">
        <v>2492</v>
      </c>
      <c r="Q240" s="1" t="s">
        <v>2493</v>
      </c>
      <c r="R240" s="1" t="s">
        <v>3903</v>
      </c>
      <c r="S240" s="1" t="s">
        <v>2495</v>
      </c>
      <c r="T240" s="1" t="s">
        <v>2496</v>
      </c>
      <c r="U240" s="1" t="s">
        <v>2497</v>
      </c>
      <c r="V240" s="1" t="s">
        <v>2540</v>
      </c>
    </row>
    <row r="241" s="1" customFormat="1" spans="1:22">
      <c r="A241" s="3">
        <v>999228018843913</v>
      </c>
      <c r="B241" s="1" t="s">
        <v>2612</v>
      </c>
      <c r="C241" s="1" t="s">
        <v>3904</v>
      </c>
      <c r="D241" s="1" t="s">
        <v>3889</v>
      </c>
      <c r="E241" s="1" t="s">
        <v>3905</v>
      </c>
      <c r="F241" s="1" t="s">
        <v>2511</v>
      </c>
      <c r="G241" s="1" t="s">
        <v>2486</v>
      </c>
      <c r="H241" s="1" t="s">
        <v>2487</v>
      </c>
      <c r="I241" s="1" t="s">
        <v>3906</v>
      </c>
      <c r="J241" s="1" t="s">
        <v>30</v>
      </c>
      <c r="K241" s="1" t="s">
        <v>3907</v>
      </c>
      <c r="L241" s="1" t="s">
        <v>3907</v>
      </c>
      <c r="M241" s="1" t="s">
        <v>2490</v>
      </c>
      <c r="N241" s="1" t="s">
        <v>2490</v>
      </c>
      <c r="O241" s="1" t="s">
        <v>2491</v>
      </c>
      <c r="P241" s="1" t="s">
        <v>2492</v>
      </c>
      <c r="Q241" s="1" t="s">
        <v>2493</v>
      </c>
      <c r="R241" s="1" t="s">
        <v>3908</v>
      </c>
      <c r="S241" s="1" t="s">
        <v>2495</v>
      </c>
      <c r="T241" s="1" t="s">
        <v>2496</v>
      </c>
      <c r="U241" s="1" t="s">
        <v>2497</v>
      </c>
      <c r="V241" s="1" t="s">
        <v>2540</v>
      </c>
    </row>
    <row r="242" s="1" customFormat="1" spans="1:22">
      <c r="A242" s="3">
        <v>999227320902059</v>
      </c>
      <c r="B242" s="1" t="s">
        <v>2825</v>
      </c>
      <c r="C242" s="1" t="s">
        <v>3909</v>
      </c>
      <c r="D242" s="1" t="s">
        <v>3910</v>
      </c>
      <c r="E242" s="1" t="s">
        <v>3911</v>
      </c>
      <c r="F242" s="1" t="s">
        <v>2485</v>
      </c>
      <c r="G242" s="1" t="s">
        <v>2486</v>
      </c>
      <c r="H242" s="1" t="s">
        <v>2487</v>
      </c>
      <c r="I242" s="1" t="s">
        <v>3912</v>
      </c>
      <c r="J242" s="1" t="s">
        <v>30</v>
      </c>
      <c r="K242" s="1" t="s">
        <v>3913</v>
      </c>
      <c r="L242" s="1" t="s">
        <v>3913</v>
      </c>
      <c r="M242" s="1" t="s">
        <v>2490</v>
      </c>
      <c r="N242" s="1" t="s">
        <v>2490</v>
      </c>
      <c r="O242" s="1" t="s">
        <v>2491</v>
      </c>
      <c r="P242" s="1" t="s">
        <v>2492</v>
      </c>
      <c r="Q242" s="1" t="s">
        <v>2493</v>
      </c>
      <c r="R242" s="1" t="s">
        <v>3914</v>
      </c>
      <c r="S242" s="1" t="s">
        <v>2495</v>
      </c>
      <c r="T242" s="1" t="s">
        <v>2496</v>
      </c>
      <c r="U242" s="1" t="s">
        <v>2497</v>
      </c>
      <c r="V242" s="1" t="s">
        <v>2498</v>
      </c>
    </row>
    <row r="243" s="1" customFormat="1" spans="1:22">
      <c r="A243" s="3">
        <v>999228117438746</v>
      </c>
      <c r="B243" s="1" t="s">
        <v>2481</v>
      </c>
      <c r="C243" s="1" t="s">
        <v>3915</v>
      </c>
      <c r="D243" s="1" t="s">
        <v>3916</v>
      </c>
      <c r="E243" s="1" t="s">
        <v>3917</v>
      </c>
      <c r="F243" s="1" t="s">
        <v>2511</v>
      </c>
      <c r="G243" s="1" t="s">
        <v>2486</v>
      </c>
      <c r="H243" s="1" t="s">
        <v>2487</v>
      </c>
      <c r="I243" s="1" t="s">
        <v>3918</v>
      </c>
      <c r="J243" s="1" t="s">
        <v>30</v>
      </c>
      <c r="K243" s="1" t="s">
        <v>3919</v>
      </c>
      <c r="L243" s="1" t="s">
        <v>3919</v>
      </c>
      <c r="M243" s="1" t="s">
        <v>2490</v>
      </c>
      <c r="N243" s="1" t="s">
        <v>2490</v>
      </c>
      <c r="O243" s="1" t="s">
        <v>2491</v>
      </c>
      <c r="P243" s="1" t="s">
        <v>2492</v>
      </c>
      <c r="Q243" s="1" t="s">
        <v>2493</v>
      </c>
      <c r="R243" s="1" t="s">
        <v>3920</v>
      </c>
      <c r="S243" s="1" t="s">
        <v>2495</v>
      </c>
      <c r="T243" s="1" t="s">
        <v>2496</v>
      </c>
      <c r="U243" s="1" t="s">
        <v>2497</v>
      </c>
      <c r="V243" s="1" t="s">
        <v>2540</v>
      </c>
    </row>
    <row r="244" s="1" customFormat="1" spans="1:22">
      <c r="A244" s="3">
        <v>999227257382264</v>
      </c>
      <c r="B244" s="1" t="s">
        <v>3921</v>
      </c>
      <c r="C244" s="1" t="s">
        <v>3922</v>
      </c>
      <c r="D244" s="1" t="s">
        <v>3923</v>
      </c>
      <c r="E244" s="1" t="s">
        <v>3924</v>
      </c>
      <c r="F244" s="1" t="s">
        <v>2511</v>
      </c>
      <c r="G244" s="1" t="s">
        <v>2486</v>
      </c>
      <c r="H244" s="1" t="s">
        <v>2487</v>
      </c>
      <c r="I244" s="1" t="s">
        <v>3925</v>
      </c>
      <c r="J244" s="1" t="s">
        <v>30</v>
      </c>
      <c r="K244" s="1" t="s">
        <v>3926</v>
      </c>
      <c r="L244" s="1" t="s">
        <v>3926</v>
      </c>
      <c r="M244" s="1" t="s">
        <v>2490</v>
      </c>
      <c r="N244" s="1" t="s">
        <v>2490</v>
      </c>
      <c r="O244" s="1" t="s">
        <v>2491</v>
      </c>
      <c r="P244" s="1" t="s">
        <v>2492</v>
      </c>
      <c r="Q244" s="1" t="s">
        <v>2493</v>
      </c>
      <c r="R244" s="1" t="s">
        <v>3927</v>
      </c>
      <c r="S244" s="1" t="s">
        <v>2495</v>
      </c>
      <c r="T244" s="1" t="s">
        <v>2496</v>
      </c>
      <c r="U244" s="1" t="s">
        <v>2497</v>
      </c>
      <c r="V244" s="1" t="s">
        <v>3044</v>
      </c>
    </row>
    <row r="245" s="1" customFormat="1" spans="1:22">
      <c r="A245" s="3">
        <v>999228162389570</v>
      </c>
      <c r="B245" s="1" t="s">
        <v>2485</v>
      </c>
      <c r="C245" s="1" t="s">
        <v>3928</v>
      </c>
      <c r="D245" s="1" t="s">
        <v>3929</v>
      </c>
      <c r="E245" s="1" t="s">
        <v>3930</v>
      </c>
      <c r="F245" s="1" t="s">
        <v>2511</v>
      </c>
      <c r="G245" s="1" t="s">
        <v>2486</v>
      </c>
      <c r="H245" s="1" t="s">
        <v>2487</v>
      </c>
      <c r="I245" s="1" t="s">
        <v>3931</v>
      </c>
      <c r="J245" s="1" t="s">
        <v>30</v>
      </c>
      <c r="K245" s="1" t="s">
        <v>3932</v>
      </c>
      <c r="L245" s="1" t="s">
        <v>3932</v>
      </c>
      <c r="M245" s="1" t="s">
        <v>2490</v>
      </c>
      <c r="N245" s="1" t="s">
        <v>2490</v>
      </c>
      <c r="O245" s="1" t="s">
        <v>2491</v>
      </c>
      <c r="P245" s="1" t="s">
        <v>2492</v>
      </c>
      <c r="Q245" s="1" t="s">
        <v>2493</v>
      </c>
      <c r="R245" s="1" t="s">
        <v>3933</v>
      </c>
      <c r="S245" s="1" t="s">
        <v>2495</v>
      </c>
      <c r="T245" s="1" t="s">
        <v>2496</v>
      </c>
      <c r="U245" s="1" t="s">
        <v>2497</v>
      </c>
      <c r="V245" s="1" t="s">
        <v>3011</v>
      </c>
    </row>
    <row r="246" s="1" customFormat="1" spans="1:22">
      <c r="A246" s="3">
        <v>999228132239967</v>
      </c>
      <c r="B246" s="1" t="s">
        <v>2533</v>
      </c>
      <c r="C246" s="1" t="s">
        <v>3934</v>
      </c>
      <c r="D246" s="1" t="s">
        <v>3935</v>
      </c>
      <c r="E246" s="1" t="s">
        <v>3936</v>
      </c>
      <c r="F246" s="1" t="s">
        <v>2511</v>
      </c>
      <c r="G246" s="1" t="s">
        <v>2486</v>
      </c>
      <c r="H246" s="1" t="s">
        <v>2487</v>
      </c>
      <c r="I246" s="1" t="s">
        <v>3937</v>
      </c>
      <c r="J246" s="1" t="s">
        <v>30</v>
      </c>
      <c r="K246" s="1" t="s">
        <v>3938</v>
      </c>
      <c r="L246" s="1" t="s">
        <v>3938</v>
      </c>
      <c r="M246" s="1" t="s">
        <v>2490</v>
      </c>
      <c r="N246" s="1" t="s">
        <v>2490</v>
      </c>
      <c r="O246" s="1" t="s">
        <v>2491</v>
      </c>
      <c r="P246" s="1" t="s">
        <v>2492</v>
      </c>
      <c r="Q246" s="1" t="s">
        <v>2493</v>
      </c>
      <c r="R246" s="1" t="s">
        <v>3939</v>
      </c>
      <c r="S246" s="1" t="s">
        <v>2495</v>
      </c>
      <c r="T246" s="1" t="s">
        <v>2496</v>
      </c>
      <c r="U246" s="1" t="s">
        <v>2497</v>
      </c>
      <c r="V246" s="1" t="s">
        <v>2498</v>
      </c>
    </row>
    <row r="247" s="1" customFormat="1" spans="1:22">
      <c r="A247" s="3">
        <v>999228160559955</v>
      </c>
      <c r="B247" s="1" t="s">
        <v>2485</v>
      </c>
      <c r="C247" s="1" t="s">
        <v>3940</v>
      </c>
      <c r="D247" s="1" t="s">
        <v>3941</v>
      </c>
      <c r="E247" s="1" t="s">
        <v>3942</v>
      </c>
      <c r="F247" s="1" t="s">
        <v>2511</v>
      </c>
      <c r="G247" s="1" t="s">
        <v>2486</v>
      </c>
      <c r="H247" s="1" t="s">
        <v>2487</v>
      </c>
      <c r="I247" s="1" t="s">
        <v>3943</v>
      </c>
      <c r="J247" s="1" t="s">
        <v>30</v>
      </c>
      <c r="K247" s="1" t="s">
        <v>3944</v>
      </c>
      <c r="L247" s="1" t="s">
        <v>3944</v>
      </c>
      <c r="M247" s="1" t="s">
        <v>2490</v>
      </c>
      <c r="N247" s="1" t="s">
        <v>2490</v>
      </c>
      <c r="O247" s="1" t="s">
        <v>2491</v>
      </c>
      <c r="P247" s="1" t="s">
        <v>2492</v>
      </c>
      <c r="Q247" s="1" t="s">
        <v>2493</v>
      </c>
      <c r="R247" s="1" t="s">
        <v>3945</v>
      </c>
      <c r="S247" s="1" t="s">
        <v>2495</v>
      </c>
      <c r="T247" s="1" t="s">
        <v>2496</v>
      </c>
      <c r="U247" s="1" t="s">
        <v>2497</v>
      </c>
      <c r="V247" s="1" t="s">
        <v>2498</v>
      </c>
    </row>
    <row r="248" s="1" customFormat="1" spans="1:22">
      <c r="A248" s="3">
        <v>999228169543381</v>
      </c>
      <c r="B248" s="1" t="s">
        <v>2511</v>
      </c>
      <c r="C248" s="1" t="s">
        <v>3946</v>
      </c>
      <c r="D248" s="1" t="s">
        <v>3941</v>
      </c>
      <c r="E248" s="1" t="s">
        <v>3947</v>
      </c>
      <c r="F248" s="1" t="s">
        <v>2511</v>
      </c>
      <c r="G248" s="1" t="s">
        <v>2486</v>
      </c>
      <c r="H248" s="1" t="s">
        <v>2487</v>
      </c>
      <c r="I248" s="1" t="s">
        <v>3948</v>
      </c>
      <c r="J248" s="1" t="s">
        <v>30</v>
      </c>
      <c r="K248" s="1" t="s">
        <v>3949</v>
      </c>
      <c r="L248" s="1" t="s">
        <v>3949</v>
      </c>
      <c r="M248" s="1" t="s">
        <v>2490</v>
      </c>
      <c r="N248" s="1" t="s">
        <v>2490</v>
      </c>
      <c r="O248" s="1" t="s">
        <v>2491</v>
      </c>
      <c r="P248" s="1" t="s">
        <v>2492</v>
      </c>
      <c r="Q248" s="1" t="s">
        <v>2493</v>
      </c>
      <c r="R248" s="1" t="s">
        <v>3950</v>
      </c>
      <c r="S248" s="1" t="s">
        <v>2495</v>
      </c>
      <c r="T248" s="1" t="s">
        <v>2496</v>
      </c>
      <c r="U248" s="1" t="s">
        <v>2497</v>
      </c>
      <c r="V248" s="1" t="s">
        <v>2498</v>
      </c>
    </row>
    <row r="249" s="1" customFormat="1" spans="1:22">
      <c r="A249" s="3">
        <v>999228167494264</v>
      </c>
      <c r="B249" s="1" t="s">
        <v>2511</v>
      </c>
      <c r="C249" s="1" t="s">
        <v>3951</v>
      </c>
      <c r="D249" s="1" t="s">
        <v>3941</v>
      </c>
      <c r="E249" s="1" t="s">
        <v>3952</v>
      </c>
      <c r="F249" s="1" t="s">
        <v>2511</v>
      </c>
      <c r="G249" s="1" t="s">
        <v>2486</v>
      </c>
      <c r="H249" s="1" t="s">
        <v>2487</v>
      </c>
      <c r="I249" s="1" t="s">
        <v>3953</v>
      </c>
      <c r="J249" s="1" t="s">
        <v>30</v>
      </c>
      <c r="K249" s="1" t="s">
        <v>3954</v>
      </c>
      <c r="L249" s="1" t="s">
        <v>3954</v>
      </c>
      <c r="M249" s="1" t="s">
        <v>2490</v>
      </c>
      <c r="N249" s="1" t="s">
        <v>2490</v>
      </c>
      <c r="O249" s="1" t="s">
        <v>2491</v>
      </c>
      <c r="P249" s="1" t="s">
        <v>2492</v>
      </c>
      <c r="Q249" s="1" t="s">
        <v>2493</v>
      </c>
      <c r="R249" s="1" t="s">
        <v>3955</v>
      </c>
      <c r="S249" s="1" t="s">
        <v>2495</v>
      </c>
      <c r="T249" s="1" t="s">
        <v>2496</v>
      </c>
      <c r="U249" s="1" t="s">
        <v>2497</v>
      </c>
      <c r="V249" s="1" t="s">
        <v>2498</v>
      </c>
    </row>
    <row r="250" s="1" customFormat="1" spans="1:22">
      <c r="A250" s="3">
        <v>999228173584257</v>
      </c>
      <c r="B250" s="1" t="s">
        <v>2511</v>
      </c>
      <c r="C250" s="1" t="s">
        <v>3956</v>
      </c>
      <c r="D250" s="1" t="s">
        <v>3941</v>
      </c>
      <c r="E250" s="1" t="s">
        <v>3957</v>
      </c>
      <c r="F250" s="1" t="s">
        <v>2511</v>
      </c>
      <c r="G250" s="1" t="s">
        <v>2486</v>
      </c>
      <c r="H250" s="1" t="s">
        <v>2487</v>
      </c>
      <c r="I250" s="1" t="s">
        <v>3948</v>
      </c>
      <c r="J250" s="1" t="s">
        <v>30</v>
      </c>
      <c r="K250" s="1" t="s">
        <v>3949</v>
      </c>
      <c r="L250" s="1" t="s">
        <v>3949</v>
      </c>
      <c r="M250" s="1" t="s">
        <v>2490</v>
      </c>
      <c r="N250" s="1" t="s">
        <v>2490</v>
      </c>
      <c r="O250" s="1" t="s">
        <v>2491</v>
      </c>
      <c r="P250" s="1" t="s">
        <v>2492</v>
      </c>
      <c r="Q250" s="1" t="s">
        <v>2493</v>
      </c>
      <c r="R250" s="1" t="s">
        <v>3958</v>
      </c>
      <c r="S250" s="1" t="s">
        <v>2495</v>
      </c>
      <c r="T250" s="1" t="s">
        <v>2496</v>
      </c>
      <c r="U250" s="1" t="s">
        <v>2497</v>
      </c>
      <c r="V250" s="1" t="s">
        <v>2498</v>
      </c>
    </row>
    <row r="251" s="1" customFormat="1" spans="1:22">
      <c r="A251" s="3">
        <v>999228170782475</v>
      </c>
      <c r="B251" s="1" t="s">
        <v>2511</v>
      </c>
      <c r="C251" s="1" t="s">
        <v>3959</v>
      </c>
      <c r="D251" s="1" t="s">
        <v>3941</v>
      </c>
      <c r="E251" s="1" t="s">
        <v>3960</v>
      </c>
      <c r="F251" s="1" t="s">
        <v>2511</v>
      </c>
      <c r="G251" s="1" t="s">
        <v>2486</v>
      </c>
      <c r="H251" s="1" t="s">
        <v>2487</v>
      </c>
      <c r="I251" s="1" t="s">
        <v>3961</v>
      </c>
      <c r="J251" s="1" t="s">
        <v>30</v>
      </c>
      <c r="K251" s="1" t="s">
        <v>3962</v>
      </c>
      <c r="L251" s="1" t="s">
        <v>3962</v>
      </c>
      <c r="M251" s="1" t="s">
        <v>2490</v>
      </c>
      <c r="N251" s="1" t="s">
        <v>2490</v>
      </c>
      <c r="O251" s="1" t="s">
        <v>2491</v>
      </c>
      <c r="P251" s="1" t="s">
        <v>2492</v>
      </c>
      <c r="Q251" s="1" t="s">
        <v>2493</v>
      </c>
      <c r="R251" s="1" t="s">
        <v>3963</v>
      </c>
      <c r="S251" s="1" t="s">
        <v>2495</v>
      </c>
      <c r="T251" s="1" t="s">
        <v>2496</v>
      </c>
      <c r="U251" s="1" t="s">
        <v>2497</v>
      </c>
      <c r="V251" s="1" t="s">
        <v>2498</v>
      </c>
    </row>
    <row r="252" s="1" customFormat="1" spans="1:22">
      <c r="A252" s="3">
        <v>999228142969369</v>
      </c>
      <c r="B252" s="1" t="s">
        <v>2485</v>
      </c>
      <c r="C252" s="1" t="s">
        <v>3964</v>
      </c>
      <c r="D252" s="1" t="s">
        <v>3965</v>
      </c>
      <c r="E252" s="1" t="s">
        <v>3966</v>
      </c>
      <c r="F252" s="1" t="s">
        <v>2485</v>
      </c>
      <c r="G252" s="1" t="s">
        <v>2486</v>
      </c>
      <c r="H252" s="1" t="s">
        <v>2487</v>
      </c>
      <c r="I252" s="1" t="s">
        <v>3967</v>
      </c>
      <c r="J252" s="1" t="s">
        <v>30</v>
      </c>
      <c r="K252" s="1" t="s">
        <v>3968</v>
      </c>
      <c r="L252" s="1" t="s">
        <v>3968</v>
      </c>
      <c r="M252" s="1" t="s">
        <v>2490</v>
      </c>
      <c r="N252" s="1" t="s">
        <v>2490</v>
      </c>
      <c r="O252" s="1" t="s">
        <v>2491</v>
      </c>
      <c r="P252" s="1" t="s">
        <v>2492</v>
      </c>
      <c r="Q252" s="1" t="s">
        <v>2493</v>
      </c>
      <c r="R252" s="1" t="s">
        <v>3969</v>
      </c>
      <c r="S252" s="1" t="s">
        <v>2495</v>
      </c>
      <c r="T252" s="1" t="s">
        <v>2496</v>
      </c>
      <c r="U252" s="1" t="s">
        <v>2497</v>
      </c>
      <c r="V252" s="1" t="s">
        <v>3122</v>
      </c>
    </row>
    <row r="253" s="1" customFormat="1" spans="1:22">
      <c r="A253" s="3">
        <v>999227104954006</v>
      </c>
      <c r="B253" s="1" t="s">
        <v>3018</v>
      </c>
      <c r="C253" s="1" t="s">
        <v>3970</v>
      </c>
      <c r="D253" s="1" t="s">
        <v>3971</v>
      </c>
      <c r="E253" s="1" t="s">
        <v>3972</v>
      </c>
      <c r="F253" s="1" t="s">
        <v>2485</v>
      </c>
      <c r="G253" s="1" t="s">
        <v>2486</v>
      </c>
      <c r="H253" s="1" t="s">
        <v>2487</v>
      </c>
      <c r="I253" s="1" t="s">
        <v>3973</v>
      </c>
      <c r="J253" s="1" t="s">
        <v>30</v>
      </c>
      <c r="K253" s="1" t="s">
        <v>3974</v>
      </c>
      <c r="L253" s="1" t="s">
        <v>3974</v>
      </c>
      <c r="M253" s="1" t="s">
        <v>2490</v>
      </c>
      <c r="N253" s="1" t="s">
        <v>2490</v>
      </c>
      <c r="O253" s="1" t="s">
        <v>2491</v>
      </c>
      <c r="P253" s="1" t="s">
        <v>2492</v>
      </c>
      <c r="Q253" s="1" t="s">
        <v>2493</v>
      </c>
      <c r="R253" s="1" t="s">
        <v>3975</v>
      </c>
      <c r="S253" s="1" t="s">
        <v>2495</v>
      </c>
      <c r="T253" s="1" t="s">
        <v>2496</v>
      </c>
      <c r="U253" s="1" t="s">
        <v>2497</v>
      </c>
      <c r="V253" s="1" t="s">
        <v>3976</v>
      </c>
    </row>
    <row r="254" s="1" customFormat="1" spans="1:22">
      <c r="A254" s="3">
        <v>999228122183278</v>
      </c>
      <c r="B254" s="1" t="s">
        <v>2533</v>
      </c>
      <c r="C254" s="1" t="s">
        <v>3977</v>
      </c>
      <c r="D254" s="1" t="s">
        <v>3978</v>
      </c>
      <c r="E254" s="1" t="s">
        <v>3979</v>
      </c>
      <c r="F254" s="1" t="s">
        <v>2511</v>
      </c>
      <c r="G254" s="1" t="s">
        <v>2486</v>
      </c>
      <c r="H254" s="1" t="s">
        <v>2487</v>
      </c>
      <c r="I254" s="1" t="s">
        <v>3980</v>
      </c>
      <c r="J254" s="1" t="s">
        <v>30</v>
      </c>
      <c r="K254" s="1" t="s">
        <v>3981</v>
      </c>
      <c r="L254" s="1" t="s">
        <v>3981</v>
      </c>
      <c r="M254" s="1" t="s">
        <v>2490</v>
      </c>
      <c r="N254" s="1" t="s">
        <v>2490</v>
      </c>
      <c r="O254" s="1" t="s">
        <v>2491</v>
      </c>
      <c r="P254" s="1" t="s">
        <v>2492</v>
      </c>
      <c r="Q254" s="1" t="s">
        <v>2493</v>
      </c>
      <c r="R254" s="1" t="s">
        <v>3982</v>
      </c>
      <c r="S254" s="1" t="s">
        <v>2495</v>
      </c>
      <c r="T254" s="1" t="s">
        <v>2496</v>
      </c>
      <c r="U254" s="1" t="s">
        <v>2497</v>
      </c>
      <c r="V254" s="1" t="s">
        <v>2663</v>
      </c>
    </row>
    <row r="255" s="1" customFormat="1" spans="1:22">
      <c r="A255" s="3">
        <v>999228137620546</v>
      </c>
      <c r="B255" s="1" t="s">
        <v>2533</v>
      </c>
      <c r="C255" s="1" t="s">
        <v>3983</v>
      </c>
      <c r="D255" s="1" t="s">
        <v>3984</v>
      </c>
      <c r="E255" s="1" t="s">
        <v>3985</v>
      </c>
      <c r="F255" s="1" t="s">
        <v>2485</v>
      </c>
      <c r="G255" s="1" t="s">
        <v>2486</v>
      </c>
      <c r="H255" s="1" t="s">
        <v>2487</v>
      </c>
      <c r="I255" s="1" t="s">
        <v>3986</v>
      </c>
      <c r="J255" s="1" t="s">
        <v>30</v>
      </c>
      <c r="K255" s="1" t="s">
        <v>3987</v>
      </c>
      <c r="L255" s="1" t="s">
        <v>3987</v>
      </c>
      <c r="M255" s="1" t="s">
        <v>2490</v>
      </c>
      <c r="N255" s="1" t="s">
        <v>2490</v>
      </c>
      <c r="O255" s="1" t="s">
        <v>2491</v>
      </c>
      <c r="P255" s="1" t="s">
        <v>2492</v>
      </c>
      <c r="Q255" s="1" t="s">
        <v>2493</v>
      </c>
      <c r="R255" s="1" t="s">
        <v>3988</v>
      </c>
      <c r="S255" s="1" t="s">
        <v>2495</v>
      </c>
      <c r="T255" s="1" t="s">
        <v>2496</v>
      </c>
      <c r="U255" s="1" t="s">
        <v>2497</v>
      </c>
      <c r="V255" s="1" t="s">
        <v>3989</v>
      </c>
    </row>
    <row r="256" s="1" customFormat="1" spans="1:22">
      <c r="A256" s="3">
        <v>999226653895839</v>
      </c>
      <c r="B256" s="1" t="s">
        <v>3990</v>
      </c>
      <c r="C256" s="1" t="s">
        <v>3991</v>
      </c>
      <c r="D256" s="1" t="s">
        <v>3992</v>
      </c>
      <c r="E256" s="1" t="s">
        <v>3993</v>
      </c>
      <c r="F256" s="1" t="s">
        <v>2511</v>
      </c>
      <c r="G256" s="1" t="s">
        <v>2486</v>
      </c>
      <c r="H256" s="1" t="s">
        <v>2487</v>
      </c>
      <c r="I256" s="1" t="s">
        <v>3994</v>
      </c>
      <c r="J256" s="1" t="s">
        <v>30</v>
      </c>
      <c r="K256" s="1" t="s">
        <v>3995</v>
      </c>
      <c r="L256" s="1" t="s">
        <v>3995</v>
      </c>
      <c r="M256" s="1" t="s">
        <v>2490</v>
      </c>
      <c r="N256" s="1" t="s">
        <v>2490</v>
      </c>
      <c r="O256" s="1" t="s">
        <v>2491</v>
      </c>
      <c r="P256" s="1" t="s">
        <v>2492</v>
      </c>
      <c r="Q256" s="1" t="s">
        <v>2493</v>
      </c>
      <c r="R256" s="1" t="s">
        <v>3996</v>
      </c>
      <c r="S256" s="1" t="s">
        <v>2495</v>
      </c>
      <c r="T256" s="1" t="s">
        <v>2496</v>
      </c>
      <c r="U256" s="1" t="s">
        <v>2497</v>
      </c>
      <c r="V256" s="1" t="s">
        <v>3997</v>
      </c>
    </row>
    <row r="257" s="1" customFormat="1" spans="1:22">
      <c r="A257" s="3">
        <v>999226641861613</v>
      </c>
      <c r="B257" s="1" t="s">
        <v>3990</v>
      </c>
      <c r="C257" s="1" t="s">
        <v>3998</v>
      </c>
      <c r="D257" s="1" t="s">
        <v>3992</v>
      </c>
      <c r="E257" s="1" t="s">
        <v>3999</v>
      </c>
      <c r="F257" s="1" t="s">
        <v>2511</v>
      </c>
      <c r="G257" s="1" t="s">
        <v>2486</v>
      </c>
      <c r="H257" s="1" t="s">
        <v>2487</v>
      </c>
      <c r="I257" s="1" t="s">
        <v>3994</v>
      </c>
      <c r="J257" s="1" t="s">
        <v>30</v>
      </c>
      <c r="K257" s="1" t="s">
        <v>3995</v>
      </c>
      <c r="L257" s="1" t="s">
        <v>3995</v>
      </c>
      <c r="M257" s="1" t="s">
        <v>2490</v>
      </c>
      <c r="N257" s="1" t="s">
        <v>2490</v>
      </c>
      <c r="O257" s="1" t="s">
        <v>2491</v>
      </c>
      <c r="P257" s="1" t="s">
        <v>2492</v>
      </c>
      <c r="Q257" s="1" t="s">
        <v>2493</v>
      </c>
      <c r="R257" s="1" t="s">
        <v>4000</v>
      </c>
      <c r="S257" s="1" t="s">
        <v>2495</v>
      </c>
      <c r="T257" s="1" t="s">
        <v>2496</v>
      </c>
      <c r="U257" s="1" t="s">
        <v>2497</v>
      </c>
      <c r="V257" s="1" t="s">
        <v>3997</v>
      </c>
    </row>
    <row r="258" s="1" customFormat="1" spans="1:22">
      <c r="A258" s="3">
        <v>999227965987397</v>
      </c>
      <c r="B258" s="1" t="s">
        <v>3234</v>
      </c>
      <c r="C258" s="1" t="s">
        <v>4001</v>
      </c>
      <c r="D258" s="1" t="s">
        <v>4002</v>
      </c>
      <c r="E258" s="1" t="s">
        <v>4003</v>
      </c>
      <c r="F258" s="1" t="s">
        <v>2485</v>
      </c>
      <c r="G258" s="1" t="s">
        <v>2486</v>
      </c>
      <c r="H258" s="1" t="s">
        <v>2487</v>
      </c>
      <c r="I258" s="1" t="s">
        <v>4004</v>
      </c>
      <c r="J258" s="1" t="s">
        <v>30</v>
      </c>
      <c r="K258" s="1" t="s">
        <v>4005</v>
      </c>
      <c r="L258" s="1" t="s">
        <v>4005</v>
      </c>
      <c r="M258" s="1" t="s">
        <v>2490</v>
      </c>
      <c r="N258" s="1" t="s">
        <v>2490</v>
      </c>
      <c r="O258" s="1" t="s">
        <v>2491</v>
      </c>
      <c r="P258" s="1" t="s">
        <v>2492</v>
      </c>
      <c r="Q258" s="1" t="s">
        <v>2493</v>
      </c>
      <c r="R258" s="1" t="s">
        <v>4006</v>
      </c>
      <c r="S258" s="1" t="s">
        <v>2495</v>
      </c>
      <c r="T258" s="1" t="s">
        <v>2496</v>
      </c>
      <c r="U258" s="1" t="s">
        <v>2497</v>
      </c>
      <c r="V258" s="1" t="s">
        <v>2700</v>
      </c>
    </row>
    <row r="259" s="1" customFormat="1" spans="1:22">
      <c r="A259" s="3">
        <v>999228143875075</v>
      </c>
      <c r="B259" s="1" t="s">
        <v>2485</v>
      </c>
      <c r="C259" s="1" t="s">
        <v>4007</v>
      </c>
      <c r="D259" s="1" t="s">
        <v>4008</v>
      </c>
      <c r="E259" s="1" t="s">
        <v>4009</v>
      </c>
      <c r="F259" s="1" t="s">
        <v>2511</v>
      </c>
      <c r="G259" s="1" t="s">
        <v>2486</v>
      </c>
      <c r="H259" s="1" t="s">
        <v>2487</v>
      </c>
      <c r="I259" s="1" t="s">
        <v>4010</v>
      </c>
      <c r="J259" s="1" t="s">
        <v>30</v>
      </c>
      <c r="K259" s="1" t="s">
        <v>4011</v>
      </c>
      <c r="L259" s="1" t="s">
        <v>4011</v>
      </c>
      <c r="M259" s="1" t="s">
        <v>2490</v>
      </c>
      <c r="N259" s="1" t="s">
        <v>2490</v>
      </c>
      <c r="O259" s="1" t="s">
        <v>2491</v>
      </c>
      <c r="P259" s="1" t="s">
        <v>2492</v>
      </c>
      <c r="Q259" s="1" t="s">
        <v>2493</v>
      </c>
      <c r="R259" s="1" t="s">
        <v>4012</v>
      </c>
      <c r="S259" s="1" t="s">
        <v>2495</v>
      </c>
      <c r="T259" s="1" t="s">
        <v>2496</v>
      </c>
      <c r="U259" s="1" t="s">
        <v>2497</v>
      </c>
      <c r="V259" s="1" t="s">
        <v>3531</v>
      </c>
    </row>
    <row r="260" s="1" customFormat="1" spans="1:22">
      <c r="A260" s="3">
        <v>999227098007159</v>
      </c>
      <c r="B260" s="1" t="s">
        <v>2728</v>
      </c>
      <c r="C260" s="1" t="s">
        <v>4013</v>
      </c>
      <c r="D260" s="1" t="s">
        <v>4014</v>
      </c>
      <c r="E260" s="1" t="s">
        <v>4015</v>
      </c>
      <c r="F260" s="1" t="s">
        <v>2485</v>
      </c>
      <c r="G260" s="1" t="s">
        <v>2486</v>
      </c>
      <c r="H260" s="1" t="s">
        <v>2487</v>
      </c>
      <c r="I260" s="1" t="s">
        <v>4016</v>
      </c>
      <c r="J260" s="1" t="s">
        <v>30</v>
      </c>
      <c r="K260" s="1" t="s">
        <v>4017</v>
      </c>
      <c r="L260" s="1" t="s">
        <v>4017</v>
      </c>
      <c r="M260" s="1" t="s">
        <v>2490</v>
      </c>
      <c r="N260" s="1" t="s">
        <v>2490</v>
      </c>
      <c r="O260" s="1" t="s">
        <v>2491</v>
      </c>
      <c r="P260" s="1" t="s">
        <v>2492</v>
      </c>
      <c r="Q260" s="1" t="s">
        <v>2493</v>
      </c>
      <c r="R260" s="1" t="s">
        <v>4018</v>
      </c>
      <c r="S260" s="1" t="s">
        <v>2495</v>
      </c>
      <c r="T260" s="1" t="s">
        <v>2496</v>
      </c>
      <c r="U260" s="1" t="s">
        <v>2497</v>
      </c>
      <c r="V260" s="1" t="s">
        <v>3531</v>
      </c>
    </row>
    <row r="261" s="1" customFormat="1" spans="1:22">
      <c r="A261" s="3">
        <v>999227255968153</v>
      </c>
      <c r="B261" s="1" t="s">
        <v>3921</v>
      </c>
      <c r="C261" s="1" t="s">
        <v>4019</v>
      </c>
      <c r="D261" s="1" t="s">
        <v>4014</v>
      </c>
      <c r="E261" s="1" t="s">
        <v>4020</v>
      </c>
      <c r="F261" s="1" t="s">
        <v>2485</v>
      </c>
      <c r="G261" s="1" t="s">
        <v>2486</v>
      </c>
      <c r="H261" s="1" t="s">
        <v>2487</v>
      </c>
      <c r="I261" s="1" t="s">
        <v>4021</v>
      </c>
      <c r="J261" s="1" t="s">
        <v>30</v>
      </c>
      <c r="K261" s="1" t="s">
        <v>4022</v>
      </c>
      <c r="L261" s="1" t="s">
        <v>4022</v>
      </c>
      <c r="M261" s="1" t="s">
        <v>2490</v>
      </c>
      <c r="N261" s="1" t="s">
        <v>2490</v>
      </c>
      <c r="O261" s="1" t="s">
        <v>2491</v>
      </c>
      <c r="P261" s="1" t="s">
        <v>2492</v>
      </c>
      <c r="Q261" s="1" t="s">
        <v>2493</v>
      </c>
      <c r="R261" s="1" t="s">
        <v>4023</v>
      </c>
      <c r="S261" s="1" t="s">
        <v>2495</v>
      </c>
      <c r="T261" s="1" t="s">
        <v>2496</v>
      </c>
      <c r="U261" s="1" t="s">
        <v>2497</v>
      </c>
      <c r="V261" s="1" t="s">
        <v>3531</v>
      </c>
    </row>
    <row r="262" s="1" customFormat="1" spans="1:22">
      <c r="A262" s="3">
        <v>999227185811399</v>
      </c>
      <c r="B262" s="1" t="s">
        <v>4024</v>
      </c>
      <c r="C262" s="1" t="s">
        <v>4025</v>
      </c>
      <c r="D262" s="1" t="s">
        <v>4026</v>
      </c>
      <c r="E262" s="1" t="s">
        <v>4027</v>
      </c>
      <c r="F262" s="1" t="s">
        <v>2485</v>
      </c>
      <c r="G262" s="1" t="s">
        <v>2486</v>
      </c>
      <c r="H262" s="1" t="s">
        <v>2487</v>
      </c>
      <c r="I262" s="1" t="s">
        <v>4028</v>
      </c>
      <c r="J262" s="1" t="s">
        <v>30</v>
      </c>
      <c r="K262" s="1" t="s">
        <v>4029</v>
      </c>
      <c r="L262" s="1" t="s">
        <v>4029</v>
      </c>
      <c r="M262" s="1" t="s">
        <v>2490</v>
      </c>
      <c r="N262" s="1" t="s">
        <v>2490</v>
      </c>
      <c r="O262" s="1" t="s">
        <v>2491</v>
      </c>
      <c r="P262" s="1" t="s">
        <v>2492</v>
      </c>
      <c r="Q262" s="1" t="s">
        <v>2493</v>
      </c>
      <c r="R262" s="1" t="s">
        <v>4030</v>
      </c>
      <c r="S262" s="1" t="s">
        <v>2495</v>
      </c>
      <c r="T262" s="1" t="s">
        <v>2496</v>
      </c>
      <c r="U262" s="1" t="s">
        <v>2497</v>
      </c>
      <c r="V262" s="1" t="s">
        <v>4031</v>
      </c>
    </row>
    <row r="263" s="1" customFormat="1" spans="1:22">
      <c r="A263" s="3">
        <v>999227185998792</v>
      </c>
      <c r="B263" s="1" t="s">
        <v>4024</v>
      </c>
      <c r="C263" s="1" t="s">
        <v>4032</v>
      </c>
      <c r="D263" s="1" t="s">
        <v>4026</v>
      </c>
      <c r="E263" s="1" t="s">
        <v>4033</v>
      </c>
      <c r="F263" s="1" t="s">
        <v>2485</v>
      </c>
      <c r="G263" s="1" t="s">
        <v>2486</v>
      </c>
      <c r="H263" s="1" t="s">
        <v>2487</v>
      </c>
      <c r="I263" s="1" t="s">
        <v>4028</v>
      </c>
      <c r="J263" s="1" t="s">
        <v>30</v>
      </c>
      <c r="K263" s="1" t="s">
        <v>4029</v>
      </c>
      <c r="L263" s="1" t="s">
        <v>4029</v>
      </c>
      <c r="M263" s="1" t="s">
        <v>2490</v>
      </c>
      <c r="N263" s="1" t="s">
        <v>2490</v>
      </c>
      <c r="O263" s="1" t="s">
        <v>2491</v>
      </c>
      <c r="P263" s="1" t="s">
        <v>2492</v>
      </c>
      <c r="Q263" s="1" t="s">
        <v>2493</v>
      </c>
      <c r="R263" s="1" t="s">
        <v>4034</v>
      </c>
      <c r="S263" s="1" t="s">
        <v>2495</v>
      </c>
      <c r="T263" s="1" t="s">
        <v>2496</v>
      </c>
      <c r="U263" s="1" t="s">
        <v>2497</v>
      </c>
      <c r="V263" s="1" t="s">
        <v>4031</v>
      </c>
    </row>
    <row r="264" s="1" customFormat="1" spans="1:22">
      <c r="A264" s="3">
        <v>999228006687648</v>
      </c>
      <c r="B264" s="1" t="s">
        <v>2948</v>
      </c>
      <c r="C264" s="1" t="s">
        <v>4035</v>
      </c>
      <c r="D264" s="1" t="s">
        <v>4036</v>
      </c>
      <c r="E264" s="1" t="s">
        <v>4037</v>
      </c>
      <c r="F264" s="1" t="s">
        <v>2481</v>
      </c>
      <c r="G264" s="1" t="s">
        <v>2486</v>
      </c>
      <c r="H264" s="1" t="s">
        <v>2487</v>
      </c>
      <c r="I264" s="1" t="s">
        <v>4038</v>
      </c>
      <c r="J264" s="1" t="s">
        <v>30</v>
      </c>
      <c r="K264" s="1" t="s">
        <v>4039</v>
      </c>
      <c r="L264" s="1" t="s">
        <v>4039</v>
      </c>
      <c r="M264" s="1" t="s">
        <v>2490</v>
      </c>
      <c r="N264" s="1" t="s">
        <v>2490</v>
      </c>
      <c r="O264" s="1" t="s">
        <v>2491</v>
      </c>
      <c r="P264" s="1" t="s">
        <v>2492</v>
      </c>
      <c r="Q264" s="1" t="s">
        <v>2493</v>
      </c>
      <c r="R264" s="1" t="s">
        <v>4040</v>
      </c>
      <c r="S264" s="1" t="s">
        <v>2495</v>
      </c>
      <c r="T264" s="1" t="s">
        <v>2496</v>
      </c>
      <c r="U264" s="1" t="s">
        <v>2506</v>
      </c>
      <c r="V264" s="1" t="s">
        <v>2498</v>
      </c>
    </row>
    <row r="265" s="1" customFormat="1" spans="1:22">
      <c r="A265" s="3">
        <v>999228043608202</v>
      </c>
      <c r="B265" s="1" t="s">
        <v>2927</v>
      </c>
      <c r="C265" s="1" t="s">
        <v>4041</v>
      </c>
      <c r="D265" s="1" t="s">
        <v>4036</v>
      </c>
      <c r="E265" s="1" t="s">
        <v>4042</v>
      </c>
      <c r="F265" s="1" t="s">
        <v>2485</v>
      </c>
      <c r="G265" s="1" t="s">
        <v>2486</v>
      </c>
      <c r="H265" s="1" t="s">
        <v>2487</v>
      </c>
      <c r="I265" s="1" t="s">
        <v>4043</v>
      </c>
      <c r="J265" s="1" t="s">
        <v>30</v>
      </c>
      <c r="K265" s="1" t="s">
        <v>4044</v>
      </c>
      <c r="L265" s="1" t="s">
        <v>4044</v>
      </c>
      <c r="M265" s="1" t="s">
        <v>2490</v>
      </c>
      <c r="N265" s="1" t="s">
        <v>2490</v>
      </c>
      <c r="O265" s="1" t="s">
        <v>2491</v>
      </c>
      <c r="P265" s="1" t="s">
        <v>2492</v>
      </c>
      <c r="Q265" s="1" t="s">
        <v>2493</v>
      </c>
      <c r="R265" s="1" t="s">
        <v>4045</v>
      </c>
      <c r="S265" s="1" t="s">
        <v>2495</v>
      </c>
      <c r="T265" s="1" t="s">
        <v>2496</v>
      </c>
      <c r="U265" s="1" t="s">
        <v>2497</v>
      </c>
      <c r="V265" s="1" t="s">
        <v>2498</v>
      </c>
    </row>
    <row r="266" s="1" customFormat="1" spans="1:22">
      <c r="A266" s="3">
        <v>999228205481425</v>
      </c>
      <c r="B266" s="1" t="s">
        <v>2511</v>
      </c>
      <c r="C266" s="1" t="s">
        <v>4046</v>
      </c>
      <c r="D266" s="1" t="s">
        <v>4047</v>
      </c>
      <c r="E266" s="1" t="s">
        <v>4048</v>
      </c>
      <c r="F266" s="1" t="s">
        <v>2511</v>
      </c>
      <c r="G266" s="1" t="s">
        <v>2486</v>
      </c>
      <c r="H266" s="1" t="s">
        <v>2487</v>
      </c>
      <c r="I266" s="1" t="s">
        <v>4049</v>
      </c>
      <c r="J266" s="1" t="s">
        <v>30</v>
      </c>
      <c r="K266" s="1" t="s">
        <v>4050</v>
      </c>
      <c r="L266" s="1" t="s">
        <v>4050</v>
      </c>
      <c r="M266" s="1" t="s">
        <v>2490</v>
      </c>
      <c r="N266" s="1" t="s">
        <v>2490</v>
      </c>
      <c r="O266" s="1" t="s">
        <v>2491</v>
      </c>
      <c r="P266" s="1" t="s">
        <v>2492</v>
      </c>
      <c r="Q266" s="1" t="s">
        <v>2493</v>
      </c>
      <c r="R266" s="1" t="s">
        <v>4051</v>
      </c>
      <c r="S266" s="1" t="s">
        <v>2495</v>
      </c>
      <c r="T266" s="1" t="s">
        <v>2496</v>
      </c>
      <c r="U266" s="1" t="s">
        <v>2497</v>
      </c>
      <c r="V266" s="1" t="s">
        <v>2626</v>
      </c>
    </row>
    <row r="267" s="1" customFormat="1" spans="1:22">
      <c r="A267" s="3">
        <v>999228171193008</v>
      </c>
      <c r="B267" s="1" t="s">
        <v>2511</v>
      </c>
      <c r="C267" s="1" t="s">
        <v>4052</v>
      </c>
      <c r="D267" s="1" t="s">
        <v>4053</v>
      </c>
      <c r="E267" s="1" t="s">
        <v>4054</v>
      </c>
      <c r="F267" s="1" t="s">
        <v>2511</v>
      </c>
      <c r="G267" s="1" t="s">
        <v>2486</v>
      </c>
      <c r="H267" s="1" t="s">
        <v>2487</v>
      </c>
      <c r="I267" s="1" t="s">
        <v>4055</v>
      </c>
      <c r="J267" s="1" t="s">
        <v>30</v>
      </c>
      <c r="K267" s="1" t="s">
        <v>4056</v>
      </c>
      <c r="L267" s="1" t="s">
        <v>4056</v>
      </c>
      <c r="M267" s="1" t="s">
        <v>2490</v>
      </c>
      <c r="N267" s="1" t="s">
        <v>2490</v>
      </c>
      <c r="O267" s="1" t="s">
        <v>2491</v>
      </c>
      <c r="P267" s="1" t="s">
        <v>2492</v>
      </c>
      <c r="Q267" s="1" t="s">
        <v>2493</v>
      </c>
      <c r="R267" s="1" t="s">
        <v>4057</v>
      </c>
      <c r="S267" s="1" t="s">
        <v>2495</v>
      </c>
      <c r="T267" s="1" t="s">
        <v>2496</v>
      </c>
      <c r="U267" s="1" t="s">
        <v>2497</v>
      </c>
      <c r="V267" s="1" t="s">
        <v>2540</v>
      </c>
    </row>
    <row r="268" s="1" customFormat="1" spans="1:22">
      <c r="A268" s="3">
        <v>999228045922179</v>
      </c>
      <c r="B268" s="1" t="s">
        <v>2927</v>
      </c>
      <c r="C268" s="1" t="s">
        <v>4058</v>
      </c>
      <c r="D268" s="1" t="s">
        <v>4059</v>
      </c>
      <c r="E268" s="1" t="s">
        <v>4060</v>
      </c>
      <c r="F268" s="1" t="s">
        <v>2511</v>
      </c>
      <c r="G268" s="1" t="s">
        <v>2486</v>
      </c>
      <c r="H268" s="1" t="s">
        <v>2487</v>
      </c>
      <c r="I268" s="1" t="s">
        <v>4061</v>
      </c>
      <c r="J268" s="1" t="s">
        <v>30</v>
      </c>
      <c r="K268" s="1" t="s">
        <v>4062</v>
      </c>
      <c r="L268" s="1" t="s">
        <v>4062</v>
      </c>
      <c r="M268" s="1" t="s">
        <v>2490</v>
      </c>
      <c r="N268" s="1" t="s">
        <v>2490</v>
      </c>
      <c r="O268" s="1" t="s">
        <v>2491</v>
      </c>
      <c r="P268" s="1" t="s">
        <v>2492</v>
      </c>
      <c r="Q268" s="1" t="s">
        <v>2493</v>
      </c>
      <c r="R268" s="1" t="s">
        <v>4063</v>
      </c>
      <c r="S268" s="1" t="s">
        <v>2495</v>
      </c>
      <c r="T268" s="1" t="s">
        <v>2496</v>
      </c>
      <c r="U268" s="1" t="s">
        <v>2497</v>
      </c>
      <c r="V268" s="1" t="s">
        <v>2626</v>
      </c>
    </row>
    <row r="269" s="1" customFormat="1" spans="1:22">
      <c r="A269" s="3">
        <v>999228172545882</v>
      </c>
      <c r="B269" s="1" t="s">
        <v>2511</v>
      </c>
      <c r="C269" s="1" t="s">
        <v>4064</v>
      </c>
      <c r="D269" s="1" t="s">
        <v>4065</v>
      </c>
      <c r="E269" s="1" t="s">
        <v>4066</v>
      </c>
      <c r="F269" s="1" t="s">
        <v>2511</v>
      </c>
      <c r="G269" s="1" t="s">
        <v>2486</v>
      </c>
      <c r="H269" s="1" t="s">
        <v>2487</v>
      </c>
      <c r="I269" s="1" t="s">
        <v>4067</v>
      </c>
      <c r="J269" s="1" t="s">
        <v>30</v>
      </c>
      <c r="K269" s="1" t="s">
        <v>4068</v>
      </c>
      <c r="L269" s="1" t="s">
        <v>4068</v>
      </c>
      <c r="M269" s="1" t="s">
        <v>2490</v>
      </c>
      <c r="N269" s="1" t="s">
        <v>2490</v>
      </c>
      <c r="O269" s="1" t="s">
        <v>2491</v>
      </c>
      <c r="P269" s="1" t="s">
        <v>2492</v>
      </c>
      <c r="Q269" s="1" t="s">
        <v>2493</v>
      </c>
      <c r="R269" s="1" t="s">
        <v>4069</v>
      </c>
      <c r="S269" s="1" t="s">
        <v>2495</v>
      </c>
      <c r="T269" s="1" t="s">
        <v>2496</v>
      </c>
      <c r="U269" s="1" t="s">
        <v>2506</v>
      </c>
      <c r="V269" s="1" t="s">
        <v>2498</v>
      </c>
    </row>
    <row r="270" s="1" customFormat="1" spans="1:22">
      <c r="A270" s="3">
        <v>999228018033672</v>
      </c>
      <c r="B270" s="1" t="s">
        <v>2612</v>
      </c>
      <c r="C270" s="1" t="s">
        <v>4070</v>
      </c>
      <c r="D270" s="1" t="s">
        <v>4071</v>
      </c>
      <c r="E270" s="1" t="s">
        <v>4072</v>
      </c>
      <c r="F270" s="1" t="s">
        <v>2485</v>
      </c>
      <c r="G270" s="1" t="s">
        <v>2486</v>
      </c>
      <c r="H270" s="1" t="s">
        <v>2487</v>
      </c>
      <c r="I270" s="1" t="s">
        <v>4073</v>
      </c>
      <c r="J270" s="1" t="s">
        <v>30</v>
      </c>
      <c r="K270" s="1" t="s">
        <v>4074</v>
      </c>
      <c r="L270" s="1" t="s">
        <v>4074</v>
      </c>
      <c r="M270" s="1" t="s">
        <v>2490</v>
      </c>
      <c r="N270" s="1" t="s">
        <v>2490</v>
      </c>
      <c r="O270" s="1" t="s">
        <v>2491</v>
      </c>
      <c r="P270" s="1" t="s">
        <v>2492</v>
      </c>
      <c r="Q270" s="1" t="s">
        <v>2493</v>
      </c>
      <c r="R270" s="1" t="s">
        <v>4075</v>
      </c>
      <c r="S270" s="1" t="s">
        <v>2495</v>
      </c>
      <c r="T270" s="1" t="s">
        <v>2496</v>
      </c>
      <c r="U270" s="1" t="s">
        <v>2497</v>
      </c>
      <c r="V270" s="1" t="s">
        <v>4076</v>
      </c>
    </row>
    <row r="271" s="1" customFormat="1" spans="1:22">
      <c r="A271" s="3">
        <v>999226845825963</v>
      </c>
      <c r="B271" s="1" t="s">
        <v>4077</v>
      </c>
      <c r="C271" s="1" t="s">
        <v>4078</v>
      </c>
      <c r="D271" s="1" t="s">
        <v>4079</v>
      </c>
      <c r="E271" s="1" t="s">
        <v>4080</v>
      </c>
      <c r="F271" s="1" t="s">
        <v>2481</v>
      </c>
      <c r="G271" s="1" t="s">
        <v>2486</v>
      </c>
      <c r="H271" s="1" t="s">
        <v>2487</v>
      </c>
      <c r="I271" s="1" t="s">
        <v>4081</v>
      </c>
      <c r="J271" s="1" t="s">
        <v>30</v>
      </c>
      <c r="K271" s="1" t="s">
        <v>4082</v>
      </c>
      <c r="L271" s="1" t="s">
        <v>4082</v>
      </c>
      <c r="M271" s="1" t="s">
        <v>2490</v>
      </c>
      <c r="N271" s="1" t="s">
        <v>2490</v>
      </c>
      <c r="O271" s="1" t="s">
        <v>2491</v>
      </c>
      <c r="P271" s="1" t="s">
        <v>2492</v>
      </c>
      <c r="Q271" s="1" t="s">
        <v>2493</v>
      </c>
      <c r="R271" s="1" t="s">
        <v>4083</v>
      </c>
      <c r="S271" s="1" t="s">
        <v>2495</v>
      </c>
      <c r="T271" s="1" t="s">
        <v>2496</v>
      </c>
      <c r="U271" s="1" t="s">
        <v>2497</v>
      </c>
      <c r="V271" s="1" t="s">
        <v>2715</v>
      </c>
    </row>
    <row r="272" s="1" customFormat="1" spans="1:22">
      <c r="A272" s="3">
        <v>999225904651090</v>
      </c>
      <c r="B272" s="1" t="s">
        <v>4084</v>
      </c>
      <c r="C272" s="1" t="s">
        <v>4085</v>
      </c>
      <c r="D272" s="1" t="s">
        <v>4086</v>
      </c>
      <c r="E272" s="1" t="s">
        <v>4087</v>
      </c>
      <c r="F272" s="1" t="s">
        <v>2533</v>
      </c>
      <c r="G272" s="1" t="s">
        <v>2486</v>
      </c>
      <c r="H272" s="1" t="s">
        <v>2487</v>
      </c>
      <c r="I272" s="1" t="s">
        <v>4088</v>
      </c>
      <c r="J272" s="1" t="s">
        <v>30</v>
      </c>
      <c r="K272" s="1" t="s">
        <v>4089</v>
      </c>
      <c r="L272" s="1" t="s">
        <v>4089</v>
      </c>
      <c r="M272" s="1" t="s">
        <v>2490</v>
      </c>
      <c r="N272" s="1" t="s">
        <v>2490</v>
      </c>
      <c r="O272" s="1" t="s">
        <v>2491</v>
      </c>
      <c r="P272" s="1" t="s">
        <v>2492</v>
      </c>
      <c r="Q272" s="1" t="s">
        <v>2493</v>
      </c>
      <c r="R272" s="1" t="s">
        <v>4090</v>
      </c>
      <c r="S272" s="1" t="s">
        <v>2495</v>
      </c>
      <c r="T272" s="1" t="s">
        <v>2496</v>
      </c>
      <c r="U272" s="1" t="s">
        <v>2497</v>
      </c>
      <c r="V272" s="1" t="s">
        <v>4091</v>
      </c>
    </row>
    <row r="273" s="1" customFormat="1" spans="1:22">
      <c r="A273" s="3">
        <v>999228158592488</v>
      </c>
      <c r="B273" s="1" t="s">
        <v>2485</v>
      </c>
      <c r="C273" s="1" t="s">
        <v>4092</v>
      </c>
      <c r="D273" s="1" t="s">
        <v>4093</v>
      </c>
      <c r="E273" s="1" t="s">
        <v>4094</v>
      </c>
      <c r="F273" s="1" t="s">
        <v>2485</v>
      </c>
      <c r="G273" s="1" t="s">
        <v>2486</v>
      </c>
      <c r="H273" s="1" t="s">
        <v>2487</v>
      </c>
      <c r="I273" s="1" t="s">
        <v>4095</v>
      </c>
      <c r="J273" s="1" t="s">
        <v>30</v>
      </c>
      <c r="K273" s="1" t="s">
        <v>4096</v>
      </c>
      <c r="L273" s="1" t="s">
        <v>4096</v>
      </c>
      <c r="M273" s="1" t="s">
        <v>2490</v>
      </c>
      <c r="N273" s="1" t="s">
        <v>2490</v>
      </c>
      <c r="O273" s="1" t="s">
        <v>2491</v>
      </c>
      <c r="P273" s="1" t="s">
        <v>2492</v>
      </c>
      <c r="Q273" s="1" t="s">
        <v>2493</v>
      </c>
      <c r="R273" s="1" t="s">
        <v>4097</v>
      </c>
      <c r="S273" s="1" t="s">
        <v>2495</v>
      </c>
      <c r="T273" s="1" t="s">
        <v>2496</v>
      </c>
      <c r="U273" s="1" t="s">
        <v>2497</v>
      </c>
      <c r="V273" s="1" t="s">
        <v>2498</v>
      </c>
    </row>
    <row r="274" s="1" customFormat="1" spans="1:22">
      <c r="A274" s="3">
        <v>999228171987408</v>
      </c>
      <c r="B274" s="1" t="s">
        <v>2511</v>
      </c>
      <c r="C274" s="1" t="s">
        <v>4098</v>
      </c>
      <c r="D274" s="1" t="s">
        <v>4099</v>
      </c>
      <c r="E274" s="1" t="s">
        <v>4100</v>
      </c>
      <c r="F274" s="1" t="s">
        <v>2511</v>
      </c>
      <c r="G274" s="1" t="s">
        <v>2486</v>
      </c>
      <c r="H274" s="1" t="s">
        <v>2487</v>
      </c>
      <c r="I274" s="1" t="s">
        <v>4101</v>
      </c>
      <c r="J274" s="1" t="s">
        <v>30</v>
      </c>
      <c r="K274" s="1" t="s">
        <v>4102</v>
      </c>
      <c r="L274" s="1" t="s">
        <v>4102</v>
      </c>
      <c r="M274" s="1" t="s">
        <v>2490</v>
      </c>
      <c r="N274" s="1" t="s">
        <v>2490</v>
      </c>
      <c r="O274" s="1" t="s">
        <v>2491</v>
      </c>
      <c r="P274" s="1" t="s">
        <v>2492</v>
      </c>
      <c r="Q274" s="1" t="s">
        <v>2493</v>
      </c>
      <c r="R274" s="1" t="s">
        <v>4103</v>
      </c>
      <c r="S274" s="1" t="s">
        <v>2495</v>
      </c>
      <c r="T274" s="1" t="s">
        <v>2496</v>
      </c>
      <c r="U274" s="1" t="s">
        <v>2497</v>
      </c>
      <c r="V274" s="1" t="s">
        <v>2498</v>
      </c>
    </row>
    <row r="275" s="1" customFormat="1" spans="1:22">
      <c r="A275" s="3">
        <v>999228170753871</v>
      </c>
      <c r="B275" s="1" t="s">
        <v>2511</v>
      </c>
      <c r="C275" s="1" t="s">
        <v>4104</v>
      </c>
      <c r="D275" s="1" t="s">
        <v>4105</v>
      </c>
      <c r="E275" s="1" t="s">
        <v>4106</v>
      </c>
      <c r="F275" s="1" t="s">
        <v>2511</v>
      </c>
      <c r="G275" s="1" t="s">
        <v>2486</v>
      </c>
      <c r="H275" s="1" t="s">
        <v>2487</v>
      </c>
      <c r="I275" s="1" t="s">
        <v>4107</v>
      </c>
      <c r="J275" s="1" t="s">
        <v>30</v>
      </c>
      <c r="K275" s="1" t="s">
        <v>4108</v>
      </c>
      <c r="L275" s="1" t="s">
        <v>4108</v>
      </c>
      <c r="M275" s="1" t="s">
        <v>2490</v>
      </c>
      <c r="N275" s="1" t="s">
        <v>2490</v>
      </c>
      <c r="O275" s="1" t="s">
        <v>2491</v>
      </c>
      <c r="P275" s="1" t="s">
        <v>2492</v>
      </c>
      <c r="Q275" s="1" t="s">
        <v>2493</v>
      </c>
      <c r="R275" s="1" t="s">
        <v>4109</v>
      </c>
      <c r="S275" s="1" t="s">
        <v>2495</v>
      </c>
      <c r="T275" s="1" t="s">
        <v>2496</v>
      </c>
      <c r="U275" s="1" t="s">
        <v>2497</v>
      </c>
      <c r="V275" s="1" t="s">
        <v>2498</v>
      </c>
    </row>
    <row r="276" s="1" customFormat="1" spans="1:22">
      <c r="A276" s="3">
        <v>999228172336293</v>
      </c>
      <c r="B276" s="1" t="s">
        <v>2511</v>
      </c>
      <c r="C276" s="1" t="s">
        <v>4110</v>
      </c>
      <c r="D276" s="1" t="s">
        <v>4111</v>
      </c>
      <c r="E276" s="1" t="s">
        <v>4112</v>
      </c>
      <c r="F276" s="1" t="s">
        <v>2511</v>
      </c>
      <c r="G276" s="1" t="s">
        <v>2486</v>
      </c>
      <c r="H276" s="1" t="s">
        <v>2487</v>
      </c>
      <c r="I276" s="1" t="s">
        <v>4113</v>
      </c>
      <c r="J276" s="1" t="s">
        <v>30</v>
      </c>
      <c r="K276" s="1" t="s">
        <v>4114</v>
      </c>
      <c r="L276" s="1" t="s">
        <v>4114</v>
      </c>
      <c r="M276" s="1" t="s">
        <v>2490</v>
      </c>
      <c r="N276" s="1" t="s">
        <v>2490</v>
      </c>
      <c r="O276" s="1" t="s">
        <v>2491</v>
      </c>
      <c r="P276" s="1" t="s">
        <v>2492</v>
      </c>
      <c r="Q276" s="1" t="s">
        <v>2493</v>
      </c>
      <c r="R276" s="1" t="s">
        <v>4115</v>
      </c>
      <c r="S276" s="1" t="s">
        <v>2495</v>
      </c>
      <c r="T276" s="1" t="s">
        <v>2496</v>
      </c>
      <c r="U276" s="1" t="s">
        <v>2497</v>
      </c>
      <c r="V276" s="1" t="s">
        <v>2540</v>
      </c>
    </row>
    <row r="277" s="1" customFormat="1" spans="1:22">
      <c r="A277" s="3">
        <v>999228173037275</v>
      </c>
      <c r="B277" s="1" t="s">
        <v>2511</v>
      </c>
      <c r="C277" s="1" t="s">
        <v>4116</v>
      </c>
      <c r="D277" s="1" t="s">
        <v>4111</v>
      </c>
      <c r="E277" s="1" t="s">
        <v>4117</v>
      </c>
      <c r="F277" s="1" t="s">
        <v>2511</v>
      </c>
      <c r="G277" s="1" t="s">
        <v>2486</v>
      </c>
      <c r="H277" s="1" t="s">
        <v>2487</v>
      </c>
      <c r="I277" s="1" t="s">
        <v>4113</v>
      </c>
      <c r="J277" s="1" t="s">
        <v>30</v>
      </c>
      <c r="K277" s="1" t="s">
        <v>4114</v>
      </c>
      <c r="L277" s="1" t="s">
        <v>4114</v>
      </c>
      <c r="M277" s="1" t="s">
        <v>2490</v>
      </c>
      <c r="N277" s="1" t="s">
        <v>2490</v>
      </c>
      <c r="O277" s="1" t="s">
        <v>2491</v>
      </c>
      <c r="P277" s="1" t="s">
        <v>2492</v>
      </c>
      <c r="Q277" s="1" t="s">
        <v>2493</v>
      </c>
      <c r="R277" s="1" t="s">
        <v>4118</v>
      </c>
      <c r="S277" s="1" t="s">
        <v>2495</v>
      </c>
      <c r="T277" s="1" t="s">
        <v>2496</v>
      </c>
      <c r="U277" s="1" t="s">
        <v>2497</v>
      </c>
      <c r="V277" s="1" t="s">
        <v>2540</v>
      </c>
    </row>
    <row r="278" s="1" customFormat="1" spans="1:22">
      <c r="A278" s="3">
        <v>999228168593579</v>
      </c>
      <c r="B278" s="1" t="s">
        <v>2511</v>
      </c>
      <c r="C278" s="1" t="s">
        <v>4119</v>
      </c>
      <c r="D278" s="1" t="s">
        <v>4120</v>
      </c>
      <c r="E278" s="1" t="s">
        <v>4121</v>
      </c>
      <c r="F278" s="1" t="s">
        <v>2511</v>
      </c>
      <c r="G278" s="1" t="s">
        <v>2486</v>
      </c>
      <c r="H278" s="1" t="s">
        <v>2487</v>
      </c>
      <c r="I278" s="1" t="s">
        <v>4122</v>
      </c>
      <c r="J278" s="1" t="s">
        <v>30</v>
      </c>
      <c r="K278" s="1" t="s">
        <v>4123</v>
      </c>
      <c r="L278" s="1" t="s">
        <v>4123</v>
      </c>
      <c r="M278" s="1" t="s">
        <v>2490</v>
      </c>
      <c r="N278" s="1" t="s">
        <v>2490</v>
      </c>
      <c r="O278" s="1" t="s">
        <v>2491</v>
      </c>
      <c r="P278" s="1" t="s">
        <v>2492</v>
      </c>
      <c r="Q278" s="1" t="s">
        <v>2493</v>
      </c>
      <c r="R278" s="1" t="s">
        <v>4124</v>
      </c>
      <c r="S278" s="1" t="s">
        <v>2495</v>
      </c>
      <c r="T278" s="1" t="s">
        <v>2496</v>
      </c>
      <c r="U278" s="1" t="s">
        <v>2497</v>
      </c>
      <c r="V278" s="1" t="s">
        <v>2498</v>
      </c>
    </row>
    <row r="279" s="1" customFormat="1" spans="1:22">
      <c r="A279" s="3">
        <v>999228136019532</v>
      </c>
      <c r="B279" s="1" t="s">
        <v>2533</v>
      </c>
      <c r="C279" s="1" t="s">
        <v>4125</v>
      </c>
      <c r="D279" s="1" t="s">
        <v>4126</v>
      </c>
      <c r="E279" s="1" t="s">
        <v>4127</v>
      </c>
      <c r="F279" s="1" t="s">
        <v>2485</v>
      </c>
      <c r="G279" s="1" t="s">
        <v>2486</v>
      </c>
      <c r="H279" s="1" t="s">
        <v>2487</v>
      </c>
      <c r="I279" s="1" t="s">
        <v>4128</v>
      </c>
      <c r="J279" s="1" t="s">
        <v>30</v>
      </c>
      <c r="K279" s="1" t="s">
        <v>4129</v>
      </c>
      <c r="L279" s="1" t="s">
        <v>4129</v>
      </c>
      <c r="M279" s="1" t="s">
        <v>2490</v>
      </c>
      <c r="N279" s="1" t="s">
        <v>2490</v>
      </c>
      <c r="O279" s="1" t="s">
        <v>2491</v>
      </c>
      <c r="P279" s="1" t="s">
        <v>2492</v>
      </c>
      <c r="Q279" s="1" t="s">
        <v>2493</v>
      </c>
      <c r="R279" s="1" t="s">
        <v>4130</v>
      </c>
      <c r="S279" s="1" t="s">
        <v>2495</v>
      </c>
      <c r="T279" s="1" t="s">
        <v>2496</v>
      </c>
      <c r="U279" s="1" t="s">
        <v>2497</v>
      </c>
      <c r="V279" s="1" t="s">
        <v>3011</v>
      </c>
    </row>
    <row r="280" s="1" customFormat="1" spans="1:22">
      <c r="A280" s="3">
        <v>999228075301721</v>
      </c>
      <c r="B280" s="1" t="s">
        <v>2507</v>
      </c>
      <c r="C280" s="1" t="s">
        <v>4131</v>
      </c>
      <c r="D280" s="1" t="s">
        <v>4132</v>
      </c>
      <c r="E280" s="1" t="s">
        <v>4133</v>
      </c>
      <c r="F280" s="1" t="s">
        <v>2533</v>
      </c>
      <c r="G280" s="1" t="s">
        <v>2486</v>
      </c>
      <c r="H280" s="1" t="s">
        <v>2487</v>
      </c>
      <c r="I280" s="1" t="s">
        <v>4134</v>
      </c>
      <c r="J280" s="1" t="s">
        <v>30</v>
      </c>
      <c r="K280" s="1" t="s">
        <v>4135</v>
      </c>
      <c r="L280" s="1" t="s">
        <v>4135</v>
      </c>
      <c r="M280" s="1" t="s">
        <v>2490</v>
      </c>
      <c r="N280" s="1" t="s">
        <v>2490</v>
      </c>
      <c r="O280" s="1" t="s">
        <v>2491</v>
      </c>
      <c r="P280" s="1" t="s">
        <v>2492</v>
      </c>
      <c r="Q280" s="1" t="s">
        <v>2493</v>
      </c>
      <c r="R280" s="1" t="s">
        <v>4136</v>
      </c>
      <c r="S280" s="1" t="s">
        <v>2495</v>
      </c>
      <c r="T280" s="1" t="s">
        <v>2496</v>
      </c>
      <c r="U280" s="1" t="s">
        <v>2497</v>
      </c>
      <c r="V280" s="1" t="s">
        <v>2498</v>
      </c>
    </row>
    <row r="281" s="1" customFormat="1" spans="1:22">
      <c r="A281" s="3">
        <v>999227049054778</v>
      </c>
      <c r="B281" s="1" t="s">
        <v>4137</v>
      </c>
      <c r="C281" s="1" t="s">
        <v>4138</v>
      </c>
      <c r="D281" s="1" t="s">
        <v>4139</v>
      </c>
      <c r="E281" s="1" t="s">
        <v>4140</v>
      </c>
      <c r="F281" s="1" t="s">
        <v>2485</v>
      </c>
      <c r="G281" s="1" t="s">
        <v>2486</v>
      </c>
      <c r="H281" s="1" t="s">
        <v>2487</v>
      </c>
      <c r="I281" s="1" t="s">
        <v>4141</v>
      </c>
      <c r="J281" s="1" t="s">
        <v>30</v>
      </c>
      <c r="K281" s="1" t="s">
        <v>4142</v>
      </c>
      <c r="L281" s="1" t="s">
        <v>4142</v>
      </c>
      <c r="M281" s="1" t="s">
        <v>2490</v>
      </c>
      <c r="N281" s="1" t="s">
        <v>2490</v>
      </c>
      <c r="O281" s="1" t="s">
        <v>2491</v>
      </c>
      <c r="P281" s="1" t="s">
        <v>2492</v>
      </c>
      <c r="Q281" s="1" t="s">
        <v>2493</v>
      </c>
      <c r="R281" s="1" t="s">
        <v>4143</v>
      </c>
      <c r="S281" s="1" t="s">
        <v>2495</v>
      </c>
      <c r="T281" s="1" t="s">
        <v>2496</v>
      </c>
      <c r="U281" s="1" t="s">
        <v>2497</v>
      </c>
      <c r="V281" s="1" t="s">
        <v>2498</v>
      </c>
    </row>
    <row r="282" s="1" customFormat="1" spans="1:22">
      <c r="A282" s="3">
        <v>999228136554099</v>
      </c>
      <c r="B282" s="1" t="s">
        <v>2533</v>
      </c>
      <c r="C282" s="1" t="s">
        <v>4144</v>
      </c>
      <c r="D282" s="1" t="s">
        <v>4145</v>
      </c>
      <c r="E282" s="1" t="s">
        <v>4146</v>
      </c>
      <c r="F282" s="1" t="s">
        <v>2511</v>
      </c>
      <c r="G282" s="1" t="s">
        <v>2486</v>
      </c>
      <c r="H282" s="1" t="s">
        <v>2487</v>
      </c>
      <c r="I282" s="1" t="s">
        <v>4147</v>
      </c>
      <c r="J282" s="1" t="s">
        <v>30</v>
      </c>
      <c r="K282" s="1" t="s">
        <v>4148</v>
      </c>
      <c r="L282" s="1" t="s">
        <v>4148</v>
      </c>
      <c r="M282" s="1" t="s">
        <v>2490</v>
      </c>
      <c r="N282" s="1" t="s">
        <v>2490</v>
      </c>
      <c r="O282" s="1" t="s">
        <v>2491</v>
      </c>
      <c r="P282" s="1" t="s">
        <v>2492</v>
      </c>
      <c r="Q282" s="1" t="s">
        <v>2493</v>
      </c>
      <c r="R282" s="1" t="s">
        <v>4149</v>
      </c>
      <c r="S282" s="1" t="s">
        <v>2495</v>
      </c>
      <c r="T282" s="1" t="s">
        <v>2496</v>
      </c>
      <c r="U282" s="1" t="s">
        <v>2497</v>
      </c>
      <c r="V282" s="1" t="s">
        <v>2498</v>
      </c>
    </row>
    <row r="283" s="1" customFormat="1" spans="1:22">
      <c r="A283" s="3">
        <v>999228148687054</v>
      </c>
      <c r="B283" s="1" t="s">
        <v>2485</v>
      </c>
      <c r="C283" s="1" t="s">
        <v>4150</v>
      </c>
      <c r="D283" s="1" t="s">
        <v>4151</v>
      </c>
      <c r="E283" s="1" t="s">
        <v>4152</v>
      </c>
      <c r="F283" s="1" t="s">
        <v>2485</v>
      </c>
      <c r="G283" s="1" t="s">
        <v>2486</v>
      </c>
      <c r="H283" s="1" t="s">
        <v>2487</v>
      </c>
      <c r="I283" s="1" t="s">
        <v>4153</v>
      </c>
      <c r="J283" s="1" t="s">
        <v>30</v>
      </c>
      <c r="K283" s="1" t="s">
        <v>4154</v>
      </c>
      <c r="L283" s="1" t="s">
        <v>4154</v>
      </c>
      <c r="M283" s="1" t="s">
        <v>2490</v>
      </c>
      <c r="N283" s="1" t="s">
        <v>2490</v>
      </c>
      <c r="O283" s="1" t="s">
        <v>2491</v>
      </c>
      <c r="P283" s="1" t="s">
        <v>2492</v>
      </c>
      <c r="Q283" s="1" t="s">
        <v>2493</v>
      </c>
      <c r="R283" s="1" t="s">
        <v>4155</v>
      </c>
      <c r="S283" s="1" t="s">
        <v>2495</v>
      </c>
      <c r="T283" s="1" t="s">
        <v>2496</v>
      </c>
      <c r="U283" s="1" t="s">
        <v>2497</v>
      </c>
      <c r="V283" s="1" t="s">
        <v>2498</v>
      </c>
    </row>
    <row r="284" s="1" customFormat="1" spans="1:22">
      <c r="A284" s="3">
        <v>999228124637215</v>
      </c>
      <c r="B284" s="1" t="s">
        <v>2533</v>
      </c>
      <c r="C284" s="1" t="s">
        <v>4156</v>
      </c>
      <c r="D284" s="1" t="s">
        <v>4157</v>
      </c>
      <c r="E284" s="1" t="s">
        <v>4158</v>
      </c>
      <c r="F284" s="1" t="s">
        <v>2511</v>
      </c>
      <c r="G284" s="1" t="s">
        <v>2486</v>
      </c>
      <c r="H284" s="1" t="s">
        <v>2487</v>
      </c>
      <c r="I284" s="1" t="s">
        <v>4159</v>
      </c>
      <c r="J284" s="1" t="s">
        <v>30</v>
      </c>
      <c r="K284" s="1" t="s">
        <v>4160</v>
      </c>
      <c r="L284" s="1" t="s">
        <v>4160</v>
      </c>
      <c r="M284" s="1" t="s">
        <v>2490</v>
      </c>
      <c r="N284" s="1" t="s">
        <v>2490</v>
      </c>
      <c r="O284" s="1" t="s">
        <v>2491</v>
      </c>
      <c r="P284" s="1" t="s">
        <v>2492</v>
      </c>
      <c r="Q284" s="1" t="s">
        <v>2493</v>
      </c>
      <c r="R284" s="1" t="s">
        <v>4161</v>
      </c>
      <c r="S284" s="1" t="s">
        <v>2495</v>
      </c>
      <c r="T284" s="1" t="s">
        <v>2496</v>
      </c>
      <c r="U284" s="1" t="s">
        <v>2497</v>
      </c>
      <c r="V284" s="1" t="s">
        <v>2498</v>
      </c>
    </row>
    <row r="285" s="1" customFormat="1" spans="1:22">
      <c r="A285" s="3">
        <v>999228166136865</v>
      </c>
      <c r="B285" s="1" t="s">
        <v>2511</v>
      </c>
      <c r="C285" s="1" t="s">
        <v>4162</v>
      </c>
      <c r="D285" s="1" t="s">
        <v>4157</v>
      </c>
      <c r="E285" s="1" t="s">
        <v>4163</v>
      </c>
      <c r="F285" s="1" t="s">
        <v>2511</v>
      </c>
      <c r="G285" s="1" t="s">
        <v>2486</v>
      </c>
      <c r="H285" s="1" t="s">
        <v>2487</v>
      </c>
      <c r="I285" s="1" t="s">
        <v>4164</v>
      </c>
      <c r="J285" s="1" t="s">
        <v>30</v>
      </c>
      <c r="K285" s="1" t="s">
        <v>4165</v>
      </c>
      <c r="L285" s="1" t="s">
        <v>4165</v>
      </c>
      <c r="M285" s="1" t="s">
        <v>2490</v>
      </c>
      <c r="N285" s="1" t="s">
        <v>2490</v>
      </c>
      <c r="O285" s="1" t="s">
        <v>2491</v>
      </c>
      <c r="P285" s="1" t="s">
        <v>2492</v>
      </c>
      <c r="Q285" s="1" t="s">
        <v>2493</v>
      </c>
      <c r="R285" s="1" t="s">
        <v>4166</v>
      </c>
      <c r="S285" s="1" t="s">
        <v>2495</v>
      </c>
      <c r="T285" s="1" t="s">
        <v>2496</v>
      </c>
      <c r="U285" s="1" t="s">
        <v>2497</v>
      </c>
      <c r="V285" s="1" t="s">
        <v>2498</v>
      </c>
    </row>
    <row r="286" s="1" customFormat="1" spans="1:22">
      <c r="A286" s="3">
        <v>999228162671744</v>
      </c>
      <c r="B286" s="1" t="s">
        <v>2485</v>
      </c>
      <c r="C286" s="1" t="s">
        <v>4167</v>
      </c>
      <c r="D286" s="1" t="s">
        <v>4157</v>
      </c>
      <c r="E286" s="1" t="s">
        <v>4168</v>
      </c>
      <c r="F286" s="1" t="s">
        <v>2511</v>
      </c>
      <c r="G286" s="1" t="s">
        <v>2486</v>
      </c>
      <c r="H286" s="1" t="s">
        <v>2487</v>
      </c>
      <c r="I286" s="1" t="s">
        <v>4169</v>
      </c>
      <c r="J286" s="1" t="s">
        <v>30</v>
      </c>
      <c r="K286" s="1" t="s">
        <v>4165</v>
      </c>
      <c r="L286" s="1" t="s">
        <v>4165</v>
      </c>
      <c r="M286" s="1" t="s">
        <v>2490</v>
      </c>
      <c r="N286" s="1" t="s">
        <v>2490</v>
      </c>
      <c r="O286" s="1" t="s">
        <v>2491</v>
      </c>
      <c r="P286" s="1" t="s">
        <v>2492</v>
      </c>
      <c r="Q286" s="1" t="s">
        <v>2493</v>
      </c>
      <c r="R286" s="1" t="s">
        <v>4170</v>
      </c>
      <c r="S286" s="1" t="s">
        <v>2495</v>
      </c>
      <c r="T286" s="1" t="s">
        <v>2496</v>
      </c>
      <c r="U286" s="1" t="s">
        <v>2497</v>
      </c>
      <c r="V286" s="1" t="s">
        <v>2498</v>
      </c>
    </row>
    <row r="287" s="1" customFormat="1" spans="1:22">
      <c r="A287" s="3">
        <v>999228203343056</v>
      </c>
      <c r="B287" s="1" t="s">
        <v>2511</v>
      </c>
      <c r="C287" s="1" t="s">
        <v>4171</v>
      </c>
      <c r="D287" s="1" t="s">
        <v>4157</v>
      </c>
      <c r="E287" s="1" t="s">
        <v>4172</v>
      </c>
      <c r="F287" s="1" t="s">
        <v>2511</v>
      </c>
      <c r="G287" s="1" t="s">
        <v>2486</v>
      </c>
      <c r="H287" s="1" t="s">
        <v>2487</v>
      </c>
      <c r="I287" s="1" t="s">
        <v>4173</v>
      </c>
      <c r="J287" s="1" t="s">
        <v>30</v>
      </c>
      <c r="K287" s="1" t="s">
        <v>4174</v>
      </c>
      <c r="L287" s="1" t="s">
        <v>4174</v>
      </c>
      <c r="M287" s="1" t="s">
        <v>2490</v>
      </c>
      <c r="N287" s="1" t="s">
        <v>2490</v>
      </c>
      <c r="O287" s="1" t="s">
        <v>2491</v>
      </c>
      <c r="P287" s="1" t="s">
        <v>2492</v>
      </c>
      <c r="Q287" s="1" t="s">
        <v>2493</v>
      </c>
      <c r="R287" s="1" t="s">
        <v>4175</v>
      </c>
      <c r="S287" s="1" t="s">
        <v>2495</v>
      </c>
      <c r="T287" s="1" t="s">
        <v>2496</v>
      </c>
      <c r="U287" s="1" t="s">
        <v>2497</v>
      </c>
      <c r="V287" s="1" t="s">
        <v>2498</v>
      </c>
    </row>
    <row r="288" s="1" customFormat="1" spans="1:22">
      <c r="A288" s="3">
        <v>999228074032267</v>
      </c>
      <c r="B288" s="1" t="s">
        <v>2708</v>
      </c>
      <c r="C288" s="1" t="s">
        <v>4176</v>
      </c>
      <c r="D288" s="1" t="s">
        <v>4177</v>
      </c>
      <c r="E288" s="1" t="s">
        <v>4178</v>
      </c>
      <c r="F288" s="1" t="s">
        <v>2507</v>
      </c>
      <c r="G288" s="1" t="s">
        <v>2486</v>
      </c>
      <c r="H288" s="1" t="s">
        <v>2487</v>
      </c>
      <c r="I288" s="1" t="s">
        <v>4179</v>
      </c>
      <c r="J288" s="1" t="s">
        <v>30</v>
      </c>
      <c r="K288" s="1" t="s">
        <v>4180</v>
      </c>
      <c r="L288" s="1" t="s">
        <v>4180</v>
      </c>
      <c r="M288" s="1" t="s">
        <v>2490</v>
      </c>
      <c r="N288" s="1" t="s">
        <v>2490</v>
      </c>
      <c r="O288" s="1" t="s">
        <v>2491</v>
      </c>
      <c r="P288" s="1" t="s">
        <v>2492</v>
      </c>
      <c r="Q288" s="1" t="s">
        <v>2493</v>
      </c>
      <c r="R288" s="1" t="s">
        <v>4181</v>
      </c>
      <c r="S288" s="1" t="s">
        <v>2495</v>
      </c>
      <c r="T288" s="1" t="s">
        <v>2496</v>
      </c>
      <c r="U288" s="1" t="s">
        <v>2497</v>
      </c>
      <c r="V288" s="1" t="s">
        <v>4182</v>
      </c>
    </row>
    <row r="289" s="1" customFormat="1" spans="1:22">
      <c r="A289" s="3">
        <v>999228065619170</v>
      </c>
      <c r="B289" s="1" t="s">
        <v>2708</v>
      </c>
      <c r="C289" s="1" t="s">
        <v>4183</v>
      </c>
      <c r="D289" s="1" t="s">
        <v>4177</v>
      </c>
      <c r="E289" s="1" t="s">
        <v>4184</v>
      </c>
      <c r="F289" s="1" t="s">
        <v>2511</v>
      </c>
      <c r="G289" s="1" t="s">
        <v>2486</v>
      </c>
      <c r="H289" s="1" t="s">
        <v>2487</v>
      </c>
      <c r="I289" s="1" t="s">
        <v>4185</v>
      </c>
      <c r="J289" s="1" t="s">
        <v>30</v>
      </c>
      <c r="K289" s="1" t="s">
        <v>4186</v>
      </c>
      <c r="L289" s="1" t="s">
        <v>4186</v>
      </c>
      <c r="M289" s="1" t="s">
        <v>2490</v>
      </c>
      <c r="N289" s="1" t="s">
        <v>2490</v>
      </c>
      <c r="O289" s="1" t="s">
        <v>2491</v>
      </c>
      <c r="P289" s="1" t="s">
        <v>2492</v>
      </c>
      <c r="Q289" s="1" t="s">
        <v>2493</v>
      </c>
      <c r="R289" s="1" t="s">
        <v>4187</v>
      </c>
      <c r="S289" s="1" t="s">
        <v>2495</v>
      </c>
      <c r="T289" s="1" t="s">
        <v>2496</v>
      </c>
      <c r="U289" s="1" t="s">
        <v>2497</v>
      </c>
      <c r="V289" s="1" t="s">
        <v>4182</v>
      </c>
    </row>
    <row r="290" s="1" customFormat="1" spans="1:22">
      <c r="A290" s="3">
        <v>999228166210896</v>
      </c>
      <c r="B290" s="1" t="s">
        <v>2511</v>
      </c>
      <c r="C290" s="1" t="s">
        <v>4188</v>
      </c>
      <c r="D290" s="1" t="s">
        <v>4189</v>
      </c>
      <c r="E290" s="1" t="s">
        <v>4190</v>
      </c>
      <c r="F290" s="1" t="s">
        <v>2511</v>
      </c>
      <c r="G290" s="1" t="s">
        <v>2486</v>
      </c>
      <c r="H290" s="1" t="s">
        <v>2487</v>
      </c>
      <c r="I290" s="1" t="s">
        <v>4191</v>
      </c>
      <c r="J290" s="1" t="s">
        <v>30</v>
      </c>
      <c r="K290" s="1" t="s">
        <v>4192</v>
      </c>
      <c r="L290" s="1" t="s">
        <v>4192</v>
      </c>
      <c r="M290" s="1" t="s">
        <v>2490</v>
      </c>
      <c r="N290" s="1" t="s">
        <v>2490</v>
      </c>
      <c r="O290" s="1" t="s">
        <v>2491</v>
      </c>
      <c r="P290" s="1" t="s">
        <v>2492</v>
      </c>
      <c r="Q290" s="1" t="s">
        <v>2493</v>
      </c>
      <c r="R290" s="1" t="s">
        <v>4193</v>
      </c>
      <c r="S290" s="1" t="s">
        <v>2495</v>
      </c>
      <c r="T290" s="1" t="s">
        <v>2496</v>
      </c>
      <c r="U290" s="1" t="s">
        <v>2497</v>
      </c>
      <c r="V290" s="1" t="s">
        <v>2498</v>
      </c>
    </row>
    <row r="291" s="1" customFormat="1" spans="1:22">
      <c r="A291" s="3">
        <v>999228173078416</v>
      </c>
      <c r="B291" s="1" t="s">
        <v>2511</v>
      </c>
      <c r="C291" s="1" t="s">
        <v>4194</v>
      </c>
      <c r="D291" s="1" t="s">
        <v>4195</v>
      </c>
      <c r="E291" s="1" t="s">
        <v>4196</v>
      </c>
      <c r="F291" s="1" t="s">
        <v>2511</v>
      </c>
      <c r="G291" s="1" t="s">
        <v>2486</v>
      </c>
      <c r="H291" s="1" t="s">
        <v>2487</v>
      </c>
      <c r="I291" s="1" t="s">
        <v>4197</v>
      </c>
      <c r="J291" s="1" t="s">
        <v>30</v>
      </c>
      <c r="K291" s="1" t="s">
        <v>4198</v>
      </c>
      <c r="L291" s="1" t="s">
        <v>4198</v>
      </c>
      <c r="M291" s="1" t="s">
        <v>2490</v>
      </c>
      <c r="N291" s="1" t="s">
        <v>2490</v>
      </c>
      <c r="O291" s="1" t="s">
        <v>2491</v>
      </c>
      <c r="P291" s="1" t="s">
        <v>2492</v>
      </c>
      <c r="Q291" s="1" t="s">
        <v>2493</v>
      </c>
      <c r="R291" s="1" t="s">
        <v>4199</v>
      </c>
      <c r="S291" s="1" t="s">
        <v>2495</v>
      </c>
      <c r="T291" s="1" t="s">
        <v>2496</v>
      </c>
      <c r="U291" s="1" t="s">
        <v>2497</v>
      </c>
      <c r="V291" s="1" t="s">
        <v>3524</v>
      </c>
    </row>
    <row r="292" s="1" customFormat="1" spans="1:22">
      <c r="A292" s="3">
        <v>999228009248424</v>
      </c>
      <c r="B292" s="1" t="s">
        <v>2948</v>
      </c>
      <c r="C292" s="1" t="s">
        <v>4200</v>
      </c>
      <c r="D292" s="1" t="s">
        <v>4201</v>
      </c>
      <c r="E292" s="1" t="s">
        <v>4202</v>
      </c>
      <c r="F292" s="1" t="s">
        <v>2485</v>
      </c>
      <c r="G292" s="1" t="s">
        <v>2486</v>
      </c>
      <c r="H292" s="1" t="s">
        <v>2487</v>
      </c>
      <c r="I292" s="1" t="s">
        <v>4203</v>
      </c>
      <c r="J292" s="1" t="s">
        <v>30</v>
      </c>
      <c r="K292" s="1" t="s">
        <v>4204</v>
      </c>
      <c r="L292" s="1" t="s">
        <v>4204</v>
      </c>
      <c r="M292" s="1" t="s">
        <v>2490</v>
      </c>
      <c r="N292" s="1" t="s">
        <v>2490</v>
      </c>
      <c r="O292" s="1" t="s">
        <v>2491</v>
      </c>
      <c r="P292" s="1" t="s">
        <v>2492</v>
      </c>
      <c r="Q292" s="1" t="s">
        <v>2493</v>
      </c>
      <c r="R292" s="1" t="s">
        <v>4205</v>
      </c>
      <c r="S292" s="1" t="s">
        <v>2495</v>
      </c>
      <c r="T292" s="1" t="s">
        <v>2496</v>
      </c>
      <c r="U292" s="1" t="s">
        <v>2497</v>
      </c>
      <c r="V292" s="1" t="s">
        <v>2498</v>
      </c>
    </row>
    <row r="293" s="1" customFormat="1" spans="1:22">
      <c r="A293" s="3">
        <v>999227345117816</v>
      </c>
      <c r="B293" s="1" t="s">
        <v>3764</v>
      </c>
      <c r="C293" s="1" t="s">
        <v>4206</v>
      </c>
      <c r="D293" s="1" t="s">
        <v>4201</v>
      </c>
      <c r="E293" s="1" t="s">
        <v>4207</v>
      </c>
      <c r="F293" s="1" t="s">
        <v>2511</v>
      </c>
      <c r="G293" s="1" t="s">
        <v>2486</v>
      </c>
      <c r="H293" s="1" t="s">
        <v>2487</v>
      </c>
      <c r="I293" s="1" t="s">
        <v>4208</v>
      </c>
      <c r="J293" s="1" t="s">
        <v>30</v>
      </c>
      <c r="K293" s="1" t="s">
        <v>4209</v>
      </c>
      <c r="L293" s="1" t="s">
        <v>4209</v>
      </c>
      <c r="M293" s="1" t="s">
        <v>2490</v>
      </c>
      <c r="N293" s="1" t="s">
        <v>2490</v>
      </c>
      <c r="O293" s="1" t="s">
        <v>2491</v>
      </c>
      <c r="P293" s="1" t="s">
        <v>2492</v>
      </c>
      <c r="Q293" s="1" t="s">
        <v>2493</v>
      </c>
      <c r="R293" s="1" t="s">
        <v>4210</v>
      </c>
      <c r="S293" s="1" t="s">
        <v>2495</v>
      </c>
      <c r="T293" s="1" t="s">
        <v>2496</v>
      </c>
      <c r="U293" s="1" t="s">
        <v>2497</v>
      </c>
      <c r="V293" s="1" t="s">
        <v>2498</v>
      </c>
    </row>
    <row r="294" s="1" customFormat="1" spans="1:22">
      <c r="A294" s="3">
        <v>999227111887305</v>
      </c>
      <c r="B294" s="1" t="s">
        <v>2619</v>
      </c>
      <c r="C294" s="1" t="s">
        <v>4211</v>
      </c>
      <c r="D294" s="1" t="s">
        <v>4212</v>
      </c>
      <c r="E294" s="1" t="s">
        <v>4213</v>
      </c>
      <c r="F294" s="1" t="s">
        <v>2511</v>
      </c>
      <c r="G294" s="1" t="s">
        <v>2486</v>
      </c>
      <c r="H294" s="1" t="s">
        <v>2487</v>
      </c>
      <c r="I294" s="1" t="s">
        <v>4214</v>
      </c>
      <c r="J294" s="1" t="s">
        <v>30</v>
      </c>
      <c r="K294" s="1" t="s">
        <v>4215</v>
      </c>
      <c r="L294" s="1" t="s">
        <v>4215</v>
      </c>
      <c r="M294" s="1" t="s">
        <v>2490</v>
      </c>
      <c r="N294" s="1" t="s">
        <v>2490</v>
      </c>
      <c r="O294" s="1" t="s">
        <v>2491</v>
      </c>
      <c r="P294" s="1" t="s">
        <v>2492</v>
      </c>
      <c r="Q294" s="1" t="s">
        <v>2493</v>
      </c>
      <c r="R294" s="1" t="s">
        <v>4216</v>
      </c>
      <c r="S294" s="1" t="s">
        <v>2495</v>
      </c>
      <c r="T294" s="1" t="s">
        <v>2496</v>
      </c>
      <c r="U294" s="1" t="s">
        <v>2497</v>
      </c>
      <c r="V294" s="1" t="s">
        <v>3997</v>
      </c>
    </row>
    <row r="295" s="1" customFormat="1" spans="1:22">
      <c r="A295" s="3">
        <v>999228157887077</v>
      </c>
      <c r="B295" s="1" t="s">
        <v>2485</v>
      </c>
      <c r="C295" s="1" t="s">
        <v>4217</v>
      </c>
      <c r="D295" s="1" t="s">
        <v>4218</v>
      </c>
      <c r="E295" s="1" t="s">
        <v>4219</v>
      </c>
      <c r="F295" s="1" t="s">
        <v>2511</v>
      </c>
      <c r="G295" s="1" t="s">
        <v>2486</v>
      </c>
      <c r="H295" s="1" t="s">
        <v>2487</v>
      </c>
      <c r="I295" s="1" t="s">
        <v>4220</v>
      </c>
      <c r="J295" s="1" t="s">
        <v>30</v>
      </c>
      <c r="K295" s="1" t="s">
        <v>4221</v>
      </c>
      <c r="L295" s="1" t="s">
        <v>4221</v>
      </c>
      <c r="M295" s="1" t="s">
        <v>2490</v>
      </c>
      <c r="N295" s="1" t="s">
        <v>2490</v>
      </c>
      <c r="O295" s="1" t="s">
        <v>2491</v>
      </c>
      <c r="P295" s="1" t="s">
        <v>2492</v>
      </c>
      <c r="Q295" s="1" t="s">
        <v>2493</v>
      </c>
      <c r="R295" s="1" t="s">
        <v>4222</v>
      </c>
      <c r="S295" s="1" t="s">
        <v>2495</v>
      </c>
      <c r="T295" s="1" t="s">
        <v>2496</v>
      </c>
      <c r="U295" s="1" t="s">
        <v>2497</v>
      </c>
      <c r="V295" s="1" t="s">
        <v>2715</v>
      </c>
    </row>
    <row r="296" s="1" customFormat="1" spans="1:22">
      <c r="A296" s="3">
        <v>999226730064509</v>
      </c>
      <c r="B296" s="1" t="s">
        <v>4223</v>
      </c>
      <c r="C296" s="1" t="s">
        <v>4224</v>
      </c>
      <c r="D296" s="1" t="s">
        <v>4225</v>
      </c>
      <c r="E296" s="1" t="s">
        <v>4226</v>
      </c>
      <c r="F296" s="1" t="s">
        <v>2485</v>
      </c>
      <c r="G296" s="1" t="s">
        <v>2486</v>
      </c>
      <c r="H296" s="1" t="s">
        <v>2487</v>
      </c>
      <c r="I296" s="1" t="s">
        <v>4227</v>
      </c>
      <c r="J296" s="1" t="s">
        <v>30</v>
      </c>
      <c r="K296" s="1" t="s">
        <v>4228</v>
      </c>
      <c r="L296" s="1" t="s">
        <v>4228</v>
      </c>
      <c r="M296" s="1" t="s">
        <v>2490</v>
      </c>
      <c r="N296" s="1" t="s">
        <v>2490</v>
      </c>
      <c r="O296" s="1" t="s">
        <v>2491</v>
      </c>
      <c r="P296" s="1" t="s">
        <v>2492</v>
      </c>
      <c r="Q296" s="1" t="s">
        <v>2493</v>
      </c>
      <c r="R296" s="1" t="s">
        <v>4229</v>
      </c>
      <c r="S296" s="1" t="s">
        <v>2495</v>
      </c>
      <c r="T296" s="1" t="s">
        <v>2496</v>
      </c>
      <c r="U296" s="1" t="s">
        <v>2497</v>
      </c>
      <c r="V296" s="1" t="s">
        <v>4230</v>
      </c>
    </row>
    <row r="297" s="1" customFormat="1" spans="1:22">
      <c r="A297" s="3">
        <v>999228204744427</v>
      </c>
      <c r="B297" s="1" t="s">
        <v>2511</v>
      </c>
      <c r="C297" s="1" t="s">
        <v>4231</v>
      </c>
      <c r="D297" s="1" t="s">
        <v>4232</v>
      </c>
      <c r="E297" s="1" t="s">
        <v>4233</v>
      </c>
      <c r="F297" s="1" t="s">
        <v>2511</v>
      </c>
      <c r="G297" s="1" t="s">
        <v>2486</v>
      </c>
      <c r="H297" s="1" t="s">
        <v>2487</v>
      </c>
      <c r="I297" s="1" t="s">
        <v>4234</v>
      </c>
      <c r="J297" s="1" t="s">
        <v>30</v>
      </c>
      <c r="K297" s="1" t="s">
        <v>4235</v>
      </c>
      <c r="L297" s="1" t="s">
        <v>4235</v>
      </c>
      <c r="M297" s="1" t="s">
        <v>2490</v>
      </c>
      <c r="N297" s="1" t="s">
        <v>2490</v>
      </c>
      <c r="O297" s="1" t="s">
        <v>2491</v>
      </c>
      <c r="P297" s="1" t="s">
        <v>2492</v>
      </c>
      <c r="Q297" s="1" t="s">
        <v>2493</v>
      </c>
      <c r="R297" s="1" t="s">
        <v>4236</v>
      </c>
      <c r="S297" s="1" t="s">
        <v>2495</v>
      </c>
      <c r="T297" s="1" t="s">
        <v>2496</v>
      </c>
      <c r="U297" s="1" t="s">
        <v>2497</v>
      </c>
      <c r="V297" s="1" t="s">
        <v>2852</v>
      </c>
    </row>
    <row r="298" s="1" customFormat="1" spans="1:22">
      <c r="A298" s="3">
        <v>999228102018012</v>
      </c>
      <c r="B298" s="1" t="s">
        <v>2481</v>
      </c>
      <c r="C298" s="1" t="s">
        <v>4237</v>
      </c>
      <c r="D298" s="1" t="s">
        <v>4238</v>
      </c>
      <c r="E298" s="1" t="s">
        <v>4239</v>
      </c>
      <c r="F298" s="1" t="s">
        <v>2511</v>
      </c>
      <c r="G298" s="1" t="s">
        <v>2486</v>
      </c>
      <c r="H298" s="1" t="s">
        <v>2487</v>
      </c>
      <c r="I298" s="1" t="s">
        <v>4240</v>
      </c>
      <c r="J298" s="1" t="s">
        <v>30</v>
      </c>
      <c r="K298" s="1" t="s">
        <v>4241</v>
      </c>
      <c r="L298" s="1" t="s">
        <v>4241</v>
      </c>
      <c r="M298" s="1" t="s">
        <v>2490</v>
      </c>
      <c r="N298" s="1" t="s">
        <v>2490</v>
      </c>
      <c r="O298" s="1" t="s">
        <v>2491</v>
      </c>
      <c r="P298" s="1" t="s">
        <v>2492</v>
      </c>
      <c r="Q298" s="1" t="s">
        <v>2493</v>
      </c>
      <c r="R298" s="1" t="s">
        <v>4242</v>
      </c>
      <c r="S298" s="1" t="s">
        <v>2495</v>
      </c>
      <c r="T298" s="1" t="s">
        <v>2496</v>
      </c>
      <c r="U298" s="1" t="s">
        <v>2497</v>
      </c>
      <c r="V298" s="1" t="s">
        <v>2498</v>
      </c>
    </row>
    <row r="299" s="1" customFormat="1" spans="1:22">
      <c r="A299" s="3">
        <v>999228162108705</v>
      </c>
      <c r="B299" s="1" t="s">
        <v>2485</v>
      </c>
      <c r="C299" s="1" t="s">
        <v>4243</v>
      </c>
      <c r="D299" s="1" t="s">
        <v>4244</v>
      </c>
      <c r="E299" s="1" t="s">
        <v>4245</v>
      </c>
      <c r="F299" s="1" t="s">
        <v>2485</v>
      </c>
      <c r="G299" s="1" t="s">
        <v>2486</v>
      </c>
      <c r="H299" s="1" t="s">
        <v>2487</v>
      </c>
      <c r="I299" s="1" t="s">
        <v>4246</v>
      </c>
      <c r="J299" s="1" t="s">
        <v>30</v>
      </c>
      <c r="K299" s="1" t="s">
        <v>4247</v>
      </c>
      <c r="L299" s="1" t="s">
        <v>4247</v>
      </c>
      <c r="M299" s="1" t="s">
        <v>2490</v>
      </c>
      <c r="N299" s="1" t="s">
        <v>2490</v>
      </c>
      <c r="O299" s="1" t="s">
        <v>2491</v>
      </c>
      <c r="P299" s="1" t="s">
        <v>2492</v>
      </c>
      <c r="Q299" s="1" t="s">
        <v>2493</v>
      </c>
      <c r="R299" s="1" t="s">
        <v>4248</v>
      </c>
      <c r="S299" s="1" t="s">
        <v>2495</v>
      </c>
      <c r="T299" s="1" t="s">
        <v>2496</v>
      </c>
      <c r="U299" s="1" t="s">
        <v>2497</v>
      </c>
      <c r="V299" s="1" t="s">
        <v>2715</v>
      </c>
    </row>
    <row r="300" s="1" customFormat="1" spans="1:22">
      <c r="A300" s="3">
        <v>999226930766414</v>
      </c>
      <c r="B300" s="1" t="s">
        <v>3438</v>
      </c>
      <c r="C300" s="1" t="s">
        <v>4249</v>
      </c>
      <c r="D300" s="1" t="s">
        <v>4250</v>
      </c>
      <c r="E300" s="1" t="s">
        <v>4251</v>
      </c>
      <c r="F300" s="1" t="s">
        <v>2511</v>
      </c>
      <c r="G300" s="1" t="s">
        <v>2486</v>
      </c>
      <c r="H300" s="1" t="s">
        <v>2487</v>
      </c>
      <c r="I300" s="1" t="s">
        <v>4252</v>
      </c>
      <c r="J300" s="1" t="s">
        <v>30</v>
      </c>
      <c r="K300" s="1" t="s">
        <v>4253</v>
      </c>
      <c r="L300" s="1" t="s">
        <v>4253</v>
      </c>
      <c r="M300" s="1" t="s">
        <v>2490</v>
      </c>
      <c r="N300" s="1" t="s">
        <v>2490</v>
      </c>
      <c r="O300" s="1" t="s">
        <v>2491</v>
      </c>
      <c r="P300" s="1" t="s">
        <v>2492</v>
      </c>
      <c r="Q300" s="1" t="s">
        <v>2493</v>
      </c>
      <c r="R300" s="1" t="s">
        <v>4254</v>
      </c>
      <c r="S300" s="1" t="s">
        <v>2495</v>
      </c>
      <c r="T300" s="1" t="s">
        <v>2496</v>
      </c>
      <c r="U300" s="1" t="s">
        <v>2497</v>
      </c>
      <c r="V300" s="1" t="s">
        <v>4255</v>
      </c>
    </row>
    <row r="301" s="1" customFormat="1" spans="1:22">
      <c r="A301" s="3">
        <v>999228120962914</v>
      </c>
      <c r="B301" s="1" t="s">
        <v>2481</v>
      </c>
      <c r="C301" s="1" t="s">
        <v>4256</v>
      </c>
      <c r="D301" s="1" t="s">
        <v>4257</v>
      </c>
      <c r="E301" s="1" t="s">
        <v>4258</v>
      </c>
      <c r="F301" s="1" t="s">
        <v>2511</v>
      </c>
      <c r="G301" s="1" t="s">
        <v>2486</v>
      </c>
      <c r="H301" s="1" t="s">
        <v>2487</v>
      </c>
      <c r="I301" s="1" t="s">
        <v>4259</v>
      </c>
      <c r="J301" s="1" t="s">
        <v>30</v>
      </c>
      <c r="K301" s="1" t="s">
        <v>4260</v>
      </c>
      <c r="L301" s="1" t="s">
        <v>4260</v>
      </c>
      <c r="M301" s="1" t="s">
        <v>2490</v>
      </c>
      <c r="N301" s="1" t="s">
        <v>2490</v>
      </c>
      <c r="O301" s="1" t="s">
        <v>2491</v>
      </c>
      <c r="P301" s="1" t="s">
        <v>2492</v>
      </c>
      <c r="Q301" s="1" t="s">
        <v>2493</v>
      </c>
      <c r="R301" s="1" t="s">
        <v>4261</v>
      </c>
      <c r="S301" s="1" t="s">
        <v>2495</v>
      </c>
      <c r="T301" s="1" t="s">
        <v>2496</v>
      </c>
      <c r="U301" s="1" t="s">
        <v>2497</v>
      </c>
      <c r="V301" s="1" t="s">
        <v>2540</v>
      </c>
    </row>
    <row r="302" s="1" customFormat="1" spans="1:22">
      <c r="A302" s="3">
        <v>999228133225156</v>
      </c>
      <c r="B302" s="1" t="s">
        <v>2533</v>
      </c>
      <c r="C302" s="1" t="s">
        <v>4262</v>
      </c>
      <c r="D302" s="1" t="s">
        <v>4263</v>
      </c>
      <c r="E302" s="1" t="s">
        <v>4264</v>
      </c>
      <c r="F302" s="1" t="s">
        <v>2533</v>
      </c>
      <c r="G302" s="1" t="s">
        <v>2486</v>
      </c>
      <c r="H302" s="1" t="s">
        <v>2487</v>
      </c>
      <c r="I302" s="1" t="s">
        <v>4265</v>
      </c>
      <c r="J302" s="1" t="s">
        <v>30</v>
      </c>
      <c r="K302" s="1" t="s">
        <v>4266</v>
      </c>
      <c r="L302" s="1" t="s">
        <v>4266</v>
      </c>
      <c r="M302" s="1" t="s">
        <v>2490</v>
      </c>
      <c r="N302" s="1" t="s">
        <v>2490</v>
      </c>
      <c r="O302" s="1" t="s">
        <v>2491</v>
      </c>
      <c r="P302" s="1" t="s">
        <v>2492</v>
      </c>
      <c r="Q302" s="1" t="s">
        <v>2493</v>
      </c>
      <c r="R302" s="1" t="s">
        <v>4267</v>
      </c>
      <c r="S302" s="1" t="s">
        <v>2495</v>
      </c>
      <c r="T302" s="1" t="s">
        <v>2496</v>
      </c>
      <c r="U302" s="1" t="s">
        <v>2497</v>
      </c>
      <c r="V302" s="1" t="s">
        <v>2498</v>
      </c>
    </row>
    <row r="303" s="1" customFormat="1" spans="1:22">
      <c r="A303" s="3">
        <v>999228147561356</v>
      </c>
      <c r="B303" s="1" t="s">
        <v>2485</v>
      </c>
      <c r="C303" s="1" t="s">
        <v>4268</v>
      </c>
      <c r="D303" s="1" t="s">
        <v>4269</v>
      </c>
      <c r="E303" s="1" t="s">
        <v>4270</v>
      </c>
      <c r="F303" s="1" t="s">
        <v>2485</v>
      </c>
      <c r="G303" s="1" t="s">
        <v>2486</v>
      </c>
      <c r="H303" s="1" t="s">
        <v>2487</v>
      </c>
      <c r="I303" s="1" t="s">
        <v>4271</v>
      </c>
      <c r="J303" s="1" t="s">
        <v>30</v>
      </c>
      <c r="K303" s="1" t="s">
        <v>4272</v>
      </c>
      <c r="L303" s="1" t="s">
        <v>4272</v>
      </c>
      <c r="M303" s="1" t="s">
        <v>2490</v>
      </c>
      <c r="N303" s="1" t="s">
        <v>2490</v>
      </c>
      <c r="O303" s="1" t="s">
        <v>2491</v>
      </c>
      <c r="P303" s="1" t="s">
        <v>2492</v>
      </c>
      <c r="Q303" s="1" t="s">
        <v>2493</v>
      </c>
      <c r="R303" s="1" t="s">
        <v>4273</v>
      </c>
      <c r="S303" s="1" t="s">
        <v>2495</v>
      </c>
      <c r="T303" s="1" t="s">
        <v>2496</v>
      </c>
      <c r="U303" s="1" t="s">
        <v>2497</v>
      </c>
      <c r="V303" s="1" t="s">
        <v>3531</v>
      </c>
    </row>
    <row r="304" s="1" customFormat="1" spans="1:22">
      <c r="A304" s="3">
        <v>999228206357740</v>
      </c>
      <c r="B304" s="1" t="s">
        <v>2511</v>
      </c>
      <c r="C304" s="1" t="s">
        <v>4274</v>
      </c>
      <c r="D304" s="1" t="s">
        <v>4275</v>
      </c>
      <c r="E304" s="1" t="s">
        <v>4276</v>
      </c>
      <c r="F304" s="1" t="s">
        <v>2511</v>
      </c>
      <c r="G304" s="1" t="s">
        <v>2486</v>
      </c>
      <c r="H304" s="1" t="s">
        <v>2487</v>
      </c>
      <c r="I304" s="1" t="s">
        <v>4277</v>
      </c>
      <c r="J304" s="1" t="s">
        <v>30</v>
      </c>
      <c r="K304" s="1" t="s">
        <v>4278</v>
      </c>
      <c r="L304" s="1" t="s">
        <v>4278</v>
      </c>
      <c r="M304" s="1" t="s">
        <v>2490</v>
      </c>
      <c r="N304" s="1" t="s">
        <v>2490</v>
      </c>
      <c r="O304" s="1" t="s">
        <v>2491</v>
      </c>
      <c r="P304" s="1" t="s">
        <v>2492</v>
      </c>
      <c r="Q304" s="1" t="s">
        <v>2493</v>
      </c>
      <c r="R304" s="1" t="s">
        <v>4279</v>
      </c>
      <c r="S304" s="1" t="s">
        <v>2495</v>
      </c>
      <c r="T304" s="1" t="s">
        <v>2496</v>
      </c>
      <c r="U304" s="1" t="s">
        <v>2497</v>
      </c>
      <c r="V304" s="1" t="s">
        <v>2498</v>
      </c>
    </row>
    <row r="305" s="1" customFormat="1" spans="1:22">
      <c r="A305" s="3">
        <v>999227256363193</v>
      </c>
      <c r="B305" s="1" t="s">
        <v>3921</v>
      </c>
      <c r="C305" s="1" t="s">
        <v>4280</v>
      </c>
      <c r="D305" s="1" t="s">
        <v>4281</v>
      </c>
      <c r="E305" s="1" t="s">
        <v>4282</v>
      </c>
      <c r="F305" s="1" t="s">
        <v>2481</v>
      </c>
      <c r="G305" s="1" t="s">
        <v>2486</v>
      </c>
      <c r="H305" s="1" t="s">
        <v>2487</v>
      </c>
      <c r="I305" s="1" t="s">
        <v>3535</v>
      </c>
      <c r="J305" s="1" t="s">
        <v>30</v>
      </c>
      <c r="K305" s="1" t="s">
        <v>4283</v>
      </c>
      <c r="L305" s="1" t="s">
        <v>4283</v>
      </c>
      <c r="M305" s="1" t="s">
        <v>2490</v>
      </c>
      <c r="N305" s="1" t="s">
        <v>2490</v>
      </c>
      <c r="O305" s="1" t="s">
        <v>2491</v>
      </c>
      <c r="P305" s="1" t="s">
        <v>2492</v>
      </c>
      <c r="Q305" s="1" t="s">
        <v>2493</v>
      </c>
      <c r="R305" s="1" t="s">
        <v>4284</v>
      </c>
      <c r="S305" s="1" t="s">
        <v>2495</v>
      </c>
      <c r="T305" s="1" t="s">
        <v>2496</v>
      </c>
      <c r="U305" s="1" t="s">
        <v>2497</v>
      </c>
      <c r="V305" s="1" t="s">
        <v>4285</v>
      </c>
    </row>
    <row r="306" s="1" customFormat="1" spans="1:22">
      <c r="A306" s="3">
        <v>999228161215639</v>
      </c>
      <c r="B306" s="1" t="s">
        <v>2485</v>
      </c>
      <c r="C306" s="1" t="s">
        <v>4286</v>
      </c>
      <c r="D306" s="1" t="s">
        <v>4287</v>
      </c>
      <c r="E306" s="1" t="s">
        <v>4288</v>
      </c>
      <c r="F306" s="1" t="s">
        <v>2511</v>
      </c>
      <c r="G306" s="1" t="s">
        <v>2486</v>
      </c>
      <c r="H306" s="1" t="s">
        <v>2487</v>
      </c>
      <c r="I306" s="1" t="s">
        <v>4289</v>
      </c>
      <c r="J306" s="1" t="s">
        <v>30</v>
      </c>
      <c r="K306" s="1" t="s">
        <v>4290</v>
      </c>
      <c r="L306" s="1" t="s">
        <v>4290</v>
      </c>
      <c r="M306" s="1" t="s">
        <v>2490</v>
      </c>
      <c r="N306" s="1" t="s">
        <v>2490</v>
      </c>
      <c r="O306" s="1" t="s">
        <v>2491</v>
      </c>
      <c r="P306" s="1" t="s">
        <v>2492</v>
      </c>
      <c r="Q306" s="1" t="s">
        <v>2493</v>
      </c>
      <c r="R306" s="1" t="s">
        <v>4291</v>
      </c>
      <c r="S306" s="1" t="s">
        <v>2495</v>
      </c>
      <c r="T306" s="1" t="s">
        <v>2496</v>
      </c>
      <c r="U306" s="1" t="s">
        <v>2497</v>
      </c>
      <c r="V306" s="1" t="s">
        <v>3524</v>
      </c>
    </row>
    <row r="307" s="1" customFormat="1" spans="1:22">
      <c r="A307" s="3">
        <v>27330059762</v>
      </c>
      <c r="B307" s="1" t="s">
        <v>2825</v>
      </c>
      <c r="C307" s="1" t="s">
        <v>4292</v>
      </c>
      <c r="D307" s="1" t="s">
        <v>4293</v>
      </c>
      <c r="E307" s="1" t="s">
        <v>4294</v>
      </c>
      <c r="F307" s="1" t="s">
        <v>2927</v>
      </c>
      <c r="G307" s="1" t="s">
        <v>2486</v>
      </c>
      <c r="H307" s="1" t="s">
        <v>2487</v>
      </c>
      <c r="I307" s="1" t="s">
        <v>4295</v>
      </c>
      <c r="J307" s="1" t="s">
        <v>30</v>
      </c>
      <c r="K307" s="1" t="s">
        <v>4296</v>
      </c>
      <c r="L307" s="1" t="s">
        <v>4296</v>
      </c>
      <c r="M307" s="1" t="s">
        <v>2490</v>
      </c>
      <c r="N307" s="1" t="s">
        <v>2490</v>
      </c>
      <c r="O307" s="1" t="s">
        <v>2491</v>
      </c>
      <c r="P307" s="1" t="s">
        <v>2492</v>
      </c>
      <c r="Q307" s="1" t="s">
        <v>2493</v>
      </c>
      <c r="R307" s="1" t="s">
        <v>4297</v>
      </c>
      <c r="S307" s="1" t="s">
        <v>2495</v>
      </c>
      <c r="T307" s="1" t="s">
        <v>2496</v>
      </c>
      <c r="U307" s="1" t="s">
        <v>2497</v>
      </c>
      <c r="V307" s="1" t="s">
        <v>3011</v>
      </c>
    </row>
    <row r="308" s="1" customFormat="1" spans="1:22">
      <c r="A308" s="3">
        <v>999228207541759</v>
      </c>
      <c r="B308" s="1" t="s">
        <v>2511</v>
      </c>
      <c r="C308" s="1" t="s">
        <v>4298</v>
      </c>
      <c r="D308" s="1" t="s">
        <v>4299</v>
      </c>
      <c r="E308" s="1" t="s">
        <v>4300</v>
      </c>
      <c r="F308" s="1" t="s">
        <v>2511</v>
      </c>
      <c r="G308" s="1" t="s">
        <v>2486</v>
      </c>
      <c r="H308" s="1" t="s">
        <v>2487</v>
      </c>
      <c r="I308" s="1" t="s">
        <v>4301</v>
      </c>
      <c r="J308" s="1" t="s">
        <v>30</v>
      </c>
      <c r="K308" s="1" t="s">
        <v>4302</v>
      </c>
      <c r="L308" s="1" t="s">
        <v>4302</v>
      </c>
      <c r="M308" s="1" t="s">
        <v>2490</v>
      </c>
      <c r="N308" s="1" t="s">
        <v>2490</v>
      </c>
      <c r="O308" s="1" t="s">
        <v>2491</v>
      </c>
      <c r="P308" s="1" t="s">
        <v>2492</v>
      </c>
      <c r="Q308" s="1" t="s">
        <v>2493</v>
      </c>
      <c r="R308" s="1" t="s">
        <v>4303</v>
      </c>
      <c r="S308" s="1" t="s">
        <v>2495</v>
      </c>
      <c r="T308" s="1" t="s">
        <v>2496</v>
      </c>
      <c r="U308" s="1" t="s">
        <v>2497</v>
      </c>
      <c r="V308" s="1" t="s">
        <v>4304</v>
      </c>
    </row>
    <row r="309" s="1" customFormat="1" spans="1:22">
      <c r="A309" s="3">
        <v>999228017695327</v>
      </c>
      <c r="B309" s="1" t="s">
        <v>2612</v>
      </c>
      <c r="C309" s="1" t="s">
        <v>4305</v>
      </c>
      <c r="D309" s="1" t="s">
        <v>4306</v>
      </c>
      <c r="E309" s="1" t="s">
        <v>4307</v>
      </c>
      <c r="F309" s="1" t="s">
        <v>2485</v>
      </c>
      <c r="G309" s="1" t="s">
        <v>2486</v>
      </c>
      <c r="H309" s="1" t="s">
        <v>2487</v>
      </c>
      <c r="I309" s="1" t="s">
        <v>4308</v>
      </c>
      <c r="J309" s="1" t="s">
        <v>30</v>
      </c>
      <c r="K309" s="1" t="s">
        <v>4309</v>
      </c>
      <c r="L309" s="1" t="s">
        <v>4309</v>
      </c>
      <c r="M309" s="1" t="s">
        <v>2490</v>
      </c>
      <c r="N309" s="1" t="s">
        <v>2490</v>
      </c>
      <c r="O309" s="1" t="s">
        <v>2491</v>
      </c>
      <c r="P309" s="1" t="s">
        <v>2492</v>
      </c>
      <c r="Q309" s="1" t="s">
        <v>2493</v>
      </c>
      <c r="R309" s="1" t="s">
        <v>4310</v>
      </c>
      <c r="S309" s="1" t="s">
        <v>2495</v>
      </c>
      <c r="T309" s="1" t="s">
        <v>2496</v>
      </c>
      <c r="U309" s="1" t="s">
        <v>2497</v>
      </c>
      <c r="V309" s="1" t="s">
        <v>2663</v>
      </c>
    </row>
    <row r="310" s="1" customFormat="1" spans="1:22">
      <c r="A310" s="3">
        <v>999227981930250</v>
      </c>
      <c r="B310" s="1" t="s">
        <v>2499</v>
      </c>
      <c r="C310" s="1" t="s">
        <v>4311</v>
      </c>
      <c r="D310" s="1" t="s">
        <v>4306</v>
      </c>
      <c r="E310" s="1" t="s">
        <v>4312</v>
      </c>
      <c r="F310" s="1" t="s">
        <v>2511</v>
      </c>
      <c r="G310" s="1" t="s">
        <v>2486</v>
      </c>
      <c r="H310" s="1" t="s">
        <v>2487</v>
      </c>
      <c r="I310" s="1" t="s">
        <v>4313</v>
      </c>
      <c r="J310" s="1" t="s">
        <v>30</v>
      </c>
      <c r="K310" s="1" t="s">
        <v>4314</v>
      </c>
      <c r="L310" s="1" t="s">
        <v>4314</v>
      </c>
      <c r="M310" s="1" t="s">
        <v>2490</v>
      </c>
      <c r="N310" s="1" t="s">
        <v>2490</v>
      </c>
      <c r="O310" s="1" t="s">
        <v>2491</v>
      </c>
      <c r="P310" s="1" t="s">
        <v>2492</v>
      </c>
      <c r="Q310" s="1" t="s">
        <v>2493</v>
      </c>
      <c r="R310" s="1" t="s">
        <v>4315</v>
      </c>
      <c r="S310" s="1" t="s">
        <v>2495</v>
      </c>
      <c r="T310" s="1" t="s">
        <v>2496</v>
      </c>
      <c r="U310" s="1" t="s">
        <v>2497</v>
      </c>
      <c r="V310" s="1" t="s">
        <v>2663</v>
      </c>
    </row>
    <row r="311" s="1" customFormat="1" spans="1:22">
      <c r="A311" s="3">
        <v>999227290887619</v>
      </c>
      <c r="B311" s="1" t="s">
        <v>2605</v>
      </c>
      <c r="C311" s="1" t="s">
        <v>4316</v>
      </c>
      <c r="D311" s="1" t="s">
        <v>4317</v>
      </c>
      <c r="E311" s="1" t="s">
        <v>4318</v>
      </c>
      <c r="F311" s="1" t="s">
        <v>2511</v>
      </c>
      <c r="G311" s="1" t="s">
        <v>2486</v>
      </c>
      <c r="H311" s="1" t="s">
        <v>2487</v>
      </c>
      <c r="I311" s="1" t="s">
        <v>4319</v>
      </c>
      <c r="J311" s="1" t="s">
        <v>30</v>
      </c>
      <c r="K311" s="1" t="s">
        <v>4320</v>
      </c>
      <c r="L311" s="1" t="s">
        <v>4320</v>
      </c>
      <c r="M311" s="1" t="s">
        <v>2490</v>
      </c>
      <c r="N311" s="1" t="s">
        <v>2490</v>
      </c>
      <c r="O311" s="1" t="s">
        <v>2491</v>
      </c>
      <c r="P311" s="1" t="s">
        <v>2492</v>
      </c>
      <c r="Q311" s="1" t="s">
        <v>2493</v>
      </c>
      <c r="R311" s="1" t="s">
        <v>4321</v>
      </c>
      <c r="S311" s="1" t="s">
        <v>2495</v>
      </c>
      <c r="T311" s="1" t="s">
        <v>2496</v>
      </c>
      <c r="U311" s="1" t="s">
        <v>2497</v>
      </c>
      <c r="V311" s="1" t="s">
        <v>2671</v>
      </c>
    </row>
    <row r="312" s="1" customFormat="1" spans="1:22">
      <c r="A312" s="3">
        <v>999228003820241</v>
      </c>
      <c r="B312" s="1" t="s">
        <v>2948</v>
      </c>
      <c r="C312" s="1" t="s">
        <v>4322</v>
      </c>
      <c r="D312" s="1" t="s">
        <v>4323</v>
      </c>
      <c r="E312" s="1" t="s">
        <v>4324</v>
      </c>
      <c r="F312" s="1" t="s">
        <v>2511</v>
      </c>
      <c r="G312" s="1" t="s">
        <v>2486</v>
      </c>
      <c r="H312" s="1" t="s">
        <v>2487</v>
      </c>
      <c r="I312" s="1" t="s">
        <v>4325</v>
      </c>
      <c r="J312" s="1" t="s">
        <v>30</v>
      </c>
      <c r="K312" s="1" t="s">
        <v>4326</v>
      </c>
      <c r="L312" s="1" t="s">
        <v>4326</v>
      </c>
      <c r="M312" s="1" t="s">
        <v>2490</v>
      </c>
      <c r="N312" s="1" t="s">
        <v>2490</v>
      </c>
      <c r="O312" s="1" t="s">
        <v>2491</v>
      </c>
      <c r="P312" s="1" t="s">
        <v>2492</v>
      </c>
      <c r="Q312" s="1" t="s">
        <v>2493</v>
      </c>
      <c r="R312" s="1" t="s">
        <v>4327</v>
      </c>
      <c r="S312" s="1" t="s">
        <v>2495</v>
      </c>
      <c r="T312" s="1" t="s">
        <v>2496</v>
      </c>
      <c r="U312" s="1" t="s">
        <v>2497</v>
      </c>
      <c r="V312" s="1" t="s">
        <v>2498</v>
      </c>
    </row>
    <row r="313" s="1" customFormat="1" spans="1:22">
      <c r="A313" s="3">
        <v>999228164598120</v>
      </c>
      <c r="B313" s="1" t="s">
        <v>2485</v>
      </c>
      <c r="C313" s="1" t="s">
        <v>4328</v>
      </c>
      <c r="D313" s="1" t="s">
        <v>4323</v>
      </c>
      <c r="E313" s="1" t="s">
        <v>4329</v>
      </c>
      <c r="F313" s="1" t="s">
        <v>2511</v>
      </c>
      <c r="G313" s="1" t="s">
        <v>2486</v>
      </c>
      <c r="H313" s="1" t="s">
        <v>2487</v>
      </c>
      <c r="I313" s="1" t="s">
        <v>4330</v>
      </c>
      <c r="J313" s="1" t="s">
        <v>30</v>
      </c>
      <c r="K313" s="1" t="s">
        <v>4331</v>
      </c>
      <c r="L313" s="1" t="s">
        <v>4331</v>
      </c>
      <c r="M313" s="1" t="s">
        <v>2490</v>
      </c>
      <c r="N313" s="1" t="s">
        <v>2490</v>
      </c>
      <c r="O313" s="1" t="s">
        <v>2491</v>
      </c>
      <c r="P313" s="1" t="s">
        <v>2492</v>
      </c>
      <c r="Q313" s="1" t="s">
        <v>2493</v>
      </c>
      <c r="R313" s="1" t="s">
        <v>4332</v>
      </c>
      <c r="S313" s="1" t="s">
        <v>2495</v>
      </c>
      <c r="T313" s="1" t="s">
        <v>2496</v>
      </c>
      <c r="U313" s="1" t="s">
        <v>2497</v>
      </c>
      <c r="V313" s="1" t="s">
        <v>2498</v>
      </c>
    </row>
    <row r="314" s="1" customFormat="1" spans="1:22">
      <c r="A314" s="3">
        <v>999228162195006</v>
      </c>
      <c r="B314" s="1" t="s">
        <v>2485</v>
      </c>
      <c r="C314" s="1" t="s">
        <v>4333</v>
      </c>
      <c r="D314" s="1" t="s">
        <v>4323</v>
      </c>
      <c r="E314" s="1" t="s">
        <v>4334</v>
      </c>
      <c r="F314" s="1" t="s">
        <v>2511</v>
      </c>
      <c r="G314" s="1" t="s">
        <v>2486</v>
      </c>
      <c r="H314" s="1" t="s">
        <v>2487</v>
      </c>
      <c r="I314" s="1" t="s">
        <v>4330</v>
      </c>
      <c r="J314" s="1" t="s">
        <v>30</v>
      </c>
      <c r="K314" s="1" t="s">
        <v>4331</v>
      </c>
      <c r="L314" s="1" t="s">
        <v>4331</v>
      </c>
      <c r="M314" s="1" t="s">
        <v>2490</v>
      </c>
      <c r="N314" s="1" t="s">
        <v>2490</v>
      </c>
      <c r="O314" s="1" t="s">
        <v>2491</v>
      </c>
      <c r="P314" s="1" t="s">
        <v>2492</v>
      </c>
      <c r="Q314" s="1" t="s">
        <v>2493</v>
      </c>
      <c r="R314" s="1" t="s">
        <v>4335</v>
      </c>
      <c r="S314" s="1" t="s">
        <v>2495</v>
      </c>
      <c r="T314" s="1" t="s">
        <v>2496</v>
      </c>
      <c r="U314" s="1" t="s">
        <v>2497</v>
      </c>
      <c r="V314" s="1" t="s">
        <v>2498</v>
      </c>
    </row>
    <row r="315" s="1" customFormat="1" spans="1:22">
      <c r="A315" s="3">
        <v>999228173836291</v>
      </c>
      <c r="B315" s="1" t="s">
        <v>2511</v>
      </c>
      <c r="C315" s="1" t="s">
        <v>4336</v>
      </c>
      <c r="D315" s="1" t="s">
        <v>4337</v>
      </c>
      <c r="E315" s="1" t="s">
        <v>4338</v>
      </c>
      <c r="F315" s="1" t="s">
        <v>2511</v>
      </c>
      <c r="G315" s="1" t="s">
        <v>2486</v>
      </c>
      <c r="H315" s="1" t="s">
        <v>2487</v>
      </c>
      <c r="I315" s="1" t="s">
        <v>4339</v>
      </c>
      <c r="J315" s="1" t="s">
        <v>30</v>
      </c>
      <c r="K315" s="1" t="s">
        <v>4340</v>
      </c>
      <c r="L315" s="1" t="s">
        <v>4340</v>
      </c>
      <c r="M315" s="1" t="s">
        <v>2490</v>
      </c>
      <c r="N315" s="1" t="s">
        <v>2490</v>
      </c>
      <c r="O315" s="1" t="s">
        <v>2491</v>
      </c>
      <c r="P315" s="1" t="s">
        <v>2492</v>
      </c>
      <c r="Q315" s="1" t="s">
        <v>2493</v>
      </c>
      <c r="R315" s="1" t="s">
        <v>4341</v>
      </c>
      <c r="S315" s="1" t="s">
        <v>2495</v>
      </c>
      <c r="T315" s="1" t="s">
        <v>2496</v>
      </c>
      <c r="U315" s="1" t="s">
        <v>2497</v>
      </c>
      <c r="V315" s="1" t="s">
        <v>2498</v>
      </c>
    </row>
    <row r="316" s="1" customFormat="1" spans="1:22">
      <c r="A316" s="3">
        <v>999228166973040</v>
      </c>
      <c r="B316" s="1" t="s">
        <v>2511</v>
      </c>
      <c r="C316" s="1" t="s">
        <v>4342</v>
      </c>
      <c r="D316" s="1" t="s">
        <v>4343</v>
      </c>
      <c r="E316" s="1" t="s">
        <v>4344</v>
      </c>
      <c r="F316" s="1" t="s">
        <v>2511</v>
      </c>
      <c r="G316" s="1" t="s">
        <v>2486</v>
      </c>
      <c r="H316" s="1" t="s">
        <v>2487</v>
      </c>
      <c r="I316" s="1" t="s">
        <v>4345</v>
      </c>
      <c r="J316" s="1" t="s">
        <v>30</v>
      </c>
      <c r="K316" s="1" t="s">
        <v>4346</v>
      </c>
      <c r="L316" s="1" t="s">
        <v>4346</v>
      </c>
      <c r="M316" s="1" t="s">
        <v>2490</v>
      </c>
      <c r="N316" s="1" t="s">
        <v>2490</v>
      </c>
      <c r="O316" s="1" t="s">
        <v>2491</v>
      </c>
      <c r="P316" s="1" t="s">
        <v>2492</v>
      </c>
      <c r="Q316" s="1" t="s">
        <v>2493</v>
      </c>
      <c r="R316" s="1" t="s">
        <v>4347</v>
      </c>
      <c r="S316" s="1" t="s">
        <v>2495</v>
      </c>
      <c r="T316" s="1" t="s">
        <v>2496</v>
      </c>
      <c r="U316" s="1" t="s">
        <v>2497</v>
      </c>
      <c r="V316" s="1" t="s">
        <v>2700</v>
      </c>
    </row>
    <row r="317" s="1" customFormat="1" spans="1:22">
      <c r="A317" s="3">
        <v>999228063119252</v>
      </c>
      <c r="B317" s="1" t="s">
        <v>2927</v>
      </c>
      <c r="C317" s="1" t="s">
        <v>4348</v>
      </c>
      <c r="D317" s="1" t="s">
        <v>4343</v>
      </c>
      <c r="E317" s="1" t="s">
        <v>4349</v>
      </c>
      <c r="F317" s="1" t="s">
        <v>2511</v>
      </c>
      <c r="G317" s="1" t="s">
        <v>2486</v>
      </c>
      <c r="H317" s="1" t="s">
        <v>2487</v>
      </c>
      <c r="I317" s="1" t="s">
        <v>4350</v>
      </c>
      <c r="J317" s="1" t="s">
        <v>30</v>
      </c>
      <c r="K317" s="1" t="s">
        <v>4351</v>
      </c>
      <c r="L317" s="1" t="s">
        <v>4351</v>
      </c>
      <c r="M317" s="1" t="s">
        <v>2490</v>
      </c>
      <c r="N317" s="1" t="s">
        <v>2490</v>
      </c>
      <c r="O317" s="1" t="s">
        <v>2491</v>
      </c>
      <c r="P317" s="1" t="s">
        <v>2492</v>
      </c>
      <c r="Q317" s="1" t="s">
        <v>2493</v>
      </c>
      <c r="R317" s="1" t="s">
        <v>4352</v>
      </c>
      <c r="S317" s="1" t="s">
        <v>2495</v>
      </c>
      <c r="T317" s="1" t="s">
        <v>2496</v>
      </c>
      <c r="U317" s="1" t="s">
        <v>2497</v>
      </c>
      <c r="V317" s="1" t="s">
        <v>2700</v>
      </c>
    </row>
    <row r="318" s="1" customFormat="1" spans="1:22">
      <c r="A318" s="3">
        <v>28124000535</v>
      </c>
      <c r="B318" s="1" t="s">
        <v>2533</v>
      </c>
      <c r="C318" s="1" t="s">
        <v>4353</v>
      </c>
      <c r="D318" s="1" t="s">
        <v>4354</v>
      </c>
      <c r="E318" s="1" t="s">
        <v>4355</v>
      </c>
      <c r="F318" s="1" t="s">
        <v>2485</v>
      </c>
      <c r="G318" s="1" t="s">
        <v>2486</v>
      </c>
      <c r="H318" s="1" t="s">
        <v>2487</v>
      </c>
      <c r="I318" s="1" t="s">
        <v>4356</v>
      </c>
      <c r="J318" s="1" t="s">
        <v>30</v>
      </c>
      <c r="K318" s="1" t="s">
        <v>4357</v>
      </c>
      <c r="L318" s="1" t="s">
        <v>4357</v>
      </c>
      <c r="M318" s="1" t="s">
        <v>2490</v>
      </c>
      <c r="N318" s="1" t="s">
        <v>2490</v>
      </c>
      <c r="O318" s="1" t="s">
        <v>2491</v>
      </c>
      <c r="P318" s="1" t="s">
        <v>2492</v>
      </c>
      <c r="Q318" s="1" t="s">
        <v>2493</v>
      </c>
      <c r="R318" s="1" t="s">
        <v>4358</v>
      </c>
      <c r="S318" s="1" t="s">
        <v>2495</v>
      </c>
      <c r="T318" s="1" t="s">
        <v>2496</v>
      </c>
      <c r="U318" s="1" t="s">
        <v>2497</v>
      </c>
      <c r="V318" s="1" t="s">
        <v>3044</v>
      </c>
    </row>
    <row r="319" s="1" customFormat="1" spans="1:22">
      <c r="A319" s="3">
        <v>999228140020194</v>
      </c>
      <c r="B319" s="1" t="s">
        <v>2533</v>
      </c>
      <c r="C319" s="1" t="s">
        <v>4359</v>
      </c>
      <c r="D319" s="1" t="s">
        <v>4360</v>
      </c>
      <c r="E319" s="1" t="s">
        <v>4361</v>
      </c>
      <c r="F319" s="1" t="s">
        <v>2485</v>
      </c>
      <c r="G319" s="1" t="s">
        <v>2486</v>
      </c>
      <c r="H319" s="1" t="s">
        <v>2487</v>
      </c>
      <c r="I319" s="1" t="s">
        <v>4362</v>
      </c>
      <c r="J319" s="1" t="s">
        <v>30</v>
      </c>
      <c r="K319" s="1" t="s">
        <v>4363</v>
      </c>
      <c r="L319" s="1" t="s">
        <v>4363</v>
      </c>
      <c r="M319" s="1" t="s">
        <v>2490</v>
      </c>
      <c r="N319" s="1" t="s">
        <v>2490</v>
      </c>
      <c r="O319" s="1" t="s">
        <v>2491</v>
      </c>
      <c r="P319" s="1" t="s">
        <v>2492</v>
      </c>
      <c r="Q319" s="1" t="s">
        <v>2493</v>
      </c>
      <c r="R319" s="1" t="s">
        <v>4364</v>
      </c>
      <c r="S319" s="1" t="s">
        <v>2495</v>
      </c>
      <c r="T319" s="1" t="s">
        <v>2496</v>
      </c>
      <c r="U319" s="1" t="s">
        <v>2497</v>
      </c>
      <c r="V319" s="1" t="s">
        <v>2540</v>
      </c>
    </row>
    <row r="320" s="1" customFormat="1" spans="1:22">
      <c r="A320" s="3">
        <v>999228204869428</v>
      </c>
      <c r="B320" s="1" t="s">
        <v>2511</v>
      </c>
      <c r="C320" s="1" t="s">
        <v>4365</v>
      </c>
      <c r="D320" s="1" t="s">
        <v>4366</v>
      </c>
      <c r="E320" s="1" t="s">
        <v>4367</v>
      </c>
      <c r="F320" s="1" t="s">
        <v>2511</v>
      </c>
      <c r="G320" s="1" t="s">
        <v>2486</v>
      </c>
      <c r="H320" s="1" t="s">
        <v>2487</v>
      </c>
      <c r="I320" s="1" t="s">
        <v>4368</v>
      </c>
      <c r="J320" s="1" t="s">
        <v>30</v>
      </c>
      <c r="K320" s="1" t="s">
        <v>4369</v>
      </c>
      <c r="L320" s="1" t="s">
        <v>4369</v>
      </c>
      <c r="M320" s="1" t="s">
        <v>2490</v>
      </c>
      <c r="N320" s="1" t="s">
        <v>2490</v>
      </c>
      <c r="O320" s="1" t="s">
        <v>2491</v>
      </c>
      <c r="P320" s="1" t="s">
        <v>2492</v>
      </c>
      <c r="Q320" s="1" t="s">
        <v>2493</v>
      </c>
      <c r="R320" s="1" t="s">
        <v>4370</v>
      </c>
      <c r="S320" s="1" t="s">
        <v>2495</v>
      </c>
      <c r="T320" s="1" t="s">
        <v>2496</v>
      </c>
      <c r="U320" s="1" t="s">
        <v>2497</v>
      </c>
      <c r="V320" s="1" t="s">
        <v>3524</v>
      </c>
    </row>
    <row r="321" s="1" customFormat="1" spans="1:22">
      <c r="A321" s="3">
        <v>999228137548451</v>
      </c>
      <c r="B321" s="1" t="s">
        <v>2533</v>
      </c>
      <c r="C321" s="1" t="s">
        <v>4371</v>
      </c>
      <c r="D321" s="1" t="s">
        <v>4372</v>
      </c>
      <c r="E321" s="1" t="s">
        <v>4373</v>
      </c>
      <c r="F321" s="1" t="s">
        <v>2511</v>
      </c>
      <c r="G321" s="1" t="s">
        <v>2486</v>
      </c>
      <c r="H321" s="1" t="s">
        <v>2487</v>
      </c>
      <c r="I321" s="1" t="s">
        <v>4374</v>
      </c>
      <c r="J321" s="1" t="s">
        <v>30</v>
      </c>
      <c r="K321" s="1" t="s">
        <v>4375</v>
      </c>
      <c r="L321" s="1" t="s">
        <v>4375</v>
      </c>
      <c r="M321" s="1" t="s">
        <v>2490</v>
      </c>
      <c r="N321" s="1" t="s">
        <v>2490</v>
      </c>
      <c r="O321" s="1" t="s">
        <v>2491</v>
      </c>
      <c r="P321" s="1" t="s">
        <v>2492</v>
      </c>
      <c r="Q321" s="1" t="s">
        <v>2493</v>
      </c>
      <c r="R321" s="1" t="s">
        <v>4376</v>
      </c>
      <c r="S321" s="1" t="s">
        <v>2495</v>
      </c>
      <c r="T321" s="1" t="s">
        <v>2496</v>
      </c>
      <c r="U321" s="1" t="s">
        <v>2497</v>
      </c>
      <c r="V321" s="1" t="s">
        <v>3011</v>
      </c>
    </row>
    <row r="322" s="1" customFormat="1" spans="1:22">
      <c r="A322" s="3">
        <v>999228157788605</v>
      </c>
      <c r="B322" s="1" t="s">
        <v>2485</v>
      </c>
      <c r="C322" s="1" t="s">
        <v>4377</v>
      </c>
      <c r="D322" s="1" t="s">
        <v>4378</v>
      </c>
      <c r="E322" s="1" t="s">
        <v>4379</v>
      </c>
      <c r="F322" s="1" t="s">
        <v>2485</v>
      </c>
      <c r="G322" s="1" t="s">
        <v>2486</v>
      </c>
      <c r="H322" s="1" t="s">
        <v>2487</v>
      </c>
      <c r="I322" s="1" t="s">
        <v>4380</v>
      </c>
      <c r="J322" s="1" t="s">
        <v>30</v>
      </c>
      <c r="K322" s="1" t="s">
        <v>4381</v>
      </c>
      <c r="L322" s="1" t="s">
        <v>4381</v>
      </c>
      <c r="M322" s="1" t="s">
        <v>2490</v>
      </c>
      <c r="N322" s="1" t="s">
        <v>2490</v>
      </c>
      <c r="O322" s="1" t="s">
        <v>2491</v>
      </c>
      <c r="P322" s="1" t="s">
        <v>2492</v>
      </c>
      <c r="Q322" s="1" t="s">
        <v>2493</v>
      </c>
      <c r="R322" s="1" t="s">
        <v>4382</v>
      </c>
      <c r="S322" s="1" t="s">
        <v>2495</v>
      </c>
      <c r="T322" s="1" t="s">
        <v>2496</v>
      </c>
      <c r="U322" s="1" t="s">
        <v>2497</v>
      </c>
      <c r="V322" s="1" t="s">
        <v>2540</v>
      </c>
    </row>
    <row r="323" s="1" customFormat="1" spans="1:22">
      <c r="A323" s="3">
        <v>999228168057289</v>
      </c>
      <c r="B323" s="1" t="s">
        <v>2511</v>
      </c>
      <c r="C323" s="1" t="s">
        <v>4383</v>
      </c>
      <c r="D323" s="1" t="s">
        <v>4378</v>
      </c>
      <c r="E323" s="1" t="s">
        <v>4384</v>
      </c>
      <c r="F323" s="1" t="s">
        <v>2511</v>
      </c>
      <c r="G323" s="1" t="s">
        <v>2486</v>
      </c>
      <c r="H323" s="1" t="s">
        <v>2487</v>
      </c>
      <c r="I323" s="1" t="s">
        <v>4385</v>
      </c>
      <c r="J323" s="1" t="s">
        <v>30</v>
      </c>
      <c r="K323" s="1" t="s">
        <v>4386</v>
      </c>
      <c r="L323" s="1" t="s">
        <v>4386</v>
      </c>
      <c r="M323" s="1" t="s">
        <v>2490</v>
      </c>
      <c r="N323" s="1" t="s">
        <v>2490</v>
      </c>
      <c r="O323" s="1" t="s">
        <v>2491</v>
      </c>
      <c r="P323" s="1" t="s">
        <v>2492</v>
      </c>
      <c r="Q323" s="1" t="s">
        <v>2493</v>
      </c>
      <c r="R323" s="1" t="s">
        <v>4387</v>
      </c>
      <c r="S323" s="1" t="s">
        <v>2495</v>
      </c>
      <c r="T323" s="1" t="s">
        <v>2496</v>
      </c>
      <c r="U323" s="1" t="s">
        <v>2497</v>
      </c>
      <c r="V323" s="1" t="s">
        <v>2540</v>
      </c>
    </row>
    <row r="324" s="1" customFormat="1" spans="1:22">
      <c r="A324" s="3">
        <v>999228166115183</v>
      </c>
      <c r="B324" s="1" t="s">
        <v>2511</v>
      </c>
      <c r="C324" s="1" t="s">
        <v>4388</v>
      </c>
      <c r="D324" s="1" t="s">
        <v>4389</v>
      </c>
      <c r="E324" s="1" t="s">
        <v>4390</v>
      </c>
      <c r="F324" s="1" t="s">
        <v>2511</v>
      </c>
      <c r="G324" s="1" t="s">
        <v>2486</v>
      </c>
      <c r="H324" s="1" t="s">
        <v>2487</v>
      </c>
      <c r="I324" s="1" t="s">
        <v>4391</v>
      </c>
      <c r="J324" s="1" t="s">
        <v>30</v>
      </c>
      <c r="K324" s="1" t="s">
        <v>4392</v>
      </c>
      <c r="L324" s="1" t="s">
        <v>4392</v>
      </c>
      <c r="M324" s="1" t="s">
        <v>2490</v>
      </c>
      <c r="N324" s="1" t="s">
        <v>2490</v>
      </c>
      <c r="O324" s="1" t="s">
        <v>2491</v>
      </c>
      <c r="P324" s="1" t="s">
        <v>2492</v>
      </c>
      <c r="Q324" s="1" t="s">
        <v>2493</v>
      </c>
      <c r="R324" s="1" t="s">
        <v>4393</v>
      </c>
      <c r="S324" s="1" t="s">
        <v>2495</v>
      </c>
      <c r="T324" s="1" t="s">
        <v>2496</v>
      </c>
      <c r="U324" s="1" t="s">
        <v>2497</v>
      </c>
      <c r="V324" s="1" t="s">
        <v>2715</v>
      </c>
    </row>
    <row r="325" s="1" customFormat="1" spans="1:22">
      <c r="A325" s="3">
        <v>999228143237766</v>
      </c>
      <c r="B325" s="1" t="s">
        <v>2485</v>
      </c>
      <c r="C325" s="1" t="s">
        <v>4394</v>
      </c>
      <c r="D325" s="1" t="s">
        <v>4389</v>
      </c>
      <c r="E325" s="1" t="s">
        <v>4395</v>
      </c>
      <c r="F325" s="1" t="s">
        <v>2511</v>
      </c>
      <c r="G325" s="1" t="s">
        <v>2486</v>
      </c>
      <c r="H325" s="1" t="s">
        <v>2487</v>
      </c>
      <c r="I325" s="1" t="s">
        <v>4396</v>
      </c>
      <c r="J325" s="1" t="s">
        <v>30</v>
      </c>
      <c r="K325" s="1" t="s">
        <v>4392</v>
      </c>
      <c r="L325" s="1" t="s">
        <v>4392</v>
      </c>
      <c r="M325" s="1" t="s">
        <v>2490</v>
      </c>
      <c r="N325" s="1" t="s">
        <v>2490</v>
      </c>
      <c r="O325" s="1" t="s">
        <v>2491</v>
      </c>
      <c r="P325" s="1" t="s">
        <v>2492</v>
      </c>
      <c r="Q325" s="1" t="s">
        <v>2493</v>
      </c>
      <c r="R325" s="1" t="s">
        <v>4397</v>
      </c>
      <c r="S325" s="1" t="s">
        <v>2495</v>
      </c>
      <c r="T325" s="1" t="s">
        <v>2496</v>
      </c>
      <c r="U325" s="1" t="s">
        <v>2497</v>
      </c>
      <c r="V325" s="1" t="s">
        <v>2715</v>
      </c>
    </row>
    <row r="326" s="1" customFormat="1" spans="1:22">
      <c r="A326" s="3">
        <v>999228095831956</v>
      </c>
      <c r="B326" s="1" t="s">
        <v>2507</v>
      </c>
      <c r="C326" s="1" t="s">
        <v>4398</v>
      </c>
      <c r="D326" s="1" t="s">
        <v>4389</v>
      </c>
      <c r="E326" s="1" t="s">
        <v>4399</v>
      </c>
      <c r="F326" s="1" t="s">
        <v>2511</v>
      </c>
      <c r="G326" s="1" t="s">
        <v>2486</v>
      </c>
      <c r="H326" s="1" t="s">
        <v>2487</v>
      </c>
      <c r="I326" s="1" t="s">
        <v>4400</v>
      </c>
      <c r="J326" s="1" t="s">
        <v>30</v>
      </c>
      <c r="K326" s="1" t="s">
        <v>4401</v>
      </c>
      <c r="L326" s="1" t="s">
        <v>4401</v>
      </c>
      <c r="M326" s="1" t="s">
        <v>2490</v>
      </c>
      <c r="N326" s="1" t="s">
        <v>2490</v>
      </c>
      <c r="O326" s="1" t="s">
        <v>2491</v>
      </c>
      <c r="P326" s="1" t="s">
        <v>2492</v>
      </c>
      <c r="Q326" s="1" t="s">
        <v>2493</v>
      </c>
      <c r="R326" s="1" t="s">
        <v>4402</v>
      </c>
      <c r="S326" s="1" t="s">
        <v>2495</v>
      </c>
      <c r="T326" s="1" t="s">
        <v>2496</v>
      </c>
      <c r="U326" s="1" t="s">
        <v>2497</v>
      </c>
      <c r="V326" s="1" t="s">
        <v>2715</v>
      </c>
    </row>
    <row r="327" s="1" customFormat="1" spans="1:22">
      <c r="A327" s="3">
        <v>999228086692059</v>
      </c>
      <c r="B327" s="1" t="s">
        <v>2507</v>
      </c>
      <c r="C327" s="1" t="s">
        <v>4403</v>
      </c>
      <c r="D327" s="1" t="s">
        <v>4389</v>
      </c>
      <c r="E327" s="1" t="s">
        <v>4404</v>
      </c>
      <c r="F327" s="1" t="s">
        <v>2511</v>
      </c>
      <c r="G327" s="1" t="s">
        <v>2486</v>
      </c>
      <c r="H327" s="1" t="s">
        <v>2487</v>
      </c>
      <c r="I327" s="1" t="s">
        <v>4405</v>
      </c>
      <c r="J327" s="1" t="s">
        <v>30</v>
      </c>
      <c r="K327" s="1" t="s">
        <v>4406</v>
      </c>
      <c r="L327" s="1" t="s">
        <v>4406</v>
      </c>
      <c r="M327" s="1" t="s">
        <v>2490</v>
      </c>
      <c r="N327" s="1" t="s">
        <v>2490</v>
      </c>
      <c r="O327" s="1" t="s">
        <v>2491</v>
      </c>
      <c r="P327" s="1" t="s">
        <v>2492</v>
      </c>
      <c r="Q327" s="1" t="s">
        <v>2493</v>
      </c>
      <c r="R327" s="1" t="s">
        <v>4407</v>
      </c>
      <c r="S327" s="1" t="s">
        <v>2495</v>
      </c>
      <c r="T327" s="1" t="s">
        <v>2496</v>
      </c>
      <c r="U327" s="1" t="s">
        <v>2497</v>
      </c>
      <c r="V327" s="1" t="s">
        <v>2715</v>
      </c>
    </row>
    <row r="328" s="1" customFormat="1" spans="1:22">
      <c r="A328" s="3">
        <v>999227327870322</v>
      </c>
      <c r="B328" s="1" t="s">
        <v>2825</v>
      </c>
      <c r="C328" s="1" t="s">
        <v>4408</v>
      </c>
      <c r="D328" s="1" t="s">
        <v>4389</v>
      </c>
      <c r="E328" s="1" t="s">
        <v>4409</v>
      </c>
      <c r="F328" s="1" t="s">
        <v>2485</v>
      </c>
      <c r="G328" s="1" t="s">
        <v>2486</v>
      </c>
      <c r="H328" s="1" t="s">
        <v>2487</v>
      </c>
      <c r="I328" s="1" t="s">
        <v>4410</v>
      </c>
      <c r="J328" s="1" t="s">
        <v>30</v>
      </c>
      <c r="K328" s="1" t="s">
        <v>4411</v>
      </c>
      <c r="L328" s="1" t="s">
        <v>4411</v>
      </c>
      <c r="M328" s="1" t="s">
        <v>2490</v>
      </c>
      <c r="N328" s="1" t="s">
        <v>2490</v>
      </c>
      <c r="O328" s="1" t="s">
        <v>2491</v>
      </c>
      <c r="P328" s="1" t="s">
        <v>2492</v>
      </c>
      <c r="Q328" s="1" t="s">
        <v>2493</v>
      </c>
      <c r="R328" s="1" t="s">
        <v>4412</v>
      </c>
      <c r="S328" s="1" t="s">
        <v>2495</v>
      </c>
      <c r="T328" s="1" t="s">
        <v>2496</v>
      </c>
      <c r="U328" s="1" t="s">
        <v>2497</v>
      </c>
      <c r="V328" s="1" t="s">
        <v>2715</v>
      </c>
    </row>
    <row r="329" s="1" customFormat="1" spans="1:22">
      <c r="A329" s="3">
        <v>999228173087084</v>
      </c>
      <c r="B329" s="1" t="s">
        <v>2511</v>
      </c>
      <c r="C329" s="1" t="s">
        <v>4413</v>
      </c>
      <c r="D329" s="1" t="s">
        <v>4414</v>
      </c>
      <c r="E329" s="1" t="s">
        <v>4415</v>
      </c>
      <c r="F329" s="1" t="s">
        <v>2511</v>
      </c>
      <c r="G329" s="1" t="s">
        <v>2486</v>
      </c>
      <c r="H329" s="1" t="s">
        <v>2487</v>
      </c>
      <c r="I329" s="1" t="s">
        <v>4416</v>
      </c>
      <c r="J329" s="1" t="s">
        <v>30</v>
      </c>
      <c r="K329" s="1" t="s">
        <v>4417</v>
      </c>
      <c r="L329" s="1" t="s">
        <v>4417</v>
      </c>
      <c r="M329" s="1" t="s">
        <v>2490</v>
      </c>
      <c r="N329" s="1" t="s">
        <v>2490</v>
      </c>
      <c r="O329" s="1" t="s">
        <v>2491</v>
      </c>
      <c r="P329" s="1" t="s">
        <v>2492</v>
      </c>
      <c r="Q329" s="1" t="s">
        <v>2493</v>
      </c>
      <c r="R329" s="1" t="s">
        <v>4418</v>
      </c>
      <c r="S329" s="1" t="s">
        <v>2495</v>
      </c>
      <c r="T329" s="1" t="s">
        <v>2496</v>
      </c>
      <c r="U329" s="1" t="s">
        <v>2497</v>
      </c>
      <c r="V329" s="1" t="s">
        <v>2498</v>
      </c>
    </row>
    <row r="330" s="1" customFormat="1" spans="1:22">
      <c r="A330" s="3">
        <v>999228171783168</v>
      </c>
      <c r="B330" s="1" t="s">
        <v>2511</v>
      </c>
      <c r="C330" s="1" t="s">
        <v>4419</v>
      </c>
      <c r="D330" s="1" t="s">
        <v>4420</v>
      </c>
      <c r="E330" s="1" t="s">
        <v>4421</v>
      </c>
      <c r="F330" s="1" t="s">
        <v>2511</v>
      </c>
      <c r="G330" s="1" t="s">
        <v>2486</v>
      </c>
      <c r="H330" s="1" t="s">
        <v>2487</v>
      </c>
      <c r="I330" s="1" t="s">
        <v>4422</v>
      </c>
      <c r="J330" s="1" t="s">
        <v>30</v>
      </c>
      <c r="K330" s="1" t="s">
        <v>4423</v>
      </c>
      <c r="L330" s="1" t="s">
        <v>4423</v>
      </c>
      <c r="M330" s="1" t="s">
        <v>2490</v>
      </c>
      <c r="N330" s="1" t="s">
        <v>2490</v>
      </c>
      <c r="O330" s="1" t="s">
        <v>2491</v>
      </c>
      <c r="P330" s="1" t="s">
        <v>2492</v>
      </c>
      <c r="Q330" s="1" t="s">
        <v>2493</v>
      </c>
      <c r="R330" s="1" t="s">
        <v>4424</v>
      </c>
      <c r="S330" s="1" t="s">
        <v>2495</v>
      </c>
      <c r="T330" s="1" t="s">
        <v>2496</v>
      </c>
      <c r="U330" s="1" t="s">
        <v>2497</v>
      </c>
      <c r="V330" s="1" t="s">
        <v>2498</v>
      </c>
    </row>
    <row r="331" s="1" customFormat="1" spans="1:22">
      <c r="A331" s="3">
        <v>999227193689038</v>
      </c>
      <c r="B331" s="1" t="s">
        <v>2672</v>
      </c>
      <c r="C331" s="1" t="s">
        <v>4425</v>
      </c>
      <c r="D331" s="1" t="s">
        <v>4420</v>
      </c>
      <c r="E331" s="1" t="s">
        <v>4426</v>
      </c>
      <c r="F331" s="1" t="s">
        <v>2485</v>
      </c>
      <c r="G331" s="1" t="s">
        <v>2486</v>
      </c>
      <c r="H331" s="1" t="s">
        <v>2487</v>
      </c>
      <c r="I331" s="1" t="s">
        <v>4427</v>
      </c>
      <c r="J331" s="1" t="s">
        <v>30</v>
      </c>
      <c r="K331" s="1" t="s">
        <v>4428</v>
      </c>
      <c r="L331" s="1" t="s">
        <v>4428</v>
      </c>
      <c r="M331" s="1" t="s">
        <v>2490</v>
      </c>
      <c r="N331" s="1" t="s">
        <v>2490</v>
      </c>
      <c r="O331" s="1" t="s">
        <v>2491</v>
      </c>
      <c r="P331" s="1" t="s">
        <v>2492</v>
      </c>
      <c r="Q331" s="1" t="s">
        <v>2493</v>
      </c>
      <c r="R331" s="1" t="s">
        <v>4429</v>
      </c>
      <c r="S331" s="1" t="s">
        <v>2495</v>
      </c>
      <c r="T331" s="1" t="s">
        <v>2496</v>
      </c>
      <c r="U331" s="1" t="s">
        <v>2497</v>
      </c>
      <c r="V331" s="1" t="s">
        <v>2498</v>
      </c>
    </row>
    <row r="332" s="1" customFormat="1" spans="1:22">
      <c r="A332" s="3">
        <v>999228170723673</v>
      </c>
      <c r="B332" s="1" t="s">
        <v>2511</v>
      </c>
      <c r="C332" s="1" t="s">
        <v>4430</v>
      </c>
      <c r="D332" s="1" t="s">
        <v>4431</v>
      </c>
      <c r="E332" s="1" t="s">
        <v>4432</v>
      </c>
      <c r="F332" s="1" t="s">
        <v>2511</v>
      </c>
      <c r="G332" s="1" t="s">
        <v>2486</v>
      </c>
      <c r="H332" s="1" t="s">
        <v>2487</v>
      </c>
      <c r="I332" s="1" t="s">
        <v>4433</v>
      </c>
      <c r="J332" s="1" t="s">
        <v>30</v>
      </c>
      <c r="K332" s="1" t="s">
        <v>4434</v>
      </c>
      <c r="L332" s="1" t="s">
        <v>4434</v>
      </c>
      <c r="M332" s="1" t="s">
        <v>2490</v>
      </c>
      <c r="N332" s="1" t="s">
        <v>2490</v>
      </c>
      <c r="O332" s="1" t="s">
        <v>2491</v>
      </c>
      <c r="P332" s="1" t="s">
        <v>2492</v>
      </c>
      <c r="Q332" s="1" t="s">
        <v>2493</v>
      </c>
      <c r="R332" s="1" t="s">
        <v>4435</v>
      </c>
      <c r="S332" s="1" t="s">
        <v>2495</v>
      </c>
      <c r="T332" s="1" t="s">
        <v>2496</v>
      </c>
      <c r="U332" s="1" t="s">
        <v>2497</v>
      </c>
      <c r="V332" s="1" t="s">
        <v>2498</v>
      </c>
    </row>
    <row r="333" s="1" customFormat="1" spans="1:22">
      <c r="A333" s="3">
        <v>999228137987337</v>
      </c>
      <c r="B333" s="1" t="s">
        <v>2533</v>
      </c>
      <c r="C333" s="1" t="s">
        <v>4436</v>
      </c>
      <c r="D333" s="1" t="s">
        <v>4437</v>
      </c>
      <c r="E333" s="1" t="s">
        <v>4438</v>
      </c>
      <c r="F333" s="1" t="s">
        <v>2511</v>
      </c>
      <c r="G333" s="1" t="s">
        <v>2486</v>
      </c>
      <c r="H333" s="1" t="s">
        <v>2487</v>
      </c>
      <c r="I333" s="1" t="s">
        <v>4439</v>
      </c>
      <c r="J333" s="1" t="s">
        <v>30</v>
      </c>
      <c r="K333" s="1" t="s">
        <v>4440</v>
      </c>
      <c r="L333" s="1" t="s">
        <v>4440</v>
      </c>
      <c r="M333" s="1" t="s">
        <v>2490</v>
      </c>
      <c r="N333" s="1" t="s">
        <v>2490</v>
      </c>
      <c r="O333" s="1" t="s">
        <v>2491</v>
      </c>
      <c r="P333" s="1" t="s">
        <v>2492</v>
      </c>
      <c r="Q333" s="1" t="s">
        <v>2493</v>
      </c>
      <c r="R333" s="1" t="s">
        <v>4441</v>
      </c>
      <c r="S333" s="1" t="s">
        <v>2495</v>
      </c>
      <c r="T333" s="1" t="s">
        <v>2496</v>
      </c>
      <c r="U333" s="1" t="s">
        <v>2497</v>
      </c>
      <c r="V333" s="1" t="s">
        <v>3044</v>
      </c>
    </row>
    <row r="334" s="1" customFormat="1" spans="1:22">
      <c r="A334" s="3">
        <v>999228170656991</v>
      </c>
      <c r="B334" s="1" t="s">
        <v>2511</v>
      </c>
      <c r="C334" s="1" t="s">
        <v>4442</v>
      </c>
      <c r="D334" s="1" t="s">
        <v>4443</v>
      </c>
      <c r="E334" s="1" t="s">
        <v>4444</v>
      </c>
      <c r="F334" s="1" t="s">
        <v>2511</v>
      </c>
      <c r="G334" s="1" t="s">
        <v>2486</v>
      </c>
      <c r="H334" s="1" t="s">
        <v>2487</v>
      </c>
      <c r="I334" s="1" t="s">
        <v>4445</v>
      </c>
      <c r="J334" s="1" t="s">
        <v>30</v>
      </c>
      <c r="K334" s="1" t="s">
        <v>4446</v>
      </c>
      <c r="L334" s="1" t="s">
        <v>4446</v>
      </c>
      <c r="M334" s="1" t="s">
        <v>2490</v>
      </c>
      <c r="N334" s="1" t="s">
        <v>2490</v>
      </c>
      <c r="O334" s="1" t="s">
        <v>2491</v>
      </c>
      <c r="P334" s="1" t="s">
        <v>2492</v>
      </c>
      <c r="Q334" s="1" t="s">
        <v>2493</v>
      </c>
      <c r="R334" s="1" t="s">
        <v>4447</v>
      </c>
      <c r="S334" s="1" t="s">
        <v>2495</v>
      </c>
      <c r="T334" s="1" t="s">
        <v>2496</v>
      </c>
      <c r="U334" s="1" t="s">
        <v>2497</v>
      </c>
      <c r="V334" s="1" t="s">
        <v>2715</v>
      </c>
    </row>
    <row r="335" s="1" customFormat="1" spans="1:22">
      <c r="A335" s="3">
        <v>999228172830404</v>
      </c>
      <c r="B335" s="1" t="s">
        <v>2511</v>
      </c>
      <c r="C335" s="1" t="s">
        <v>4448</v>
      </c>
      <c r="D335" s="1" t="s">
        <v>4449</v>
      </c>
      <c r="E335" s="1" t="s">
        <v>4450</v>
      </c>
      <c r="F335" s="1" t="s">
        <v>2511</v>
      </c>
      <c r="G335" s="1" t="s">
        <v>2486</v>
      </c>
      <c r="H335" s="1" t="s">
        <v>2487</v>
      </c>
      <c r="I335" s="1" t="s">
        <v>4451</v>
      </c>
      <c r="J335" s="1" t="s">
        <v>30</v>
      </c>
      <c r="K335" s="1" t="s">
        <v>4452</v>
      </c>
      <c r="L335" s="1" t="s">
        <v>4452</v>
      </c>
      <c r="M335" s="1" t="s">
        <v>2490</v>
      </c>
      <c r="N335" s="1" t="s">
        <v>2490</v>
      </c>
      <c r="O335" s="1" t="s">
        <v>2491</v>
      </c>
      <c r="P335" s="1" t="s">
        <v>2492</v>
      </c>
      <c r="Q335" s="1" t="s">
        <v>2493</v>
      </c>
      <c r="R335" s="1" t="s">
        <v>4453</v>
      </c>
      <c r="S335" s="1" t="s">
        <v>2495</v>
      </c>
      <c r="T335" s="1" t="s">
        <v>2496</v>
      </c>
      <c r="U335" s="1" t="s">
        <v>2497</v>
      </c>
      <c r="V335" s="1" t="s">
        <v>2715</v>
      </c>
    </row>
    <row r="336" s="1" customFormat="1" spans="1:22">
      <c r="A336" s="3">
        <v>999228146083445</v>
      </c>
      <c r="B336" s="1" t="s">
        <v>2485</v>
      </c>
      <c r="C336" s="1" t="s">
        <v>4454</v>
      </c>
      <c r="D336" s="1" t="s">
        <v>4455</v>
      </c>
      <c r="E336" s="1" t="s">
        <v>4456</v>
      </c>
      <c r="F336" s="1" t="s">
        <v>2511</v>
      </c>
      <c r="G336" s="1" t="s">
        <v>2486</v>
      </c>
      <c r="H336" s="1" t="s">
        <v>2487</v>
      </c>
      <c r="I336" s="1" t="s">
        <v>4457</v>
      </c>
      <c r="J336" s="1" t="s">
        <v>30</v>
      </c>
      <c r="K336" s="1" t="s">
        <v>4458</v>
      </c>
      <c r="L336" s="1" t="s">
        <v>4458</v>
      </c>
      <c r="M336" s="1" t="s">
        <v>2490</v>
      </c>
      <c r="N336" s="1" t="s">
        <v>2490</v>
      </c>
      <c r="O336" s="1" t="s">
        <v>2491</v>
      </c>
      <c r="P336" s="1" t="s">
        <v>2492</v>
      </c>
      <c r="Q336" s="1" t="s">
        <v>2493</v>
      </c>
      <c r="R336" s="1" t="s">
        <v>4459</v>
      </c>
      <c r="S336" s="1" t="s">
        <v>2495</v>
      </c>
      <c r="T336" s="1" t="s">
        <v>2496</v>
      </c>
      <c r="U336" s="1" t="s">
        <v>2497</v>
      </c>
      <c r="V336" s="1" t="s">
        <v>2498</v>
      </c>
    </row>
    <row r="337" s="1" customFormat="1" spans="1:22">
      <c r="A337" s="3">
        <v>999228172187081</v>
      </c>
      <c r="B337" s="1" t="s">
        <v>2511</v>
      </c>
      <c r="C337" s="1" t="s">
        <v>4460</v>
      </c>
      <c r="D337" s="1" t="s">
        <v>4461</v>
      </c>
      <c r="E337" s="1" t="s">
        <v>4462</v>
      </c>
      <c r="F337" s="1" t="s">
        <v>2511</v>
      </c>
      <c r="G337" s="1" t="s">
        <v>2486</v>
      </c>
      <c r="H337" s="1" t="s">
        <v>2487</v>
      </c>
      <c r="I337" s="1" t="s">
        <v>4463</v>
      </c>
      <c r="J337" s="1" t="s">
        <v>30</v>
      </c>
      <c r="K337" s="1" t="s">
        <v>4464</v>
      </c>
      <c r="L337" s="1" t="s">
        <v>4464</v>
      </c>
      <c r="M337" s="1" t="s">
        <v>2490</v>
      </c>
      <c r="N337" s="1" t="s">
        <v>2490</v>
      </c>
      <c r="O337" s="1" t="s">
        <v>2491</v>
      </c>
      <c r="P337" s="1" t="s">
        <v>2492</v>
      </c>
      <c r="Q337" s="1" t="s">
        <v>2493</v>
      </c>
      <c r="R337" s="1" t="s">
        <v>4465</v>
      </c>
      <c r="S337" s="1" t="s">
        <v>2495</v>
      </c>
      <c r="T337" s="1" t="s">
        <v>2496</v>
      </c>
      <c r="U337" s="1" t="s">
        <v>2497</v>
      </c>
      <c r="V337" s="1" t="s">
        <v>2498</v>
      </c>
    </row>
    <row r="338" s="1" customFormat="1" spans="1:22">
      <c r="A338" s="3">
        <v>999228206534779</v>
      </c>
      <c r="B338" s="1" t="s">
        <v>2511</v>
      </c>
      <c r="C338" s="1" t="s">
        <v>4466</v>
      </c>
      <c r="D338" s="1" t="s">
        <v>4461</v>
      </c>
      <c r="E338" s="1" t="s">
        <v>4467</v>
      </c>
      <c r="F338" s="1" t="s">
        <v>2511</v>
      </c>
      <c r="G338" s="1" t="s">
        <v>2486</v>
      </c>
      <c r="H338" s="1" t="s">
        <v>2487</v>
      </c>
      <c r="I338" s="1" t="s">
        <v>4468</v>
      </c>
      <c r="J338" s="1" t="s">
        <v>30</v>
      </c>
      <c r="K338" s="1" t="s">
        <v>4469</v>
      </c>
      <c r="L338" s="1" t="s">
        <v>4469</v>
      </c>
      <c r="M338" s="1" t="s">
        <v>2490</v>
      </c>
      <c r="N338" s="1" t="s">
        <v>2490</v>
      </c>
      <c r="O338" s="1" t="s">
        <v>2491</v>
      </c>
      <c r="P338" s="1" t="s">
        <v>2492</v>
      </c>
      <c r="Q338" s="1" t="s">
        <v>2493</v>
      </c>
      <c r="R338" s="1" t="s">
        <v>4470</v>
      </c>
      <c r="S338" s="1" t="s">
        <v>2495</v>
      </c>
      <c r="T338" s="1" t="s">
        <v>2496</v>
      </c>
      <c r="U338" s="1" t="s">
        <v>2497</v>
      </c>
      <c r="V338" s="1" t="s">
        <v>2498</v>
      </c>
    </row>
    <row r="339" s="1" customFormat="1" spans="1:22">
      <c r="A339" s="3">
        <v>999228038684224</v>
      </c>
      <c r="B339" s="1" t="s">
        <v>2927</v>
      </c>
      <c r="C339" s="1" t="s">
        <v>4471</v>
      </c>
      <c r="D339" s="1" t="s">
        <v>4472</v>
      </c>
      <c r="E339" s="1" t="s">
        <v>4473</v>
      </c>
      <c r="F339" s="1" t="s">
        <v>2511</v>
      </c>
      <c r="G339" s="1" t="s">
        <v>2486</v>
      </c>
      <c r="H339" s="1" t="s">
        <v>2487</v>
      </c>
      <c r="I339" s="1" t="s">
        <v>4474</v>
      </c>
      <c r="J339" s="1" t="s">
        <v>30</v>
      </c>
      <c r="K339" s="1" t="s">
        <v>4475</v>
      </c>
      <c r="L339" s="1" t="s">
        <v>4475</v>
      </c>
      <c r="M339" s="1" t="s">
        <v>2490</v>
      </c>
      <c r="N339" s="1" t="s">
        <v>2490</v>
      </c>
      <c r="O339" s="1" t="s">
        <v>2491</v>
      </c>
      <c r="P339" s="1" t="s">
        <v>2492</v>
      </c>
      <c r="Q339" s="1" t="s">
        <v>2493</v>
      </c>
      <c r="R339" s="1" t="s">
        <v>4476</v>
      </c>
      <c r="S339" s="1" t="s">
        <v>2495</v>
      </c>
      <c r="T339" s="1" t="s">
        <v>2496</v>
      </c>
      <c r="U339" s="1" t="s">
        <v>2497</v>
      </c>
      <c r="V339" s="1" t="s">
        <v>3531</v>
      </c>
    </row>
    <row r="340" s="1" customFormat="1" spans="1:22">
      <c r="A340" s="3">
        <v>999228207210620</v>
      </c>
      <c r="B340" s="1" t="s">
        <v>2511</v>
      </c>
      <c r="C340" s="1" t="s">
        <v>4477</v>
      </c>
      <c r="D340" s="1" t="s">
        <v>4478</v>
      </c>
      <c r="E340" s="1" t="s">
        <v>4479</v>
      </c>
      <c r="F340" s="1" t="s">
        <v>2511</v>
      </c>
      <c r="G340" s="1" t="s">
        <v>2486</v>
      </c>
      <c r="H340" s="1" t="s">
        <v>2487</v>
      </c>
      <c r="I340" s="1" t="s">
        <v>4480</v>
      </c>
      <c r="J340" s="1" t="s">
        <v>30</v>
      </c>
      <c r="K340" s="1" t="s">
        <v>4481</v>
      </c>
      <c r="L340" s="1" t="s">
        <v>4481</v>
      </c>
      <c r="M340" s="1" t="s">
        <v>2490</v>
      </c>
      <c r="N340" s="1" t="s">
        <v>2490</v>
      </c>
      <c r="O340" s="1" t="s">
        <v>2491</v>
      </c>
      <c r="P340" s="1" t="s">
        <v>2492</v>
      </c>
      <c r="Q340" s="1" t="s">
        <v>2493</v>
      </c>
      <c r="R340" s="1" t="s">
        <v>4482</v>
      </c>
      <c r="S340" s="1" t="s">
        <v>2495</v>
      </c>
      <c r="T340" s="1" t="s">
        <v>2496</v>
      </c>
      <c r="U340" s="1" t="s">
        <v>2497</v>
      </c>
      <c r="V340" s="1" t="s">
        <v>2498</v>
      </c>
    </row>
    <row r="341" s="1" customFormat="1" spans="1:22">
      <c r="A341" s="3">
        <v>999228133143017</v>
      </c>
      <c r="B341" s="1" t="s">
        <v>2533</v>
      </c>
      <c r="C341" s="1" t="s">
        <v>4483</v>
      </c>
      <c r="D341" s="1" t="s">
        <v>4484</v>
      </c>
      <c r="E341" s="1" t="s">
        <v>4485</v>
      </c>
      <c r="F341" s="1" t="s">
        <v>2511</v>
      </c>
      <c r="G341" s="1" t="s">
        <v>2486</v>
      </c>
      <c r="H341" s="1" t="s">
        <v>2487</v>
      </c>
      <c r="I341" s="1" t="s">
        <v>4486</v>
      </c>
      <c r="J341" s="1" t="s">
        <v>30</v>
      </c>
      <c r="K341" s="1" t="s">
        <v>4487</v>
      </c>
      <c r="L341" s="1" t="s">
        <v>4487</v>
      </c>
      <c r="M341" s="1" t="s">
        <v>2490</v>
      </c>
      <c r="N341" s="1" t="s">
        <v>2490</v>
      </c>
      <c r="O341" s="1" t="s">
        <v>2491</v>
      </c>
      <c r="P341" s="1" t="s">
        <v>2492</v>
      </c>
      <c r="Q341" s="1" t="s">
        <v>2493</v>
      </c>
      <c r="R341" s="1" t="s">
        <v>4488</v>
      </c>
      <c r="S341" s="1" t="s">
        <v>2495</v>
      </c>
      <c r="T341" s="1" t="s">
        <v>2496</v>
      </c>
      <c r="U341" s="1" t="s">
        <v>2497</v>
      </c>
      <c r="V341" s="1" t="s">
        <v>2498</v>
      </c>
    </row>
    <row r="342" s="1" customFormat="1" spans="1:22">
      <c r="A342" s="3">
        <v>999228123631010</v>
      </c>
      <c r="B342" s="1" t="s">
        <v>2533</v>
      </c>
      <c r="C342" s="1" t="s">
        <v>4489</v>
      </c>
      <c r="D342" s="1" t="s">
        <v>4490</v>
      </c>
      <c r="E342" s="1" t="s">
        <v>4491</v>
      </c>
      <c r="F342" s="1" t="s">
        <v>2533</v>
      </c>
      <c r="G342" s="1" t="s">
        <v>2486</v>
      </c>
      <c r="H342" s="1" t="s">
        <v>2487</v>
      </c>
      <c r="I342" s="1" t="s">
        <v>4492</v>
      </c>
      <c r="J342" s="1" t="s">
        <v>30</v>
      </c>
      <c r="K342" s="1" t="s">
        <v>4493</v>
      </c>
      <c r="L342" s="1" t="s">
        <v>4493</v>
      </c>
      <c r="M342" s="1" t="s">
        <v>2490</v>
      </c>
      <c r="N342" s="1" t="s">
        <v>2490</v>
      </c>
      <c r="O342" s="1" t="s">
        <v>2491</v>
      </c>
      <c r="P342" s="1" t="s">
        <v>2492</v>
      </c>
      <c r="Q342" s="1" t="s">
        <v>2493</v>
      </c>
      <c r="R342" s="1" t="s">
        <v>4494</v>
      </c>
      <c r="S342" s="1" t="s">
        <v>2495</v>
      </c>
      <c r="T342" s="1" t="s">
        <v>2496</v>
      </c>
      <c r="U342" s="1" t="s">
        <v>2497</v>
      </c>
      <c r="V342" s="1" t="s">
        <v>2498</v>
      </c>
    </row>
    <row r="343" s="1" customFormat="1" spans="1:22">
      <c r="A343" s="3">
        <v>999228076002477</v>
      </c>
      <c r="B343" s="1" t="s">
        <v>2507</v>
      </c>
      <c r="C343" s="1" t="s">
        <v>4495</v>
      </c>
      <c r="D343" s="1" t="s">
        <v>4496</v>
      </c>
      <c r="E343" s="1" t="s">
        <v>4497</v>
      </c>
      <c r="F343" s="1" t="s">
        <v>2511</v>
      </c>
      <c r="G343" s="1" t="s">
        <v>2486</v>
      </c>
      <c r="H343" s="1" t="s">
        <v>2487</v>
      </c>
      <c r="I343" s="1" t="s">
        <v>4498</v>
      </c>
      <c r="J343" s="1" t="s">
        <v>30</v>
      </c>
      <c r="K343" s="1" t="s">
        <v>4499</v>
      </c>
      <c r="L343" s="1" t="s">
        <v>4499</v>
      </c>
      <c r="M343" s="1" t="s">
        <v>2490</v>
      </c>
      <c r="N343" s="1" t="s">
        <v>2490</v>
      </c>
      <c r="O343" s="1" t="s">
        <v>2491</v>
      </c>
      <c r="P343" s="1" t="s">
        <v>2492</v>
      </c>
      <c r="Q343" s="1" t="s">
        <v>2493</v>
      </c>
      <c r="R343" s="1" t="s">
        <v>4500</v>
      </c>
      <c r="S343" s="1" t="s">
        <v>2495</v>
      </c>
      <c r="T343" s="1" t="s">
        <v>2496</v>
      </c>
      <c r="U343" s="1" t="s">
        <v>2497</v>
      </c>
      <c r="V343" s="1" t="s">
        <v>3044</v>
      </c>
    </row>
    <row r="344" s="1" customFormat="1" spans="1:22">
      <c r="A344" s="3">
        <v>999227995539753</v>
      </c>
      <c r="B344" s="1" t="s">
        <v>2499</v>
      </c>
      <c r="C344" s="1" t="s">
        <v>4501</v>
      </c>
      <c r="D344" s="1" t="s">
        <v>4502</v>
      </c>
      <c r="E344" s="1" t="s">
        <v>4503</v>
      </c>
      <c r="F344" s="1" t="s">
        <v>2511</v>
      </c>
      <c r="G344" s="1" t="s">
        <v>2486</v>
      </c>
      <c r="H344" s="1" t="s">
        <v>2487</v>
      </c>
      <c r="I344" s="1" t="s">
        <v>4504</v>
      </c>
      <c r="J344" s="1" t="s">
        <v>30</v>
      </c>
      <c r="K344" s="1" t="s">
        <v>4505</v>
      </c>
      <c r="L344" s="1" t="s">
        <v>4505</v>
      </c>
      <c r="M344" s="1" t="s">
        <v>2490</v>
      </c>
      <c r="N344" s="1" t="s">
        <v>2490</v>
      </c>
      <c r="O344" s="1" t="s">
        <v>2491</v>
      </c>
      <c r="P344" s="1" t="s">
        <v>2492</v>
      </c>
      <c r="Q344" s="1" t="s">
        <v>2493</v>
      </c>
      <c r="R344" s="1" t="s">
        <v>4506</v>
      </c>
      <c r="S344" s="1" t="s">
        <v>2495</v>
      </c>
      <c r="T344" s="1" t="s">
        <v>2496</v>
      </c>
      <c r="U344" s="1" t="s">
        <v>2497</v>
      </c>
      <c r="V344" s="1" t="s">
        <v>2498</v>
      </c>
    </row>
    <row r="345" s="1" customFormat="1" spans="1:22">
      <c r="A345" s="3">
        <v>999228169814334</v>
      </c>
      <c r="B345" s="1" t="s">
        <v>2511</v>
      </c>
      <c r="C345" s="1" t="s">
        <v>4507</v>
      </c>
      <c r="D345" s="1" t="s">
        <v>4508</v>
      </c>
      <c r="E345" s="1" t="s">
        <v>4509</v>
      </c>
      <c r="F345" s="1" t="s">
        <v>2511</v>
      </c>
      <c r="G345" s="1" t="s">
        <v>2486</v>
      </c>
      <c r="H345" s="1" t="s">
        <v>2487</v>
      </c>
      <c r="I345" s="1" t="s">
        <v>4510</v>
      </c>
      <c r="J345" s="1" t="s">
        <v>30</v>
      </c>
      <c r="K345" s="1" t="s">
        <v>4511</v>
      </c>
      <c r="L345" s="1" t="s">
        <v>4511</v>
      </c>
      <c r="M345" s="1" t="s">
        <v>2490</v>
      </c>
      <c r="N345" s="1" t="s">
        <v>2490</v>
      </c>
      <c r="O345" s="1" t="s">
        <v>2491</v>
      </c>
      <c r="P345" s="1" t="s">
        <v>2492</v>
      </c>
      <c r="Q345" s="1" t="s">
        <v>2493</v>
      </c>
      <c r="R345" s="1" t="s">
        <v>4512</v>
      </c>
      <c r="S345" s="1" t="s">
        <v>2495</v>
      </c>
      <c r="T345" s="1" t="s">
        <v>2496</v>
      </c>
      <c r="U345" s="1" t="s">
        <v>2497</v>
      </c>
      <c r="V345" s="1" t="s">
        <v>2498</v>
      </c>
    </row>
    <row r="346" s="1" customFormat="1" spans="1:22">
      <c r="A346" s="3">
        <v>999228145874443</v>
      </c>
      <c r="B346" s="1" t="s">
        <v>2485</v>
      </c>
      <c r="C346" s="1" t="s">
        <v>4513</v>
      </c>
      <c r="D346" s="1" t="s">
        <v>4514</v>
      </c>
      <c r="E346" s="1" t="s">
        <v>4515</v>
      </c>
      <c r="F346" s="1" t="s">
        <v>2511</v>
      </c>
      <c r="G346" s="1" t="s">
        <v>2486</v>
      </c>
      <c r="H346" s="1" t="s">
        <v>2487</v>
      </c>
      <c r="I346" s="1" t="s">
        <v>4516</v>
      </c>
      <c r="J346" s="1" t="s">
        <v>30</v>
      </c>
      <c r="K346" s="1" t="s">
        <v>4517</v>
      </c>
      <c r="L346" s="1" t="s">
        <v>4517</v>
      </c>
      <c r="M346" s="1" t="s">
        <v>2490</v>
      </c>
      <c r="N346" s="1" t="s">
        <v>2490</v>
      </c>
      <c r="O346" s="1" t="s">
        <v>2491</v>
      </c>
      <c r="P346" s="1" t="s">
        <v>2492</v>
      </c>
      <c r="Q346" s="1" t="s">
        <v>2493</v>
      </c>
      <c r="R346" s="1" t="s">
        <v>4518</v>
      </c>
      <c r="S346" s="1" t="s">
        <v>2495</v>
      </c>
      <c r="T346" s="1" t="s">
        <v>2496</v>
      </c>
      <c r="U346" s="1" t="s">
        <v>2497</v>
      </c>
      <c r="V346" s="1" t="s">
        <v>2715</v>
      </c>
    </row>
    <row r="347" s="1" customFormat="1" spans="1:22">
      <c r="A347" s="3">
        <v>999228147243385</v>
      </c>
      <c r="B347" s="1" t="s">
        <v>2485</v>
      </c>
      <c r="C347" s="1" t="s">
        <v>4519</v>
      </c>
      <c r="D347" s="1" t="s">
        <v>4520</v>
      </c>
      <c r="E347" s="1" t="s">
        <v>4521</v>
      </c>
      <c r="F347" s="1" t="s">
        <v>2511</v>
      </c>
      <c r="G347" s="1" t="s">
        <v>2486</v>
      </c>
      <c r="H347" s="1" t="s">
        <v>2487</v>
      </c>
      <c r="I347" s="1" t="s">
        <v>4522</v>
      </c>
      <c r="J347" s="1" t="s">
        <v>30</v>
      </c>
      <c r="K347" s="1" t="s">
        <v>4523</v>
      </c>
      <c r="L347" s="1" t="s">
        <v>4523</v>
      </c>
      <c r="M347" s="1" t="s">
        <v>2490</v>
      </c>
      <c r="N347" s="1" t="s">
        <v>2490</v>
      </c>
      <c r="O347" s="1" t="s">
        <v>2491</v>
      </c>
      <c r="P347" s="1" t="s">
        <v>2492</v>
      </c>
      <c r="Q347" s="1" t="s">
        <v>2493</v>
      </c>
      <c r="R347" s="1" t="s">
        <v>4524</v>
      </c>
      <c r="S347" s="1" t="s">
        <v>2495</v>
      </c>
      <c r="T347" s="1" t="s">
        <v>2496</v>
      </c>
      <c r="U347" s="1" t="s">
        <v>2497</v>
      </c>
      <c r="V347" s="1" t="s">
        <v>2715</v>
      </c>
    </row>
    <row r="348" s="1" customFormat="1" spans="1:22">
      <c r="A348" s="3">
        <v>999228147269774</v>
      </c>
      <c r="B348" s="1" t="s">
        <v>2485</v>
      </c>
      <c r="C348" s="1" t="s">
        <v>4525</v>
      </c>
      <c r="D348" s="1" t="s">
        <v>4526</v>
      </c>
      <c r="E348" s="1" t="s">
        <v>4527</v>
      </c>
      <c r="F348" s="1" t="s">
        <v>2485</v>
      </c>
      <c r="G348" s="1" t="s">
        <v>2486</v>
      </c>
      <c r="H348" s="1" t="s">
        <v>2487</v>
      </c>
      <c r="I348" s="1" t="s">
        <v>4528</v>
      </c>
      <c r="J348" s="1" t="s">
        <v>30</v>
      </c>
      <c r="K348" s="1" t="s">
        <v>4529</v>
      </c>
      <c r="L348" s="1" t="s">
        <v>4529</v>
      </c>
      <c r="M348" s="1" t="s">
        <v>2490</v>
      </c>
      <c r="N348" s="1" t="s">
        <v>2490</v>
      </c>
      <c r="O348" s="1" t="s">
        <v>2491</v>
      </c>
      <c r="P348" s="1" t="s">
        <v>2492</v>
      </c>
      <c r="Q348" s="1" t="s">
        <v>2493</v>
      </c>
      <c r="R348" s="1" t="s">
        <v>4530</v>
      </c>
      <c r="S348" s="1" t="s">
        <v>2495</v>
      </c>
      <c r="T348" s="1" t="s">
        <v>2496</v>
      </c>
      <c r="U348" s="1" t="s">
        <v>2497</v>
      </c>
      <c r="V348" s="1" t="s">
        <v>2498</v>
      </c>
    </row>
    <row r="349" s="1" customFormat="1" spans="1:22">
      <c r="A349" s="3">
        <v>999228122880791</v>
      </c>
      <c r="B349" s="1" t="s">
        <v>2533</v>
      </c>
      <c r="C349" s="1" t="s">
        <v>4531</v>
      </c>
      <c r="D349" s="1" t="s">
        <v>4532</v>
      </c>
      <c r="E349" s="1" t="s">
        <v>4533</v>
      </c>
      <c r="F349" s="1" t="s">
        <v>2485</v>
      </c>
      <c r="G349" s="1" t="s">
        <v>2486</v>
      </c>
      <c r="H349" s="1" t="s">
        <v>2487</v>
      </c>
      <c r="I349" s="1" t="s">
        <v>4534</v>
      </c>
      <c r="J349" s="1" t="s">
        <v>30</v>
      </c>
      <c r="K349" s="1" t="s">
        <v>4535</v>
      </c>
      <c r="L349" s="1" t="s">
        <v>4535</v>
      </c>
      <c r="M349" s="1" t="s">
        <v>2490</v>
      </c>
      <c r="N349" s="1" t="s">
        <v>2490</v>
      </c>
      <c r="O349" s="1" t="s">
        <v>2491</v>
      </c>
      <c r="P349" s="1" t="s">
        <v>2492</v>
      </c>
      <c r="Q349" s="1" t="s">
        <v>2493</v>
      </c>
      <c r="R349" s="1" t="s">
        <v>4536</v>
      </c>
      <c r="S349" s="1" t="s">
        <v>2495</v>
      </c>
      <c r="T349" s="1" t="s">
        <v>2496</v>
      </c>
      <c r="U349" s="1" t="s">
        <v>2497</v>
      </c>
      <c r="V349" s="1" t="s">
        <v>2498</v>
      </c>
    </row>
    <row r="350" s="1" customFormat="1" spans="1:22">
      <c r="A350" s="3">
        <v>999227104614055</v>
      </c>
      <c r="B350" s="1" t="s">
        <v>3018</v>
      </c>
      <c r="C350" s="1" t="s">
        <v>4537</v>
      </c>
      <c r="D350" s="1" t="s">
        <v>4538</v>
      </c>
      <c r="E350" s="1" t="s">
        <v>4539</v>
      </c>
      <c r="F350" s="1" t="s">
        <v>2511</v>
      </c>
      <c r="G350" s="1" t="s">
        <v>2486</v>
      </c>
      <c r="H350" s="1" t="s">
        <v>2487</v>
      </c>
      <c r="I350" s="1" t="s">
        <v>4540</v>
      </c>
      <c r="J350" s="1" t="s">
        <v>30</v>
      </c>
      <c r="K350" s="1" t="s">
        <v>4541</v>
      </c>
      <c r="L350" s="1" t="s">
        <v>4541</v>
      </c>
      <c r="M350" s="1" t="s">
        <v>2490</v>
      </c>
      <c r="N350" s="1" t="s">
        <v>2490</v>
      </c>
      <c r="O350" s="1" t="s">
        <v>2491</v>
      </c>
      <c r="P350" s="1" t="s">
        <v>2492</v>
      </c>
      <c r="Q350" s="1" t="s">
        <v>2493</v>
      </c>
      <c r="R350" s="1" t="s">
        <v>4542</v>
      </c>
      <c r="S350" s="1" t="s">
        <v>2495</v>
      </c>
      <c r="T350" s="1" t="s">
        <v>2496</v>
      </c>
      <c r="U350" s="1" t="s">
        <v>2497</v>
      </c>
      <c r="V350" s="1" t="s">
        <v>2498</v>
      </c>
    </row>
    <row r="351" s="1" customFormat="1" spans="1:22">
      <c r="A351" s="3">
        <v>999226138525883</v>
      </c>
      <c r="B351" s="1" t="s">
        <v>4543</v>
      </c>
      <c r="C351" s="1" t="s">
        <v>4544</v>
      </c>
      <c r="D351" s="1" t="s">
        <v>4545</v>
      </c>
      <c r="E351" s="1" t="s">
        <v>4546</v>
      </c>
      <c r="F351" s="1" t="s">
        <v>2511</v>
      </c>
      <c r="G351" s="1" t="s">
        <v>2486</v>
      </c>
      <c r="H351" s="1" t="s">
        <v>2487</v>
      </c>
      <c r="I351" s="1" t="s">
        <v>4547</v>
      </c>
      <c r="J351" s="1" t="s">
        <v>30</v>
      </c>
      <c r="K351" s="1" t="s">
        <v>4548</v>
      </c>
      <c r="L351" s="1" t="s">
        <v>4548</v>
      </c>
      <c r="M351" s="1" t="s">
        <v>2490</v>
      </c>
      <c r="N351" s="1" t="s">
        <v>2490</v>
      </c>
      <c r="O351" s="1" t="s">
        <v>2491</v>
      </c>
      <c r="P351" s="1" t="s">
        <v>2492</v>
      </c>
      <c r="Q351" s="1" t="s">
        <v>2493</v>
      </c>
      <c r="R351" s="1" t="s">
        <v>4549</v>
      </c>
      <c r="S351" s="1" t="s">
        <v>2495</v>
      </c>
      <c r="T351" s="1" t="s">
        <v>2496</v>
      </c>
      <c r="U351" s="1" t="s">
        <v>2497</v>
      </c>
      <c r="V351" s="1" t="s">
        <v>2671</v>
      </c>
    </row>
    <row r="352" s="1" customFormat="1" spans="1:22">
      <c r="A352" s="3">
        <v>999227443206144</v>
      </c>
      <c r="B352" s="1" t="s">
        <v>3473</v>
      </c>
      <c r="C352" s="1" t="s">
        <v>4550</v>
      </c>
      <c r="D352" s="1" t="s">
        <v>4551</v>
      </c>
      <c r="E352" s="1" t="s">
        <v>4552</v>
      </c>
      <c r="F352" s="1" t="s">
        <v>2511</v>
      </c>
      <c r="G352" s="1" t="s">
        <v>2486</v>
      </c>
      <c r="H352" s="1" t="s">
        <v>2487</v>
      </c>
      <c r="I352" s="1" t="s">
        <v>4553</v>
      </c>
      <c r="J352" s="1" t="s">
        <v>30</v>
      </c>
      <c r="K352" s="1" t="s">
        <v>4554</v>
      </c>
      <c r="L352" s="1" t="s">
        <v>4554</v>
      </c>
      <c r="M352" s="1" t="s">
        <v>2490</v>
      </c>
      <c r="N352" s="1" t="s">
        <v>2490</v>
      </c>
      <c r="O352" s="1" t="s">
        <v>2491</v>
      </c>
      <c r="P352" s="1" t="s">
        <v>2492</v>
      </c>
      <c r="Q352" s="1" t="s">
        <v>2493</v>
      </c>
      <c r="R352" s="1" t="s">
        <v>4555</v>
      </c>
      <c r="S352" s="1" t="s">
        <v>2495</v>
      </c>
      <c r="T352" s="1" t="s">
        <v>2496</v>
      </c>
      <c r="U352" s="1" t="s">
        <v>2497</v>
      </c>
      <c r="V352" s="1" t="s">
        <v>2498</v>
      </c>
    </row>
    <row r="353" s="1" customFormat="1" spans="1:22">
      <c r="A353" s="3">
        <v>999228016473398</v>
      </c>
      <c r="B353" s="1" t="s">
        <v>2948</v>
      </c>
      <c r="C353" s="1" t="s">
        <v>4556</v>
      </c>
      <c r="D353" s="1" t="s">
        <v>4557</v>
      </c>
      <c r="E353" s="1" t="s">
        <v>4558</v>
      </c>
      <c r="F353" s="1" t="s">
        <v>2485</v>
      </c>
      <c r="G353" s="1" t="s">
        <v>2486</v>
      </c>
      <c r="H353" s="1" t="s">
        <v>2487</v>
      </c>
      <c r="I353" s="1" t="s">
        <v>4559</v>
      </c>
      <c r="J353" s="1" t="s">
        <v>30</v>
      </c>
      <c r="K353" s="1" t="s">
        <v>4560</v>
      </c>
      <c r="L353" s="1" t="s">
        <v>4560</v>
      </c>
      <c r="M353" s="1" t="s">
        <v>2490</v>
      </c>
      <c r="N353" s="1" t="s">
        <v>2490</v>
      </c>
      <c r="O353" s="1" t="s">
        <v>2491</v>
      </c>
      <c r="P353" s="1" t="s">
        <v>2492</v>
      </c>
      <c r="Q353" s="1" t="s">
        <v>2493</v>
      </c>
      <c r="R353" s="1" t="s">
        <v>4561</v>
      </c>
      <c r="S353" s="1" t="s">
        <v>2495</v>
      </c>
      <c r="T353" s="1" t="s">
        <v>2496</v>
      </c>
      <c r="U353" s="1" t="s">
        <v>2497</v>
      </c>
      <c r="V353" s="1" t="s">
        <v>2498</v>
      </c>
    </row>
    <row r="354" s="1" customFormat="1" spans="1:22">
      <c r="A354" s="3">
        <v>999228074736684</v>
      </c>
      <c r="B354" s="1" t="s">
        <v>2708</v>
      </c>
      <c r="C354" s="1" t="s">
        <v>4562</v>
      </c>
      <c r="D354" s="1" t="s">
        <v>4557</v>
      </c>
      <c r="E354" s="1" t="s">
        <v>4563</v>
      </c>
      <c r="F354" s="1" t="s">
        <v>2533</v>
      </c>
      <c r="G354" s="1" t="s">
        <v>2486</v>
      </c>
      <c r="H354" s="1" t="s">
        <v>2487</v>
      </c>
      <c r="I354" s="1" t="s">
        <v>4564</v>
      </c>
      <c r="J354" s="1" t="s">
        <v>30</v>
      </c>
      <c r="K354" s="1" t="s">
        <v>4565</v>
      </c>
      <c r="L354" s="1" t="s">
        <v>4565</v>
      </c>
      <c r="M354" s="1" t="s">
        <v>2490</v>
      </c>
      <c r="N354" s="1" t="s">
        <v>2490</v>
      </c>
      <c r="O354" s="1" t="s">
        <v>2491</v>
      </c>
      <c r="P354" s="1" t="s">
        <v>2492</v>
      </c>
      <c r="Q354" s="1" t="s">
        <v>2493</v>
      </c>
      <c r="R354" s="1" t="s">
        <v>4566</v>
      </c>
      <c r="S354" s="1" t="s">
        <v>2495</v>
      </c>
      <c r="T354" s="1" t="s">
        <v>2496</v>
      </c>
      <c r="U354" s="1" t="s">
        <v>2497</v>
      </c>
      <c r="V354" s="1" t="s">
        <v>2498</v>
      </c>
    </row>
    <row r="355" s="1" customFormat="1" spans="1:22">
      <c r="A355" s="3">
        <v>999228171403637</v>
      </c>
      <c r="B355" s="1" t="s">
        <v>2511</v>
      </c>
      <c r="C355" s="1" t="s">
        <v>4567</v>
      </c>
      <c r="D355" s="1" t="s">
        <v>4568</v>
      </c>
      <c r="E355" s="1" t="s">
        <v>4569</v>
      </c>
      <c r="F355" s="1" t="s">
        <v>2511</v>
      </c>
      <c r="G355" s="1" t="s">
        <v>2486</v>
      </c>
      <c r="H355" s="1" t="s">
        <v>2487</v>
      </c>
      <c r="I355" s="1" t="s">
        <v>4570</v>
      </c>
      <c r="J355" s="1" t="s">
        <v>30</v>
      </c>
      <c r="K355" s="1" t="s">
        <v>4571</v>
      </c>
      <c r="L355" s="1" t="s">
        <v>4571</v>
      </c>
      <c r="M355" s="1" t="s">
        <v>2490</v>
      </c>
      <c r="N355" s="1" t="s">
        <v>2490</v>
      </c>
      <c r="O355" s="1" t="s">
        <v>2491</v>
      </c>
      <c r="P355" s="1" t="s">
        <v>2492</v>
      </c>
      <c r="Q355" s="1" t="s">
        <v>2493</v>
      </c>
      <c r="R355" s="1" t="s">
        <v>4572</v>
      </c>
      <c r="S355" s="1" t="s">
        <v>2495</v>
      </c>
      <c r="T355" s="1" t="s">
        <v>2496</v>
      </c>
      <c r="U355" s="1" t="s">
        <v>2497</v>
      </c>
      <c r="V355" s="1" t="s">
        <v>2498</v>
      </c>
    </row>
    <row r="356" s="1" customFormat="1" spans="1:22">
      <c r="A356" s="3">
        <v>999228174022004</v>
      </c>
      <c r="B356" s="1" t="s">
        <v>2511</v>
      </c>
      <c r="C356" s="1" t="s">
        <v>4573</v>
      </c>
      <c r="D356" s="1" t="s">
        <v>4574</v>
      </c>
      <c r="E356" s="1" t="s">
        <v>4575</v>
      </c>
      <c r="F356" s="1" t="s">
        <v>2511</v>
      </c>
      <c r="G356" s="1" t="s">
        <v>2486</v>
      </c>
      <c r="H356" s="1" t="s">
        <v>2487</v>
      </c>
      <c r="I356" s="1" t="s">
        <v>4576</v>
      </c>
      <c r="J356" s="1" t="s">
        <v>30</v>
      </c>
      <c r="K356" s="1" t="s">
        <v>4577</v>
      </c>
      <c r="L356" s="1" t="s">
        <v>4577</v>
      </c>
      <c r="M356" s="1" t="s">
        <v>2490</v>
      </c>
      <c r="N356" s="1" t="s">
        <v>2490</v>
      </c>
      <c r="O356" s="1" t="s">
        <v>2491</v>
      </c>
      <c r="P356" s="1" t="s">
        <v>2492</v>
      </c>
      <c r="Q356" s="1" t="s">
        <v>2493</v>
      </c>
      <c r="R356" s="1" t="s">
        <v>4578</v>
      </c>
      <c r="S356" s="1" t="s">
        <v>2495</v>
      </c>
      <c r="T356" s="1" t="s">
        <v>2496</v>
      </c>
      <c r="U356" s="1" t="s">
        <v>2497</v>
      </c>
      <c r="V356" s="1" t="s">
        <v>2540</v>
      </c>
    </row>
    <row r="357" s="1" customFormat="1" spans="1:22">
      <c r="A357" s="3">
        <v>999228165090320</v>
      </c>
      <c r="B357" s="1" t="s">
        <v>2485</v>
      </c>
      <c r="C357" s="1" t="s">
        <v>4579</v>
      </c>
      <c r="D357" s="1" t="s">
        <v>4580</v>
      </c>
      <c r="E357" s="1" t="s">
        <v>4581</v>
      </c>
      <c r="F357" s="1" t="s">
        <v>2511</v>
      </c>
      <c r="G357" s="1" t="s">
        <v>2486</v>
      </c>
      <c r="H357" s="1" t="s">
        <v>2487</v>
      </c>
      <c r="I357" s="1" t="s">
        <v>4582</v>
      </c>
      <c r="J357" s="1" t="s">
        <v>30</v>
      </c>
      <c r="K357" s="1" t="s">
        <v>4583</v>
      </c>
      <c r="L357" s="1" t="s">
        <v>4583</v>
      </c>
      <c r="M357" s="1" t="s">
        <v>2490</v>
      </c>
      <c r="N357" s="1" t="s">
        <v>2490</v>
      </c>
      <c r="O357" s="1" t="s">
        <v>2491</v>
      </c>
      <c r="P357" s="1" t="s">
        <v>2492</v>
      </c>
      <c r="Q357" s="1" t="s">
        <v>2493</v>
      </c>
      <c r="R357" s="1" t="s">
        <v>4584</v>
      </c>
      <c r="S357" s="1" t="s">
        <v>2495</v>
      </c>
      <c r="T357" s="1" t="s">
        <v>2496</v>
      </c>
      <c r="U357" s="1" t="s">
        <v>2497</v>
      </c>
      <c r="V357" s="1" t="s">
        <v>2498</v>
      </c>
    </row>
    <row r="358" s="1" customFormat="1" spans="1:22">
      <c r="A358" s="3">
        <v>999228100726759</v>
      </c>
      <c r="B358" s="1" t="s">
        <v>2481</v>
      </c>
      <c r="C358" s="1" t="s">
        <v>4585</v>
      </c>
      <c r="D358" s="1" t="s">
        <v>4586</v>
      </c>
      <c r="E358" s="1" t="s">
        <v>4587</v>
      </c>
      <c r="F358" s="1" t="s">
        <v>2511</v>
      </c>
      <c r="G358" s="1" t="s">
        <v>2486</v>
      </c>
      <c r="H358" s="1" t="s">
        <v>2487</v>
      </c>
      <c r="I358" s="1" t="s">
        <v>4588</v>
      </c>
      <c r="J358" s="1" t="s">
        <v>30</v>
      </c>
      <c r="K358" s="1" t="s">
        <v>4589</v>
      </c>
      <c r="L358" s="1" t="s">
        <v>4589</v>
      </c>
      <c r="M358" s="1" t="s">
        <v>2490</v>
      </c>
      <c r="N358" s="1" t="s">
        <v>2490</v>
      </c>
      <c r="O358" s="1" t="s">
        <v>2491</v>
      </c>
      <c r="P358" s="1" t="s">
        <v>2492</v>
      </c>
      <c r="Q358" s="1" t="s">
        <v>2493</v>
      </c>
      <c r="R358" s="1" t="s">
        <v>4590</v>
      </c>
      <c r="S358" s="1" t="s">
        <v>2495</v>
      </c>
      <c r="T358" s="1" t="s">
        <v>2496</v>
      </c>
      <c r="U358" s="1" t="s">
        <v>2497</v>
      </c>
      <c r="V358" s="1" t="s">
        <v>2540</v>
      </c>
    </row>
    <row r="359" s="1" customFormat="1" spans="1:22">
      <c r="A359" s="3">
        <v>999228066088013</v>
      </c>
      <c r="B359" s="1" t="s">
        <v>2708</v>
      </c>
      <c r="C359" s="1" t="s">
        <v>4591</v>
      </c>
      <c r="D359" s="1" t="s">
        <v>4592</v>
      </c>
      <c r="E359" s="1" t="s">
        <v>4593</v>
      </c>
      <c r="F359" s="1" t="s">
        <v>2511</v>
      </c>
      <c r="G359" s="1" t="s">
        <v>2486</v>
      </c>
      <c r="H359" s="1" t="s">
        <v>2487</v>
      </c>
      <c r="I359" s="1" t="s">
        <v>4594</v>
      </c>
      <c r="J359" s="1" t="s">
        <v>30</v>
      </c>
      <c r="K359" s="1" t="s">
        <v>4595</v>
      </c>
      <c r="L359" s="1" t="s">
        <v>4595</v>
      </c>
      <c r="M359" s="1" t="s">
        <v>2490</v>
      </c>
      <c r="N359" s="1" t="s">
        <v>2490</v>
      </c>
      <c r="O359" s="1" t="s">
        <v>2491</v>
      </c>
      <c r="P359" s="1" t="s">
        <v>2492</v>
      </c>
      <c r="Q359" s="1" t="s">
        <v>2493</v>
      </c>
      <c r="R359" s="1" t="s">
        <v>4596</v>
      </c>
      <c r="S359" s="1" t="s">
        <v>2495</v>
      </c>
      <c r="T359" s="1" t="s">
        <v>2496</v>
      </c>
      <c r="U359" s="1" t="s">
        <v>2497</v>
      </c>
      <c r="V359" s="1" t="s">
        <v>4230</v>
      </c>
    </row>
    <row r="360" s="1" customFormat="1" spans="1:22">
      <c r="A360" s="3">
        <v>999228204783360</v>
      </c>
      <c r="B360" s="1" t="s">
        <v>2511</v>
      </c>
      <c r="C360" s="1" t="s">
        <v>4597</v>
      </c>
      <c r="D360" s="1" t="s">
        <v>4598</v>
      </c>
      <c r="E360" s="1" t="s">
        <v>4599</v>
      </c>
      <c r="F360" s="1" t="s">
        <v>2511</v>
      </c>
      <c r="G360" s="1" t="s">
        <v>2486</v>
      </c>
      <c r="H360" s="1" t="s">
        <v>2487</v>
      </c>
      <c r="I360" s="1" t="s">
        <v>4600</v>
      </c>
      <c r="J360" s="1" t="s">
        <v>30</v>
      </c>
      <c r="K360" s="1" t="s">
        <v>4601</v>
      </c>
      <c r="L360" s="1" t="s">
        <v>4601</v>
      </c>
      <c r="M360" s="1" t="s">
        <v>2490</v>
      </c>
      <c r="N360" s="1" t="s">
        <v>2490</v>
      </c>
      <c r="O360" s="1" t="s">
        <v>2491</v>
      </c>
      <c r="P360" s="1" t="s">
        <v>2492</v>
      </c>
      <c r="Q360" s="1" t="s">
        <v>2493</v>
      </c>
      <c r="R360" s="1" t="s">
        <v>4602</v>
      </c>
      <c r="S360" s="1" t="s">
        <v>2495</v>
      </c>
      <c r="T360" s="1" t="s">
        <v>2496</v>
      </c>
      <c r="U360" s="1" t="s">
        <v>2497</v>
      </c>
      <c r="V360" s="1" t="s">
        <v>2498</v>
      </c>
    </row>
    <row r="361" s="1" customFormat="1" spans="1:22">
      <c r="A361" s="3">
        <v>999228163012584</v>
      </c>
      <c r="B361" s="1" t="s">
        <v>2485</v>
      </c>
      <c r="C361" s="1" t="s">
        <v>4603</v>
      </c>
      <c r="D361" s="1" t="s">
        <v>4604</v>
      </c>
      <c r="E361" s="1" t="s">
        <v>4605</v>
      </c>
      <c r="F361" s="1" t="s">
        <v>2511</v>
      </c>
      <c r="G361" s="1" t="s">
        <v>2486</v>
      </c>
      <c r="H361" s="1" t="s">
        <v>2487</v>
      </c>
      <c r="I361" s="1" t="s">
        <v>4606</v>
      </c>
      <c r="J361" s="1" t="s">
        <v>30</v>
      </c>
      <c r="K361" s="1" t="s">
        <v>4607</v>
      </c>
      <c r="L361" s="1" t="s">
        <v>4607</v>
      </c>
      <c r="M361" s="1" t="s">
        <v>2490</v>
      </c>
      <c r="N361" s="1" t="s">
        <v>2490</v>
      </c>
      <c r="O361" s="1" t="s">
        <v>2491</v>
      </c>
      <c r="P361" s="1" t="s">
        <v>2492</v>
      </c>
      <c r="Q361" s="1" t="s">
        <v>2493</v>
      </c>
      <c r="R361" s="1" t="s">
        <v>4608</v>
      </c>
      <c r="S361" s="1" t="s">
        <v>2495</v>
      </c>
      <c r="T361" s="1" t="s">
        <v>2496</v>
      </c>
      <c r="U361" s="1" t="s">
        <v>2497</v>
      </c>
      <c r="V361" s="1" t="s">
        <v>2715</v>
      </c>
    </row>
    <row r="362" s="1" customFormat="1" spans="1:22">
      <c r="A362" s="3">
        <v>999228110241708</v>
      </c>
      <c r="B362" s="1" t="s">
        <v>2481</v>
      </c>
      <c r="C362" s="1" t="s">
        <v>4609</v>
      </c>
      <c r="D362" s="1" t="s">
        <v>4610</v>
      </c>
      <c r="E362" s="1" t="s">
        <v>4611</v>
      </c>
      <c r="F362" s="1" t="s">
        <v>2485</v>
      </c>
      <c r="G362" s="1" t="s">
        <v>2486</v>
      </c>
      <c r="H362" s="1" t="s">
        <v>2487</v>
      </c>
      <c r="I362" s="1" t="s">
        <v>4612</v>
      </c>
      <c r="J362" s="1" t="s">
        <v>30</v>
      </c>
      <c r="K362" s="1" t="s">
        <v>4613</v>
      </c>
      <c r="L362" s="1" t="s">
        <v>4613</v>
      </c>
      <c r="M362" s="1" t="s">
        <v>2490</v>
      </c>
      <c r="N362" s="1" t="s">
        <v>2490</v>
      </c>
      <c r="O362" s="1" t="s">
        <v>2491</v>
      </c>
      <c r="P362" s="1" t="s">
        <v>2492</v>
      </c>
      <c r="Q362" s="1" t="s">
        <v>2493</v>
      </c>
      <c r="R362" s="1" t="s">
        <v>4614</v>
      </c>
      <c r="S362" s="1" t="s">
        <v>2495</v>
      </c>
      <c r="T362" s="1" t="s">
        <v>2496</v>
      </c>
      <c r="U362" s="1" t="s">
        <v>2497</v>
      </c>
      <c r="V362" s="1" t="s">
        <v>2498</v>
      </c>
    </row>
    <row r="363" s="1" customFormat="1" spans="1:22">
      <c r="A363" s="3">
        <v>999228166566739</v>
      </c>
      <c r="B363" s="1" t="s">
        <v>2511</v>
      </c>
      <c r="C363" s="1" t="s">
        <v>4615</v>
      </c>
      <c r="D363" s="1" t="s">
        <v>4616</v>
      </c>
      <c r="E363" s="1" t="s">
        <v>4617</v>
      </c>
      <c r="F363" s="1" t="s">
        <v>2511</v>
      </c>
      <c r="G363" s="1" t="s">
        <v>2486</v>
      </c>
      <c r="H363" s="1" t="s">
        <v>2487</v>
      </c>
      <c r="I363" s="1" t="s">
        <v>4618</v>
      </c>
      <c r="J363" s="1" t="s">
        <v>30</v>
      </c>
      <c r="K363" s="1" t="s">
        <v>4619</v>
      </c>
      <c r="L363" s="1" t="s">
        <v>4619</v>
      </c>
      <c r="M363" s="1" t="s">
        <v>2490</v>
      </c>
      <c r="N363" s="1" t="s">
        <v>2490</v>
      </c>
      <c r="O363" s="1" t="s">
        <v>2491</v>
      </c>
      <c r="P363" s="1" t="s">
        <v>2492</v>
      </c>
      <c r="Q363" s="1" t="s">
        <v>2493</v>
      </c>
      <c r="R363" s="1" t="s">
        <v>4620</v>
      </c>
      <c r="S363" s="1" t="s">
        <v>2495</v>
      </c>
      <c r="T363" s="1" t="s">
        <v>2496</v>
      </c>
      <c r="U363" s="1" t="s">
        <v>2497</v>
      </c>
      <c r="V363" s="1" t="s">
        <v>3044</v>
      </c>
    </row>
    <row r="364" s="1" customFormat="1" spans="1:22">
      <c r="A364" s="3">
        <v>999228166886123</v>
      </c>
      <c r="B364" s="1" t="s">
        <v>2511</v>
      </c>
      <c r="C364" s="1" t="s">
        <v>4621</v>
      </c>
      <c r="D364" s="1" t="s">
        <v>4622</v>
      </c>
      <c r="E364" s="1" t="s">
        <v>4623</v>
      </c>
      <c r="F364" s="1" t="s">
        <v>2511</v>
      </c>
      <c r="G364" s="1" t="s">
        <v>2486</v>
      </c>
      <c r="H364" s="1" t="s">
        <v>2487</v>
      </c>
      <c r="I364" s="1" t="s">
        <v>4624</v>
      </c>
      <c r="J364" s="1" t="s">
        <v>30</v>
      </c>
      <c r="K364" s="1" t="s">
        <v>4625</v>
      </c>
      <c r="L364" s="1" t="s">
        <v>4625</v>
      </c>
      <c r="M364" s="1" t="s">
        <v>2490</v>
      </c>
      <c r="N364" s="1" t="s">
        <v>2490</v>
      </c>
      <c r="O364" s="1" t="s">
        <v>2491</v>
      </c>
      <c r="P364" s="1" t="s">
        <v>2492</v>
      </c>
      <c r="Q364" s="1" t="s">
        <v>2493</v>
      </c>
      <c r="R364" s="1" t="s">
        <v>4626</v>
      </c>
      <c r="S364" s="1" t="s">
        <v>2495</v>
      </c>
      <c r="T364" s="1" t="s">
        <v>2496</v>
      </c>
      <c r="U364" s="1" t="s">
        <v>2497</v>
      </c>
      <c r="V364" s="1" t="s">
        <v>2626</v>
      </c>
    </row>
    <row r="365" s="1" customFormat="1" spans="1:22">
      <c r="A365" s="3">
        <v>999228166104788</v>
      </c>
      <c r="B365" s="1" t="s">
        <v>2511</v>
      </c>
      <c r="C365" s="1" t="s">
        <v>4627</v>
      </c>
      <c r="D365" s="1" t="s">
        <v>4628</v>
      </c>
      <c r="E365" s="1" t="s">
        <v>4629</v>
      </c>
      <c r="F365" s="1" t="s">
        <v>2511</v>
      </c>
      <c r="G365" s="1" t="s">
        <v>2486</v>
      </c>
      <c r="H365" s="1" t="s">
        <v>2487</v>
      </c>
      <c r="I365" s="1" t="s">
        <v>4630</v>
      </c>
      <c r="J365" s="1" t="s">
        <v>30</v>
      </c>
      <c r="K365" s="1" t="s">
        <v>4631</v>
      </c>
      <c r="L365" s="1" t="s">
        <v>4631</v>
      </c>
      <c r="M365" s="1" t="s">
        <v>2490</v>
      </c>
      <c r="N365" s="1" t="s">
        <v>2490</v>
      </c>
      <c r="O365" s="1" t="s">
        <v>2491</v>
      </c>
      <c r="P365" s="1" t="s">
        <v>2492</v>
      </c>
      <c r="Q365" s="1" t="s">
        <v>2493</v>
      </c>
      <c r="R365" s="1" t="s">
        <v>4632</v>
      </c>
      <c r="S365" s="1" t="s">
        <v>2495</v>
      </c>
      <c r="T365" s="1" t="s">
        <v>2496</v>
      </c>
      <c r="U365" s="1" t="s">
        <v>2497</v>
      </c>
      <c r="V365" s="1" t="s">
        <v>2626</v>
      </c>
    </row>
    <row r="366" s="1" customFormat="1" spans="1:22">
      <c r="A366" s="3">
        <v>999228004597820</v>
      </c>
      <c r="B366" s="1" t="s">
        <v>2948</v>
      </c>
      <c r="C366" s="1" t="s">
        <v>4633</v>
      </c>
      <c r="D366" s="1" t="s">
        <v>4634</v>
      </c>
      <c r="E366" s="1" t="s">
        <v>4635</v>
      </c>
      <c r="F366" s="1" t="s">
        <v>2511</v>
      </c>
      <c r="G366" s="1" t="s">
        <v>2486</v>
      </c>
      <c r="H366" s="1" t="s">
        <v>2487</v>
      </c>
      <c r="I366" s="1" t="s">
        <v>4636</v>
      </c>
      <c r="J366" s="1" t="s">
        <v>30</v>
      </c>
      <c r="K366" s="1" t="s">
        <v>4637</v>
      </c>
      <c r="L366" s="1" t="s">
        <v>4637</v>
      </c>
      <c r="M366" s="1" t="s">
        <v>2490</v>
      </c>
      <c r="N366" s="1" t="s">
        <v>2490</v>
      </c>
      <c r="O366" s="1" t="s">
        <v>2491</v>
      </c>
      <c r="P366" s="1" t="s">
        <v>2492</v>
      </c>
      <c r="Q366" s="1" t="s">
        <v>2493</v>
      </c>
      <c r="R366" s="1" t="s">
        <v>4638</v>
      </c>
      <c r="S366" s="1" t="s">
        <v>2495</v>
      </c>
      <c r="T366" s="1" t="s">
        <v>2496</v>
      </c>
      <c r="U366" s="1" t="s">
        <v>2497</v>
      </c>
      <c r="V366" s="1" t="s">
        <v>2498</v>
      </c>
    </row>
    <row r="367" s="1" customFormat="1" spans="1:22">
      <c r="A367" s="3">
        <v>999228206125977</v>
      </c>
      <c r="B367" s="1" t="s">
        <v>2511</v>
      </c>
      <c r="C367" s="1" t="s">
        <v>4639</v>
      </c>
      <c r="D367" s="1" t="s">
        <v>4640</v>
      </c>
      <c r="E367" s="1" t="s">
        <v>4641</v>
      </c>
      <c r="F367" s="1" t="s">
        <v>2511</v>
      </c>
      <c r="G367" s="1" t="s">
        <v>2486</v>
      </c>
      <c r="H367" s="1" t="s">
        <v>2487</v>
      </c>
      <c r="I367" s="1" t="s">
        <v>4642</v>
      </c>
      <c r="J367" s="1" t="s">
        <v>30</v>
      </c>
      <c r="K367" s="1" t="s">
        <v>4643</v>
      </c>
      <c r="L367" s="1" t="s">
        <v>4643</v>
      </c>
      <c r="M367" s="1" t="s">
        <v>2490</v>
      </c>
      <c r="N367" s="1" t="s">
        <v>2490</v>
      </c>
      <c r="O367" s="1" t="s">
        <v>2491</v>
      </c>
      <c r="P367" s="1" t="s">
        <v>2492</v>
      </c>
      <c r="Q367" s="1" t="s">
        <v>2493</v>
      </c>
      <c r="R367" s="1" t="s">
        <v>4644</v>
      </c>
      <c r="S367" s="1" t="s">
        <v>2495</v>
      </c>
      <c r="T367" s="1" t="s">
        <v>2496</v>
      </c>
      <c r="U367" s="1" t="s">
        <v>2497</v>
      </c>
      <c r="V367" s="1" t="s">
        <v>3524</v>
      </c>
    </row>
    <row r="368" s="1" customFormat="1" spans="1:22">
      <c r="A368" s="3">
        <v>999228172848413</v>
      </c>
      <c r="B368" s="1" t="s">
        <v>2511</v>
      </c>
      <c r="C368" s="1" t="s">
        <v>4645</v>
      </c>
      <c r="D368" s="1" t="s">
        <v>4646</v>
      </c>
      <c r="E368" s="1" t="s">
        <v>4647</v>
      </c>
      <c r="F368" s="1" t="s">
        <v>2511</v>
      </c>
      <c r="G368" s="1" t="s">
        <v>2486</v>
      </c>
      <c r="H368" s="1" t="s">
        <v>2487</v>
      </c>
      <c r="I368" s="1" t="s">
        <v>3210</v>
      </c>
      <c r="J368" s="1" t="s">
        <v>30</v>
      </c>
      <c r="K368" s="1" t="s">
        <v>3211</v>
      </c>
      <c r="L368" s="1" t="s">
        <v>3211</v>
      </c>
      <c r="M368" s="1" t="s">
        <v>2490</v>
      </c>
      <c r="N368" s="1" t="s">
        <v>2490</v>
      </c>
      <c r="O368" s="1" t="s">
        <v>2491</v>
      </c>
      <c r="P368" s="1" t="s">
        <v>2492</v>
      </c>
      <c r="Q368" s="1" t="s">
        <v>2493</v>
      </c>
      <c r="R368" s="1" t="s">
        <v>4648</v>
      </c>
      <c r="S368" s="1" t="s">
        <v>2495</v>
      </c>
      <c r="T368" s="1" t="s">
        <v>2496</v>
      </c>
      <c r="U368" s="1" t="s">
        <v>2497</v>
      </c>
      <c r="V368" s="1" t="s">
        <v>2498</v>
      </c>
    </row>
    <row r="369" s="1" customFormat="1" spans="1:22">
      <c r="A369" s="3">
        <v>999228147882558</v>
      </c>
      <c r="B369" s="1" t="s">
        <v>2485</v>
      </c>
      <c r="C369" s="1" t="s">
        <v>4649</v>
      </c>
      <c r="D369" s="1" t="s">
        <v>4650</v>
      </c>
      <c r="E369" s="1" t="s">
        <v>4651</v>
      </c>
      <c r="F369" s="1" t="s">
        <v>2485</v>
      </c>
      <c r="G369" s="1" t="s">
        <v>2486</v>
      </c>
      <c r="H369" s="1" t="s">
        <v>2487</v>
      </c>
      <c r="I369" s="1" t="s">
        <v>4652</v>
      </c>
      <c r="J369" s="1" t="s">
        <v>30</v>
      </c>
      <c r="K369" s="1" t="s">
        <v>4653</v>
      </c>
      <c r="L369" s="1" t="s">
        <v>4653</v>
      </c>
      <c r="M369" s="1" t="s">
        <v>2490</v>
      </c>
      <c r="N369" s="1" t="s">
        <v>2490</v>
      </c>
      <c r="O369" s="1" t="s">
        <v>2491</v>
      </c>
      <c r="P369" s="1" t="s">
        <v>2492</v>
      </c>
      <c r="Q369" s="1" t="s">
        <v>2493</v>
      </c>
      <c r="R369" s="1" t="s">
        <v>4654</v>
      </c>
      <c r="S369" s="1" t="s">
        <v>2495</v>
      </c>
      <c r="T369" s="1" t="s">
        <v>2496</v>
      </c>
      <c r="U369" s="1" t="s">
        <v>2497</v>
      </c>
      <c r="V369" s="1" t="s">
        <v>2498</v>
      </c>
    </row>
    <row r="370" s="1" customFormat="1" spans="1:22">
      <c r="A370" s="3">
        <v>999228167205697</v>
      </c>
      <c r="B370" s="1" t="s">
        <v>2511</v>
      </c>
      <c r="C370" s="1" t="s">
        <v>4655</v>
      </c>
      <c r="D370" s="1" t="s">
        <v>4656</v>
      </c>
      <c r="E370" s="1" t="s">
        <v>4657</v>
      </c>
      <c r="F370" s="1" t="s">
        <v>2511</v>
      </c>
      <c r="G370" s="1" t="s">
        <v>2486</v>
      </c>
      <c r="H370" s="1" t="s">
        <v>2487</v>
      </c>
      <c r="I370" s="1" t="s">
        <v>4658</v>
      </c>
      <c r="J370" s="1" t="s">
        <v>30</v>
      </c>
      <c r="K370" s="1" t="s">
        <v>4659</v>
      </c>
      <c r="L370" s="1" t="s">
        <v>4659</v>
      </c>
      <c r="M370" s="1" t="s">
        <v>2490</v>
      </c>
      <c r="N370" s="1" t="s">
        <v>2490</v>
      </c>
      <c r="O370" s="1" t="s">
        <v>2491</v>
      </c>
      <c r="P370" s="1" t="s">
        <v>2492</v>
      </c>
      <c r="Q370" s="1" t="s">
        <v>2493</v>
      </c>
      <c r="R370" s="1" t="s">
        <v>4660</v>
      </c>
      <c r="S370" s="1" t="s">
        <v>2495</v>
      </c>
      <c r="T370" s="1" t="s">
        <v>2496</v>
      </c>
      <c r="U370" s="1" t="s">
        <v>2497</v>
      </c>
      <c r="V370" s="1" t="s">
        <v>2715</v>
      </c>
    </row>
    <row r="371" s="1" customFormat="1" spans="1:22">
      <c r="A371" s="3">
        <v>999228164781219</v>
      </c>
      <c r="B371" s="1" t="s">
        <v>2485</v>
      </c>
      <c r="C371" s="1" t="s">
        <v>4661</v>
      </c>
      <c r="D371" s="1" t="s">
        <v>4662</v>
      </c>
      <c r="E371" s="1" t="s">
        <v>4663</v>
      </c>
      <c r="F371" s="1" t="s">
        <v>2511</v>
      </c>
      <c r="G371" s="1" t="s">
        <v>2486</v>
      </c>
      <c r="H371" s="1" t="s">
        <v>2487</v>
      </c>
      <c r="I371" s="1" t="s">
        <v>4664</v>
      </c>
      <c r="J371" s="1" t="s">
        <v>30</v>
      </c>
      <c r="K371" s="1" t="s">
        <v>4665</v>
      </c>
      <c r="L371" s="1" t="s">
        <v>4665</v>
      </c>
      <c r="M371" s="1" t="s">
        <v>2490</v>
      </c>
      <c r="N371" s="1" t="s">
        <v>2490</v>
      </c>
      <c r="O371" s="1" t="s">
        <v>2491</v>
      </c>
      <c r="P371" s="1" t="s">
        <v>2492</v>
      </c>
      <c r="Q371" s="1" t="s">
        <v>2493</v>
      </c>
      <c r="R371" s="1" t="s">
        <v>4666</v>
      </c>
      <c r="S371" s="1" t="s">
        <v>2495</v>
      </c>
      <c r="T371" s="1" t="s">
        <v>2496</v>
      </c>
      <c r="U371" s="1" t="s">
        <v>2497</v>
      </c>
      <c r="V371" s="1" t="s">
        <v>2679</v>
      </c>
    </row>
    <row r="372" s="1" customFormat="1" spans="1:22">
      <c r="A372" s="3">
        <v>999228170593911</v>
      </c>
      <c r="B372" s="1" t="s">
        <v>2511</v>
      </c>
      <c r="C372" s="1" t="s">
        <v>4667</v>
      </c>
      <c r="D372" s="1" t="s">
        <v>4668</v>
      </c>
      <c r="E372" s="1" t="s">
        <v>4669</v>
      </c>
      <c r="F372" s="1" t="s">
        <v>2511</v>
      </c>
      <c r="G372" s="1" t="s">
        <v>2486</v>
      </c>
      <c r="H372" s="1" t="s">
        <v>2487</v>
      </c>
      <c r="I372" s="1" t="s">
        <v>4670</v>
      </c>
      <c r="J372" s="1" t="s">
        <v>30</v>
      </c>
      <c r="K372" s="1" t="s">
        <v>4671</v>
      </c>
      <c r="L372" s="1" t="s">
        <v>4671</v>
      </c>
      <c r="M372" s="1" t="s">
        <v>2490</v>
      </c>
      <c r="N372" s="1" t="s">
        <v>2490</v>
      </c>
      <c r="O372" s="1" t="s">
        <v>2491</v>
      </c>
      <c r="P372" s="1" t="s">
        <v>2492</v>
      </c>
      <c r="Q372" s="1" t="s">
        <v>2493</v>
      </c>
      <c r="R372" s="1" t="s">
        <v>4672</v>
      </c>
      <c r="S372" s="1" t="s">
        <v>2495</v>
      </c>
      <c r="T372" s="1" t="s">
        <v>2496</v>
      </c>
      <c r="U372" s="1" t="s">
        <v>2497</v>
      </c>
      <c r="V372" s="1" t="s">
        <v>4673</v>
      </c>
    </row>
    <row r="373" s="1" customFormat="1" spans="1:22">
      <c r="A373" s="3">
        <v>999228173738832</v>
      </c>
      <c r="B373" s="1" t="s">
        <v>2511</v>
      </c>
      <c r="C373" s="1" t="s">
        <v>4674</v>
      </c>
      <c r="D373" s="1" t="s">
        <v>4675</v>
      </c>
      <c r="E373" s="1" t="s">
        <v>4676</v>
      </c>
      <c r="F373" s="1" t="s">
        <v>2511</v>
      </c>
      <c r="G373" s="1" t="s">
        <v>2486</v>
      </c>
      <c r="H373" s="1" t="s">
        <v>2487</v>
      </c>
      <c r="I373" s="1" t="s">
        <v>4677</v>
      </c>
      <c r="J373" s="1" t="s">
        <v>30</v>
      </c>
      <c r="K373" s="1" t="s">
        <v>4678</v>
      </c>
      <c r="L373" s="1" t="s">
        <v>4678</v>
      </c>
      <c r="M373" s="1" t="s">
        <v>2490</v>
      </c>
      <c r="N373" s="1" t="s">
        <v>2490</v>
      </c>
      <c r="O373" s="1" t="s">
        <v>2491</v>
      </c>
      <c r="P373" s="1" t="s">
        <v>2492</v>
      </c>
      <c r="Q373" s="1" t="s">
        <v>2493</v>
      </c>
      <c r="R373" s="1" t="s">
        <v>4679</v>
      </c>
      <c r="S373" s="1" t="s">
        <v>2495</v>
      </c>
      <c r="T373" s="1" t="s">
        <v>2496</v>
      </c>
      <c r="U373" s="1" t="s">
        <v>2497</v>
      </c>
      <c r="V373" s="1" t="s">
        <v>2498</v>
      </c>
    </row>
    <row r="374" s="1" customFormat="1" spans="1:22">
      <c r="A374" s="3">
        <v>999228166299866</v>
      </c>
      <c r="B374" s="1" t="s">
        <v>2511</v>
      </c>
      <c r="C374" s="1" t="s">
        <v>4680</v>
      </c>
      <c r="D374" s="1" t="s">
        <v>4681</v>
      </c>
      <c r="E374" s="1" t="s">
        <v>4682</v>
      </c>
      <c r="F374" s="1" t="s">
        <v>2511</v>
      </c>
      <c r="G374" s="1" t="s">
        <v>2486</v>
      </c>
      <c r="H374" s="1" t="s">
        <v>2487</v>
      </c>
      <c r="I374" s="1" t="s">
        <v>4683</v>
      </c>
      <c r="J374" s="1" t="s">
        <v>30</v>
      </c>
      <c r="K374" s="1" t="s">
        <v>4684</v>
      </c>
      <c r="L374" s="1" t="s">
        <v>4684</v>
      </c>
      <c r="M374" s="1" t="s">
        <v>2490</v>
      </c>
      <c r="N374" s="1" t="s">
        <v>2490</v>
      </c>
      <c r="O374" s="1" t="s">
        <v>2491</v>
      </c>
      <c r="P374" s="1" t="s">
        <v>2492</v>
      </c>
      <c r="Q374" s="1" t="s">
        <v>2493</v>
      </c>
      <c r="R374" s="1" t="s">
        <v>4685</v>
      </c>
      <c r="S374" s="1" t="s">
        <v>2495</v>
      </c>
      <c r="T374" s="1" t="s">
        <v>2496</v>
      </c>
      <c r="U374" s="1" t="s">
        <v>2497</v>
      </c>
      <c r="V374" s="1" t="s">
        <v>2498</v>
      </c>
    </row>
    <row r="375" s="1" customFormat="1" spans="1:22">
      <c r="A375" s="3">
        <v>999228139705498</v>
      </c>
      <c r="B375" s="1" t="s">
        <v>2533</v>
      </c>
      <c r="C375" s="1" t="s">
        <v>4686</v>
      </c>
      <c r="D375" s="1" t="s">
        <v>4687</v>
      </c>
      <c r="E375" s="1" t="s">
        <v>4688</v>
      </c>
      <c r="F375" s="1" t="s">
        <v>2485</v>
      </c>
      <c r="G375" s="1" t="s">
        <v>2486</v>
      </c>
      <c r="H375" s="1" t="s">
        <v>2487</v>
      </c>
      <c r="I375" s="1" t="s">
        <v>4689</v>
      </c>
      <c r="J375" s="1" t="s">
        <v>30</v>
      </c>
      <c r="K375" s="1" t="s">
        <v>4690</v>
      </c>
      <c r="L375" s="1" t="s">
        <v>4690</v>
      </c>
      <c r="M375" s="1" t="s">
        <v>2490</v>
      </c>
      <c r="N375" s="1" t="s">
        <v>2490</v>
      </c>
      <c r="O375" s="1" t="s">
        <v>2491</v>
      </c>
      <c r="P375" s="1" t="s">
        <v>2492</v>
      </c>
      <c r="Q375" s="1" t="s">
        <v>2493</v>
      </c>
      <c r="R375" s="1" t="s">
        <v>4691</v>
      </c>
      <c r="S375" s="1" t="s">
        <v>2495</v>
      </c>
      <c r="T375" s="1" t="s">
        <v>2496</v>
      </c>
      <c r="U375" s="1" t="s">
        <v>2497</v>
      </c>
      <c r="V375" s="1" t="s">
        <v>2498</v>
      </c>
    </row>
    <row r="376" s="1" customFormat="1" spans="1:22">
      <c r="A376" s="3">
        <v>999227947110946</v>
      </c>
      <c r="B376" s="1" t="s">
        <v>3473</v>
      </c>
      <c r="C376" s="1" t="s">
        <v>4692</v>
      </c>
      <c r="D376" s="1" t="s">
        <v>4693</v>
      </c>
      <c r="E376" s="1" t="s">
        <v>4694</v>
      </c>
      <c r="F376" s="1" t="s">
        <v>2511</v>
      </c>
      <c r="G376" s="1" t="s">
        <v>2486</v>
      </c>
      <c r="H376" s="1" t="s">
        <v>2487</v>
      </c>
      <c r="I376" s="1" t="s">
        <v>4695</v>
      </c>
      <c r="J376" s="1" t="s">
        <v>30</v>
      </c>
      <c r="K376" s="1" t="s">
        <v>4696</v>
      </c>
      <c r="L376" s="1" t="s">
        <v>4696</v>
      </c>
      <c r="M376" s="1" t="s">
        <v>2490</v>
      </c>
      <c r="N376" s="1" t="s">
        <v>2490</v>
      </c>
      <c r="O376" s="1" t="s">
        <v>2491</v>
      </c>
      <c r="P376" s="1" t="s">
        <v>2492</v>
      </c>
      <c r="Q376" s="1" t="s">
        <v>2493</v>
      </c>
      <c r="R376" s="1" t="s">
        <v>4697</v>
      </c>
      <c r="S376" s="1" t="s">
        <v>2495</v>
      </c>
      <c r="T376" s="1" t="s">
        <v>2496</v>
      </c>
      <c r="U376" s="1" t="s">
        <v>2497</v>
      </c>
      <c r="V376" s="1" t="s">
        <v>2540</v>
      </c>
    </row>
    <row r="377" s="1" customFormat="1" spans="1:22">
      <c r="A377" s="3">
        <v>999228162639987</v>
      </c>
      <c r="B377" s="1" t="s">
        <v>2485</v>
      </c>
      <c r="C377" s="1" t="s">
        <v>4698</v>
      </c>
      <c r="D377" s="1" t="s">
        <v>4699</v>
      </c>
      <c r="E377" s="1" t="s">
        <v>4700</v>
      </c>
      <c r="F377" s="1" t="s">
        <v>2511</v>
      </c>
      <c r="G377" s="1" t="s">
        <v>2486</v>
      </c>
      <c r="H377" s="1" t="s">
        <v>2487</v>
      </c>
      <c r="I377" s="1" t="s">
        <v>4701</v>
      </c>
      <c r="J377" s="1" t="s">
        <v>30</v>
      </c>
      <c r="K377" s="1" t="s">
        <v>4702</v>
      </c>
      <c r="L377" s="1" t="s">
        <v>4702</v>
      </c>
      <c r="M377" s="1" t="s">
        <v>2490</v>
      </c>
      <c r="N377" s="1" t="s">
        <v>2490</v>
      </c>
      <c r="O377" s="1" t="s">
        <v>2491</v>
      </c>
      <c r="P377" s="1" t="s">
        <v>2492</v>
      </c>
      <c r="Q377" s="1" t="s">
        <v>2493</v>
      </c>
      <c r="R377" s="1" t="s">
        <v>4703</v>
      </c>
      <c r="S377" s="1" t="s">
        <v>2495</v>
      </c>
      <c r="T377" s="1" t="s">
        <v>2496</v>
      </c>
      <c r="U377" s="1" t="s">
        <v>2497</v>
      </c>
      <c r="V377" s="1" t="s">
        <v>2498</v>
      </c>
    </row>
    <row r="378" s="1" customFormat="1" spans="1:22">
      <c r="A378" s="3">
        <v>999227409161631</v>
      </c>
      <c r="B378" s="1" t="s">
        <v>3171</v>
      </c>
      <c r="C378" s="1" t="s">
        <v>4704</v>
      </c>
      <c r="D378" s="1" t="s">
        <v>4705</v>
      </c>
      <c r="E378" s="1" t="s">
        <v>4706</v>
      </c>
      <c r="F378" s="1" t="s">
        <v>2511</v>
      </c>
      <c r="G378" s="1" t="s">
        <v>2486</v>
      </c>
      <c r="H378" s="1" t="s">
        <v>2487</v>
      </c>
      <c r="I378" s="1" t="s">
        <v>4707</v>
      </c>
      <c r="J378" s="1" t="s">
        <v>30</v>
      </c>
      <c r="K378" s="1" t="s">
        <v>4708</v>
      </c>
      <c r="L378" s="1" t="s">
        <v>4708</v>
      </c>
      <c r="M378" s="1" t="s">
        <v>2490</v>
      </c>
      <c r="N378" s="1" t="s">
        <v>2490</v>
      </c>
      <c r="O378" s="1" t="s">
        <v>2491</v>
      </c>
      <c r="P378" s="1" t="s">
        <v>2492</v>
      </c>
      <c r="Q378" s="1" t="s">
        <v>2493</v>
      </c>
      <c r="R378" s="1" t="s">
        <v>4709</v>
      </c>
      <c r="S378" s="1" t="s">
        <v>2495</v>
      </c>
      <c r="T378" s="1" t="s">
        <v>2496</v>
      </c>
      <c r="U378" s="1" t="s">
        <v>2497</v>
      </c>
      <c r="V378" s="1" t="s">
        <v>3524</v>
      </c>
    </row>
    <row r="379" s="1" customFormat="1" spans="1:22">
      <c r="A379" s="3">
        <v>999228167206436</v>
      </c>
      <c r="B379" s="1" t="s">
        <v>2511</v>
      </c>
      <c r="C379" s="1" t="s">
        <v>4710</v>
      </c>
      <c r="D379" s="1" t="s">
        <v>4711</v>
      </c>
      <c r="E379" s="1" t="s">
        <v>4712</v>
      </c>
      <c r="F379" s="1" t="s">
        <v>2511</v>
      </c>
      <c r="G379" s="1" t="s">
        <v>2486</v>
      </c>
      <c r="H379" s="1" t="s">
        <v>2487</v>
      </c>
      <c r="I379" s="1" t="s">
        <v>4713</v>
      </c>
      <c r="J379" s="1" t="s">
        <v>30</v>
      </c>
      <c r="K379" s="1" t="s">
        <v>4714</v>
      </c>
      <c r="L379" s="1" t="s">
        <v>4714</v>
      </c>
      <c r="M379" s="1" t="s">
        <v>2490</v>
      </c>
      <c r="N379" s="1" t="s">
        <v>2490</v>
      </c>
      <c r="O379" s="1" t="s">
        <v>2491</v>
      </c>
      <c r="P379" s="1" t="s">
        <v>2492</v>
      </c>
      <c r="Q379" s="1" t="s">
        <v>2493</v>
      </c>
      <c r="R379" s="1" t="s">
        <v>4715</v>
      </c>
      <c r="S379" s="1" t="s">
        <v>2495</v>
      </c>
      <c r="T379" s="1" t="s">
        <v>2496</v>
      </c>
      <c r="U379" s="1" t="s">
        <v>2497</v>
      </c>
      <c r="V379" s="1" t="s">
        <v>2498</v>
      </c>
    </row>
    <row r="380" s="1" customFormat="1" spans="1:22">
      <c r="A380" s="3">
        <v>999228166594340</v>
      </c>
      <c r="B380" s="1" t="s">
        <v>2511</v>
      </c>
      <c r="C380" s="1" t="s">
        <v>4716</v>
      </c>
      <c r="D380" s="1" t="s">
        <v>4711</v>
      </c>
      <c r="E380" s="1" t="s">
        <v>4717</v>
      </c>
      <c r="F380" s="1" t="s">
        <v>2511</v>
      </c>
      <c r="G380" s="1" t="s">
        <v>2486</v>
      </c>
      <c r="H380" s="1" t="s">
        <v>2487</v>
      </c>
      <c r="I380" s="1" t="s">
        <v>4718</v>
      </c>
      <c r="J380" s="1" t="s">
        <v>30</v>
      </c>
      <c r="K380" s="1" t="s">
        <v>4719</v>
      </c>
      <c r="L380" s="1" t="s">
        <v>4719</v>
      </c>
      <c r="M380" s="1" t="s">
        <v>2490</v>
      </c>
      <c r="N380" s="1" t="s">
        <v>2490</v>
      </c>
      <c r="O380" s="1" t="s">
        <v>2491</v>
      </c>
      <c r="P380" s="1" t="s">
        <v>2492</v>
      </c>
      <c r="Q380" s="1" t="s">
        <v>2493</v>
      </c>
      <c r="R380" s="1" t="s">
        <v>4720</v>
      </c>
      <c r="S380" s="1" t="s">
        <v>2495</v>
      </c>
      <c r="T380" s="1" t="s">
        <v>2496</v>
      </c>
      <c r="U380" s="1" t="s">
        <v>2497</v>
      </c>
      <c r="V380" s="1" t="s">
        <v>2498</v>
      </c>
    </row>
    <row r="381" s="1" customFormat="1" spans="1:22">
      <c r="A381" s="3">
        <v>999228157687349</v>
      </c>
      <c r="B381" s="1" t="s">
        <v>2485</v>
      </c>
      <c r="C381" s="1" t="s">
        <v>4721</v>
      </c>
      <c r="D381" s="1" t="s">
        <v>4722</v>
      </c>
      <c r="E381" s="1" t="s">
        <v>4723</v>
      </c>
      <c r="F381" s="1" t="s">
        <v>2485</v>
      </c>
      <c r="G381" s="1" t="s">
        <v>2486</v>
      </c>
      <c r="H381" s="1" t="s">
        <v>2487</v>
      </c>
      <c r="I381" s="1" t="s">
        <v>4724</v>
      </c>
      <c r="J381" s="1" t="s">
        <v>30</v>
      </c>
      <c r="K381" s="1" t="s">
        <v>4725</v>
      </c>
      <c r="L381" s="1" t="s">
        <v>4725</v>
      </c>
      <c r="M381" s="1" t="s">
        <v>2490</v>
      </c>
      <c r="N381" s="1" t="s">
        <v>2490</v>
      </c>
      <c r="O381" s="1" t="s">
        <v>2491</v>
      </c>
      <c r="P381" s="1" t="s">
        <v>2492</v>
      </c>
      <c r="Q381" s="1" t="s">
        <v>2493</v>
      </c>
      <c r="R381" s="1" t="s">
        <v>4726</v>
      </c>
      <c r="S381" s="1" t="s">
        <v>2495</v>
      </c>
      <c r="T381" s="1" t="s">
        <v>2496</v>
      </c>
      <c r="U381" s="1" t="s">
        <v>2497</v>
      </c>
      <c r="V381" s="1" t="s">
        <v>2498</v>
      </c>
    </row>
    <row r="382" s="1" customFormat="1" spans="1:22">
      <c r="A382" s="3">
        <v>999228146048594</v>
      </c>
      <c r="B382" s="1" t="s">
        <v>2485</v>
      </c>
      <c r="C382" s="1" t="s">
        <v>4727</v>
      </c>
      <c r="D382" s="1" t="s">
        <v>4728</v>
      </c>
      <c r="E382" s="1" t="s">
        <v>4729</v>
      </c>
      <c r="F382" s="1" t="s">
        <v>2511</v>
      </c>
      <c r="G382" s="1" t="s">
        <v>2486</v>
      </c>
      <c r="H382" s="1" t="s">
        <v>2487</v>
      </c>
      <c r="I382" s="1" t="s">
        <v>4730</v>
      </c>
      <c r="J382" s="1" t="s">
        <v>30</v>
      </c>
      <c r="K382" s="1" t="s">
        <v>4731</v>
      </c>
      <c r="L382" s="1" t="s">
        <v>4731</v>
      </c>
      <c r="M382" s="1" t="s">
        <v>2490</v>
      </c>
      <c r="N382" s="1" t="s">
        <v>2490</v>
      </c>
      <c r="O382" s="1" t="s">
        <v>2491</v>
      </c>
      <c r="P382" s="1" t="s">
        <v>2492</v>
      </c>
      <c r="Q382" s="1" t="s">
        <v>2493</v>
      </c>
      <c r="R382" s="1" t="s">
        <v>4732</v>
      </c>
      <c r="S382" s="1" t="s">
        <v>2495</v>
      </c>
      <c r="T382" s="1" t="s">
        <v>2496</v>
      </c>
      <c r="U382" s="1" t="s">
        <v>2497</v>
      </c>
      <c r="V382" s="1" t="s">
        <v>2715</v>
      </c>
    </row>
    <row r="383" s="1" customFormat="1" spans="1:22">
      <c r="A383" s="3">
        <v>999228136416121</v>
      </c>
      <c r="B383" s="1" t="s">
        <v>2533</v>
      </c>
      <c r="C383" s="1" t="s">
        <v>4733</v>
      </c>
      <c r="D383" s="1" t="s">
        <v>4734</v>
      </c>
      <c r="E383" s="1" t="s">
        <v>4735</v>
      </c>
      <c r="F383" s="1" t="s">
        <v>2511</v>
      </c>
      <c r="G383" s="1" t="s">
        <v>2486</v>
      </c>
      <c r="H383" s="1" t="s">
        <v>2487</v>
      </c>
      <c r="I383" s="1" t="s">
        <v>4736</v>
      </c>
      <c r="J383" s="1" t="s">
        <v>30</v>
      </c>
      <c r="K383" s="1" t="s">
        <v>4737</v>
      </c>
      <c r="L383" s="1" t="s">
        <v>4737</v>
      </c>
      <c r="M383" s="1" t="s">
        <v>2490</v>
      </c>
      <c r="N383" s="1" t="s">
        <v>2490</v>
      </c>
      <c r="O383" s="1" t="s">
        <v>2491</v>
      </c>
      <c r="P383" s="1" t="s">
        <v>2492</v>
      </c>
      <c r="Q383" s="1" t="s">
        <v>2493</v>
      </c>
      <c r="R383" s="1" t="s">
        <v>4738</v>
      </c>
      <c r="S383" s="1" t="s">
        <v>2495</v>
      </c>
      <c r="T383" s="1" t="s">
        <v>2496</v>
      </c>
      <c r="U383" s="1" t="s">
        <v>2497</v>
      </c>
      <c r="V383" s="1" t="s">
        <v>2540</v>
      </c>
    </row>
    <row r="384" s="1" customFormat="1" spans="1:22">
      <c r="A384" s="3">
        <v>999227182854431</v>
      </c>
      <c r="B384" s="1" t="s">
        <v>4024</v>
      </c>
      <c r="C384" s="1" t="s">
        <v>4739</v>
      </c>
      <c r="D384" s="1" t="s">
        <v>4740</v>
      </c>
      <c r="E384" s="1" t="s">
        <v>4741</v>
      </c>
      <c r="F384" s="1" t="s">
        <v>2511</v>
      </c>
      <c r="G384" s="1" t="s">
        <v>2486</v>
      </c>
      <c r="H384" s="1" t="s">
        <v>2487</v>
      </c>
      <c r="I384" s="1" t="s">
        <v>4742</v>
      </c>
      <c r="J384" s="1" t="s">
        <v>30</v>
      </c>
      <c r="K384" s="1" t="s">
        <v>4743</v>
      </c>
      <c r="L384" s="1" t="s">
        <v>4743</v>
      </c>
      <c r="M384" s="1" t="s">
        <v>2490</v>
      </c>
      <c r="N384" s="1" t="s">
        <v>2490</v>
      </c>
      <c r="O384" s="1" t="s">
        <v>2491</v>
      </c>
      <c r="P384" s="1" t="s">
        <v>2492</v>
      </c>
      <c r="Q384" s="1" t="s">
        <v>2493</v>
      </c>
      <c r="R384" s="1" t="s">
        <v>4744</v>
      </c>
      <c r="S384" s="1" t="s">
        <v>2495</v>
      </c>
      <c r="T384" s="1" t="s">
        <v>2496</v>
      </c>
      <c r="U384" s="1" t="s">
        <v>2497</v>
      </c>
      <c r="V384" s="1" t="s">
        <v>4745</v>
      </c>
    </row>
    <row r="385" s="1" customFormat="1" spans="1:22">
      <c r="A385" s="3">
        <v>999228120543743</v>
      </c>
      <c r="B385" s="1" t="s">
        <v>2481</v>
      </c>
      <c r="C385" s="1" t="s">
        <v>4746</v>
      </c>
      <c r="D385" s="1" t="s">
        <v>4747</v>
      </c>
      <c r="E385" s="1" t="s">
        <v>4748</v>
      </c>
      <c r="F385" s="1" t="s">
        <v>2533</v>
      </c>
      <c r="G385" s="1" t="s">
        <v>2486</v>
      </c>
      <c r="H385" s="1" t="s">
        <v>2487</v>
      </c>
      <c r="I385" s="1" t="s">
        <v>4749</v>
      </c>
      <c r="J385" s="1" t="s">
        <v>30</v>
      </c>
      <c r="K385" s="1" t="s">
        <v>4750</v>
      </c>
      <c r="L385" s="1" t="s">
        <v>4750</v>
      </c>
      <c r="M385" s="1" t="s">
        <v>2490</v>
      </c>
      <c r="N385" s="1" t="s">
        <v>2490</v>
      </c>
      <c r="O385" s="1" t="s">
        <v>2491</v>
      </c>
      <c r="P385" s="1" t="s">
        <v>2492</v>
      </c>
      <c r="Q385" s="1" t="s">
        <v>2493</v>
      </c>
      <c r="R385" s="1" t="s">
        <v>4751</v>
      </c>
      <c r="S385" s="1" t="s">
        <v>2495</v>
      </c>
      <c r="T385" s="1" t="s">
        <v>2496</v>
      </c>
      <c r="U385" s="1" t="s">
        <v>2497</v>
      </c>
      <c r="V385" s="1" t="s">
        <v>2715</v>
      </c>
    </row>
    <row r="386" s="1" customFormat="1" spans="1:22">
      <c r="A386" s="3">
        <v>999227252563838</v>
      </c>
      <c r="B386" s="1" t="s">
        <v>2672</v>
      </c>
      <c r="C386" s="1" t="s">
        <v>4752</v>
      </c>
      <c r="D386" s="1" t="s">
        <v>4753</v>
      </c>
      <c r="E386" s="1" t="s">
        <v>4754</v>
      </c>
      <c r="F386" s="1" t="s">
        <v>2485</v>
      </c>
      <c r="G386" s="1" t="s">
        <v>2486</v>
      </c>
      <c r="H386" s="1" t="s">
        <v>2487</v>
      </c>
      <c r="I386" s="1" t="s">
        <v>4755</v>
      </c>
      <c r="J386" s="1" t="s">
        <v>30</v>
      </c>
      <c r="K386" s="1" t="s">
        <v>2921</v>
      </c>
      <c r="L386" s="1" t="s">
        <v>2921</v>
      </c>
      <c r="M386" s="1" t="s">
        <v>2490</v>
      </c>
      <c r="N386" s="1" t="s">
        <v>2490</v>
      </c>
      <c r="O386" s="1" t="s">
        <v>2491</v>
      </c>
      <c r="P386" s="1" t="s">
        <v>2492</v>
      </c>
      <c r="Q386" s="1" t="s">
        <v>2493</v>
      </c>
      <c r="R386" s="1" t="s">
        <v>4756</v>
      </c>
      <c r="S386" s="1" t="s">
        <v>2495</v>
      </c>
      <c r="T386" s="1" t="s">
        <v>2496</v>
      </c>
      <c r="U386" s="1" t="s">
        <v>2497</v>
      </c>
      <c r="V386" s="1" t="s">
        <v>2498</v>
      </c>
    </row>
    <row r="387" s="1" customFormat="1" spans="1:22">
      <c r="A387" s="3">
        <v>999226014828596</v>
      </c>
      <c r="B387" s="1" t="s">
        <v>3863</v>
      </c>
      <c r="C387" s="1" t="s">
        <v>4757</v>
      </c>
      <c r="D387" s="1" t="s">
        <v>4758</v>
      </c>
      <c r="E387" s="1" t="s">
        <v>4759</v>
      </c>
      <c r="F387" s="1" t="s">
        <v>2511</v>
      </c>
      <c r="G387" s="1" t="s">
        <v>2486</v>
      </c>
      <c r="H387" s="1" t="s">
        <v>2487</v>
      </c>
      <c r="I387" s="1" t="s">
        <v>4760</v>
      </c>
      <c r="J387" s="1" t="s">
        <v>30</v>
      </c>
      <c r="K387" s="1" t="s">
        <v>4761</v>
      </c>
      <c r="L387" s="1" t="s">
        <v>4761</v>
      </c>
      <c r="M387" s="1" t="s">
        <v>2490</v>
      </c>
      <c r="N387" s="1" t="s">
        <v>2490</v>
      </c>
      <c r="O387" s="1" t="s">
        <v>2491</v>
      </c>
      <c r="P387" s="1" t="s">
        <v>2492</v>
      </c>
      <c r="Q387" s="1" t="s">
        <v>2493</v>
      </c>
      <c r="R387" s="1" t="s">
        <v>4762</v>
      </c>
      <c r="S387" s="1" t="s">
        <v>2495</v>
      </c>
      <c r="T387" s="1" t="s">
        <v>2496</v>
      </c>
      <c r="U387" s="1" t="s">
        <v>2497</v>
      </c>
      <c r="V387" s="1" t="s">
        <v>3531</v>
      </c>
    </row>
    <row r="388" s="1" customFormat="1" spans="1:22">
      <c r="A388" s="3">
        <v>999228142132348</v>
      </c>
      <c r="B388" s="1" t="s">
        <v>2533</v>
      </c>
      <c r="C388" s="1" t="s">
        <v>4763</v>
      </c>
      <c r="D388" s="1" t="s">
        <v>4764</v>
      </c>
      <c r="E388" s="1" t="s">
        <v>4765</v>
      </c>
      <c r="F388" s="1" t="s">
        <v>2511</v>
      </c>
      <c r="G388" s="1" t="s">
        <v>2486</v>
      </c>
      <c r="H388" s="1" t="s">
        <v>2487</v>
      </c>
      <c r="I388" s="1" t="s">
        <v>4766</v>
      </c>
      <c r="J388" s="1" t="s">
        <v>30</v>
      </c>
      <c r="K388" s="1" t="s">
        <v>4767</v>
      </c>
      <c r="L388" s="1" t="s">
        <v>4767</v>
      </c>
      <c r="M388" s="1" t="s">
        <v>2490</v>
      </c>
      <c r="N388" s="1" t="s">
        <v>2490</v>
      </c>
      <c r="O388" s="1" t="s">
        <v>2491</v>
      </c>
      <c r="P388" s="1" t="s">
        <v>2492</v>
      </c>
      <c r="Q388" s="1" t="s">
        <v>2493</v>
      </c>
      <c r="R388" s="1" t="s">
        <v>4768</v>
      </c>
      <c r="S388" s="1" t="s">
        <v>2495</v>
      </c>
      <c r="T388" s="1" t="s">
        <v>2496</v>
      </c>
      <c r="U388" s="1" t="s">
        <v>2497</v>
      </c>
      <c r="V388" s="1" t="s">
        <v>4769</v>
      </c>
    </row>
    <row r="389" s="1" customFormat="1" spans="1:22">
      <c r="A389" s="3">
        <v>999228131528005</v>
      </c>
      <c r="B389" s="1" t="s">
        <v>2533</v>
      </c>
      <c r="C389" s="1" t="s">
        <v>4770</v>
      </c>
      <c r="D389" s="1" t="s">
        <v>4771</v>
      </c>
      <c r="E389" s="1" t="s">
        <v>4772</v>
      </c>
      <c r="F389" s="1" t="s">
        <v>2485</v>
      </c>
      <c r="G389" s="1" t="s">
        <v>2486</v>
      </c>
      <c r="H389" s="1" t="s">
        <v>2487</v>
      </c>
      <c r="I389" s="1" t="s">
        <v>4773</v>
      </c>
      <c r="J389" s="1" t="s">
        <v>30</v>
      </c>
      <c r="K389" s="1" t="s">
        <v>4774</v>
      </c>
      <c r="L389" s="1" t="s">
        <v>4774</v>
      </c>
      <c r="M389" s="1" t="s">
        <v>2490</v>
      </c>
      <c r="N389" s="1" t="s">
        <v>2490</v>
      </c>
      <c r="O389" s="1" t="s">
        <v>2491</v>
      </c>
      <c r="P389" s="1" t="s">
        <v>2492</v>
      </c>
      <c r="Q389" s="1" t="s">
        <v>2493</v>
      </c>
      <c r="R389" s="1" t="s">
        <v>4775</v>
      </c>
      <c r="S389" s="1" t="s">
        <v>2495</v>
      </c>
      <c r="T389" s="1" t="s">
        <v>2496</v>
      </c>
      <c r="U389" s="1" t="s">
        <v>2497</v>
      </c>
      <c r="V389" s="1" t="s">
        <v>2498</v>
      </c>
    </row>
    <row r="390" s="1" customFormat="1" spans="1:22">
      <c r="A390" s="3">
        <v>999228172784869</v>
      </c>
      <c r="B390" s="1" t="s">
        <v>2511</v>
      </c>
      <c r="C390" s="1" t="s">
        <v>4776</v>
      </c>
      <c r="D390" s="1" t="s">
        <v>4777</v>
      </c>
      <c r="E390" s="1" t="s">
        <v>4778</v>
      </c>
      <c r="F390" s="1" t="s">
        <v>2511</v>
      </c>
      <c r="G390" s="1" t="s">
        <v>2486</v>
      </c>
      <c r="H390" s="1" t="s">
        <v>2487</v>
      </c>
      <c r="I390" s="1" t="s">
        <v>4779</v>
      </c>
      <c r="J390" s="1" t="s">
        <v>30</v>
      </c>
      <c r="K390" s="1" t="s">
        <v>4780</v>
      </c>
      <c r="L390" s="1" t="s">
        <v>4780</v>
      </c>
      <c r="M390" s="1" t="s">
        <v>2490</v>
      </c>
      <c r="N390" s="1" t="s">
        <v>2490</v>
      </c>
      <c r="O390" s="1" t="s">
        <v>2491</v>
      </c>
      <c r="P390" s="1" t="s">
        <v>2492</v>
      </c>
      <c r="Q390" s="1" t="s">
        <v>2493</v>
      </c>
      <c r="R390" s="1" t="s">
        <v>4781</v>
      </c>
      <c r="S390" s="1" t="s">
        <v>2495</v>
      </c>
      <c r="T390" s="1" t="s">
        <v>2496</v>
      </c>
      <c r="U390" s="1" t="s">
        <v>2497</v>
      </c>
      <c r="V390" s="1" t="s">
        <v>2715</v>
      </c>
    </row>
    <row r="391" s="1" customFormat="1" spans="1:22">
      <c r="A391" s="3">
        <v>999228172823704</v>
      </c>
      <c r="B391" s="1" t="s">
        <v>2511</v>
      </c>
      <c r="C391" s="1" t="s">
        <v>4782</v>
      </c>
      <c r="D391" s="1" t="s">
        <v>4783</v>
      </c>
      <c r="E391" s="1" t="s">
        <v>4784</v>
      </c>
      <c r="F391" s="1" t="s">
        <v>2511</v>
      </c>
      <c r="G391" s="1" t="s">
        <v>2486</v>
      </c>
      <c r="H391" s="1" t="s">
        <v>2487</v>
      </c>
      <c r="I391" s="1" t="s">
        <v>4785</v>
      </c>
      <c r="J391" s="1" t="s">
        <v>30</v>
      </c>
      <c r="K391" s="1" t="s">
        <v>4786</v>
      </c>
      <c r="L391" s="1" t="s">
        <v>4786</v>
      </c>
      <c r="M391" s="1" t="s">
        <v>2490</v>
      </c>
      <c r="N391" s="1" t="s">
        <v>2490</v>
      </c>
      <c r="O391" s="1" t="s">
        <v>2491</v>
      </c>
      <c r="P391" s="1" t="s">
        <v>2492</v>
      </c>
      <c r="Q391" s="1" t="s">
        <v>2493</v>
      </c>
      <c r="R391" s="1" t="s">
        <v>4787</v>
      </c>
      <c r="S391" s="1" t="s">
        <v>2495</v>
      </c>
      <c r="T391" s="1" t="s">
        <v>2496</v>
      </c>
      <c r="U391" s="1" t="s">
        <v>2497</v>
      </c>
      <c r="V391" s="1" t="s">
        <v>2540</v>
      </c>
    </row>
    <row r="392" s="1" customFormat="1" spans="1:22">
      <c r="A392" s="3">
        <v>999227381086171</v>
      </c>
      <c r="B392" s="1" t="s">
        <v>2802</v>
      </c>
      <c r="C392" s="1" t="s">
        <v>4788</v>
      </c>
      <c r="D392" s="1" t="s">
        <v>4789</v>
      </c>
      <c r="E392" s="1" t="s">
        <v>4790</v>
      </c>
      <c r="F392" s="1" t="s">
        <v>2708</v>
      </c>
      <c r="G392" s="1" t="s">
        <v>2486</v>
      </c>
      <c r="H392" s="1" t="s">
        <v>2487</v>
      </c>
      <c r="I392" s="1" t="s">
        <v>4791</v>
      </c>
      <c r="J392" s="1" t="s">
        <v>30</v>
      </c>
      <c r="K392" s="1" t="s">
        <v>4792</v>
      </c>
      <c r="L392" s="1" t="s">
        <v>4792</v>
      </c>
      <c r="M392" s="1" t="s">
        <v>2490</v>
      </c>
      <c r="N392" s="1" t="s">
        <v>2490</v>
      </c>
      <c r="O392" s="1" t="s">
        <v>2491</v>
      </c>
      <c r="P392" s="1" t="s">
        <v>2492</v>
      </c>
      <c r="Q392" s="1" t="s">
        <v>2493</v>
      </c>
      <c r="R392" s="1" t="s">
        <v>4793</v>
      </c>
      <c r="S392" s="1" t="s">
        <v>2495</v>
      </c>
      <c r="T392" s="1" t="s">
        <v>2496</v>
      </c>
      <c r="U392" s="1" t="s">
        <v>2497</v>
      </c>
      <c r="V392" s="1" t="s">
        <v>3531</v>
      </c>
    </row>
    <row r="393" s="1" customFormat="1" spans="1:22">
      <c r="A393" s="3">
        <v>999227340257155</v>
      </c>
      <c r="B393" s="1" t="s">
        <v>2568</v>
      </c>
      <c r="C393" s="1" t="s">
        <v>4794</v>
      </c>
      <c r="D393" s="1" t="s">
        <v>4795</v>
      </c>
      <c r="E393" s="1" t="s">
        <v>4796</v>
      </c>
      <c r="F393" s="1" t="s">
        <v>2485</v>
      </c>
      <c r="G393" s="1" t="s">
        <v>2486</v>
      </c>
      <c r="H393" s="1" t="s">
        <v>2487</v>
      </c>
      <c r="I393" s="1" t="s">
        <v>4797</v>
      </c>
      <c r="J393" s="1" t="s">
        <v>30</v>
      </c>
      <c r="K393" s="1" t="s">
        <v>4798</v>
      </c>
      <c r="L393" s="1" t="s">
        <v>4798</v>
      </c>
      <c r="M393" s="1" t="s">
        <v>2490</v>
      </c>
      <c r="N393" s="1" t="s">
        <v>2490</v>
      </c>
      <c r="O393" s="1" t="s">
        <v>2491</v>
      </c>
      <c r="P393" s="1" t="s">
        <v>2492</v>
      </c>
      <c r="Q393" s="1" t="s">
        <v>2493</v>
      </c>
      <c r="R393" s="1" t="s">
        <v>4799</v>
      </c>
      <c r="S393" s="1" t="s">
        <v>2495</v>
      </c>
      <c r="T393" s="1" t="s">
        <v>2496</v>
      </c>
      <c r="U393" s="1" t="s">
        <v>2497</v>
      </c>
      <c r="V393" s="1" t="s">
        <v>3102</v>
      </c>
    </row>
    <row r="394" s="1" customFormat="1" spans="1:22">
      <c r="A394" s="3">
        <v>999228086892514</v>
      </c>
      <c r="B394" s="1" t="s">
        <v>2507</v>
      </c>
      <c r="C394" s="1" t="s">
        <v>4800</v>
      </c>
      <c r="D394" s="1" t="s">
        <v>4801</v>
      </c>
      <c r="E394" s="1" t="s">
        <v>4802</v>
      </c>
      <c r="F394" s="1" t="s">
        <v>2533</v>
      </c>
      <c r="G394" s="1" t="s">
        <v>2486</v>
      </c>
      <c r="H394" s="1" t="s">
        <v>2487</v>
      </c>
      <c r="I394" s="1" t="s">
        <v>4803</v>
      </c>
      <c r="J394" s="1" t="s">
        <v>30</v>
      </c>
      <c r="K394" s="1" t="s">
        <v>4804</v>
      </c>
      <c r="L394" s="1" t="s">
        <v>4804</v>
      </c>
      <c r="M394" s="1" t="s">
        <v>2490</v>
      </c>
      <c r="N394" s="1" t="s">
        <v>2490</v>
      </c>
      <c r="O394" s="1" t="s">
        <v>2491</v>
      </c>
      <c r="P394" s="1" t="s">
        <v>2492</v>
      </c>
      <c r="Q394" s="1" t="s">
        <v>2493</v>
      </c>
      <c r="R394" s="1" t="s">
        <v>4805</v>
      </c>
      <c r="S394" s="1" t="s">
        <v>2495</v>
      </c>
      <c r="T394" s="1" t="s">
        <v>2496</v>
      </c>
      <c r="U394" s="1" t="s">
        <v>2497</v>
      </c>
      <c r="V394" s="1" t="s">
        <v>2540</v>
      </c>
    </row>
    <row r="395" s="1" customFormat="1" spans="1:22">
      <c r="A395" s="3">
        <v>999228170581076</v>
      </c>
      <c r="B395" s="1" t="s">
        <v>2511</v>
      </c>
      <c r="C395" s="1" t="s">
        <v>4806</v>
      </c>
      <c r="D395" s="1" t="s">
        <v>4807</v>
      </c>
      <c r="E395" s="1" t="s">
        <v>4808</v>
      </c>
      <c r="F395" s="1" t="s">
        <v>2511</v>
      </c>
      <c r="G395" s="1" t="s">
        <v>2486</v>
      </c>
      <c r="H395" s="1" t="s">
        <v>2487</v>
      </c>
      <c r="I395" s="1" t="s">
        <v>4809</v>
      </c>
      <c r="J395" s="1" t="s">
        <v>30</v>
      </c>
      <c r="K395" s="1" t="s">
        <v>4810</v>
      </c>
      <c r="L395" s="1" t="s">
        <v>4810</v>
      </c>
      <c r="M395" s="1" t="s">
        <v>2490</v>
      </c>
      <c r="N395" s="1" t="s">
        <v>2490</v>
      </c>
      <c r="O395" s="1" t="s">
        <v>2491</v>
      </c>
      <c r="P395" s="1" t="s">
        <v>2492</v>
      </c>
      <c r="Q395" s="1" t="s">
        <v>2493</v>
      </c>
      <c r="R395" s="1" t="s">
        <v>4811</v>
      </c>
      <c r="S395" s="1" t="s">
        <v>2495</v>
      </c>
      <c r="T395" s="1" t="s">
        <v>2496</v>
      </c>
      <c r="U395" s="1" t="s">
        <v>2497</v>
      </c>
      <c r="V395" s="1" t="s">
        <v>3524</v>
      </c>
    </row>
    <row r="396" s="1" customFormat="1" spans="1:22">
      <c r="A396" s="3">
        <v>999228138269943</v>
      </c>
      <c r="B396" s="1" t="s">
        <v>2533</v>
      </c>
      <c r="C396" s="1" t="s">
        <v>4812</v>
      </c>
      <c r="D396" s="1" t="s">
        <v>4813</v>
      </c>
      <c r="E396" s="1" t="s">
        <v>4814</v>
      </c>
      <c r="F396" s="1" t="s">
        <v>2511</v>
      </c>
      <c r="G396" s="1" t="s">
        <v>2486</v>
      </c>
      <c r="H396" s="1" t="s">
        <v>2487</v>
      </c>
      <c r="I396" s="1" t="s">
        <v>4815</v>
      </c>
      <c r="J396" s="1" t="s">
        <v>30</v>
      </c>
      <c r="K396" s="1" t="s">
        <v>4816</v>
      </c>
      <c r="L396" s="1" t="s">
        <v>4816</v>
      </c>
      <c r="M396" s="1" t="s">
        <v>2490</v>
      </c>
      <c r="N396" s="1" t="s">
        <v>2490</v>
      </c>
      <c r="O396" s="1" t="s">
        <v>2491</v>
      </c>
      <c r="P396" s="1" t="s">
        <v>2492</v>
      </c>
      <c r="Q396" s="1" t="s">
        <v>2493</v>
      </c>
      <c r="R396" s="1" t="s">
        <v>4817</v>
      </c>
      <c r="S396" s="1" t="s">
        <v>2495</v>
      </c>
      <c r="T396" s="1" t="s">
        <v>2496</v>
      </c>
      <c r="U396" s="1" t="s">
        <v>2497</v>
      </c>
      <c r="V396" s="1" t="s">
        <v>2540</v>
      </c>
    </row>
    <row r="397" s="1" customFormat="1" spans="1:22">
      <c r="A397" s="3">
        <v>999227949856996</v>
      </c>
      <c r="B397" s="1" t="s">
        <v>2901</v>
      </c>
      <c r="C397" s="1" t="s">
        <v>4818</v>
      </c>
      <c r="D397" s="1" t="s">
        <v>4819</v>
      </c>
      <c r="E397" s="1" t="s">
        <v>4820</v>
      </c>
      <c r="F397" s="1" t="s">
        <v>2485</v>
      </c>
      <c r="G397" s="1" t="s">
        <v>2486</v>
      </c>
      <c r="H397" s="1" t="s">
        <v>2487</v>
      </c>
      <c r="I397" s="1" t="s">
        <v>4821</v>
      </c>
      <c r="J397" s="1" t="s">
        <v>30</v>
      </c>
      <c r="K397" s="1" t="s">
        <v>4822</v>
      </c>
      <c r="L397" s="1" t="s">
        <v>4822</v>
      </c>
      <c r="M397" s="1" t="s">
        <v>2490</v>
      </c>
      <c r="N397" s="1" t="s">
        <v>2490</v>
      </c>
      <c r="O397" s="1" t="s">
        <v>2491</v>
      </c>
      <c r="P397" s="1" t="s">
        <v>2492</v>
      </c>
      <c r="Q397" s="1" t="s">
        <v>2493</v>
      </c>
      <c r="R397" s="1" t="s">
        <v>4823</v>
      </c>
      <c r="S397" s="1" t="s">
        <v>2495</v>
      </c>
      <c r="T397" s="1" t="s">
        <v>2496</v>
      </c>
      <c r="U397" s="1" t="s">
        <v>2497</v>
      </c>
      <c r="V397" s="1" t="s">
        <v>2700</v>
      </c>
    </row>
    <row r="398" s="1" customFormat="1" spans="1:22">
      <c r="A398" s="3">
        <v>999228168239502</v>
      </c>
      <c r="B398" s="1" t="s">
        <v>2511</v>
      </c>
      <c r="C398" s="1" t="s">
        <v>4824</v>
      </c>
      <c r="D398" s="1" t="s">
        <v>4825</v>
      </c>
      <c r="E398" s="1" t="s">
        <v>4826</v>
      </c>
      <c r="F398" s="1" t="s">
        <v>2511</v>
      </c>
      <c r="G398" s="1" t="s">
        <v>2486</v>
      </c>
      <c r="H398" s="1" t="s">
        <v>2487</v>
      </c>
      <c r="I398" s="1" t="s">
        <v>4827</v>
      </c>
      <c r="J398" s="1" t="s">
        <v>30</v>
      </c>
      <c r="K398" s="1" t="s">
        <v>4828</v>
      </c>
      <c r="L398" s="1" t="s">
        <v>4828</v>
      </c>
      <c r="M398" s="1" t="s">
        <v>2490</v>
      </c>
      <c r="N398" s="1" t="s">
        <v>2490</v>
      </c>
      <c r="O398" s="1" t="s">
        <v>2491</v>
      </c>
      <c r="P398" s="1" t="s">
        <v>2492</v>
      </c>
      <c r="Q398" s="1" t="s">
        <v>2493</v>
      </c>
      <c r="R398" s="1" t="s">
        <v>4829</v>
      </c>
      <c r="S398" s="1" t="s">
        <v>2495</v>
      </c>
      <c r="T398" s="1" t="s">
        <v>2496</v>
      </c>
      <c r="U398" s="1" t="s">
        <v>2497</v>
      </c>
      <c r="V398" s="1" t="s">
        <v>3011</v>
      </c>
    </row>
    <row r="399" s="1" customFormat="1" spans="1:22">
      <c r="A399" s="3">
        <v>999227965240626</v>
      </c>
      <c r="B399" s="1" t="s">
        <v>3234</v>
      </c>
      <c r="C399" s="1" t="s">
        <v>4830</v>
      </c>
      <c r="D399" s="1" t="s">
        <v>4831</v>
      </c>
      <c r="E399" s="1" t="s">
        <v>4832</v>
      </c>
      <c r="F399" s="1" t="s">
        <v>2511</v>
      </c>
      <c r="G399" s="1" t="s">
        <v>2486</v>
      </c>
      <c r="H399" s="1" t="s">
        <v>2487</v>
      </c>
      <c r="I399" s="1" t="s">
        <v>4833</v>
      </c>
      <c r="J399" s="1" t="s">
        <v>30</v>
      </c>
      <c r="K399" s="1" t="s">
        <v>4834</v>
      </c>
      <c r="L399" s="1" t="s">
        <v>4834</v>
      </c>
      <c r="M399" s="1" t="s">
        <v>2490</v>
      </c>
      <c r="N399" s="1" t="s">
        <v>2490</v>
      </c>
      <c r="O399" s="1" t="s">
        <v>2491</v>
      </c>
      <c r="P399" s="1" t="s">
        <v>2492</v>
      </c>
      <c r="Q399" s="1" t="s">
        <v>2493</v>
      </c>
      <c r="R399" s="1" t="s">
        <v>4835</v>
      </c>
      <c r="S399" s="1" t="s">
        <v>2495</v>
      </c>
      <c r="T399" s="1" t="s">
        <v>2496</v>
      </c>
      <c r="U399" s="1" t="s">
        <v>2497</v>
      </c>
      <c r="V399" s="1" t="s">
        <v>2498</v>
      </c>
    </row>
    <row r="400" s="1" customFormat="1" spans="1:22">
      <c r="A400" s="3">
        <v>999228158382626</v>
      </c>
      <c r="B400" s="1" t="s">
        <v>2485</v>
      </c>
      <c r="C400" s="1" t="s">
        <v>4836</v>
      </c>
      <c r="D400" s="1" t="s">
        <v>4837</v>
      </c>
      <c r="E400" s="1" t="s">
        <v>4838</v>
      </c>
      <c r="F400" s="1" t="s">
        <v>2511</v>
      </c>
      <c r="G400" s="1" t="s">
        <v>2486</v>
      </c>
      <c r="H400" s="1" t="s">
        <v>2487</v>
      </c>
      <c r="I400" s="1" t="s">
        <v>4839</v>
      </c>
      <c r="J400" s="1" t="s">
        <v>30</v>
      </c>
      <c r="K400" s="1" t="s">
        <v>4840</v>
      </c>
      <c r="L400" s="1" t="s">
        <v>4840</v>
      </c>
      <c r="M400" s="1" t="s">
        <v>2490</v>
      </c>
      <c r="N400" s="1" t="s">
        <v>2490</v>
      </c>
      <c r="O400" s="1" t="s">
        <v>2491</v>
      </c>
      <c r="P400" s="1" t="s">
        <v>2492</v>
      </c>
      <c r="Q400" s="1" t="s">
        <v>2493</v>
      </c>
      <c r="R400" s="1" t="s">
        <v>4841</v>
      </c>
      <c r="S400" s="1" t="s">
        <v>2495</v>
      </c>
      <c r="T400" s="1" t="s">
        <v>2496</v>
      </c>
      <c r="U400" s="1" t="s">
        <v>2497</v>
      </c>
      <c r="V400" s="1" t="s">
        <v>2663</v>
      </c>
    </row>
    <row r="401" s="1" customFormat="1" spans="1:22">
      <c r="A401" s="3">
        <v>999228168280796</v>
      </c>
      <c r="B401" s="1" t="s">
        <v>2511</v>
      </c>
      <c r="C401" s="1" t="s">
        <v>4842</v>
      </c>
      <c r="D401" s="1" t="s">
        <v>4843</v>
      </c>
      <c r="E401" s="1" t="s">
        <v>4844</v>
      </c>
      <c r="F401" s="1" t="s">
        <v>2511</v>
      </c>
      <c r="G401" s="1" t="s">
        <v>2486</v>
      </c>
      <c r="H401" s="1" t="s">
        <v>2487</v>
      </c>
      <c r="I401" s="1" t="s">
        <v>4845</v>
      </c>
      <c r="J401" s="1" t="s">
        <v>30</v>
      </c>
      <c r="K401" s="1" t="s">
        <v>4846</v>
      </c>
      <c r="L401" s="1" t="s">
        <v>4846</v>
      </c>
      <c r="M401" s="1" t="s">
        <v>2490</v>
      </c>
      <c r="N401" s="1" t="s">
        <v>2490</v>
      </c>
      <c r="O401" s="1" t="s">
        <v>2491</v>
      </c>
      <c r="P401" s="1" t="s">
        <v>2492</v>
      </c>
      <c r="Q401" s="1" t="s">
        <v>2493</v>
      </c>
      <c r="R401" s="1" t="s">
        <v>4847</v>
      </c>
      <c r="S401" s="1" t="s">
        <v>2495</v>
      </c>
      <c r="T401" s="1" t="s">
        <v>2496</v>
      </c>
      <c r="U401" s="1" t="s">
        <v>2497</v>
      </c>
      <c r="V401" s="1" t="s">
        <v>2498</v>
      </c>
    </row>
    <row r="402" s="1" customFormat="1" spans="1:22">
      <c r="A402" s="3">
        <v>999228074606329</v>
      </c>
      <c r="B402" s="1" t="s">
        <v>2708</v>
      </c>
      <c r="C402" s="1" t="s">
        <v>4848</v>
      </c>
      <c r="D402" s="1" t="s">
        <v>4849</v>
      </c>
      <c r="E402" s="1" t="s">
        <v>4850</v>
      </c>
      <c r="F402" s="1" t="s">
        <v>2485</v>
      </c>
      <c r="G402" s="1" t="s">
        <v>2486</v>
      </c>
      <c r="H402" s="1" t="s">
        <v>2487</v>
      </c>
      <c r="I402" s="1" t="s">
        <v>4851</v>
      </c>
      <c r="J402" s="1" t="s">
        <v>30</v>
      </c>
      <c r="K402" s="1" t="s">
        <v>4852</v>
      </c>
      <c r="L402" s="1" t="s">
        <v>4852</v>
      </c>
      <c r="M402" s="1" t="s">
        <v>2490</v>
      </c>
      <c r="N402" s="1" t="s">
        <v>2490</v>
      </c>
      <c r="O402" s="1" t="s">
        <v>2491</v>
      </c>
      <c r="P402" s="1" t="s">
        <v>2492</v>
      </c>
      <c r="Q402" s="1" t="s">
        <v>2493</v>
      </c>
      <c r="R402" s="1" t="s">
        <v>4853</v>
      </c>
      <c r="S402" s="1" t="s">
        <v>2495</v>
      </c>
      <c r="T402" s="1" t="s">
        <v>2496</v>
      </c>
      <c r="U402" s="1" t="s">
        <v>2497</v>
      </c>
      <c r="V402" s="1" t="s">
        <v>2498</v>
      </c>
    </row>
    <row r="403" s="1" customFormat="1" spans="1:22">
      <c r="A403" s="3">
        <v>999228162168414</v>
      </c>
      <c r="B403" s="1" t="s">
        <v>2485</v>
      </c>
      <c r="C403" s="1" t="s">
        <v>4854</v>
      </c>
      <c r="D403" s="1" t="s">
        <v>4855</v>
      </c>
      <c r="E403" s="1" t="s">
        <v>4856</v>
      </c>
      <c r="F403" s="1" t="s">
        <v>2511</v>
      </c>
      <c r="G403" s="1" t="s">
        <v>2486</v>
      </c>
      <c r="H403" s="1" t="s">
        <v>2487</v>
      </c>
      <c r="I403" s="1" t="s">
        <v>4857</v>
      </c>
      <c r="J403" s="1" t="s">
        <v>30</v>
      </c>
      <c r="K403" s="1" t="s">
        <v>4858</v>
      </c>
      <c r="L403" s="1" t="s">
        <v>4858</v>
      </c>
      <c r="M403" s="1" t="s">
        <v>2490</v>
      </c>
      <c r="N403" s="1" t="s">
        <v>2490</v>
      </c>
      <c r="O403" s="1" t="s">
        <v>2491</v>
      </c>
      <c r="P403" s="1" t="s">
        <v>2492</v>
      </c>
      <c r="Q403" s="1" t="s">
        <v>2493</v>
      </c>
      <c r="R403" s="1" t="s">
        <v>4859</v>
      </c>
      <c r="S403" s="1" t="s">
        <v>2495</v>
      </c>
      <c r="T403" s="1" t="s">
        <v>2496</v>
      </c>
      <c r="U403" s="1" t="s">
        <v>2497</v>
      </c>
      <c r="V403" s="1" t="s">
        <v>2715</v>
      </c>
    </row>
    <row r="404" s="1" customFormat="1" spans="1:22">
      <c r="A404" s="3">
        <v>999228169652640</v>
      </c>
      <c r="B404" s="1" t="s">
        <v>2511</v>
      </c>
      <c r="C404" s="1" t="s">
        <v>4860</v>
      </c>
      <c r="D404" s="1" t="s">
        <v>4861</v>
      </c>
      <c r="E404" s="1" t="s">
        <v>4862</v>
      </c>
      <c r="F404" s="1" t="s">
        <v>2511</v>
      </c>
      <c r="G404" s="1" t="s">
        <v>2486</v>
      </c>
      <c r="H404" s="1" t="s">
        <v>2487</v>
      </c>
      <c r="I404" s="1" t="s">
        <v>4863</v>
      </c>
      <c r="J404" s="1" t="s">
        <v>30</v>
      </c>
      <c r="K404" s="1" t="s">
        <v>4864</v>
      </c>
      <c r="L404" s="1" t="s">
        <v>4864</v>
      </c>
      <c r="M404" s="1" t="s">
        <v>2490</v>
      </c>
      <c r="N404" s="1" t="s">
        <v>2490</v>
      </c>
      <c r="O404" s="1" t="s">
        <v>2491</v>
      </c>
      <c r="P404" s="1" t="s">
        <v>2492</v>
      </c>
      <c r="Q404" s="1" t="s">
        <v>2493</v>
      </c>
      <c r="R404" s="1" t="s">
        <v>4865</v>
      </c>
      <c r="S404" s="1" t="s">
        <v>2495</v>
      </c>
      <c r="T404" s="1" t="s">
        <v>2496</v>
      </c>
      <c r="U404" s="1" t="s">
        <v>2497</v>
      </c>
      <c r="V404" s="1" t="s">
        <v>2540</v>
      </c>
    </row>
    <row r="405" s="1" customFormat="1" spans="1:22">
      <c r="A405" s="3">
        <v>999228171025732</v>
      </c>
      <c r="B405" s="1" t="s">
        <v>2511</v>
      </c>
      <c r="C405" s="1" t="s">
        <v>4866</v>
      </c>
      <c r="D405" s="1" t="s">
        <v>4861</v>
      </c>
      <c r="E405" s="1" t="s">
        <v>4867</v>
      </c>
      <c r="F405" s="1" t="s">
        <v>2511</v>
      </c>
      <c r="G405" s="1" t="s">
        <v>2486</v>
      </c>
      <c r="H405" s="1" t="s">
        <v>2487</v>
      </c>
      <c r="I405" s="1" t="s">
        <v>4863</v>
      </c>
      <c r="J405" s="1" t="s">
        <v>30</v>
      </c>
      <c r="K405" s="1" t="s">
        <v>4864</v>
      </c>
      <c r="L405" s="1" t="s">
        <v>4864</v>
      </c>
      <c r="M405" s="1" t="s">
        <v>2490</v>
      </c>
      <c r="N405" s="1" t="s">
        <v>2490</v>
      </c>
      <c r="O405" s="1" t="s">
        <v>2491</v>
      </c>
      <c r="P405" s="1" t="s">
        <v>2492</v>
      </c>
      <c r="Q405" s="1" t="s">
        <v>2493</v>
      </c>
      <c r="R405" s="1" t="s">
        <v>4868</v>
      </c>
      <c r="S405" s="1" t="s">
        <v>2495</v>
      </c>
      <c r="T405" s="1" t="s">
        <v>2496</v>
      </c>
      <c r="U405" s="1" t="s">
        <v>2497</v>
      </c>
      <c r="V405" s="1" t="s">
        <v>2540</v>
      </c>
    </row>
    <row r="406" s="1" customFormat="1" spans="1:22">
      <c r="A406" s="3">
        <v>999228143231506</v>
      </c>
      <c r="B406" s="1" t="s">
        <v>2485</v>
      </c>
      <c r="C406" s="1" t="s">
        <v>4869</v>
      </c>
      <c r="D406" s="1" t="s">
        <v>4870</v>
      </c>
      <c r="E406" s="1" t="s">
        <v>4871</v>
      </c>
      <c r="F406" s="1" t="s">
        <v>2485</v>
      </c>
      <c r="G406" s="1" t="s">
        <v>2486</v>
      </c>
      <c r="H406" s="1" t="s">
        <v>2487</v>
      </c>
      <c r="I406" s="1" t="s">
        <v>4872</v>
      </c>
      <c r="J406" s="1" t="s">
        <v>30</v>
      </c>
      <c r="K406" s="1" t="s">
        <v>4873</v>
      </c>
      <c r="L406" s="1" t="s">
        <v>4873</v>
      </c>
      <c r="M406" s="1" t="s">
        <v>2490</v>
      </c>
      <c r="N406" s="1" t="s">
        <v>2490</v>
      </c>
      <c r="O406" s="1" t="s">
        <v>2491</v>
      </c>
      <c r="P406" s="1" t="s">
        <v>2492</v>
      </c>
      <c r="Q406" s="1" t="s">
        <v>2493</v>
      </c>
      <c r="R406" s="1" t="s">
        <v>4874</v>
      </c>
      <c r="S406" s="1" t="s">
        <v>2495</v>
      </c>
      <c r="T406" s="1" t="s">
        <v>2496</v>
      </c>
      <c r="U406" s="1" t="s">
        <v>2497</v>
      </c>
      <c r="V406" s="1" t="s">
        <v>2626</v>
      </c>
    </row>
    <row r="407" s="1" customFormat="1" spans="1:22">
      <c r="A407" s="3">
        <v>999228046599125</v>
      </c>
      <c r="B407" s="1" t="s">
        <v>2927</v>
      </c>
      <c r="C407" s="1" t="s">
        <v>4875</v>
      </c>
      <c r="D407" s="1" t="s">
        <v>4876</v>
      </c>
      <c r="E407" s="1" t="s">
        <v>4877</v>
      </c>
      <c r="F407" s="1" t="s">
        <v>2511</v>
      </c>
      <c r="G407" s="1" t="s">
        <v>2486</v>
      </c>
      <c r="H407" s="1" t="s">
        <v>2487</v>
      </c>
      <c r="I407" s="1" t="s">
        <v>4878</v>
      </c>
      <c r="J407" s="1" t="s">
        <v>30</v>
      </c>
      <c r="K407" s="1" t="s">
        <v>4879</v>
      </c>
      <c r="L407" s="1" t="s">
        <v>4879</v>
      </c>
      <c r="M407" s="1" t="s">
        <v>2490</v>
      </c>
      <c r="N407" s="1" t="s">
        <v>2490</v>
      </c>
      <c r="O407" s="1" t="s">
        <v>2491</v>
      </c>
      <c r="P407" s="1" t="s">
        <v>2492</v>
      </c>
      <c r="Q407" s="1" t="s">
        <v>2493</v>
      </c>
      <c r="R407" s="1" t="s">
        <v>4880</v>
      </c>
      <c r="S407" s="1" t="s">
        <v>2495</v>
      </c>
      <c r="T407" s="1" t="s">
        <v>2496</v>
      </c>
      <c r="U407" s="1" t="s">
        <v>2497</v>
      </c>
      <c r="V407" s="1" t="s">
        <v>3011</v>
      </c>
    </row>
    <row r="408" s="1" customFormat="1" spans="1:22">
      <c r="A408" s="3">
        <v>999228166781278</v>
      </c>
      <c r="B408" s="1" t="s">
        <v>2511</v>
      </c>
      <c r="C408" s="1" t="s">
        <v>4881</v>
      </c>
      <c r="D408" s="1" t="s">
        <v>4882</v>
      </c>
      <c r="E408" s="1" t="s">
        <v>4883</v>
      </c>
      <c r="F408" s="1" t="s">
        <v>2511</v>
      </c>
      <c r="G408" s="1" t="s">
        <v>2486</v>
      </c>
      <c r="H408" s="1" t="s">
        <v>2487</v>
      </c>
      <c r="I408" s="1" t="s">
        <v>2799</v>
      </c>
      <c r="J408" s="1" t="s">
        <v>30</v>
      </c>
      <c r="K408" s="1" t="s">
        <v>4884</v>
      </c>
      <c r="L408" s="1" t="s">
        <v>4884</v>
      </c>
      <c r="M408" s="1" t="s">
        <v>2490</v>
      </c>
      <c r="N408" s="1" t="s">
        <v>2490</v>
      </c>
      <c r="O408" s="1" t="s">
        <v>2491</v>
      </c>
      <c r="P408" s="1" t="s">
        <v>2492</v>
      </c>
      <c r="Q408" s="1" t="s">
        <v>2493</v>
      </c>
      <c r="R408" s="1" t="s">
        <v>4885</v>
      </c>
      <c r="S408" s="1" t="s">
        <v>2495</v>
      </c>
      <c r="T408" s="1" t="s">
        <v>2496</v>
      </c>
      <c r="U408" s="1" t="s">
        <v>2497</v>
      </c>
      <c r="V408" s="1" t="s">
        <v>4886</v>
      </c>
    </row>
    <row r="409" s="1" customFormat="1" spans="1:22">
      <c r="A409" s="3">
        <v>999227986315029</v>
      </c>
      <c r="B409" s="1" t="s">
        <v>2499</v>
      </c>
      <c r="C409" s="1" t="s">
        <v>4887</v>
      </c>
      <c r="D409" s="1" t="s">
        <v>4888</v>
      </c>
      <c r="E409" s="1" t="s">
        <v>4889</v>
      </c>
      <c r="F409" s="1" t="s">
        <v>2511</v>
      </c>
      <c r="G409" s="1" t="s">
        <v>2486</v>
      </c>
      <c r="H409" s="1" t="s">
        <v>2487</v>
      </c>
      <c r="I409" s="1" t="s">
        <v>4890</v>
      </c>
      <c r="J409" s="1" t="s">
        <v>30</v>
      </c>
      <c r="K409" s="1" t="s">
        <v>4891</v>
      </c>
      <c r="L409" s="1" t="s">
        <v>4891</v>
      </c>
      <c r="M409" s="1" t="s">
        <v>2490</v>
      </c>
      <c r="N409" s="1" t="s">
        <v>2490</v>
      </c>
      <c r="O409" s="1" t="s">
        <v>2491</v>
      </c>
      <c r="P409" s="1" t="s">
        <v>2492</v>
      </c>
      <c r="Q409" s="1" t="s">
        <v>2493</v>
      </c>
      <c r="R409" s="1" t="s">
        <v>4892</v>
      </c>
      <c r="S409" s="1" t="s">
        <v>2495</v>
      </c>
      <c r="T409" s="1" t="s">
        <v>2496</v>
      </c>
      <c r="U409" s="1" t="s">
        <v>2497</v>
      </c>
      <c r="V409" s="1" t="s">
        <v>3011</v>
      </c>
    </row>
    <row r="410" s="1" customFormat="1" spans="1:22">
      <c r="A410" s="3">
        <v>999227331234995</v>
      </c>
      <c r="B410" s="1" t="s">
        <v>2825</v>
      </c>
      <c r="C410" s="1" t="s">
        <v>4893</v>
      </c>
      <c r="D410" s="1" t="s">
        <v>4894</v>
      </c>
      <c r="E410" s="1" t="s">
        <v>4895</v>
      </c>
      <c r="F410" s="1" t="s">
        <v>2533</v>
      </c>
      <c r="G410" s="1" t="s">
        <v>2486</v>
      </c>
      <c r="H410" s="1" t="s">
        <v>2487</v>
      </c>
      <c r="I410" s="1" t="s">
        <v>4896</v>
      </c>
      <c r="J410" s="1" t="s">
        <v>30</v>
      </c>
      <c r="K410" s="1" t="s">
        <v>4897</v>
      </c>
      <c r="L410" s="1" t="s">
        <v>4897</v>
      </c>
      <c r="M410" s="1" t="s">
        <v>2490</v>
      </c>
      <c r="N410" s="1" t="s">
        <v>2490</v>
      </c>
      <c r="O410" s="1" t="s">
        <v>2491</v>
      </c>
      <c r="P410" s="1" t="s">
        <v>2492</v>
      </c>
      <c r="Q410" s="1" t="s">
        <v>2493</v>
      </c>
      <c r="R410" s="1" t="s">
        <v>4898</v>
      </c>
      <c r="S410" s="1" t="s">
        <v>2495</v>
      </c>
      <c r="T410" s="1" t="s">
        <v>2496</v>
      </c>
      <c r="U410" s="1" t="s">
        <v>2497</v>
      </c>
      <c r="V410" s="1" t="s">
        <v>2498</v>
      </c>
    </row>
    <row r="411" s="1" customFormat="1" spans="1:22">
      <c r="A411" s="3">
        <v>999228166800060</v>
      </c>
      <c r="B411" s="1" t="s">
        <v>2511</v>
      </c>
      <c r="C411" s="1" t="s">
        <v>4899</v>
      </c>
      <c r="D411" s="1" t="s">
        <v>4900</v>
      </c>
      <c r="E411" s="1" t="s">
        <v>4901</v>
      </c>
      <c r="F411" s="1" t="s">
        <v>2511</v>
      </c>
      <c r="G411" s="1" t="s">
        <v>2486</v>
      </c>
      <c r="H411" s="1" t="s">
        <v>2487</v>
      </c>
      <c r="I411" s="1" t="s">
        <v>4902</v>
      </c>
      <c r="J411" s="1" t="s">
        <v>30</v>
      </c>
      <c r="K411" s="1" t="s">
        <v>4903</v>
      </c>
      <c r="L411" s="1" t="s">
        <v>4903</v>
      </c>
      <c r="M411" s="1" t="s">
        <v>2490</v>
      </c>
      <c r="N411" s="1" t="s">
        <v>2490</v>
      </c>
      <c r="O411" s="1" t="s">
        <v>2491</v>
      </c>
      <c r="P411" s="1" t="s">
        <v>2492</v>
      </c>
      <c r="Q411" s="1" t="s">
        <v>2493</v>
      </c>
      <c r="R411" s="1" t="s">
        <v>4904</v>
      </c>
      <c r="S411" s="1" t="s">
        <v>2495</v>
      </c>
      <c r="T411" s="1" t="s">
        <v>2496</v>
      </c>
      <c r="U411" s="1" t="s">
        <v>2497</v>
      </c>
      <c r="V411" s="1" t="s">
        <v>2498</v>
      </c>
    </row>
    <row r="412" s="1" customFormat="1" spans="1:22">
      <c r="A412" s="3">
        <v>999228169880677</v>
      </c>
      <c r="B412" s="1" t="s">
        <v>2511</v>
      </c>
      <c r="C412" s="1" t="s">
        <v>4905</v>
      </c>
      <c r="D412" s="1" t="s">
        <v>4906</v>
      </c>
      <c r="E412" s="1" t="s">
        <v>4907</v>
      </c>
      <c r="F412" s="1" t="s">
        <v>2511</v>
      </c>
      <c r="G412" s="1" t="s">
        <v>2486</v>
      </c>
      <c r="H412" s="1" t="s">
        <v>2487</v>
      </c>
      <c r="I412" s="1" t="s">
        <v>4908</v>
      </c>
      <c r="J412" s="1" t="s">
        <v>30</v>
      </c>
      <c r="K412" s="1" t="s">
        <v>4909</v>
      </c>
      <c r="L412" s="1" t="s">
        <v>4909</v>
      </c>
      <c r="M412" s="1" t="s">
        <v>2490</v>
      </c>
      <c r="N412" s="1" t="s">
        <v>2490</v>
      </c>
      <c r="O412" s="1" t="s">
        <v>2491</v>
      </c>
      <c r="P412" s="1" t="s">
        <v>2492</v>
      </c>
      <c r="Q412" s="1" t="s">
        <v>2493</v>
      </c>
      <c r="R412" s="1" t="s">
        <v>4910</v>
      </c>
      <c r="S412" s="1" t="s">
        <v>2495</v>
      </c>
      <c r="T412" s="1" t="s">
        <v>2496</v>
      </c>
      <c r="U412" s="1" t="s">
        <v>2497</v>
      </c>
      <c r="V412" s="1" t="s">
        <v>2540</v>
      </c>
    </row>
    <row r="413" s="1" customFormat="1" spans="1:22">
      <c r="A413" s="3">
        <v>999228141083782</v>
      </c>
      <c r="B413" s="1" t="s">
        <v>2533</v>
      </c>
      <c r="C413" s="1" t="s">
        <v>4911</v>
      </c>
      <c r="D413" s="1" t="s">
        <v>4912</v>
      </c>
      <c r="E413" s="1" t="s">
        <v>4913</v>
      </c>
      <c r="F413" s="1" t="s">
        <v>2485</v>
      </c>
      <c r="G413" s="1" t="s">
        <v>2486</v>
      </c>
      <c r="H413" s="1" t="s">
        <v>2487</v>
      </c>
      <c r="I413" s="1" t="s">
        <v>4914</v>
      </c>
      <c r="J413" s="1" t="s">
        <v>30</v>
      </c>
      <c r="K413" s="1" t="s">
        <v>4915</v>
      </c>
      <c r="L413" s="1" t="s">
        <v>4915</v>
      </c>
      <c r="M413" s="1" t="s">
        <v>2490</v>
      </c>
      <c r="N413" s="1" t="s">
        <v>2490</v>
      </c>
      <c r="O413" s="1" t="s">
        <v>2491</v>
      </c>
      <c r="P413" s="1" t="s">
        <v>2492</v>
      </c>
      <c r="Q413" s="1" t="s">
        <v>2493</v>
      </c>
      <c r="R413" s="1" t="s">
        <v>4916</v>
      </c>
      <c r="S413" s="1" t="s">
        <v>2495</v>
      </c>
      <c r="T413" s="1" t="s">
        <v>2496</v>
      </c>
      <c r="U413" s="1" t="s">
        <v>2497</v>
      </c>
      <c r="V413" s="1" t="s">
        <v>2498</v>
      </c>
    </row>
    <row r="414" s="1" customFormat="1" spans="1:22">
      <c r="A414" s="3">
        <v>999228139086699</v>
      </c>
      <c r="B414" s="1" t="s">
        <v>2533</v>
      </c>
      <c r="C414" s="1" t="s">
        <v>4917</v>
      </c>
      <c r="D414" s="1" t="s">
        <v>4918</v>
      </c>
      <c r="E414" s="1" t="s">
        <v>4919</v>
      </c>
      <c r="F414" s="1" t="s">
        <v>2511</v>
      </c>
      <c r="G414" s="1" t="s">
        <v>2486</v>
      </c>
      <c r="H414" s="1" t="s">
        <v>2487</v>
      </c>
      <c r="I414" s="1" t="s">
        <v>4920</v>
      </c>
      <c r="J414" s="1" t="s">
        <v>30</v>
      </c>
      <c r="K414" s="1" t="s">
        <v>4921</v>
      </c>
      <c r="L414" s="1" t="s">
        <v>4921</v>
      </c>
      <c r="M414" s="1" t="s">
        <v>2490</v>
      </c>
      <c r="N414" s="1" t="s">
        <v>2490</v>
      </c>
      <c r="O414" s="1" t="s">
        <v>2491</v>
      </c>
      <c r="P414" s="1" t="s">
        <v>2492</v>
      </c>
      <c r="Q414" s="1" t="s">
        <v>2493</v>
      </c>
      <c r="R414" s="1" t="s">
        <v>4922</v>
      </c>
      <c r="S414" s="1" t="s">
        <v>2495</v>
      </c>
      <c r="T414" s="1" t="s">
        <v>2496</v>
      </c>
      <c r="U414" s="1" t="s">
        <v>2497</v>
      </c>
      <c r="V414" s="1" t="s">
        <v>2540</v>
      </c>
    </row>
    <row r="415" s="1" customFormat="1" spans="1:22">
      <c r="A415" s="3">
        <v>999228161110284</v>
      </c>
      <c r="B415" s="1" t="s">
        <v>2485</v>
      </c>
      <c r="C415" s="1" t="s">
        <v>4923</v>
      </c>
      <c r="D415" s="1" t="s">
        <v>4918</v>
      </c>
      <c r="E415" s="1" t="s">
        <v>4924</v>
      </c>
      <c r="F415" s="1" t="s">
        <v>2511</v>
      </c>
      <c r="G415" s="1" t="s">
        <v>2486</v>
      </c>
      <c r="H415" s="1" t="s">
        <v>2487</v>
      </c>
      <c r="I415" s="1" t="s">
        <v>4925</v>
      </c>
      <c r="J415" s="1" t="s">
        <v>30</v>
      </c>
      <c r="K415" s="1" t="s">
        <v>4926</v>
      </c>
      <c r="L415" s="1" t="s">
        <v>4926</v>
      </c>
      <c r="M415" s="1" t="s">
        <v>2490</v>
      </c>
      <c r="N415" s="1" t="s">
        <v>2490</v>
      </c>
      <c r="O415" s="1" t="s">
        <v>2491</v>
      </c>
      <c r="P415" s="1" t="s">
        <v>2492</v>
      </c>
      <c r="Q415" s="1" t="s">
        <v>2493</v>
      </c>
      <c r="R415" s="1" t="s">
        <v>4927</v>
      </c>
      <c r="S415" s="1" t="s">
        <v>2495</v>
      </c>
      <c r="T415" s="1" t="s">
        <v>2496</v>
      </c>
      <c r="U415" s="1" t="s">
        <v>2497</v>
      </c>
      <c r="V415" s="1" t="s">
        <v>2540</v>
      </c>
    </row>
    <row r="416" s="1" customFormat="1" spans="1:22">
      <c r="A416" s="3">
        <v>999228164311519</v>
      </c>
      <c r="B416" s="1" t="s">
        <v>2485</v>
      </c>
      <c r="C416" s="1" t="s">
        <v>4928</v>
      </c>
      <c r="D416" s="1" t="s">
        <v>4918</v>
      </c>
      <c r="E416" s="1" t="s">
        <v>4929</v>
      </c>
      <c r="F416" s="1" t="s">
        <v>2511</v>
      </c>
      <c r="G416" s="1" t="s">
        <v>2486</v>
      </c>
      <c r="H416" s="1" t="s">
        <v>2487</v>
      </c>
      <c r="I416" s="1" t="s">
        <v>4930</v>
      </c>
      <c r="J416" s="1" t="s">
        <v>30</v>
      </c>
      <c r="K416" s="1" t="s">
        <v>4931</v>
      </c>
      <c r="L416" s="1" t="s">
        <v>4931</v>
      </c>
      <c r="M416" s="1" t="s">
        <v>2490</v>
      </c>
      <c r="N416" s="1" t="s">
        <v>2490</v>
      </c>
      <c r="O416" s="1" t="s">
        <v>2491</v>
      </c>
      <c r="P416" s="1" t="s">
        <v>2492</v>
      </c>
      <c r="Q416" s="1" t="s">
        <v>2493</v>
      </c>
      <c r="R416" s="1" t="s">
        <v>4932</v>
      </c>
      <c r="S416" s="1" t="s">
        <v>2495</v>
      </c>
      <c r="T416" s="1" t="s">
        <v>2496</v>
      </c>
      <c r="U416" s="1" t="s">
        <v>2497</v>
      </c>
      <c r="V416" s="1" t="s">
        <v>2540</v>
      </c>
    </row>
    <row r="417" s="1" customFormat="1" spans="1:22">
      <c r="A417" s="3">
        <v>999228160440472</v>
      </c>
      <c r="B417" s="1" t="s">
        <v>2485</v>
      </c>
      <c r="C417" s="1" t="s">
        <v>4933</v>
      </c>
      <c r="D417" s="1" t="s">
        <v>4934</v>
      </c>
      <c r="E417" s="1" t="s">
        <v>4935</v>
      </c>
      <c r="F417" s="1" t="s">
        <v>2511</v>
      </c>
      <c r="G417" s="1" t="s">
        <v>2486</v>
      </c>
      <c r="H417" s="1" t="s">
        <v>2487</v>
      </c>
      <c r="I417" s="1" t="s">
        <v>4936</v>
      </c>
      <c r="J417" s="1" t="s">
        <v>30</v>
      </c>
      <c r="K417" s="1" t="s">
        <v>3504</v>
      </c>
      <c r="L417" s="1" t="s">
        <v>3504</v>
      </c>
      <c r="M417" s="1" t="s">
        <v>2490</v>
      </c>
      <c r="N417" s="1" t="s">
        <v>2490</v>
      </c>
      <c r="O417" s="1" t="s">
        <v>2491</v>
      </c>
      <c r="P417" s="1" t="s">
        <v>2492</v>
      </c>
      <c r="Q417" s="1" t="s">
        <v>2493</v>
      </c>
      <c r="R417" s="1" t="s">
        <v>4937</v>
      </c>
      <c r="S417" s="1" t="s">
        <v>2495</v>
      </c>
      <c r="T417" s="1" t="s">
        <v>2496</v>
      </c>
      <c r="U417" s="1" t="s">
        <v>2497</v>
      </c>
      <c r="V417" s="1" t="s">
        <v>2540</v>
      </c>
    </row>
    <row r="418" s="1" customFormat="1" spans="1:22">
      <c r="A418" s="3">
        <v>999228122162982</v>
      </c>
      <c r="B418" s="1" t="s">
        <v>2533</v>
      </c>
      <c r="C418" s="1" t="s">
        <v>4938</v>
      </c>
      <c r="D418" s="1" t="s">
        <v>4939</v>
      </c>
      <c r="E418" s="1" t="s">
        <v>4940</v>
      </c>
      <c r="F418" s="1" t="s">
        <v>2485</v>
      </c>
      <c r="G418" s="1" t="s">
        <v>2486</v>
      </c>
      <c r="H418" s="1" t="s">
        <v>2487</v>
      </c>
      <c r="I418" s="1" t="s">
        <v>4941</v>
      </c>
      <c r="J418" s="1" t="s">
        <v>30</v>
      </c>
      <c r="K418" s="1" t="s">
        <v>4942</v>
      </c>
      <c r="L418" s="1" t="s">
        <v>4942</v>
      </c>
      <c r="M418" s="1" t="s">
        <v>2490</v>
      </c>
      <c r="N418" s="1" t="s">
        <v>2490</v>
      </c>
      <c r="O418" s="1" t="s">
        <v>2491</v>
      </c>
      <c r="P418" s="1" t="s">
        <v>2492</v>
      </c>
      <c r="Q418" s="1" t="s">
        <v>2493</v>
      </c>
      <c r="R418" s="1" t="s">
        <v>4943</v>
      </c>
      <c r="S418" s="1" t="s">
        <v>2495</v>
      </c>
      <c r="T418" s="1" t="s">
        <v>2496</v>
      </c>
      <c r="U418" s="1" t="s">
        <v>2497</v>
      </c>
      <c r="V418" s="1" t="s">
        <v>3122</v>
      </c>
    </row>
    <row r="419" s="1" customFormat="1" spans="1:22">
      <c r="A419" s="3">
        <v>999228017473854</v>
      </c>
      <c r="B419" s="1" t="s">
        <v>2612</v>
      </c>
      <c r="C419" s="1" t="s">
        <v>4944</v>
      </c>
      <c r="D419" s="1" t="s">
        <v>4945</v>
      </c>
      <c r="E419" s="1" t="s">
        <v>4946</v>
      </c>
      <c r="F419" s="1" t="s">
        <v>2708</v>
      </c>
      <c r="G419" s="1" t="s">
        <v>2486</v>
      </c>
      <c r="H419" s="1" t="s">
        <v>2487</v>
      </c>
      <c r="I419" s="1" t="s">
        <v>4947</v>
      </c>
      <c r="J419" s="1" t="s">
        <v>30</v>
      </c>
      <c r="K419" s="1" t="s">
        <v>4948</v>
      </c>
      <c r="L419" s="1" t="s">
        <v>4948</v>
      </c>
      <c r="M419" s="1" t="s">
        <v>2490</v>
      </c>
      <c r="N419" s="1" t="s">
        <v>2490</v>
      </c>
      <c r="O419" s="1" t="s">
        <v>2491</v>
      </c>
      <c r="P419" s="1" t="s">
        <v>2492</v>
      </c>
      <c r="Q419" s="1" t="s">
        <v>2493</v>
      </c>
      <c r="R419" s="1" t="s">
        <v>4949</v>
      </c>
      <c r="S419" s="1" t="s">
        <v>2495</v>
      </c>
      <c r="T419" s="1" t="s">
        <v>2496</v>
      </c>
      <c r="U419" s="1" t="s">
        <v>2497</v>
      </c>
      <c r="V419" s="1" t="s">
        <v>3122</v>
      </c>
    </row>
    <row r="420" s="1" customFormat="1" spans="1:22">
      <c r="A420" s="3">
        <v>999227185859060</v>
      </c>
      <c r="B420" s="1" t="s">
        <v>4024</v>
      </c>
      <c r="C420" s="1" t="s">
        <v>4950</v>
      </c>
      <c r="D420" s="1" t="s">
        <v>4951</v>
      </c>
      <c r="E420" s="1" t="s">
        <v>4952</v>
      </c>
      <c r="F420" s="1" t="s">
        <v>2533</v>
      </c>
      <c r="G420" s="1" t="s">
        <v>2486</v>
      </c>
      <c r="H420" s="1" t="s">
        <v>2487</v>
      </c>
      <c r="I420" s="1" t="s">
        <v>4953</v>
      </c>
      <c r="J420" s="1" t="s">
        <v>30</v>
      </c>
      <c r="K420" s="1" t="s">
        <v>4954</v>
      </c>
      <c r="L420" s="1" t="s">
        <v>4954</v>
      </c>
      <c r="M420" s="1" t="s">
        <v>2490</v>
      </c>
      <c r="N420" s="1" t="s">
        <v>2490</v>
      </c>
      <c r="O420" s="1" t="s">
        <v>2491</v>
      </c>
      <c r="P420" s="1" t="s">
        <v>2492</v>
      </c>
      <c r="Q420" s="1" t="s">
        <v>2493</v>
      </c>
      <c r="R420" s="1" t="s">
        <v>4955</v>
      </c>
      <c r="S420" s="1" t="s">
        <v>2495</v>
      </c>
      <c r="T420" s="1" t="s">
        <v>2496</v>
      </c>
      <c r="U420" s="1" t="s">
        <v>2497</v>
      </c>
      <c r="V420" s="1" t="s">
        <v>3122</v>
      </c>
    </row>
    <row r="421" s="1" customFormat="1" spans="1:22">
      <c r="A421" s="3">
        <v>999228098050035</v>
      </c>
      <c r="B421" s="1" t="s">
        <v>2507</v>
      </c>
      <c r="C421" s="1" t="s">
        <v>4956</v>
      </c>
      <c r="D421" s="1" t="s">
        <v>4957</v>
      </c>
      <c r="E421" s="1" t="s">
        <v>4958</v>
      </c>
      <c r="F421" s="1" t="s">
        <v>2533</v>
      </c>
      <c r="G421" s="1" t="s">
        <v>2486</v>
      </c>
      <c r="H421" s="1" t="s">
        <v>2487</v>
      </c>
      <c r="I421" s="1" t="s">
        <v>4959</v>
      </c>
      <c r="J421" s="1" t="s">
        <v>30</v>
      </c>
      <c r="K421" s="1" t="s">
        <v>4960</v>
      </c>
      <c r="L421" s="1" t="s">
        <v>4960</v>
      </c>
      <c r="M421" s="1" t="s">
        <v>2490</v>
      </c>
      <c r="N421" s="1" t="s">
        <v>2490</v>
      </c>
      <c r="O421" s="1" t="s">
        <v>2491</v>
      </c>
      <c r="P421" s="1" t="s">
        <v>2492</v>
      </c>
      <c r="Q421" s="1" t="s">
        <v>2493</v>
      </c>
      <c r="R421" s="1" t="s">
        <v>4961</v>
      </c>
      <c r="S421" s="1" t="s">
        <v>2495</v>
      </c>
      <c r="T421" s="1" t="s">
        <v>2496</v>
      </c>
      <c r="U421" s="1" t="s">
        <v>2497</v>
      </c>
      <c r="V421" s="1" t="s">
        <v>3524</v>
      </c>
    </row>
    <row r="422" s="1" customFormat="1" spans="1:22">
      <c r="A422" s="3">
        <v>999227353160144</v>
      </c>
      <c r="B422" s="1" t="s">
        <v>3764</v>
      </c>
      <c r="C422" s="1" t="s">
        <v>4962</v>
      </c>
      <c r="D422" s="1" t="s">
        <v>4963</v>
      </c>
      <c r="E422" s="1" t="s">
        <v>4964</v>
      </c>
      <c r="F422" s="1" t="s">
        <v>2533</v>
      </c>
      <c r="G422" s="1" t="s">
        <v>2486</v>
      </c>
      <c r="H422" s="1" t="s">
        <v>2487</v>
      </c>
      <c r="I422" s="1" t="s">
        <v>4965</v>
      </c>
      <c r="J422" s="1" t="s">
        <v>30</v>
      </c>
      <c r="K422" s="1" t="s">
        <v>4966</v>
      </c>
      <c r="L422" s="1" t="s">
        <v>4966</v>
      </c>
      <c r="M422" s="1" t="s">
        <v>2490</v>
      </c>
      <c r="N422" s="1" t="s">
        <v>2490</v>
      </c>
      <c r="O422" s="1" t="s">
        <v>2491</v>
      </c>
      <c r="P422" s="1" t="s">
        <v>2492</v>
      </c>
      <c r="Q422" s="1" t="s">
        <v>2493</v>
      </c>
      <c r="R422" s="1" t="s">
        <v>4967</v>
      </c>
      <c r="S422" s="1" t="s">
        <v>2495</v>
      </c>
      <c r="T422" s="1" t="s">
        <v>2496</v>
      </c>
      <c r="U422" s="1" t="s">
        <v>2497</v>
      </c>
      <c r="V422" s="1" t="s">
        <v>3524</v>
      </c>
    </row>
    <row r="423" s="1" customFormat="1" spans="1:22">
      <c r="A423" s="3">
        <v>999228155536223</v>
      </c>
      <c r="B423" s="1" t="s">
        <v>2485</v>
      </c>
      <c r="C423" s="1" t="s">
        <v>4968</v>
      </c>
      <c r="D423" s="1" t="s">
        <v>4969</v>
      </c>
      <c r="E423" s="1" t="s">
        <v>4970</v>
      </c>
      <c r="F423" s="1" t="s">
        <v>2485</v>
      </c>
      <c r="G423" s="1" t="s">
        <v>2486</v>
      </c>
      <c r="H423" s="1" t="s">
        <v>2487</v>
      </c>
      <c r="I423" s="1" t="s">
        <v>4971</v>
      </c>
      <c r="J423" s="1" t="s">
        <v>30</v>
      </c>
      <c r="K423" s="1" t="s">
        <v>4972</v>
      </c>
      <c r="L423" s="1" t="s">
        <v>4972</v>
      </c>
      <c r="M423" s="1" t="s">
        <v>2490</v>
      </c>
      <c r="N423" s="1" t="s">
        <v>2490</v>
      </c>
      <c r="O423" s="1" t="s">
        <v>2491</v>
      </c>
      <c r="P423" s="1" t="s">
        <v>2492</v>
      </c>
      <c r="Q423" s="1" t="s">
        <v>2493</v>
      </c>
      <c r="R423" s="1" t="s">
        <v>4973</v>
      </c>
      <c r="S423" s="1" t="s">
        <v>2495</v>
      </c>
      <c r="T423" s="1" t="s">
        <v>2496</v>
      </c>
      <c r="U423" s="1" t="s">
        <v>2497</v>
      </c>
      <c r="V423" s="1" t="s">
        <v>2540</v>
      </c>
    </row>
    <row r="424" s="1" customFormat="1" spans="1:22">
      <c r="A424" s="3">
        <v>999228146728646</v>
      </c>
      <c r="B424" s="1" t="s">
        <v>2485</v>
      </c>
      <c r="C424" s="1" t="s">
        <v>4974</v>
      </c>
      <c r="D424" s="1" t="s">
        <v>4975</v>
      </c>
      <c r="E424" s="1" t="s">
        <v>4976</v>
      </c>
      <c r="F424" s="1" t="s">
        <v>2511</v>
      </c>
      <c r="G424" s="1" t="s">
        <v>2486</v>
      </c>
      <c r="H424" s="1" t="s">
        <v>2487</v>
      </c>
      <c r="I424" s="1" t="s">
        <v>4977</v>
      </c>
      <c r="J424" s="1" t="s">
        <v>30</v>
      </c>
      <c r="K424" s="1" t="s">
        <v>4978</v>
      </c>
      <c r="L424" s="1" t="s">
        <v>4978</v>
      </c>
      <c r="M424" s="1" t="s">
        <v>2490</v>
      </c>
      <c r="N424" s="1" t="s">
        <v>2490</v>
      </c>
      <c r="O424" s="1" t="s">
        <v>2491</v>
      </c>
      <c r="P424" s="1" t="s">
        <v>2492</v>
      </c>
      <c r="Q424" s="1" t="s">
        <v>2493</v>
      </c>
      <c r="R424" s="1" t="s">
        <v>4979</v>
      </c>
      <c r="S424" s="1" t="s">
        <v>2495</v>
      </c>
      <c r="T424" s="1" t="s">
        <v>2496</v>
      </c>
      <c r="U424" s="1" t="s">
        <v>2497</v>
      </c>
      <c r="V424" s="1" t="s">
        <v>2498</v>
      </c>
    </row>
    <row r="425" s="1" customFormat="1" spans="1:22">
      <c r="A425" s="3">
        <v>999228173966010</v>
      </c>
      <c r="B425" s="1" t="s">
        <v>2511</v>
      </c>
      <c r="C425" s="1" t="s">
        <v>4980</v>
      </c>
      <c r="D425" s="1" t="s">
        <v>4981</v>
      </c>
      <c r="E425" s="1" t="s">
        <v>4982</v>
      </c>
      <c r="F425" s="1" t="s">
        <v>2511</v>
      </c>
      <c r="G425" s="1" t="s">
        <v>2486</v>
      </c>
      <c r="H425" s="1" t="s">
        <v>2487</v>
      </c>
      <c r="I425" s="1" t="s">
        <v>4983</v>
      </c>
      <c r="J425" s="1" t="s">
        <v>30</v>
      </c>
      <c r="K425" s="1" t="s">
        <v>4984</v>
      </c>
      <c r="L425" s="1" t="s">
        <v>4984</v>
      </c>
      <c r="M425" s="1" t="s">
        <v>2490</v>
      </c>
      <c r="N425" s="1" t="s">
        <v>2490</v>
      </c>
      <c r="O425" s="1" t="s">
        <v>2491</v>
      </c>
      <c r="P425" s="1" t="s">
        <v>2492</v>
      </c>
      <c r="Q425" s="1" t="s">
        <v>2493</v>
      </c>
      <c r="R425" s="1" t="s">
        <v>4985</v>
      </c>
      <c r="S425" s="1" t="s">
        <v>2495</v>
      </c>
      <c r="T425" s="1" t="s">
        <v>2496</v>
      </c>
      <c r="U425" s="1" t="s">
        <v>2497</v>
      </c>
      <c r="V425" s="1" t="s">
        <v>2498</v>
      </c>
    </row>
    <row r="426" s="1" customFormat="1" spans="1:22">
      <c r="A426" s="3">
        <v>999228172061200</v>
      </c>
      <c r="B426" s="1" t="s">
        <v>2511</v>
      </c>
      <c r="C426" s="1" t="s">
        <v>4986</v>
      </c>
      <c r="D426" s="1" t="s">
        <v>4987</v>
      </c>
      <c r="E426" s="1" t="s">
        <v>4988</v>
      </c>
      <c r="F426" s="1" t="s">
        <v>2511</v>
      </c>
      <c r="G426" s="1" t="s">
        <v>2486</v>
      </c>
      <c r="H426" s="1" t="s">
        <v>2487</v>
      </c>
      <c r="I426" s="1" t="s">
        <v>4989</v>
      </c>
      <c r="J426" s="1" t="s">
        <v>30</v>
      </c>
      <c r="K426" s="1" t="s">
        <v>4990</v>
      </c>
      <c r="L426" s="1" t="s">
        <v>4990</v>
      </c>
      <c r="M426" s="1" t="s">
        <v>2490</v>
      </c>
      <c r="N426" s="1" t="s">
        <v>2490</v>
      </c>
      <c r="O426" s="1" t="s">
        <v>2491</v>
      </c>
      <c r="P426" s="1" t="s">
        <v>2492</v>
      </c>
      <c r="Q426" s="1" t="s">
        <v>2493</v>
      </c>
      <c r="R426" s="1" t="s">
        <v>4991</v>
      </c>
      <c r="S426" s="1" t="s">
        <v>2495</v>
      </c>
      <c r="T426" s="1" t="s">
        <v>2496</v>
      </c>
      <c r="U426" s="1" t="s">
        <v>2497</v>
      </c>
      <c r="V426" s="1" t="s">
        <v>2626</v>
      </c>
    </row>
    <row r="427" s="1" customFormat="1" spans="1:22">
      <c r="A427" s="3">
        <v>999228172545350</v>
      </c>
      <c r="B427" s="1" t="s">
        <v>2511</v>
      </c>
      <c r="C427" s="1" t="s">
        <v>4992</v>
      </c>
      <c r="D427" s="1" t="s">
        <v>4993</v>
      </c>
      <c r="E427" s="1" t="s">
        <v>4994</v>
      </c>
      <c r="F427" s="1" t="s">
        <v>2511</v>
      </c>
      <c r="G427" s="1" t="s">
        <v>2486</v>
      </c>
      <c r="H427" s="1" t="s">
        <v>2487</v>
      </c>
      <c r="I427" s="1" t="s">
        <v>4995</v>
      </c>
      <c r="J427" s="1" t="s">
        <v>30</v>
      </c>
      <c r="K427" s="1" t="s">
        <v>4996</v>
      </c>
      <c r="L427" s="1" t="s">
        <v>4996</v>
      </c>
      <c r="M427" s="1" t="s">
        <v>2490</v>
      </c>
      <c r="N427" s="1" t="s">
        <v>2490</v>
      </c>
      <c r="O427" s="1" t="s">
        <v>2491</v>
      </c>
      <c r="P427" s="1" t="s">
        <v>2492</v>
      </c>
      <c r="Q427" s="1" t="s">
        <v>2493</v>
      </c>
      <c r="R427" s="1" t="s">
        <v>4997</v>
      </c>
      <c r="S427" s="1" t="s">
        <v>2495</v>
      </c>
      <c r="T427" s="1" t="s">
        <v>2496</v>
      </c>
      <c r="U427" s="1" t="s">
        <v>2497</v>
      </c>
      <c r="V427" s="1" t="s">
        <v>2498</v>
      </c>
    </row>
    <row r="428" s="1" customFormat="1" spans="1:22">
      <c r="A428" s="3">
        <v>999228167696637</v>
      </c>
      <c r="B428" s="1" t="s">
        <v>2511</v>
      </c>
      <c r="C428" s="1" t="s">
        <v>4998</v>
      </c>
      <c r="D428" s="1" t="s">
        <v>4999</v>
      </c>
      <c r="E428" s="1" t="s">
        <v>5000</v>
      </c>
      <c r="F428" s="1" t="s">
        <v>2511</v>
      </c>
      <c r="G428" s="1" t="s">
        <v>2486</v>
      </c>
      <c r="H428" s="1" t="s">
        <v>2487</v>
      </c>
      <c r="I428" s="1" t="s">
        <v>5001</v>
      </c>
      <c r="J428" s="1" t="s">
        <v>30</v>
      </c>
      <c r="K428" s="1" t="s">
        <v>5002</v>
      </c>
      <c r="L428" s="1" t="s">
        <v>5002</v>
      </c>
      <c r="M428" s="1" t="s">
        <v>2490</v>
      </c>
      <c r="N428" s="1" t="s">
        <v>2490</v>
      </c>
      <c r="O428" s="1" t="s">
        <v>2491</v>
      </c>
      <c r="P428" s="1" t="s">
        <v>2492</v>
      </c>
      <c r="Q428" s="1" t="s">
        <v>2493</v>
      </c>
      <c r="R428" s="1" t="s">
        <v>5003</v>
      </c>
      <c r="S428" s="1" t="s">
        <v>2495</v>
      </c>
      <c r="T428" s="1" t="s">
        <v>2496</v>
      </c>
      <c r="U428" s="1" t="s">
        <v>2497</v>
      </c>
      <c r="V428" s="1" t="s">
        <v>3524</v>
      </c>
    </row>
    <row r="429" s="1" customFormat="1" spans="1:22">
      <c r="A429" s="3">
        <v>999228155341354</v>
      </c>
      <c r="B429" s="1" t="s">
        <v>2485</v>
      </c>
      <c r="C429" s="1" t="s">
        <v>5004</v>
      </c>
      <c r="D429" s="1" t="s">
        <v>5005</v>
      </c>
      <c r="E429" s="1" t="s">
        <v>5006</v>
      </c>
      <c r="F429" s="1" t="s">
        <v>2511</v>
      </c>
      <c r="G429" s="1" t="s">
        <v>2486</v>
      </c>
      <c r="H429" s="1" t="s">
        <v>2487</v>
      </c>
      <c r="I429" s="1" t="s">
        <v>5007</v>
      </c>
      <c r="J429" s="1" t="s">
        <v>30</v>
      </c>
      <c r="K429" s="1" t="s">
        <v>5008</v>
      </c>
      <c r="L429" s="1" t="s">
        <v>5008</v>
      </c>
      <c r="M429" s="1" t="s">
        <v>2490</v>
      </c>
      <c r="N429" s="1" t="s">
        <v>2490</v>
      </c>
      <c r="O429" s="1" t="s">
        <v>2491</v>
      </c>
      <c r="P429" s="1" t="s">
        <v>2492</v>
      </c>
      <c r="Q429" s="1" t="s">
        <v>2493</v>
      </c>
      <c r="R429" s="1" t="s">
        <v>5009</v>
      </c>
      <c r="S429" s="1" t="s">
        <v>2495</v>
      </c>
      <c r="T429" s="1" t="s">
        <v>2496</v>
      </c>
      <c r="U429" s="1" t="s">
        <v>2497</v>
      </c>
      <c r="V429" s="1" t="s">
        <v>2715</v>
      </c>
    </row>
    <row r="430" s="1" customFormat="1" spans="1:22">
      <c r="A430" s="3">
        <v>999228138804435</v>
      </c>
      <c r="B430" s="1" t="s">
        <v>2533</v>
      </c>
      <c r="C430" s="1" t="s">
        <v>5010</v>
      </c>
      <c r="D430" s="1" t="s">
        <v>5005</v>
      </c>
      <c r="E430" s="1" t="s">
        <v>5011</v>
      </c>
      <c r="F430" s="1" t="s">
        <v>2511</v>
      </c>
      <c r="G430" s="1" t="s">
        <v>2486</v>
      </c>
      <c r="H430" s="1" t="s">
        <v>2487</v>
      </c>
      <c r="I430" s="1" t="s">
        <v>5012</v>
      </c>
      <c r="J430" s="1" t="s">
        <v>30</v>
      </c>
      <c r="K430" s="1" t="s">
        <v>5013</v>
      </c>
      <c r="L430" s="1" t="s">
        <v>5013</v>
      </c>
      <c r="M430" s="1" t="s">
        <v>2490</v>
      </c>
      <c r="N430" s="1" t="s">
        <v>2490</v>
      </c>
      <c r="O430" s="1" t="s">
        <v>2491</v>
      </c>
      <c r="P430" s="1" t="s">
        <v>2492</v>
      </c>
      <c r="Q430" s="1" t="s">
        <v>2493</v>
      </c>
      <c r="R430" s="1" t="s">
        <v>5014</v>
      </c>
      <c r="S430" s="1" t="s">
        <v>2495</v>
      </c>
      <c r="T430" s="1" t="s">
        <v>2496</v>
      </c>
      <c r="U430" s="1" t="s">
        <v>2497</v>
      </c>
      <c r="V430" s="1" t="s">
        <v>2715</v>
      </c>
    </row>
    <row r="431" s="1" customFormat="1" spans="1:22">
      <c r="A431" s="3">
        <v>999228174038513</v>
      </c>
      <c r="B431" s="1" t="s">
        <v>2511</v>
      </c>
      <c r="C431" s="1" t="s">
        <v>5015</v>
      </c>
      <c r="D431" s="1" t="s">
        <v>5016</v>
      </c>
      <c r="E431" s="1" t="s">
        <v>5017</v>
      </c>
      <c r="F431" s="1" t="s">
        <v>2511</v>
      </c>
      <c r="G431" s="1" t="s">
        <v>2486</v>
      </c>
      <c r="H431" s="1" t="s">
        <v>2487</v>
      </c>
      <c r="I431" s="1" t="s">
        <v>5018</v>
      </c>
      <c r="J431" s="1" t="s">
        <v>30</v>
      </c>
      <c r="K431" s="1" t="s">
        <v>5019</v>
      </c>
      <c r="L431" s="1" t="s">
        <v>5019</v>
      </c>
      <c r="M431" s="1" t="s">
        <v>2490</v>
      </c>
      <c r="N431" s="1" t="s">
        <v>2490</v>
      </c>
      <c r="O431" s="1" t="s">
        <v>2491</v>
      </c>
      <c r="P431" s="1" t="s">
        <v>2492</v>
      </c>
      <c r="Q431" s="1" t="s">
        <v>2493</v>
      </c>
      <c r="R431" s="1" t="s">
        <v>5020</v>
      </c>
      <c r="S431" s="1" t="s">
        <v>2495</v>
      </c>
      <c r="T431" s="1" t="s">
        <v>2496</v>
      </c>
      <c r="U431" s="1" t="s">
        <v>2497</v>
      </c>
      <c r="V431" s="1" t="s">
        <v>3524</v>
      </c>
    </row>
    <row r="432" s="1" customFormat="1" spans="1:22">
      <c r="A432" s="3">
        <v>999228123981579</v>
      </c>
      <c r="B432" s="1" t="s">
        <v>2533</v>
      </c>
      <c r="C432" s="1" t="s">
        <v>5021</v>
      </c>
      <c r="D432" s="1" t="s">
        <v>5022</v>
      </c>
      <c r="E432" s="1" t="s">
        <v>5023</v>
      </c>
      <c r="F432" s="1" t="s">
        <v>2511</v>
      </c>
      <c r="G432" s="1" t="s">
        <v>2486</v>
      </c>
      <c r="H432" s="1" t="s">
        <v>2487</v>
      </c>
      <c r="I432" s="1" t="s">
        <v>5024</v>
      </c>
      <c r="J432" s="1" t="s">
        <v>30</v>
      </c>
      <c r="K432" s="1" t="s">
        <v>5025</v>
      </c>
      <c r="L432" s="1" t="s">
        <v>5025</v>
      </c>
      <c r="M432" s="1" t="s">
        <v>2490</v>
      </c>
      <c r="N432" s="1" t="s">
        <v>2490</v>
      </c>
      <c r="O432" s="1" t="s">
        <v>2491</v>
      </c>
      <c r="P432" s="1" t="s">
        <v>2492</v>
      </c>
      <c r="Q432" s="1" t="s">
        <v>2493</v>
      </c>
      <c r="R432" s="1" t="s">
        <v>5026</v>
      </c>
      <c r="S432" s="1" t="s">
        <v>2495</v>
      </c>
      <c r="T432" s="1" t="s">
        <v>2496</v>
      </c>
      <c r="U432" s="1" t="s">
        <v>2497</v>
      </c>
      <c r="V432" s="1" t="s">
        <v>2715</v>
      </c>
    </row>
    <row r="433" s="1" customFormat="1" spans="1:22">
      <c r="A433" s="3">
        <v>999227349591653</v>
      </c>
      <c r="B433" s="1" t="s">
        <v>3764</v>
      </c>
      <c r="C433" s="1" t="s">
        <v>5027</v>
      </c>
      <c r="D433" s="1" t="s">
        <v>5028</v>
      </c>
      <c r="E433" s="1" t="s">
        <v>5029</v>
      </c>
      <c r="F433" s="1" t="s">
        <v>2533</v>
      </c>
      <c r="G433" s="1" t="s">
        <v>2486</v>
      </c>
      <c r="H433" s="1" t="s">
        <v>2487</v>
      </c>
      <c r="I433" s="1" t="s">
        <v>5030</v>
      </c>
      <c r="J433" s="1" t="s">
        <v>30</v>
      </c>
      <c r="K433" s="1" t="s">
        <v>5031</v>
      </c>
      <c r="L433" s="1" t="s">
        <v>5031</v>
      </c>
      <c r="M433" s="1" t="s">
        <v>2490</v>
      </c>
      <c r="N433" s="1" t="s">
        <v>2490</v>
      </c>
      <c r="O433" s="1" t="s">
        <v>2491</v>
      </c>
      <c r="P433" s="1" t="s">
        <v>2492</v>
      </c>
      <c r="Q433" s="1" t="s">
        <v>2493</v>
      </c>
      <c r="R433" s="1" t="s">
        <v>5032</v>
      </c>
      <c r="S433" s="1" t="s">
        <v>2495</v>
      </c>
      <c r="T433" s="1" t="s">
        <v>2496</v>
      </c>
      <c r="U433" s="1" t="s">
        <v>2497</v>
      </c>
      <c r="V433" s="1" t="s">
        <v>2626</v>
      </c>
    </row>
    <row r="434" s="1" customFormat="1" spans="1:22">
      <c r="A434" s="3">
        <v>999228120182698</v>
      </c>
      <c r="B434" s="1" t="s">
        <v>2481</v>
      </c>
      <c r="C434" s="1" t="s">
        <v>5033</v>
      </c>
      <c r="D434" s="1" t="s">
        <v>5034</v>
      </c>
      <c r="E434" s="1" t="s">
        <v>5035</v>
      </c>
      <c r="F434" s="1" t="s">
        <v>2511</v>
      </c>
      <c r="G434" s="1" t="s">
        <v>2486</v>
      </c>
      <c r="H434" s="1" t="s">
        <v>2487</v>
      </c>
      <c r="I434" s="1" t="s">
        <v>5036</v>
      </c>
      <c r="J434" s="1" t="s">
        <v>30</v>
      </c>
      <c r="K434" s="1" t="s">
        <v>5037</v>
      </c>
      <c r="L434" s="1" t="s">
        <v>5037</v>
      </c>
      <c r="M434" s="1" t="s">
        <v>2490</v>
      </c>
      <c r="N434" s="1" t="s">
        <v>2490</v>
      </c>
      <c r="O434" s="1" t="s">
        <v>2491</v>
      </c>
      <c r="P434" s="1" t="s">
        <v>2492</v>
      </c>
      <c r="Q434" s="1" t="s">
        <v>2493</v>
      </c>
      <c r="R434" s="1" t="s">
        <v>5038</v>
      </c>
      <c r="S434" s="1" t="s">
        <v>2495</v>
      </c>
      <c r="T434" s="1" t="s">
        <v>2496</v>
      </c>
      <c r="U434" s="1" t="s">
        <v>2497</v>
      </c>
      <c r="V434" s="1" t="s">
        <v>2540</v>
      </c>
    </row>
    <row r="435" s="1" customFormat="1" spans="1:22">
      <c r="A435" s="3">
        <v>999228169221439</v>
      </c>
      <c r="B435" s="1" t="s">
        <v>2511</v>
      </c>
      <c r="C435" s="1" t="s">
        <v>5039</v>
      </c>
      <c r="D435" s="1" t="s">
        <v>5040</v>
      </c>
      <c r="E435" s="1" t="s">
        <v>5041</v>
      </c>
      <c r="F435" s="1" t="s">
        <v>2511</v>
      </c>
      <c r="G435" s="1" t="s">
        <v>2486</v>
      </c>
      <c r="H435" s="1" t="s">
        <v>2487</v>
      </c>
      <c r="I435" s="1" t="s">
        <v>5042</v>
      </c>
      <c r="J435" s="1" t="s">
        <v>30</v>
      </c>
      <c r="K435" s="1" t="s">
        <v>5043</v>
      </c>
      <c r="L435" s="1" t="s">
        <v>5043</v>
      </c>
      <c r="M435" s="1" t="s">
        <v>2490</v>
      </c>
      <c r="N435" s="1" t="s">
        <v>2490</v>
      </c>
      <c r="O435" s="1" t="s">
        <v>2491</v>
      </c>
      <c r="P435" s="1" t="s">
        <v>2492</v>
      </c>
      <c r="Q435" s="1" t="s">
        <v>2493</v>
      </c>
      <c r="R435" s="1" t="s">
        <v>5044</v>
      </c>
      <c r="S435" s="1" t="s">
        <v>2495</v>
      </c>
      <c r="T435" s="1" t="s">
        <v>2496</v>
      </c>
      <c r="U435" s="1" t="s">
        <v>2497</v>
      </c>
      <c r="V435" s="1" t="s">
        <v>2540</v>
      </c>
    </row>
    <row r="436" s="1" customFormat="1" spans="1:22">
      <c r="A436" s="3">
        <v>999228166716238</v>
      </c>
      <c r="B436" s="1" t="s">
        <v>2511</v>
      </c>
      <c r="C436" s="1" t="s">
        <v>5045</v>
      </c>
      <c r="D436" s="1" t="s">
        <v>5046</v>
      </c>
      <c r="E436" s="1" t="s">
        <v>5047</v>
      </c>
      <c r="F436" s="1" t="s">
        <v>2511</v>
      </c>
      <c r="G436" s="1" t="s">
        <v>2486</v>
      </c>
      <c r="H436" s="1" t="s">
        <v>2487</v>
      </c>
      <c r="I436" s="1" t="s">
        <v>5048</v>
      </c>
      <c r="J436" s="1" t="s">
        <v>30</v>
      </c>
      <c r="K436" s="1" t="s">
        <v>5049</v>
      </c>
      <c r="L436" s="1" t="s">
        <v>5049</v>
      </c>
      <c r="M436" s="1" t="s">
        <v>2490</v>
      </c>
      <c r="N436" s="1" t="s">
        <v>2490</v>
      </c>
      <c r="O436" s="1" t="s">
        <v>2491</v>
      </c>
      <c r="P436" s="1" t="s">
        <v>2492</v>
      </c>
      <c r="Q436" s="1" t="s">
        <v>2493</v>
      </c>
      <c r="R436" s="1" t="s">
        <v>5050</v>
      </c>
      <c r="S436" s="1" t="s">
        <v>2495</v>
      </c>
      <c r="T436" s="1" t="s">
        <v>2496</v>
      </c>
      <c r="U436" s="1" t="s">
        <v>2497</v>
      </c>
      <c r="V436" s="1" t="s">
        <v>2540</v>
      </c>
    </row>
    <row r="437" s="1" customFormat="1" spans="1:22">
      <c r="A437" s="3">
        <v>999227433844069</v>
      </c>
      <c r="B437" s="1" t="s">
        <v>3322</v>
      </c>
      <c r="C437" s="1" t="s">
        <v>5051</v>
      </c>
      <c r="D437" s="1" t="s">
        <v>5052</v>
      </c>
      <c r="E437" s="1" t="s">
        <v>5053</v>
      </c>
      <c r="F437" s="1" t="s">
        <v>2511</v>
      </c>
      <c r="G437" s="1" t="s">
        <v>2486</v>
      </c>
      <c r="H437" s="1" t="s">
        <v>2487</v>
      </c>
      <c r="I437" s="1" t="s">
        <v>5054</v>
      </c>
      <c r="J437" s="1" t="s">
        <v>30</v>
      </c>
      <c r="K437" s="1" t="s">
        <v>5055</v>
      </c>
      <c r="L437" s="1" t="s">
        <v>5055</v>
      </c>
      <c r="M437" s="1" t="s">
        <v>2490</v>
      </c>
      <c r="N437" s="1" t="s">
        <v>2490</v>
      </c>
      <c r="O437" s="1" t="s">
        <v>2491</v>
      </c>
      <c r="P437" s="1" t="s">
        <v>2492</v>
      </c>
      <c r="Q437" s="1" t="s">
        <v>2493</v>
      </c>
      <c r="R437" s="1" t="s">
        <v>5056</v>
      </c>
      <c r="S437" s="1" t="s">
        <v>2495</v>
      </c>
      <c r="T437" s="1" t="s">
        <v>2496</v>
      </c>
      <c r="U437" s="1" t="s">
        <v>2497</v>
      </c>
      <c r="V437" s="1" t="s">
        <v>2540</v>
      </c>
    </row>
    <row r="438" s="1" customFormat="1" spans="1:22">
      <c r="A438" s="3">
        <v>999228139763749</v>
      </c>
      <c r="B438" s="1" t="s">
        <v>2533</v>
      </c>
      <c r="C438" s="1" t="s">
        <v>5057</v>
      </c>
      <c r="D438" s="1" t="s">
        <v>5058</v>
      </c>
      <c r="E438" s="1" t="s">
        <v>5059</v>
      </c>
      <c r="F438" s="1" t="s">
        <v>2511</v>
      </c>
      <c r="G438" s="1" t="s">
        <v>2486</v>
      </c>
      <c r="H438" s="1" t="s">
        <v>2487</v>
      </c>
      <c r="I438" s="1" t="s">
        <v>5060</v>
      </c>
      <c r="J438" s="1" t="s">
        <v>30</v>
      </c>
      <c r="K438" s="1" t="s">
        <v>5061</v>
      </c>
      <c r="L438" s="1" t="s">
        <v>5061</v>
      </c>
      <c r="M438" s="1" t="s">
        <v>2490</v>
      </c>
      <c r="N438" s="1" t="s">
        <v>2490</v>
      </c>
      <c r="O438" s="1" t="s">
        <v>2491</v>
      </c>
      <c r="P438" s="1" t="s">
        <v>2492</v>
      </c>
      <c r="Q438" s="1" t="s">
        <v>2493</v>
      </c>
      <c r="R438" s="1" t="s">
        <v>5062</v>
      </c>
      <c r="S438" s="1" t="s">
        <v>2495</v>
      </c>
      <c r="T438" s="1" t="s">
        <v>2496</v>
      </c>
      <c r="U438" s="1" t="s">
        <v>2497</v>
      </c>
      <c r="V438" s="1" t="s">
        <v>3011</v>
      </c>
    </row>
    <row r="439" s="1" customFormat="1" spans="1:22">
      <c r="A439" s="3">
        <v>999228140711693</v>
      </c>
      <c r="B439" s="1" t="s">
        <v>2533</v>
      </c>
      <c r="C439" s="1" t="s">
        <v>5063</v>
      </c>
      <c r="D439" s="1" t="s">
        <v>5064</v>
      </c>
      <c r="E439" s="1" t="s">
        <v>5065</v>
      </c>
      <c r="F439" s="1" t="s">
        <v>2511</v>
      </c>
      <c r="G439" s="1" t="s">
        <v>2486</v>
      </c>
      <c r="H439" s="1" t="s">
        <v>2487</v>
      </c>
      <c r="I439" s="1" t="s">
        <v>5066</v>
      </c>
      <c r="J439" s="1" t="s">
        <v>30</v>
      </c>
      <c r="K439" s="1" t="s">
        <v>5067</v>
      </c>
      <c r="L439" s="1" t="s">
        <v>5067</v>
      </c>
      <c r="M439" s="1" t="s">
        <v>2490</v>
      </c>
      <c r="N439" s="1" t="s">
        <v>2490</v>
      </c>
      <c r="O439" s="1" t="s">
        <v>2491</v>
      </c>
      <c r="P439" s="1" t="s">
        <v>2492</v>
      </c>
      <c r="Q439" s="1" t="s">
        <v>2493</v>
      </c>
      <c r="R439" s="1" t="s">
        <v>5068</v>
      </c>
      <c r="S439" s="1" t="s">
        <v>2495</v>
      </c>
      <c r="T439" s="1" t="s">
        <v>2496</v>
      </c>
      <c r="U439" s="1" t="s">
        <v>2497</v>
      </c>
      <c r="V439" s="1" t="s">
        <v>2540</v>
      </c>
    </row>
    <row r="440" s="1" customFormat="1" spans="1:22">
      <c r="A440" s="3">
        <v>999228096504059</v>
      </c>
      <c r="B440" s="1" t="s">
        <v>2507</v>
      </c>
      <c r="C440" s="1" t="s">
        <v>5069</v>
      </c>
      <c r="D440" s="1" t="s">
        <v>5070</v>
      </c>
      <c r="E440" s="1" t="s">
        <v>5071</v>
      </c>
      <c r="F440" s="1" t="s">
        <v>2485</v>
      </c>
      <c r="G440" s="1" t="s">
        <v>2486</v>
      </c>
      <c r="H440" s="1" t="s">
        <v>2487</v>
      </c>
      <c r="I440" s="1" t="s">
        <v>5072</v>
      </c>
      <c r="J440" s="1" t="s">
        <v>30</v>
      </c>
      <c r="K440" s="1" t="s">
        <v>5073</v>
      </c>
      <c r="L440" s="1" t="s">
        <v>5073</v>
      </c>
      <c r="M440" s="1" t="s">
        <v>2490</v>
      </c>
      <c r="N440" s="1" t="s">
        <v>2490</v>
      </c>
      <c r="O440" s="1" t="s">
        <v>2491</v>
      </c>
      <c r="P440" s="1" t="s">
        <v>2492</v>
      </c>
      <c r="Q440" s="1" t="s">
        <v>2493</v>
      </c>
      <c r="R440" s="1" t="s">
        <v>5074</v>
      </c>
      <c r="S440" s="1" t="s">
        <v>2495</v>
      </c>
      <c r="T440" s="1" t="s">
        <v>2496</v>
      </c>
      <c r="U440" s="1" t="s">
        <v>2497</v>
      </c>
      <c r="V440" s="1" t="s">
        <v>2540</v>
      </c>
    </row>
    <row r="441" s="1" customFormat="1" spans="1:22">
      <c r="A441" s="3">
        <v>999228110064461</v>
      </c>
      <c r="B441" s="1" t="s">
        <v>2481</v>
      </c>
      <c r="C441" s="1" t="s">
        <v>5075</v>
      </c>
      <c r="D441" s="1" t="s">
        <v>5076</v>
      </c>
      <c r="E441" s="1" t="s">
        <v>5077</v>
      </c>
      <c r="F441" s="1" t="s">
        <v>2511</v>
      </c>
      <c r="G441" s="1" t="s">
        <v>2486</v>
      </c>
      <c r="H441" s="1" t="s">
        <v>2487</v>
      </c>
      <c r="I441" s="1" t="s">
        <v>5078</v>
      </c>
      <c r="J441" s="1" t="s">
        <v>30</v>
      </c>
      <c r="K441" s="1" t="s">
        <v>5079</v>
      </c>
      <c r="L441" s="1" t="s">
        <v>5079</v>
      </c>
      <c r="M441" s="1" t="s">
        <v>2490</v>
      </c>
      <c r="N441" s="1" t="s">
        <v>2490</v>
      </c>
      <c r="O441" s="1" t="s">
        <v>2491</v>
      </c>
      <c r="P441" s="1" t="s">
        <v>2492</v>
      </c>
      <c r="Q441" s="1" t="s">
        <v>2493</v>
      </c>
      <c r="R441" s="1" t="s">
        <v>5080</v>
      </c>
      <c r="S441" s="1" t="s">
        <v>2495</v>
      </c>
      <c r="T441" s="1" t="s">
        <v>2496</v>
      </c>
      <c r="U441" s="1" t="s">
        <v>2497</v>
      </c>
      <c r="V441" s="1" t="s">
        <v>2498</v>
      </c>
    </row>
    <row r="442" s="1" customFormat="1" spans="1:22">
      <c r="A442" s="3">
        <v>999228122191375</v>
      </c>
      <c r="B442" s="1" t="s">
        <v>2533</v>
      </c>
      <c r="C442" s="1" t="s">
        <v>5081</v>
      </c>
      <c r="D442" s="1" t="s">
        <v>5076</v>
      </c>
      <c r="E442" s="1" t="s">
        <v>5082</v>
      </c>
      <c r="F442" s="1" t="s">
        <v>2511</v>
      </c>
      <c r="G442" s="1" t="s">
        <v>2486</v>
      </c>
      <c r="H442" s="1" t="s">
        <v>2487</v>
      </c>
      <c r="I442" s="1" t="s">
        <v>5078</v>
      </c>
      <c r="J442" s="1" t="s">
        <v>30</v>
      </c>
      <c r="K442" s="1" t="s">
        <v>5079</v>
      </c>
      <c r="L442" s="1" t="s">
        <v>5079</v>
      </c>
      <c r="M442" s="1" t="s">
        <v>2490</v>
      </c>
      <c r="N442" s="1" t="s">
        <v>2490</v>
      </c>
      <c r="O442" s="1" t="s">
        <v>2491</v>
      </c>
      <c r="P442" s="1" t="s">
        <v>2492</v>
      </c>
      <c r="Q442" s="1" t="s">
        <v>2493</v>
      </c>
      <c r="R442" s="1" t="s">
        <v>5083</v>
      </c>
      <c r="S442" s="1" t="s">
        <v>2495</v>
      </c>
      <c r="T442" s="1" t="s">
        <v>2496</v>
      </c>
      <c r="U442" s="1" t="s">
        <v>2497</v>
      </c>
      <c r="V442" s="1" t="s">
        <v>2498</v>
      </c>
    </row>
    <row r="443" s="1" customFormat="1" spans="1:22">
      <c r="A443" s="3">
        <v>999228120800271</v>
      </c>
      <c r="B443" s="1" t="s">
        <v>2481</v>
      </c>
      <c r="C443" s="1" t="s">
        <v>5084</v>
      </c>
      <c r="D443" s="1" t="s">
        <v>5076</v>
      </c>
      <c r="E443" s="1" t="s">
        <v>5085</v>
      </c>
      <c r="F443" s="1" t="s">
        <v>2485</v>
      </c>
      <c r="G443" s="1" t="s">
        <v>2486</v>
      </c>
      <c r="H443" s="1" t="s">
        <v>2487</v>
      </c>
      <c r="I443" s="1" t="s">
        <v>5086</v>
      </c>
      <c r="J443" s="1" t="s">
        <v>30</v>
      </c>
      <c r="K443" s="1" t="s">
        <v>5087</v>
      </c>
      <c r="L443" s="1" t="s">
        <v>5087</v>
      </c>
      <c r="M443" s="1" t="s">
        <v>2490</v>
      </c>
      <c r="N443" s="1" t="s">
        <v>2490</v>
      </c>
      <c r="O443" s="1" t="s">
        <v>2491</v>
      </c>
      <c r="P443" s="1" t="s">
        <v>2492</v>
      </c>
      <c r="Q443" s="1" t="s">
        <v>2493</v>
      </c>
      <c r="R443" s="1" t="s">
        <v>5088</v>
      </c>
      <c r="S443" s="1" t="s">
        <v>2495</v>
      </c>
      <c r="T443" s="1" t="s">
        <v>2496</v>
      </c>
      <c r="U443" s="1" t="s">
        <v>2497</v>
      </c>
      <c r="V443" s="1" t="s">
        <v>2498</v>
      </c>
    </row>
    <row r="444" s="1" customFormat="1" spans="1:22">
      <c r="A444" s="3">
        <v>999228132491178</v>
      </c>
      <c r="B444" s="1" t="s">
        <v>2533</v>
      </c>
      <c r="C444" s="1" t="s">
        <v>5089</v>
      </c>
      <c r="D444" s="1" t="s">
        <v>5076</v>
      </c>
      <c r="E444" s="1" t="s">
        <v>5090</v>
      </c>
      <c r="F444" s="1" t="s">
        <v>2511</v>
      </c>
      <c r="G444" s="1" t="s">
        <v>2486</v>
      </c>
      <c r="H444" s="1" t="s">
        <v>2487</v>
      </c>
      <c r="I444" s="1" t="s">
        <v>5091</v>
      </c>
      <c r="J444" s="1" t="s">
        <v>30</v>
      </c>
      <c r="K444" s="1" t="s">
        <v>5092</v>
      </c>
      <c r="L444" s="1" t="s">
        <v>5092</v>
      </c>
      <c r="M444" s="1" t="s">
        <v>2490</v>
      </c>
      <c r="N444" s="1" t="s">
        <v>2490</v>
      </c>
      <c r="O444" s="1" t="s">
        <v>2491</v>
      </c>
      <c r="P444" s="1" t="s">
        <v>2492</v>
      </c>
      <c r="Q444" s="1" t="s">
        <v>2493</v>
      </c>
      <c r="R444" s="1" t="s">
        <v>5093</v>
      </c>
      <c r="S444" s="1" t="s">
        <v>2495</v>
      </c>
      <c r="T444" s="1" t="s">
        <v>2496</v>
      </c>
      <c r="U444" s="1" t="s">
        <v>2497</v>
      </c>
      <c r="V444" s="1" t="s">
        <v>2498</v>
      </c>
    </row>
    <row r="445" s="1" customFormat="1" spans="1:22">
      <c r="A445" s="3">
        <v>999227981336278</v>
      </c>
      <c r="B445" s="1" t="s">
        <v>2499</v>
      </c>
      <c r="C445" s="1" t="s">
        <v>5094</v>
      </c>
      <c r="D445" s="1" t="s">
        <v>5076</v>
      </c>
      <c r="E445" s="1" t="s">
        <v>5095</v>
      </c>
      <c r="F445" s="1" t="s">
        <v>2511</v>
      </c>
      <c r="G445" s="1" t="s">
        <v>2486</v>
      </c>
      <c r="H445" s="1" t="s">
        <v>2487</v>
      </c>
      <c r="I445" s="1" t="s">
        <v>5096</v>
      </c>
      <c r="J445" s="1" t="s">
        <v>30</v>
      </c>
      <c r="K445" s="1" t="s">
        <v>5097</v>
      </c>
      <c r="L445" s="1" t="s">
        <v>5097</v>
      </c>
      <c r="M445" s="1" t="s">
        <v>2490</v>
      </c>
      <c r="N445" s="1" t="s">
        <v>2490</v>
      </c>
      <c r="O445" s="1" t="s">
        <v>2491</v>
      </c>
      <c r="P445" s="1" t="s">
        <v>2492</v>
      </c>
      <c r="Q445" s="1" t="s">
        <v>2493</v>
      </c>
      <c r="R445" s="1" t="s">
        <v>5098</v>
      </c>
      <c r="S445" s="1" t="s">
        <v>2495</v>
      </c>
      <c r="T445" s="1" t="s">
        <v>2496</v>
      </c>
      <c r="U445" s="1" t="s">
        <v>2497</v>
      </c>
      <c r="V445" s="1" t="s">
        <v>2498</v>
      </c>
    </row>
    <row r="446" s="1" customFormat="1" spans="1:22">
      <c r="A446" s="3">
        <v>999226700252569</v>
      </c>
      <c r="B446" s="1" t="s">
        <v>5099</v>
      </c>
      <c r="C446" s="1" t="s">
        <v>5100</v>
      </c>
      <c r="D446" s="1" t="s">
        <v>5101</v>
      </c>
      <c r="E446" s="1" t="s">
        <v>5102</v>
      </c>
      <c r="F446" s="1" t="s">
        <v>2485</v>
      </c>
      <c r="G446" s="1" t="s">
        <v>2486</v>
      </c>
      <c r="H446" s="1" t="s">
        <v>2487</v>
      </c>
      <c r="I446" s="1" t="s">
        <v>5103</v>
      </c>
      <c r="J446" s="1" t="s">
        <v>30</v>
      </c>
      <c r="K446" s="1" t="s">
        <v>5104</v>
      </c>
      <c r="L446" s="1" t="s">
        <v>5104</v>
      </c>
      <c r="M446" s="1" t="s">
        <v>2490</v>
      </c>
      <c r="N446" s="1" t="s">
        <v>2490</v>
      </c>
      <c r="O446" s="1" t="s">
        <v>2491</v>
      </c>
      <c r="P446" s="1" t="s">
        <v>2492</v>
      </c>
      <c r="Q446" s="1" t="s">
        <v>2493</v>
      </c>
      <c r="R446" s="1" t="s">
        <v>5105</v>
      </c>
      <c r="S446" s="1" t="s">
        <v>2495</v>
      </c>
      <c r="T446" s="1" t="s">
        <v>2496</v>
      </c>
      <c r="U446" s="1" t="s">
        <v>2497</v>
      </c>
      <c r="V446" s="1" t="s">
        <v>4255</v>
      </c>
    </row>
    <row r="447" s="1" customFormat="1" spans="1:22">
      <c r="A447" s="3">
        <v>999226608186169</v>
      </c>
      <c r="B447" s="1" t="s">
        <v>3264</v>
      </c>
      <c r="C447" s="1" t="s">
        <v>5106</v>
      </c>
      <c r="D447" s="1" t="s">
        <v>5107</v>
      </c>
      <c r="E447" s="1" t="s">
        <v>5108</v>
      </c>
      <c r="F447" s="1" t="s">
        <v>2485</v>
      </c>
      <c r="G447" s="1" t="s">
        <v>2486</v>
      </c>
      <c r="H447" s="1" t="s">
        <v>2487</v>
      </c>
      <c r="I447" s="1" t="s">
        <v>5109</v>
      </c>
      <c r="J447" s="1" t="s">
        <v>30</v>
      </c>
      <c r="K447" s="1" t="s">
        <v>5110</v>
      </c>
      <c r="L447" s="1" t="s">
        <v>5110</v>
      </c>
      <c r="M447" s="1" t="s">
        <v>2490</v>
      </c>
      <c r="N447" s="1" t="s">
        <v>2490</v>
      </c>
      <c r="O447" s="1" t="s">
        <v>2491</v>
      </c>
      <c r="P447" s="1" t="s">
        <v>2492</v>
      </c>
      <c r="Q447" s="1" t="s">
        <v>2493</v>
      </c>
      <c r="R447" s="1" t="s">
        <v>5111</v>
      </c>
      <c r="S447" s="1" t="s">
        <v>2495</v>
      </c>
      <c r="T447" s="1" t="s">
        <v>2496</v>
      </c>
      <c r="U447" s="1" t="s">
        <v>2506</v>
      </c>
      <c r="V447" s="1" t="s">
        <v>2540</v>
      </c>
    </row>
    <row r="448" s="1" customFormat="1" spans="1:22">
      <c r="A448" s="3">
        <v>28172935930</v>
      </c>
      <c r="B448" s="1" t="s">
        <v>2511</v>
      </c>
      <c r="C448" s="1" t="s">
        <v>5112</v>
      </c>
      <c r="D448" s="1" t="s">
        <v>5113</v>
      </c>
      <c r="E448" s="1" t="s">
        <v>5114</v>
      </c>
      <c r="F448" s="1" t="s">
        <v>2511</v>
      </c>
      <c r="G448" s="1" t="s">
        <v>2486</v>
      </c>
      <c r="H448" s="1" t="s">
        <v>2487</v>
      </c>
      <c r="I448" s="1" t="s">
        <v>5115</v>
      </c>
      <c r="J448" s="1" t="s">
        <v>30</v>
      </c>
      <c r="K448" s="1" t="s">
        <v>5116</v>
      </c>
      <c r="L448" s="1" t="s">
        <v>5116</v>
      </c>
      <c r="M448" s="1" t="s">
        <v>2490</v>
      </c>
      <c r="N448" s="1" t="s">
        <v>2490</v>
      </c>
      <c r="O448" s="1" t="s">
        <v>2491</v>
      </c>
      <c r="P448" s="1" t="s">
        <v>2492</v>
      </c>
      <c r="Q448" s="1" t="s">
        <v>2493</v>
      </c>
      <c r="R448" s="1" t="s">
        <v>5117</v>
      </c>
      <c r="S448" s="1" t="s">
        <v>2495</v>
      </c>
      <c r="T448" s="1" t="s">
        <v>2496</v>
      </c>
      <c r="U448" s="1" t="s">
        <v>2497</v>
      </c>
      <c r="V448" s="1" t="s">
        <v>3011</v>
      </c>
    </row>
    <row r="449" s="1" customFormat="1" spans="1:22">
      <c r="A449" s="3">
        <v>999228122049077</v>
      </c>
      <c r="B449" s="1" t="s">
        <v>2533</v>
      </c>
      <c r="C449" s="1" t="s">
        <v>5118</v>
      </c>
      <c r="D449" s="1" t="s">
        <v>5119</v>
      </c>
      <c r="E449" s="1" t="s">
        <v>5120</v>
      </c>
      <c r="F449" s="1" t="s">
        <v>2533</v>
      </c>
      <c r="G449" s="1" t="s">
        <v>2486</v>
      </c>
      <c r="H449" s="1" t="s">
        <v>2487</v>
      </c>
      <c r="I449" s="1" t="s">
        <v>5121</v>
      </c>
      <c r="J449" s="1" t="s">
        <v>30</v>
      </c>
      <c r="K449" s="1" t="s">
        <v>5122</v>
      </c>
      <c r="L449" s="1" t="s">
        <v>5122</v>
      </c>
      <c r="M449" s="1" t="s">
        <v>2490</v>
      </c>
      <c r="N449" s="1" t="s">
        <v>2490</v>
      </c>
      <c r="O449" s="1" t="s">
        <v>2491</v>
      </c>
      <c r="P449" s="1" t="s">
        <v>2492</v>
      </c>
      <c r="Q449" s="1" t="s">
        <v>2493</v>
      </c>
      <c r="R449" s="1" t="s">
        <v>5123</v>
      </c>
      <c r="S449" s="1" t="s">
        <v>2495</v>
      </c>
      <c r="T449" s="1" t="s">
        <v>2496</v>
      </c>
      <c r="U449" s="1" t="s">
        <v>2497</v>
      </c>
      <c r="V449" s="1" t="s">
        <v>2498</v>
      </c>
    </row>
    <row r="450" s="1" customFormat="1" spans="1:22">
      <c r="A450" s="3">
        <v>999228167361309</v>
      </c>
      <c r="B450" s="1" t="s">
        <v>2511</v>
      </c>
      <c r="C450" s="1" t="s">
        <v>5124</v>
      </c>
      <c r="D450" s="1" t="s">
        <v>5125</v>
      </c>
      <c r="E450" s="1" t="s">
        <v>5126</v>
      </c>
      <c r="F450" s="1" t="s">
        <v>2511</v>
      </c>
      <c r="G450" s="1" t="s">
        <v>2486</v>
      </c>
      <c r="H450" s="1" t="s">
        <v>2487</v>
      </c>
      <c r="I450" s="1" t="s">
        <v>5127</v>
      </c>
      <c r="J450" s="1" t="s">
        <v>30</v>
      </c>
      <c r="K450" s="1" t="s">
        <v>5128</v>
      </c>
      <c r="L450" s="1" t="s">
        <v>5128</v>
      </c>
      <c r="M450" s="1" t="s">
        <v>2490</v>
      </c>
      <c r="N450" s="1" t="s">
        <v>2490</v>
      </c>
      <c r="O450" s="1" t="s">
        <v>2491</v>
      </c>
      <c r="P450" s="1" t="s">
        <v>2492</v>
      </c>
      <c r="Q450" s="1" t="s">
        <v>2493</v>
      </c>
      <c r="R450" s="1" t="s">
        <v>5129</v>
      </c>
      <c r="S450" s="1" t="s">
        <v>2495</v>
      </c>
      <c r="T450" s="1" t="s">
        <v>2496</v>
      </c>
      <c r="U450" s="1" t="s">
        <v>2497</v>
      </c>
      <c r="V450" s="1" t="s">
        <v>2498</v>
      </c>
    </row>
    <row r="451" s="1" customFormat="1" spans="1:22">
      <c r="A451" s="3">
        <v>999227112971205</v>
      </c>
      <c r="B451" s="1" t="s">
        <v>2619</v>
      </c>
      <c r="C451" s="1" t="s">
        <v>5130</v>
      </c>
      <c r="D451" s="1" t="s">
        <v>5131</v>
      </c>
      <c r="E451" s="1" t="s">
        <v>5132</v>
      </c>
      <c r="F451" s="1" t="s">
        <v>2485</v>
      </c>
      <c r="G451" s="1" t="s">
        <v>2486</v>
      </c>
      <c r="H451" s="1" t="s">
        <v>2487</v>
      </c>
      <c r="I451" s="1" t="s">
        <v>5133</v>
      </c>
      <c r="J451" s="1" t="s">
        <v>30</v>
      </c>
      <c r="K451" s="1" t="s">
        <v>5134</v>
      </c>
      <c r="L451" s="1" t="s">
        <v>5134</v>
      </c>
      <c r="M451" s="1" t="s">
        <v>2490</v>
      </c>
      <c r="N451" s="1" t="s">
        <v>2490</v>
      </c>
      <c r="O451" s="1" t="s">
        <v>2491</v>
      </c>
      <c r="P451" s="1" t="s">
        <v>2492</v>
      </c>
      <c r="Q451" s="1" t="s">
        <v>2493</v>
      </c>
      <c r="R451" s="1" t="s">
        <v>5135</v>
      </c>
      <c r="S451" s="1" t="s">
        <v>2495</v>
      </c>
      <c r="T451" s="1" t="s">
        <v>2496</v>
      </c>
      <c r="U451" s="1" t="s">
        <v>2506</v>
      </c>
      <c r="V451" s="1" t="s">
        <v>2540</v>
      </c>
    </row>
    <row r="452" s="1" customFormat="1" spans="1:22">
      <c r="A452" s="3">
        <v>999226493590603</v>
      </c>
      <c r="B452" s="1" t="s">
        <v>5136</v>
      </c>
      <c r="C452" s="1" t="s">
        <v>5137</v>
      </c>
      <c r="D452" s="1" t="s">
        <v>5131</v>
      </c>
      <c r="E452" s="1" t="s">
        <v>5138</v>
      </c>
      <c r="F452" s="1" t="s">
        <v>2485</v>
      </c>
      <c r="G452" s="1" t="s">
        <v>2486</v>
      </c>
      <c r="H452" s="1" t="s">
        <v>2487</v>
      </c>
      <c r="I452" s="1" t="s">
        <v>5139</v>
      </c>
      <c r="J452" s="1" t="s">
        <v>30</v>
      </c>
      <c r="K452" s="1" t="s">
        <v>5140</v>
      </c>
      <c r="L452" s="1" t="s">
        <v>5140</v>
      </c>
      <c r="M452" s="1" t="s">
        <v>2490</v>
      </c>
      <c r="N452" s="1" t="s">
        <v>2490</v>
      </c>
      <c r="O452" s="1" t="s">
        <v>2491</v>
      </c>
      <c r="P452" s="1" t="s">
        <v>2492</v>
      </c>
      <c r="Q452" s="1" t="s">
        <v>2493</v>
      </c>
      <c r="R452" s="1" t="s">
        <v>5141</v>
      </c>
      <c r="S452" s="1" t="s">
        <v>2495</v>
      </c>
      <c r="T452" s="1" t="s">
        <v>2496</v>
      </c>
      <c r="U452" s="1" t="s">
        <v>2506</v>
      </c>
      <c r="V452" s="1" t="s">
        <v>2540</v>
      </c>
    </row>
    <row r="453" s="1" customFormat="1" spans="1:22">
      <c r="A453" s="3">
        <v>999226125013490</v>
      </c>
      <c r="B453" s="1" t="s">
        <v>4543</v>
      </c>
      <c r="C453" s="1" t="s">
        <v>5142</v>
      </c>
      <c r="D453" s="1" t="s">
        <v>5131</v>
      </c>
      <c r="E453" s="1" t="s">
        <v>5143</v>
      </c>
      <c r="F453" s="1" t="s">
        <v>2485</v>
      </c>
      <c r="G453" s="1" t="s">
        <v>2486</v>
      </c>
      <c r="H453" s="1" t="s">
        <v>2487</v>
      </c>
      <c r="I453" s="1" t="s">
        <v>5139</v>
      </c>
      <c r="J453" s="1" t="s">
        <v>30</v>
      </c>
      <c r="K453" s="1" t="s">
        <v>5144</v>
      </c>
      <c r="L453" s="1" t="s">
        <v>5144</v>
      </c>
      <c r="M453" s="1" t="s">
        <v>2490</v>
      </c>
      <c r="N453" s="1" t="s">
        <v>2490</v>
      </c>
      <c r="O453" s="1" t="s">
        <v>2491</v>
      </c>
      <c r="P453" s="1" t="s">
        <v>2492</v>
      </c>
      <c r="Q453" s="1" t="s">
        <v>2493</v>
      </c>
      <c r="R453" s="1" t="s">
        <v>5145</v>
      </c>
      <c r="S453" s="1" t="s">
        <v>2495</v>
      </c>
      <c r="T453" s="1" t="s">
        <v>2496</v>
      </c>
      <c r="U453" s="1" t="s">
        <v>2506</v>
      </c>
      <c r="V453" s="1" t="s">
        <v>2540</v>
      </c>
    </row>
    <row r="454" s="1" customFormat="1" spans="1:22">
      <c r="A454" s="3">
        <v>999228122260234</v>
      </c>
      <c r="B454" s="1" t="s">
        <v>2533</v>
      </c>
      <c r="C454" s="1" t="s">
        <v>5146</v>
      </c>
      <c r="D454" s="1" t="s">
        <v>5147</v>
      </c>
      <c r="E454" s="1" t="s">
        <v>5148</v>
      </c>
      <c r="F454" s="1" t="s">
        <v>2511</v>
      </c>
      <c r="G454" s="1" t="s">
        <v>2486</v>
      </c>
      <c r="H454" s="1" t="s">
        <v>2487</v>
      </c>
      <c r="I454" s="1" t="s">
        <v>5149</v>
      </c>
      <c r="J454" s="1" t="s">
        <v>30</v>
      </c>
      <c r="K454" s="1" t="s">
        <v>5150</v>
      </c>
      <c r="L454" s="1" t="s">
        <v>5150</v>
      </c>
      <c r="M454" s="1" t="s">
        <v>2490</v>
      </c>
      <c r="N454" s="1" t="s">
        <v>2490</v>
      </c>
      <c r="O454" s="1" t="s">
        <v>2491</v>
      </c>
      <c r="P454" s="1" t="s">
        <v>2492</v>
      </c>
      <c r="Q454" s="1" t="s">
        <v>2493</v>
      </c>
      <c r="R454" s="1" t="s">
        <v>5151</v>
      </c>
      <c r="S454" s="1" t="s">
        <v>2495</v>
      </c>
      <c r="T454" s="1" t="s">
        <v>2496</v>
      </c>
      <c r="U454" s="1" t="s">
        <v>2506</v>
      </c>
      <c r="V454" s="1" t="s">
        <v>2498</v>
      </c>
    </row>
    <row r="455" s="1" customFormat="1" spans="1:22">
      <c r="A455" s="3">
        <v>999228098277329</v>
      </c>
      <c r="B455" s="1" t="s">
        <v>2507</v>
      </c>
      <c r="C455" s="1" t="s">
        <v>5152</v>
      </c>
      <c r="D455" s="1" t="s">
        <v>5147</v>
      </c>
      <c r="E455" s="1" t="s">
        <v>5153</v>
      </c>
      <c r="F455" s="1" t="s">
        <v>2485</v>
      </c>
      <c r="G455" s="1" t="s">
        <v>2486</v>
      </c>
      <c r="H455" s="1" t="s">
        <v>2487</v>
      </c>
      <c r="I455" s="1" t="s">
        <v>5154</v>
      </c>
      <c r="J455" s="1" t="s">
        <v>30</v>
      </c>
      <c r="K455" s="1" t="s">
        <v>5155</v>
      </c>
      <c r="L455" s="1" t="s">
        <v>5155</v>
      </c>
      <c r="M455" s="1" t="s">
        <v>2490</v>
      </c>
      <c r="N455" s="1" t="s">
        <v>2490</v>
      </c>
      <c r="O455" s="1" t="s">
        <v>2491</v>
      </c>
      <c r="P455" s="1" t="s">
        <v>2492</v>
      </c>
      <c r="Q455" s="1" t="s">
        <v>2493</v>
      </c>
      <c r="R455" s="1" t="s">
        <v>5156</v>
      </c>
      <c r="S455" s="1" t="s">
        <v>2495</v>
      </c>
      <c r="T455" s="1" t="s">
        <v>2496</v>
      </c>
      <c r="U455" s="1" t="s">
        <v>2506</v>
      </c>
      <c r="V455" s="1" t="s">
        <v>2498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HKD</vt:lpstr>
      <vt:lpstr>CNY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win11</cp:lastModifiedBy>
  <dcterms:created xsi:type="dcterms:W3CDTF">2023-05-12T11:15:00Z</dcterms:created>
  <dcterms:modified xsi:type="dcterms:W3CDTF">2023-11-01T02:19:45Z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