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<sst xmlns="http://schemas.openxmlformats.org/spreadsheetml/2006/main" count="5949" uniqueCount="1939">
  <si>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</si>
  <si>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</si>
  <si>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</si>
  <si>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</si>
  <si>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</si>
  <si>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</si>
  <si>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</si>
  <si>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</si>
  <si>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</si>
  <si>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</si>
  <si>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</si>
  <si>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</si>
  <si>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</si>
  <si>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</si>
  <si>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</si>
  <si>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</si>
  <si>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</si>
  <si>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</si>
  <si>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</si>
  <si>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</si>
  <si>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</si>
  <si>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</si>
  <si>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</si>
  <si>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</si>
  <si>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</si>
  <si>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999226600216451	</t>
  </si>
  <si>
    <t>Ctrip</t>
  </si>
  <si>
    <t>正常</t>
  </si>
  <si>
    <t>[曼谷]素坤逸爱瑞酒店(Arize Hotel Sukhumvit)(37197994)</t>
  </si>
  <si>
    <t>高级房&lt;1&gt;&lt;2人入住&gt;&lt;不退款&gt;</t>
  </si>
  <si>
    <t>USD</t>
  </si>
  <si>
    <t>FUNATO/MASANORI,ADACHI/DAISUKE,SAKAMOTO/KENJI</t>
  </si>
  <si>
    <t>CA5326231101USD</t>
  </si>
  <si>
    <t>未提现</t>
  </si>
  <si>
    <t>携程开票</t>
  </si>
  <si>
    <t xml:space="preserve">3874253	</t>
  </si>
  <si>
    <t xml:space="preserve">123169	</t>
  </si>
  <si>
    <t xml:space="preserve">999226732748642	</t>
  </si>
  <si>
    <t>[曼谷]曼谷阿尔梅洛兹酒店 - 主要清真饭店(Al Meroz Hotel Bangkok - the Leading Halal Hotel)(37220978)</t>
  </si>
  <si>
    <t>高级房&lt;2人入住&gt;&lt;不退款&gt;</t>
  </si>
  <si>
    <t>LIAMCHOKPAISAN/SIRAPRAPA</t>
  </si>
  <si>
    <t xml:space="preserve">3909507	</t>
  </si>
  <si>
    <t xml:space="preserve">324772	</t>
  </si>
  <si>
    <t xml:space="preserve">999227088377016	</t>
  </si>
  <si>
    <t>[探耶武里]PP酒店-兰实(PP@Hotel Rangsit)(44688091)</t>
  </si>
  <si>
    <t>豪华双人床房&lt;2人入住&gt;&lt;不退款&gt;</t>
  </si>
  <si>
    <t>INTOEMMA/WEERAWAN</t>
  </si>
  <si>
    <t xml:space="preserve">3996898	</t>
  </si>
  <si>
    <t xml:space="preserve">	</t>
  </si>
  <si>
    <t xml:space="preserve">999227098171226	</t>
  </si>
  <si>
    <t>[釜山]釜山景观酒店-釜山车站(Busan Station Busan View Hotel)(39639585)</t>
  </si>
  <si>
    <t>贵宾双人床房&lt;2人入住&gt;&lt;不退款&gt;</t>
  </si>
  <si>
    <t>LIM/RAE</t>
  </si>
  <si>
    <t xml:space="preserve">4000613	</t>
  </si>
  <si>
    <t xml:space="preserve">1248	</t>
  </si>
  <si>
    <t xml:space="preserve">999227166958500	</t>
  </si>
  <si>
    <t>[云顶高原]阿瓦讷世界度假村(Resorts World Awana)(37225447)</t>
  </si>
  <si>
    <t>Superior Deluxe&lt;2人入住&gt;&lt;不退款&gt;</t>
  </si>
  <si>
    <t>LEE/SIEW FAY</t>
  </si>
  <si>
    <t xml:space="preserve">4011646	</t>
  </si>
  <si>
    <t xml:space="preserve">999227180355783	</t>
  </si>
  <si>
    <t>[马六甲]马六甲瑞士贝尔大酒店(Grand Swiss-Belhotel Melaka (formerly LaCrista Hotel Melaka))(37243787)</t>
  </si>
  <si>
    <t>行政一室房&lt;2人入住&gt;&lt;不退款&gt;&lt;早餐&gt;</t>
  </si>
  <si>
    <t>BINTE MOHAMED AMIN/AZERAH IRAWATI</t>
  </si>
  <si>
    <t xml:space="preserve">4014496	</t>
  </si>
  <si>
    <t xml:space="preserve">999227288101847	</t>
  </si>
  <si>
    <t>[依斯干达公主城]布蒂港辉盛坊国际公寓(Fraser Place Puteri Harbour, Johor)(39643800)</t>
  </si>
  <si>
    <t>海景豪华一室公寓&lt;2人入住&gt;&lt;不退款&gt;</t>
  </si>
  <si>
    <t>RUSLAN/ATHIRAH</t>
  </si>
  <si>
    <t xml:space="preserve">4034635	</t>
  </si>
  <si>
    <t xml:space="preserve">4117SE053325	</t>
  </si>
  <si>
    <t xml:space="preserve">999227301695971	</t>
  </si>
  <si>
    <t>[吉隆坡]吉隆坡唐人街彩鸿酒店(Travelodge Chinatown Kuala Lumpur)(37222082)</t>
  </si>
  <si>
    <t>特级双床房&lt;2人入住&gt;&lt;不退款&gt;</t>
  </si>
  <si>
    <t>KHIEORAYAB/PRAWIT,INEURE/PICHATE</t>
  </si>
  <si>
    <t xml:space="preserve">4040701	</t>
  </si>
  <si>
    <t xml:space="preserve">L745TFUB32	</t>
  </si>
  <si>
    <t xml:space="preserve">999227301798622	</t>
  </si>
  <si>
    <t>[哥打京那巴鲁]哥打京那巴鲁皇宫酒店(The Palace Hotel Kota Kinabalu)(37196185)</t>
  </si>
  <si>
    <t>豪华房&lt;2人入住&gt;&lt;不退款&gt;</t>
  </si>
  <si>
    <t>ISMAIL/NORLAILI BINTI</t>
  </si>
  <si>
    <t xml:space="preserve">4040729	</t>
  </si>
  <si>
    <t xml:space="preserve">325832734	</t>
  </si>
  <si>
    <t xml:space="preserve">999227304629281	</t>
  </si>
  <si>
    <t>[Racha Thewa]德维拉素万那普酒店(Dwella Suvarnabhumi)(39033997)</t>
  </si>
  <si>
    <t>高级双人床房&lt;2人入住&gt;</t>
  </si>
  <si>
    <t>BUEGOEN/SOMNUK</t>
  </si>
  <si>
    <t xml:space="preserve">4042104	</t>
  </si>
  <si>
    <t xml:space="preserve">999226798649800	</t>
  </si>
  <si>
    <t>[清迈]清迈维昂卢昂度假村(Viangluang Resort)(44793509)</t>
  </si>
  <si>
    <t>高级双床房&lt;2人入住&gt;&lt;早餐&gt;</t>
  </si>
  <si>
    <t>WANG/WEN</t>
  </si>
  <si>
    <t xml:space="preserve">3941322	</t>
  </si>
  <si>
    <t xml:space="preserve">999227954225550	</t>
  </si>
  <si>
    <t>[芭堤雅]第五季酒店(Season Five Hotel)(37223739)</t>
  </si>
  <si>
    <t>高级双人房&lt;2人入住&gt;&lt;不退款&gt;</t>
  </si>
  <si>
    <t>DING/PENGPENG</t>
  </si>
  <si>
    <t xml:space="preserve">4085647	</t>
  </si>
  <si>
    <t xml:space="preserve">999227964955455	</t>
  </si>
  <si>
    <t>[普禾加多]爪哇传统酒店(Java Heritage Hotel Purwokerto)(48036112)</t>
  </si>
  <si>
    <t>豪华房&lt;2人入住&gt;&lt;早餐&gt;</t>
  </si>
  <si>
    <t>KIM/YU CHANG</t>
  </si>
  <si>
    <t xml:space="preserve">4088549	</t>
  </si>
  <si>
    <t xml:space="preserve">999227969495471	</t>
  </si>
  <si>
    <t>[哥打京那巴鲁]哥打京那巴鲁阁蓝帝酒店(Grandis Hotel Kota Kinabalu)(40721678)</t>
  </si>
  <si>
    <t>高级房&lt;2人入住&gt;&lt;不退款&gt;&lt;早餐&gt;</t>
  </si>
  <si>
    <t>MOHAMAD/SITI SYUHADAH</t>
  </si>
  <si>
    <t xml:space="preserve">4090760	</t>
  </si>
  <si>
    <t xml:space="preserve">327209440	</t>
  </si>
  <si>
    <t xml:space="preserve">999227969708547	</t>
  </si>
  <si>
    <t>[甲米]寻海者甲米度假村(Sea Seeker Krabi Resort)(39586796)</t>
  </si>
  <si>
    <t>豪华池景房&lt;2人入住&gt;&lt;不退款&gt;</t>
  </si>
  <si>
    <t>THONGSOM/THANYAPHON</t>
  </si>
  <si>
    <t xml:space="preserve">4090801	</t>
  </si>
  <si>
    <t xml:space="preserve">999227972563462	</t>
  </si>
  <si>
    <t>[华欣]华欣鲸鱼酒店(Whale Hua Hin)(39656224)</t>
  </si>
  <si>
    <t>高级房间&lt;2人入住&gt;&lt;不退款&gt;</t>
  </si>
  <si>
    <t>WONGSANGAM/THANIDA</t>
  </si>
  <si>
    <t xml:space="preserve">4091946	</t>
  </si>
  <si>
    <t xml:space="preserve">Pang	</t>
  </si>
  <si>
    <t xml:space="preserve">999227982878605	</t>
  </si>
  <si>
    <t>[孟买]孟买里拉酒店(The Leela Mumbai)(37212166)</t>
  </si>
  <si>
    <t>城景尊贵房&lt;2人入住&gt;&lt;早餐&gt;</t>
  </si>
  <si>
    <t>SAI/RADHAKANTA</t>
  </si>
  <si>
    <t xml:space="preserve">4094794	</t>
  </si>
  <si>
    <t>取消</t>
  </si>
  <si>
    <t xml:space="preserve">999227989378460	</t>
  </si>
  <si>
    <t>高级双人床房&lt;2人入住&gt;&lt;不退款&gt;</t>
  </si>
  <si>
    <t>SUEBWISAT/PREAPLOY</t>
  </si>
  <si>
    <t xml:space="preserve">4097110	</t>
  </si>
  <si>
    <t xml:space="preserve">999228008282816	</t>
  </si>
  <si>
    <t>[西雅加达]普里维兰达服务式住宅酒店(Veranda Serviced Residence Puri)(39586498)</t>
  </si>
  <si>
    <t>高级客房1张大床&lt;2人入住&gt;</t>
  </si>
  <si>
    <t>TAN/SOH GUAY,ANG/PHONG</t>
  </si>
  <si>
    <t xml:space="preserve">4102146	</t>
  </si>
  <si>
    <t xml:space="preserve">999228013578675	</t>
  </si>
  <si>
    <t>[棉兰]普利马棉兰酒店(d'primahotel Medan)(44688069)</t>
  </si>
  <si>
    <t>高级房&lt;2人入住&gt;&lt;早餐&gt;</t>
  </si>
  <si>
    <t>CHAN/LAI KENG</t>
  </si>
  <si>
    <t xml:space="preserve">4103831	</t>
  </si>
  <si>
    <t xml:space="preserve">999228038854001	</t>
  </si>
  <si>
    <t>KUA/SIONG CHING</t>
  </si>
  <si>
    <t xml:space="preserve">4110257	</t>
  </si>
  <si>
    <t xml:space="preserve">999228043368796	</t>
  </si>
  <si>
    <t>Choopirom /Kunnika</t>
  </si>
  <si>
    <t xml:space="preserve">4111667	</t>
  </si>
  <si>
    <t xml:space="preserve">999228046282730	</t>
  </si>
  <si>
    <t>[釜山]釜山站东横道1号酒店(Toyoko Inn Busan Station No.1)(37240913)</t>
  </si>
  <si>
    <t>迷你大床房&lt;2人入住&gt;&lt;不退款&gt;</t>
  </si>
  <si>
    <t>Park/Hun</t>
  </si>
  <si>
    <t xml:space="preserve">4112803	</t>
  </si>
  <si>
    <t xml:space="preserve">2310221748262493926	</t>
  </si>
  <si>
    <t xml:space="preserve">999228072253299	</t>
  </si>
  <si>
    <t>[首尔]美利来酒店首尔明洞.(Migliore Hotel Seoul Myeongdong)(48313088)</t>
  </si>
  <si>
    <t>PANG/YIM CHUN</t>
  </si>
  <si>
    <t xml:space="preserve">4119058	</t>
  </si>
  <si>
    <t xml:space="preserve">999228075187691	</t>
  </si>
  <si>
    <t>[首尔]明洞乙支路彩鸿酒店(Travelodge Myeongdong Euljiro)(37210271)</t>
  </si>
  <si>
    <t>高级房（双床）&lt;2人入住&gt;&lt;不退款&gt;</t>
  </si>
  <si>
    <t>KIMURA/YUICHI,KIMURA/MAKI</t>
  </si>
  <si>
    <t xml:space="preserve">4120497	</t>
  </si>
  <si>
    <t xml:space="preserve">L74STMQPEY	</t>
  </si>
  <si>
    <t xml:space="preserve">999228090613155	</t>
  </si>
  <si>
    <t>[孔敬]孔敬OMG酒店(OMG Hotel)(39664775)</t>
  </si>
  <si>
    <t>BUABAN/KOTCHAPON</t>
  </si>
  <si>
    <t xml:space="preserve">4123009	</t>
  </si>
  <si>
    <t xml:space="preserve">999228092604936	</t>
  </si>
  <si>
    <t>[库克卡克]考拉卡塔坦尼金沙度假村(The Sands Khao Lak by Katathani)(37225365)</t>
  </si>
  <si>
    <t>金沙房&lt;1&gt;&lt;2人入住&gt;&lt;不退款&gt;&lt;早餐&gt;</t>
  </si>
  <si>
    <t>YALONG/SUMALEE</t>
  </si>
  <si>
    <t xml:space="preserve">4123722	</t>
  </si>
  <si>
    <t xml:space="preserve">999228093263527	</t>
  </si>
  <si>
    <t>[维也纳]宜必思维也纳中央火车站酒店(Ibis Wien Hauptbahnhof)(37245199)</t>
  </si>
  <si>
    <t>大床房&lt;2人入住&gt;&lt;不退款&gt;</t>
  </si>
  <si>
    <t>KRAVARIOTIS/MICHAIL</t>
  </si>
  <si>
    <t xml:space="preserve">4124005	</t>
  </si>
  <si>
    <t xml:space="preserve">2310270676	</t>
  </si>
  <si>
    <t xml:space="preserve">999228093922479	</t>
  </si>
  <si>
    <t>[东京]东京王子大饭店(Tokyo Prince Hotel)(37206712)</t>
  </si>
  <si>
    <t>高级双床房&lt;2人入住&gt;&lt;不适用日本客人&gt;&lt;不退款&gt;</t>
  </si>
  <si>
    <t>XU/ZIYANG</t>
  </si>
  <si>
    <t xml:space="preserve">4124124	</t>
  </si>
  <si>
    <t xml:space="preserve">999228099448100	</t>
  </si>
  <si>
    <t>[多伦多]多伦多泛太平洋酒店(Pan Pacific Toronto)(37204927)</t>
  </si>
  <si>
    <t>豪华特大床房&lt;2人入住&gt;&lt;不退款&gt;</t>
  </si>
  <si>
    <t>Choe/Sung</t>
  </si>
  <si>
    <t xml:space="preserve">4126337	</t>
  </si>
  <si>
    <t xml:space="preserve">999228100245529	</t>
  </si>
  <si>
    <t>[普吉岛]普吉市宜必思尚品酒店(Ibis Styles Phuket City)(37221447)</t>
  </si>
  <si>
    <t>标准大床房&lt;2人入住&gt;&lt;不退款&gt;&lt;早餐&gt;</t>
  </si>
  <si>
    <t>SOMCHAN/MISS SUPHAPHIT,JINGLUOH/DEUGLAS LAU</t>
  </si>
  <si>
    <t xml:space="preserve">4126664	</t>
  </si>
  <si>
    <t xml:space="preserve">488777	</t>
  </si>
  <si>
    <t xml:space="preserve">999228100376738	</t>
  </si>
  <si>
    <t>[慕尼黑]慕尼黑设计酒店(Hotel Munich Inn - Design Hotel)(37204651)</t>
  </si>
  <si>
    <t>双人床房&lt;2人入住&gt;&lt;不退款&gt;&lt;早餐&gt;</t>
  </si>
  <si>
    <t>SANCHEZ/JUAN</t>
  </si>
  <si>
    <t xml:space="preserve">4126722	</t>
  </si>
  <si>
    <t xml:space="preserve">2310250414534497236	</t>
  </si>
  <si>
    <t xml:space="preserve">999228101623303	</t>
  </si>
  <si>
    <t>[纳柯亚]巴淡岛89号酒店(89 Hotel)(39611655)</t>
  </si>
  <si>
    <t>高级房间&lt;2人入住&gt;&lt;不退款&gt;&lt;早餐&gt;</t>
  </si>
  <si>
    <t>YONG/HON YEW</t>
  </si>
  <si>
    <t xml:space="preserve">4127287	</t>
  </si>
  <si>
    <t xml:space="preserve">999228113848047	</t>
  </si>
  <si>
    <t>[曼谷]中央政府大楼酒店暨会议中心(Centra Government Complex Hotel &amp; Convention Centre)(44793466)</t>
  </si>
  <si>
    <t>高级双床房&lt;2人入住&gt;&lt;不退款&gt;</t>
  </si>
  <si>
    <t>ARTHAKHAN/THANAPORN</t>
  </si>
  <si>
    <t xml:space="preserve">4129185	</t>
  </si>
  <si>
    <t xml:space="preserve">34992SE059652	</t>
  </si>
  <si>
    <t xml:space="preserve">999228117273930	</t>
  </si>
  <si>
    <t>[曼谷]安尼克斯曼谷隆比尼经济酒店(Annex Lumpini Bangkok)(39042968)</t>
  </si>
  <si>
    <t>工作室房&lt;2人入住&gt;&lt;不退款&gt;</t>
  </si>
  <si>
    <t>SAISIN/CHAIYAN</t>
  </si>
  <si>
    <t xml:space="preserve">4130404	</t>
  </si>
  <si>
    <t xml:space="preserve">999228117700747	</t>
  </si>
  <si>
    <t>[大阪]大阪格兰比亚大酒店(Hotel Granvia Osaka-Jr Hotel Group)(37201155)</t>
  </si>
  <si>
    <t>标准双人房&lt;2人入住&gt;&lt;不退款&gt;</t>
  </si>
  <si>
    <t>WANG/JING</t>
  </si>
  <si>
    <t xml:space="preserve">4130502	</t>
  </si>
  <si>
    <t xml:space="preserve">999228118781584	</t>
  </si>
  <si>
    <t>[班木思]考艾财富D优质酒店(Fortune D Plus Hotel Khaoyai)(39682214)</t>
  </si>
  <si>
    <t>CHATCHAWAN/THUNYARUT,KHLONGCHOENGSAN/PATIPAN,KHLONGCHOENGSAN/WARAPORN</t>
  </si>
  <si>
    <t xml:space="preserve">4130964	</t>
  </si>
  <si>
    <t xml:space="preserve">999228118828615	</t>
  </si>
  <si>
    <t>[芙蓉]芙蓉皇家朱兰酒店(Royale Chulan Seremban)(44692859)</t>
  </si>
  <si>
    <t>MUNIRA/MUNIRA BINTI ZULKEFLI</t>
  </si>
  <si>
    <t xml:space="preserve">4130980	</t>
  </si>
  <si>
    <t xml:space="preserve">100615	</t>
  </si>
  <si>
    <t xml:space="preserve">999228120027813	</t>
  </si>
  <si>
    <t>[中雅加达]丹那阿邦朱诺酒店(Juno Tanah Abang Jakarta)(39675328)</t>
  </si>
  <si>
    <t>豪华客房1张大床&lt;2人入住&gt;&lt;不退款&gt;</t>
  </si>
  <si>
    <t>INDAH/RITA PUSPA</t>
  </si>
  <si>
    <t xml:space="preserve">4131497	</t>
  </si>
  <si>
    <t xml:space="preserve">999228121771560	</t>
  </si>
  <si>
    <t>[雅典]雅典公园丽笙酒店(Radisson Blu Park Hotel Athens)(37202512)</t>
  </si>
  <si>
    <t>Ravits/Michael</t>
  </si>
  <si>
    <t xml:space="preserve">4132378	</t>
  </si>
  <si>
    <t xml:space="preserve">0074094961	</t>
  </si>
  <si>
    <t xml:space="preserve">999228122411852	</t>
  </si>
  <si>
    <t>[马德里]马德里市中心诺富特酒店(Novotel Madrid Center)(37196457)</t>
  </si>
  <si>
    <t>标准双床房&lt;2人入住&gt;&lt;不退款&gt;</t>
  </si>
  <si>
    <t>ZHANG/GUCHENG,LI/DAN</t>
  </si>
  <si>
    <t xml:space="preserve">4132581	</t>
  </si>
  <si>
    <t xml:space="preserve">2310280648	</t>
  </si>
  <si>
    <t xml:space="preserve">999228122625573	</t>
  </si>
  <si>
    <t>[迈阿密]迈阿密国际机场酒店(Miami International Airport Hotel)(37209685)</t>
  </si>
  <si>
    <t>标准大号床房&lt;2人入住&gt;&lt;不退款&gt;</t>
  </si>
  <si>
    <t>Marczak/Adam</t>
  </si>
  <si>
    <t xml:space="preserve">4132682	</t>
  </si>
  <si>
    <t xml:space="preserve">999228122780357	</t>
  </si>
  <si>
    <t>WANG/HAIXIU</t>
  </si>
  <si>
    <t xml:space="preserve">4132783	</t>
  </si>
  <si>
    <t xml:space="preserve">2310280658	</t>
  </si>
  <si>
    <t xml:space="preserve">999228124126423	</t>
  </si>
  <si>
    <t>NARUEMIT/AMPORND</t>
  </si>
  <si>
    <t xml:space="preserve">4133267	</t>
  </si>
  <si>
    <t xml:space="preserve">34992SE059695	</t>
  </si>
  <si>
    <t xml:space="preserve">999228124486602	</t>
  </si>
  <si>
    <t>[沙美岛]沙美岛度假村威乐(Samet Ville Resort)(46891009)</t>
  </si>
  <si>
    <t>Standard Type II&lt;2人入住&gt;&lt;不退款&gt;&lt;早餐&gt;</t>
  </si>
  <si>
    <t>NITANO/SUKANYA</t>
  </si>
  <si>
    <t xml:space="preserve">4133430	</t>
  </si>
  <si>
    <t xml:space="preserve">126274	</t>
  </si>
  <si>
    <t xml:space="preserve">999228124837863	</t>
  </si>
  <si>
    <t>KHAPHINIT/ARISARA</t>
  </si>
  <si>
    <t xml:space="preserve">4133528	</t>
  </si>
  <si>
    <t xml:space="preserve">999228125061488	</t>
  </si>
  <si>
    <t>[芭堤雅]麦克花园度假酒店(Mike Garden Resort)(39614761)</t>
  </si>
  <si>
    <t>CHAYAPALAKUL/SUPAPORN</t>
  </si>
  <si>
    <t xml:space="preserve">4133661	</t>
  </si>
  <si>
    <t xml:space="preserve">999228125365536	</t>
  </si>
  <si>
    <t>[勿洞]蝴蝶公主酒店(Butterfly Princess Hotel)(48433564)</t>
  </si>
  <si>
    <t>标准特大号床间&lt;2人入住&gt;&lt;不退款&gt;</t>
  </si>
  <si>
    <t>Abdullah/Zulkifli</t>
  </si>
  <si>
    <t xml:space="preserve">4133724	</t>
  </si>
  <si>
    <t xml:space="preserve">Acknowledged	</t>
  </si>
  <si>
    <t xml:space="preserve">999228125651093	</t>
  </si>
  <si>
    <t>[城南市]SR套房酒店(SR Suites Bundang)(44697670)</t>
  </si>
  <si>
    <t>豪华一室房&lt;2人入住&gt;&lt;不退款&gt;</t>
  </si>
  <si>
    <t>song/jiyoon</t>
  </si>
  <si>
    <t xml:space="preserve">4133806	</t>
  </si>
  <si>
    <t xml:space="preserve">999228130732935	</t>
  </si>
  <si>
    <t>[埃尔波特尔]优胜美地景观小屋(Yosemite View Lodge)(37223234)</t>
  </si>
  <si>
    <t>山景两张大床房&lt;2人入住&gt;&lt;不退款&gt;&lt;无早&gt;</t>
  </si>
  <si>
    <t>Oxlaj/Francisco</t>
  </si>
  <si>
    <t xml:space="preserve">4134094	</t>
  </si>
  <si>
    <t xml:space="preserve">999228133449525	</t>
  </si>
  <si>
    <t>[沙美岛]沙美岛心萨姆特酒店(Sinsamut Koh Samed)(39668891)</t>
  </si>
  <si>
    <t>豪华双床房&lt;2人入住&gt;&lt;不退款&gt;</t>
  </si>
  <si>
    <t>PHUDEE/KAMONWAN</t>
  </si>
  <si>
    <t xml:space="preserve">4134630	</t>
  </si>
  <si>
    <t xml:space="preserve">999228134296638	</t>
  </si>
  <si>
    <t>[史里肯邦安]9方酒店-斯里肯邦安(9 Square Hotel - Seri Kembangan)(48377651)</t>
  </si>
  <si>
    <t>大号床房（有窗）&lt;2人入住&gt;&lt;不退款&gt;&lt;无早&gt;</t>
  </si>
  <si>
    <t>CHEN/LIPING</t>
  </si>
  <si>
    <t xml:space="preserve">4134957	</t>
  </si>
  <si>
    <t xml:space="preserve">999228134464574	</t>
  </si>
  <si>
    <t>[象岛]象岛阿瓦酒店(Awa Resort Koh Chang)(40724210)</t>
  </si>
  <si>
    <t>Twin/Double room - De Luxe - Beach front&lt;2人入住&gt;&lt;不退款&gt;&lt;早餐&gt;</t>
  </si>
  <si>
    <t>CUI/JIAXIA</t>
  </si>
  <si>
    <t xml:space="preserve">4135002	</t>
  </si>
  <si>
    <t xml:space="preserve">999228134808722	</t>
  </si>
  <si>
    <t>SUKKONG/JIRAJED</t>
  </si>
  <si>
    <t xml:space="preserve">4135230	</t>
  </si>
  <si>
    <t xml:space="preserve">999228136138888	</t>
  </si>
  <si>
    <t>[Thani]素可泰蓝色房子旅馆(Blue House Sukhothai)(39626230)</t>
  </si>
  <si>
    <t>PROMMA/NATTANAN</t>
  </si>
  <si>
    <t xml:space="preserve">4135727	</t>
  </si>
  <si>
    <t xml:space="preserve">999228136269475	</t>
  </si>
  <si>
    <t>[新加坡]优特莱尔新加坡樟宜机场酒店(Yotelair Singapore Changi Airport)(44795460)</t>
  </si>
  <si>
    <t>尊贵大号床房&lt;2人入住&gt;&lt;不退款&gt;</t>
  </si>
  <si>
    <t>LIN/HAONING</t>
  </si>
  <si>
    <t xml:space="preserve">999228137058093	</t>
  </si>
  <si>
    <t>[马德里]默卡德酒店(Hotel Mercader)(37223441)</t>
  </si>
  <si>
    <t>双人床房&lt;2人入住&gt;&lt;不退款&gt;</t>
  </si>
  <si>
    <t>EHSAN/ALI</t>
  </si>
  <si>
    <t xml:space="preserve">4136102	</t>
  </si>
  <si>
    <t xml:space="preserve">28137448949	</t>
  </si>
  <si>
    <t>JUNTA/NOPPONR</t>
  </si>
  <si>
    <t xml:space="preserve">4136184	</t>
  </si>
  <si>
    <t xml:space="preserve">34992SE059747	</t>
  </si>
  <si>
    <t xml:space="preserve">999228138149398	</t>
  </si>
  <si>
    <t>[曼谷]曼谷素坤逸航站 21 中心酒店(Grande Centre Point Hotel Terminal 21)(37197363)</t>
  </si>
  <si>
    <t>豪华尊贵房&lt;1&gt;&lt;2人入住&gt;&lt;不退款&gt;</t>
  </si>
  <si>
    <t>BODEMER/ALMOND</t>
  </si>
  <si>
    <t xml:space="preserve">4136576	</t>
  </si>
  <si>
    <t xml:space="preserve">acknowledge	</t>
  </si>
  <si>
    <t xml:space="preserve">999228138497935	</t>
  </si>
  <si>
    <t>[大阪]大阪日航酒店(Hotel Nikko Osaka)(37197347)</t>
  </si>
  <si>
    <t>高级双床房&lt;1&gt;&lt;2人入住&gt;&lt;不适用日本客人&gt;&lt;不退款&gt;</t>
  </si>
  <si>
    <t>WANG/DAN,SUN/CUILAN</t>
  </si>
  <si>
    <t xml:space="preserve">4136652	</t>
  </si>
  <si>
    <t xml:space="preserve">2310261945214991453	</t>
  </si>
  <si>
    <t xml:space="preserve">999228139357997	</t>
  </si>
  <si>
    <t>[肯普顿帕克]城市小屋酒店-约翰内斯堡坦博国际机场(City Lodge Hotel at or Tambo International Airport)(38635747)</t>
  </si>
  <si>
    <t>双床房&lt;1&gt;&lt;2人入住&gt;&lt;不退款&gt;</t>
  </si>
  <si>
    <t>SCHEFFER/ALBERT SJOERD</t>
  </si>
  <si>
    <t xml:space="preserve">4137061	</t>
  </si>
  <si>
    <t xml:space="preserve">999228139366207	</t>
  </si>
  <si>
    <t>[纽约]纽约丽晶洛斯酒店(Loews Regency New York Hotel)(37197671)</t>
  </si>
  <si>
    <t>高级特大床房&lt;2人入住&gt;&lt;不退款&gt;</t>
  </si>
  <si>
    <t>MARINELLI/GINA</t>
  </si>
  <si>
    <t xml:space="preserve">4137062	</t>
  </si>
  <si>
    <t xml:space="preserve">70572SE215982	</t>
  </si>
  <si>
    <t xml:space="preserve">999228139969679	</t>
  </si>
  <si>
    <t>[莎阿南]UiTM莎阿南贝斯特酒店(Best View Hotel Shah Alam)(48377252)</t>
  </si>
  <si>
    <t>家庭房&lt;2人入住&gt;&lt;不退款&gt;</t>
  </si>
  <si>
    <t>MARIA/MARIAH</t>
  </si>
  <si>
    <t xml:space="preserve">4137402	</t>
  </si>
  <si>
    <t xml:space="preserve">999228140426724	</t>
  </si>
  <si>
    <t>[曼谷]钻石城酒店(Diamond City Hotel)(44793409)</t>
  </si>
  <si>
    <t>双人或双床高级间&lt;2人入住&gt;&lt;不退款&gt;</t>
  </si>
  <si>
    <t>WONGJAK/ATTHAPON</t>
  </si>
  <si>
    <t xml:space="preserve">4137513	</t>
  </si>
  <si>
    <t xml:space="preserve">999228141200526	</t>
  </si>
  <si>
    <t>[怡保]MH 怡保酒店(MH Hotel Ipoh)(44800719)</t>
  </si>
  <si>
    <t>标准房(特大床)&lt;2人入住&gt;&lt;不退款&gt;</t>
  </si>
  <si>
    <t>ANG/ANDREW</t>
  </si>
  <si>
    <t xml:space="preserve">4137785	</t>
  </si>
  <si>
    <t xml:space="preserve">999228141676405	</t>
  </si>
  <si>
    <t>豪华两张大床房&lt;2人入住&gt;&lt;不退款&gt;&lt;无早&gt;</t>
  </si>
  <si>
    <t>David/Samuel</t>
  </si>
  <si>
    <t xml:space="preserve">999228142055157	</t>
  </si>
  <si>
    <t>[格兰岛]蜜蜂兰花泳池别墅(Bee Orchid Pool Villa)(46883058)</t>
  </si>
  <si>
    <t>高级双床房间&lt;2人入住&gt;&lt;不退款&gt;&lt;早餐&gt;</t>
  </si>
  <si>
    <t>GAO/QINGYU</t>
  </si>
  <si>
    <t xml:space="preserve">4137998	</t>
  </si>
  <si>
    <t xml:space="preserve">999228141816403	</t>
  </si>
  <si>
    <t>[新加坡]新加坡柏薇樟宜酒店(Park Avenue Changi)(37224357)</t>
  </si>
  <si>
    <t>高级双床房&lt;2人入住&gt;&lt;不退款&gt;&lt;无早&gt;</t>
  </si>
  <si>
    <t>Neo/Hong Hong</t>
  </si>
  <si>
    <t xml:space="preserve">4137950	</t>
  </si>
  <si>
    <t xml:space="preserve">999228142995481	</t>
  </si>
  <si>
    <t>[迪尔斯多夫]苏黎世机场丽笙酒店(Radisson Hotel Zurich Airport)(40740697)</t>
  </si>
  <si>
    <t>标准房&lt;2人入住&gt;&lt;不退款&gt;</t>
  </si>
  <si>
    <t>CHEN/MEEIFEN</t>
  </si>
  <si>
    <t xml:space="preserve">4138482	</t>
  </si>
  <si>
    <t xml:space="preserve">0074214933	</t>
  </si>
  <si>
    <t xml:space="preserve">999228143327139	</t>
  </si>
  <si>
    <t>[法兰克福]法兰克福中央弗莱明斯酒店（原法兰克福弗莱明斯快捷酒店）(Flemings Hotel Frankfurt-Central Former Flemings Express Frankfurt)(37242304)</t>
  </si>
  <si>
    <t>舒适双人房&lt;2人入住&gt;&lt;不退款&gt;</t>
  </si>
  <si>
    <t>Zimmermann/Tim</t>
  </si>
  <si>
    <t xml:space="preserve">4138606	</t>
  </si>
  <si>
    <t xml:space="preserve">999228144005744	</t>
  </si>
  <si>
    <t>[北宁]中印酒店(Le Indochina Hotel)(37208343)</t>
  </si>
  <si>
    <t>行政大床房/双床房&lt;2人入住&gt;&lt;不退款&gt;&lt;早餐&gt;</t>
  </si>
  <si>
    <t>LI/JIE</t>
  </si>
  <si>
    <t xml:space="preserve">4138960	</t>
  </si>
  <si>
    <t xml:space="preserve">999228144977483	</t>
  </si>
  <si>
    <t>[西雅加达]55酒店(Hotel 55)(44686639)</t>
  </si>
  <si>
    <t>豪华间&lt;2人入住&gt;&lt;不退款&gt;&lt;无早&gt;</t>
  </si>
  <si>
    <t>YULIANIZA/AUDY</t>
  </si>
  <si>
    <t xml:space="preserve">4139345	</t>
  </si>
  <si>
    <t xml:space="preserve">999228145743026	</t>
  </si>
  <si>
    <t>[新山]超级 OYO 246 林克旅馆(Super OYO 246 Link Inn)(39682125)</t>
  </si>
  <si>
    <t>豪华双人房&lt;2人入住&gt;&lt;不退款&gt;</t>
  </si>
  <si>
    <t>SOJO/MUHAMMAD FIKRY</t>
  </si>
  <si>
    <t xml:space="preserve">4139657	</t>
  </si>
  <si>
    <t xml:space="preserve">999228145954643	</t>
  </si>
  <si>
    <t>JOTISUTA/NATHNAREE,JOTISUTA/RASIKA,JOTISUTA/TEMSIRI,JOTISUTA/KIRATI</t>
  </si>
  <si>
    <t xml:space="preserve">4139705	</t>
  </si>
  <si>
    <t xml:space="preserve">999228146035994	</t>
  </si>
  <si>
    <t>[梅尼尔阿梅罗]巴黎-鲁瓦西夏尔戴高乐机场吉欧帕酒店(Geographotel Paris-Roissy CDG Airport)(39040261)</t>
  </si>
  <si>
    <t>双人床或双床房&lt;2人入住&gt;&lt;不退款&gt;&lt;无早&gt;</t>
  </si>
  <si>
    <t>MLANAO/DAVID</t>
  </si>
  <si>
    <t xml:space="preserve">4139728	</t>
  </si>
  <si>
    <t xml:space="preserve">999228146154102	</t>
  </si>
  <si>
    <t>[泗水]昂泵马朗泗水阿利斯酒店(Amaris Hotel Embong Malang - Surabaya)(48040997)</t>
  </si>
  <si>
    <t>智能大号床房&lt;2人入住&gt;&lt;不退款&gt;&lt;早餐&gt;</t>
  </si>
  <si>
    <t>ANITA/SOFI</t>
  </si>
  <si>
    <t xml:space="preserve">4139748	</t>
  </si>
  <si>
    <t xml:space="preserve">999228147250612	</t>
  </si>
  <si>
    <t>[宽阔海滩]宽滩安凡尼公寓(Avani Broadbeach Residences)(44682032)</t>
  </si>
  <si>
    <t>套房(一卧)&lt;2人入住&gt;&lt;不退款&gt;&lt;无早&gt;</t>
  </si>
  <si>
    <t>Liu/Shanglin</t>
  </si>
  <si>
    <t xml:space="preserve">4140141	</t>
  </si>
  <si>
    <t xml:space="preserve">999228147349653	</t>
  </si>
  <si>
    <t>[哥打京那巴鲁]超级 OYO 89847 士瑞兹天堂酒店(Super OYO 89847 Switz Paradise Hotel)(44803485)</t>
  </si>
  <si>
    <t>豪华双人房&lt;2人入住&gt;&lt;不退款&gt;&lt;无早&gt;</t>
  </si>
  <si>
    <t>BAKAL/KAMAL</t>
  </si>
  <si>
    <t xml:space="preserve">4140348	</t>
  </si>
  <si>
    <t xml:space="preserve">999228154957497	</t>
  </si>
  <si>
    <t>[暖武里]二十九 KV 酒店式公寓(Twentynine KV Apartel)(39645877)</t>
  </si>
  <si>
    <t>标准双床房&lt;2人入住&gt;&lt;不退款&gt;&lt;无早&gt;</t>
  </si>
  <si>
    <t>KAOSAKDA/KETKAEW</t>
  </si>
  <si>
    <t xml:space="preserve">4140879	</t>
  </si>
  <si>
    <t xml:space="preserve">1052456536	</t>
  </si>
  <si>
    <t xml:space="preserve">999228155327090	</t>
  </si>
  <si>
    <t>[棉兰]棉兰巴蒂克酒店(The Batik Hotel)(39640493)</t>
  </si>
  <si>
    <t>经济房房间&lt;2人入住&gt;&lt;不退款&gt;</t>
  </si>
  <si>
    <t>ZULIANI/LIA</t>
  </si>
  <si>
    <t xml:space="preserve">4140909	</t>
  </si>
  <si>
    <t xml:space="preserve">999228155433430	</t>
  </si>
  <si>
    <t>[莎阿南]艺术酒店-莎阿南7区(Hotel de Art @ Section 7)(48377249)</t>
  </si>
  <si>
    <t>豪华艺术大号床间&lt;2人入住&gt;&lt;不退款&gt;</t>
  </si>
  <si>
    <t>ANIS NATIRA/BINTI AHMAD ASRI</t>
  </si>
  <si>
    <t xml:space="preserve">999228156148226	</t>
  </si>
  <si>
    <t>benhaoua guebli /Samir</t>
  </si>
  <si>
    <t xml:space="preserve">4141156	</t>
  </si>
  <si>
    <t xml:space="preserve">999228158270876	</t>
  </si>
  <si>
    <t>[任抹]任抹大发好运酒店(Hotel Dafam Fortuna Jember Exs Meotel Jember)(39589365)</t>
  </si>
  <si>
    <t>阳台豪华房&lt;2人入住&gt;&lt;不退款&gt;&lt;早餐&gt;</t>
  </si>
  <si>
    <t>SALSABILLA/FATIMAH</t>
  </si>
  <si>
    <t xml:space="preserve">4141632	</t>
  </si>
  <si>
    <t xml:space="preserve">999228158694885	</t>
  </si>
  <si>
    <t>[马西]传奇精品酒店(Hotel Legend Boutique)(44684736)</t>
  </si>
  <si>
    <t>榻榻米房&lt;2人入住&gt;&lt;不退款&gt;</t>
  </si>
  <si>
    <t>GAN/YONG HONG</t>
  </si>
  <si>
    <t xml:space="preserve">4141904	</t>
  </si>
  <si>
    <t xml:space="preserve">999228158947958	</t>
  </si>
  <si>
    <t>KHANIJOU/ANAND</t>
  </si>
  <si>
    <t xml:space="preserve">4141949	</t>
  </si>
  <si>
    <t xml:space="preserve">489552 &amp; 489553	</t>
  </si>
  <si>
    <t xml:space="preserve">999228159355067	</t>
  </si>
  <si>
    <t>Han/Ccunfeng</t>
  </si>
  <si>
    <t xml:space="preserve">999228159691100	</t>
  </si>
  <si>
    <t>[乌隆他尼]乌隆他尼顶端青年旅馆(Top Hostel (Top Mansion))(40617204)</t>
  </si>
  <si>
    <t>豪华双床房&lt;2人入住&gt;&lt;不退款&gt;&lt;无早&gt;</t>
  </si>
  <si>
    <t>SUWANNATRAI/NAMTIP</t>
  </si>
  <si>
    <t xml:space="preserve">4142333	</t>
  </si>
  <si>
    <t xml:space="preserve">999228160005099	</t>
  </si>
  <si>
    <t>[马六甲]天鹅花园酒店-马六甲(Swan Garden Hotel)(44803324)</t>
  </si>
  <si>
    <t>花园套房&lt;2人入住&gt;&lt;不退款&gt;&lt;早餐&gt;</t>
  </si>
  <si>
    <t>LEE/KIM TAH</t>
  </si>
  <si>
    <t xml:space="preserve">4142402	</t>
  </si>
  <si>
    <t xml:space="preserve">999228160196930	</t>
  </si>
  <si>
    <t>[芭堤雅]琴格水疗度假村(Zing Resort &amp; Spa)(46883288)</t>
  </si>
  <si>
    <t>SRISAWAT/SASITHORN</t>
  </si>
  <si>
    <t xml:space="preserve">4142424	</t>
  </si>
  <si>
    <t xml:space="preserve">999228160625951	</t>
  </si>
  <si>
    <t>[沙迦]沙迦阿尔马亚兹酒店 - 由雅高酒店集团管理(Ibis Styles Sharjah)(44708537)</t>
  </si>
  <si>
    <t>经典大床房&lt;2人入住&gt;&lt;不退款&gt;&lt;无早&gt;</t>
  </si>
  <si>
    <t>MUCHENJE/MISHECK MITCHELL</t>
  </si>
  <si>
    <t xml:space="preserve">4142505	</t>
  </si>
  <si>
    <t xml:space="preserve">2310270590	</t>
  </si>
  <si>
    <t xml:space="preserve">999228160725618	</t>
  </si>
  <si>
    <t>[芭堤雅]阿雅精品酒店(Aya Boutique Hotel Pattaya)(37205653)</t>
  </si>
  <si>
    <t>sun/hao,zhan/jiabao,zhang/zheng</t>
  </si>
  <si>
    <t xml:space="preserve">4142717	</t>
  </si>
  <si>
    <t xml:space="preserve">11020230451-52	</t>
  </si>
  <si>
    <t xml:space="preserve">999228160744273	</t>
  </si>
  <si>
    <t>[安特卫普]方兰酒店(Hotel Franq)(40072915)</t>
  </si>
  <si>
    <t>经典客房（小）&lt;2人入住&gt;&lt;不退款&gt;</t>
  </si>
  <si>
    <t>Rath/Vincent</t>
  </si>
  <si>
    <t xml:space="preserve">4142786	</t>
  </si>
  <si>
    <t xml:space="preserve">999228161256319	</t>
  </si>
  <si>
    <t>[巴厘岛]巴厘史塔克精品 Spa 酒店(Stark Boutique Hotel and Spa)(37234515)</t>
  </si>
  <si>
    <t>LIN/SHUGAN</t>
  </si>
  <si>
    <t xml:space="preserve">4142883	</t>
  </si>
  <si>
    <t xml:space="preserve">999228162685914	</t>
  </si>
  <si>
    <t>豪华艺术双床间&lt;2人入住&gt;&lt;不退款&gt;</t>
  </si>
  <si>
    <t>MD ARIS/NURULHUDA</t>
  </si>
  <si>
    <t xml:space="preserve">4143328	</t>
  </si>
  <si>
    <t xml:space="preserve">999228163329053	</t>
  </si>
  <si>
    <t>Duclos/Joanne</t>
  </si>
  <si>
    <t xml:space="preserve">4143489	</t>
  </si>
  <si>
    <t xml:space="preserve">999228164169316	</t>
  </si>
  <si>
    <t>[Sungai Pasir]梅里顿酒店(Merilton Hotel)(39628378)</t>
  </si>
  <si>
    <t>豪华大床房&lt;2人入住&gt;&lt;不退款&gt;</t>
  </si>
  <si>
    <t>FAN/SHAONAN</t>
  </si>
  <si>
    <t xml:space="preserve">4143631	</t>
  </si>
  <si>
    <t xml:space="preserve">999228164515001	</t>
  </si>
  <si>
    <t>MEECHAROEN/SUMONTA</t>
  </si>
  <si>
    <t xml:space="preserve">4143707	</t>
  </si>
  <si>
    <t xml:space="preserve">34992SE059863	</t>
  </si>
  <si>
    <t xml:space="preserve">999228164625515	</t>
  </si>
  <si>
    <t>[七岩]七岩海滩公寓(The Beach Cha am Residence)(70737946)</t>
  </si>
  <si>
    <t>奢华双人房, 无窗 (Budget)&lt;2人入住&gt;&lt;不退款&gt;&lt;早餐&gt;</t>
  </si>
  <si>
    <t>CHUMTEM/SIRINYA</t>
  </si>
  <si>
    <t xml:space="preserve">4143736	</t>
  </si>
  <si>
    <t xml:space="preserve">999228164910607	</t>
  </si>
  <si>
    <t>[清州]世宗市 五宋H酒店(Osong H Hotel Sejong City)(39676053)</t>
  </si>
  <si>
    <t>LEE/KEWHOON</t>
  </si>
  <si>
    <t xml:space="preserve">4143809	</t>
  </si>
  <si>
    <t xml:space="preserve">999228165346126	</t>
  </si>
  <si>
    <t>双床房&lt;2人入住&gt;&lt;不退款&gt;</t>
  </si>
  <si>
    <t>Razi/ABDUL RAZI BIN ABDUL MUNIR</t>
  </si>
  <si>
    <t xml:space="preserve">4143910	</t>
  </si>
  <si>
    <t xml:space="preserve">999228166555401	</t>
  </si>
  <si>
    <t>[仁川]仁川顺化阁楼酒店(Hotel Hue Loft)(44803454)</t>
  </si>
  <si>
    <t>标准房&lt;2人入住&gt;&lt;不退款&gt;&lt;无早&gt;</t>
  </si>
  <si>
    <t>PARK/KYEONGTAE</t>
  </si>
  <si>
    <t xml:space="preserve">4144291	</t>
  </si>
  <si>
    <t xml:space="preserve">28166718149	</t>
  </si>
  <si>
    <t>[清迈]Get Zleep高级平价酒店(Get Zleep Premium Budget Hotel)(39677679)</t>
  </si>
  <si>
    <t>xia/huayong</t>
  </si>
  <si>
    <t xml:space="preserve">4144358	</t>
  </si>
  <si>
    <t xml:space="preserve">999228166988298	</t>
  </si>
  <si>
    <t>[山打根]城市之星酒店(Hotel City Star)(70698352)</t>
  </si>
  <si>
    <t>标准房 1张特大床&lt;2人入住&gt;&lt;不退款&gt;</t>
  </si>
  <si>
    <t>Joseph/Joyce</t>
  </si>
  <si>
    <t xml:space="preserve">4144533	</t>
  </si>
  <si>
    <t xml:space="preserve">999228167052197	</t>
  </si>
  <si>
    <t>[曼谷]拉普绕101号卧室酒店(The Bedroom Ladprao 101 Bangkok - Sha)(48377480)</t>
  </si>
  <si>
    <t>YOUNGCHAROEN/NILLAWAN</t>
  </si>
  <si>
    <t xml:space="preserve">4144548	</t>
  </si>
  <si>
    <t xml:space="preserve">999228167052919	</t>
  </si>
  <si>
    <t>[斯普林高地]布里斯班中心智选假日酒店(Holiday Inn Express Brisbane Central, an IHG Hotel)(37200552)</t>
  </si>
  <si>
    <t>大号床房&lt;2人入住&gt;&lt;不退款&gt;</t>
  </si>
  <si>
    <t>YUAN/YI</t>
  </si>
  <si>
    <t xml:space="preserve">4144549	</t>
  </si>
  <si>
    <t xml:space="preserve">82750715	</t>
  </si>
  <si>
    <t xml:space="preserve">999228167137120	</t>
  </si>
  <si>
    <t>[宿务]宿务探索酒店(Quest Hotel &amp; Conference Center Cebu)(37200048)</t>
  </si>
  <si>
    <t>KIM/SEONGYONG</t>
  </si>
  <si>
    <t xml:space="preserve">4144579	</t>
  </si>
  <si>
    <t xml:space="preserve">999228167191266	</t>
  </si>
  <si>
    <t>[洛桑]洛桑斯塔林酒店(Starling Hotel Lausanne)(46879639)</t>
  </si>
  <si>
    <t>Renauld/Eric</t>
  </si>
  <si>
    <t xml:space="preserve">4144665	</t>
  </si>
  <si>
    <t xml:space="preserve">999228167352321	</t>
  </si>
  <si>
    <t>[帕帕尔]柏林吉斯海滩温泉度假酒店(Beringgis Beach Resort &amp; Spa)(44800672)</t>
  </si>
  <si>
    <t>Duplex Room&lt;2人入住&gt;&lt;不退款&gt;&lt;早餐&gt;</t>
  </si>
  <si>
    <t>MICHAEL NIOB/PAUL CARTER</t>
  </si>
  <si>
    <t xml:space="preserve">4144701	</t>
  </si>
  <si>
    <t xml:space="preserve">999228167363279	</t>
  </si>
  <si>
    <t>[丘洛拉]阿瑞娜酒店(Arena Hotel (Formerly Sleep Express Motel))(39035027)</t>
  </si>
  <si>
    <t>客房&lt;2人入住&gt;&lt;不退款&gt;</t>
  </si>
  <si>
    <t>YANG/CHIUYING</t>
  </si>
  <si>
    <t xml:space="preserve">4144706	</t>
  </si>
  <si>
    <t xml:space="preserve">2310280832142495704	</t>
  </si>
  <si>
    <t xml:space="preserve">999228167616279	</t>
  </si>
  <si>
    <t>[亚罗士打]蜜蜂园汽车旅馆(Bee Garden Motel)(48367571)</t>
  </si>
  <si>
    <t>RAMLI/ROHAIZOL</t>
  </si>
  <si>
    <t xml:space="preserve">4144840	</t>
  </si>
  <si>
    <t xml:space="preserve">999228167707620	</t>
  </si>
  <si>
    <t>尊享豪华特大床房&lt;2人入住&gt;&lt;不退款&gt;</t>
  </si>
  <si>
    <t>MD AZIZ/ROZAIDE</t>
  </si>
  <si>
    <t xml:space="preserve">4144860	</t>
  </si>
  <si>
    <t xml:space="preserve">999228168296658	</t>
  </si>
  <si>
    <t>LIU/HONG,Xie/yiran</t>
  </si>
  <si>
    <t xml:space="preserve">4145104	</t>
  </si>
  <si>
    <t xml:space="preserve">999228168390232	</t>
  </si>
  <si>
    <t>池景尊贵房&lt;2人入住&gt;&lt;不退款&gt;</t>
  </si>
  <si>
    <t>Mesquita/Jeanette Lalita</t>
  </si>
  <si>
    <t xml:space="preserve">4145122	</t>
  </si>
  <si>
    <t xml:space="preserve">3158SE276191	</t>
  </si>
  <si>
    <t xml:space="preserve">999228168421100	</t>
  </si>
  <si>
    <t>[普吉岛]S.B生活地酒店(S.B.Living Place)(39038687)</t>
  </si>
  <si>
    <t>KIM/DONGSEOK</t>
  </si>
  <si>
    <t xml:space="preserve">4145132	</t>
  </si>
  <si>
    <t xml:space="preserve">999228168434895	</t>
  </si>
  <si>
    <t>[Tha Rong Chang]大象酒店(The Lephant Hotel)(39688026)</t>
  </si>
  <si>
    <t>标准双人房&lt;2人入住&gt;&lt;不退款&gt;&lt;无早&gt;</t>
  </si>
  <si>
    <t>WONGPRAKOD/CHONTICHA</t>
  </si>
  <si>
    <t xml:space="preserve">4145139	</t>
  </si>
  <si>
    <t xml:space="preserve">cream	</t>
  </si>
  <si>
    <t xml:space="preserve">999228168668879	</t>
  </si>
  <si>
    <t>[兰卡威]HIG酒店(HIG Hotel)(48410858)</t>
  </si>
  <si>
    <t>高级山景房&lt;2人入住&gt;&lt;不退款&gt;&lt;早餐&gt;</t>
  </si>
  <si>
    <t>MD JUSOH/ZULKIFLI</t>
  </si>
  <si>
    <t xml:space="preserve">4145189	</t>
  </si>
  <si>
    <t xml:space="preserve">157171	</t>
  </si>
  <si>
    <t xml:space="preserve">999228168673034	</t>
  </si>
  <si>
    <t>[辛俄萨里]索拉斯玛琅酒店(Solaris Hotel Malang)(39040848)</t>
  </si>
  <si>
    <t>标准双床房&lt;2人入住&gt;&lt;不退款&gt;&lt;早餐&gt;</t>
  </si>
  <si>
    <t>Rosinta repi/Cindy</t>
  </si>
  <si>
    <t xml:space="preserve">4145190	</t>
  </si>
  <si>
    <t xml:space="preserve">-112505965|112505965	</t>
  </si>
  <si>
    <t xml:space="preserve">999228168705058	</t>
  </si>
  <si>
    <t>[芭堤雅]芭堤雅花园度假村(Pattaya Garden Resort)(39039152)</t>
  </si>
  <si>
    <t>BOONKARN/RUNGDEE</t>
  </si>
  <si>
    <t xml:space="preserve">4145198	</t>
  </si>
  <si>
    <t xml:space="preserve">999228168741308	</t>
  </si>
  <si>
    <t>[哥打巴鲁]哥打巴鲁佩尔达纳酒店(Perdana Kota Bharu)(44688079)</t>
  </si>
  <si>
    <t>豪华经典大床房&lt;2人入住&gt;&lt;不退款&gt;</t>
  </si>
  <si>
    <t>CHAI/CHEE WAI</t>
  </si>
  <si>
    <t xml:space="preserve">4145207	</t>
  </si>
  <si>
    <t xml:space="preserve">999228168752170	</t>
  </si>
  <si>
    <t>LU/TINGTING</t>
  </si>
  <si>
    <t xml:space="preserve">4145213	</t>
  </si>
  <si>
    <t xml:space="preserve">999228168915014	</t>
  </si>
  <si>
    <t>[岘港]亲切酒店(Cordial Hotel)(39604810)</t>
  </si>
  <si>
    <t>豪华双床房&lt;2人入住&gt;&lt;不退款&gt;&lt;早餐&gt;</t>
  </si>
  <si>
    <t>ZHU/XUQIAO,TAO/ZHIPING</t>
  </si>
  <si>
    <t xml:space="preserve">4145370	</t>
  </si>
  <si>
    <t xml:space="preserve">999228168926701	</t>
  </si>
  <si>
    <t>[胡志明市]绿宝石中央酒店(Emerald Central)(39598308)</t>
  </si>
  <si>
    <t>豪华双人房两张床&lt;2人入住&gt;&lt;不退款&gt;</t>
  </si>
  <si>
    <t>LIU/PINGTING</t>
  </si>
  <si>
    <t xml:space="preserve">4145373	</t>
  </si>
  <si>
    <t xml:space="preserve">999228169109652	</t>
  </si>
  <si>
    <t>[七岩]华欣丽笙水疗度假村(Radisson Resort &amp; Spa HuaHin)(44686618)</t>
  </si>
  <si>
    <t>豪华海景特大床房&lt;2人入住&gt;&lt;不退款&gt;</t>
  </si>
  <si>
    <t>BENJAPHLUKSACHART/JUKKRAPHON</t>
  </si>
  <si>
    <t xml:space="preserve">4145417	</t>
  </si>
  <si>
    <t xml:space="preserve">332828771	</t>
  </si>
  <si>
    <t xml:space="preserve">999228169178128	</t>
  </si>
  <si>
    <t>[兰卡威]岛上时光汽车旅馆(Island Time Motel)(48320172)</t>
  </si>
  <si>
    <t>双人房&lt;2人入住&gt;&lt;不退款&gt;</t>
  </si>
  <si>
    <t>WAFIY/HAFIZ</t>
  </si>
  <si>
    <t xml:space="preserve">4145424	</t>
  </si>
  <si>
    <t xml:space="preserve">999228169184613	</t>
  </si>
  <si>
    <t>[蕉赖]蕉赖第一旅馆(First Guest House Cheras)(43877443)</t>
  </si>
  <si>
    <t>客房1张大床&lt;2人入住&gt;&lt;不退款&gt;</t>
  </si>
  <si>
    <t>RIDUAN/FARHANA NUR AINI BINTI RIDUAN</t>
  </si>
  <si>
    <t xml:space="preserve">4145427	</t>
  </si>
  <si>
    <t xml:space="preserve">999228169418758	</t>
  </si>
  <si>
    <t>[曼谷]曼谷奇瓦酒店(Chiva Bangkok Hotel)(37226701)</t>
  </si>
  <si>
    <t>开放式客房, 1 张大床&lt;2人入住&gt;&lt;不退款&gt;&lt;无早&gt;</t>
  </si>
  <si>
    <t>LERTKAJORNKITTI/SOMCHAI</t>
  </si>
  <si>
    <t xml:space="preserve">4145475	</t>
  </si>
  <si>
    <t xml:space="preserve">999228169440930	</t>
  </si>
  <si>
    <t>[马六甲]马六甲喜来得皇家酒店(Imperial Heritage Boutique &amp; Gourmet Hotel Melaka)(37196430)</t>
  </si>
  <si>
    <t>帝国豪华房&lt;2人入住&gt;&lt;不退款&gt;</t>
  </si>
  <si>
    <t>SHIDI/MOHD ROSIDI BIN YAACOB</t>
  </si>
  <si>
    <t xml:space="preserve">4145481	</t>
  </si>
  <si>
    <t xml:space="preserve">999228169709180	</t>
  </si>
  <si>
    <t>YEE/TAN</t>
  </si>
  <si>
    <t xml:space="preserve">4145634	</t>
  </si>
  <si>
    <t xml:space="preserve">999228169955570	</t>
  </si>
  <si>
    <t>海景豪华双床房&lt;2人入住&gt;&lt;不退款&gt;</t>
  </si>
  <si>
    <t>TIRANANON/KASEMPONG</t>
  </si>
  <si>
    <t xml:space="preserve">4145816	</t>
  </si>
  <si>
    <t xml:space="preserve">999228170061697	</t>
  </si>
  <si>
    <t>[胡志明市]六酒店-晃龙子3号(The Six Hotel - Hoang Long Son 3)(39595384)</t>
  </si>
  <si>
    <t>双人间&lt;2人入住&gt;&lt;不退款&gt;</t>
  </si>
  <si>
    <t>CHUKHLEB/VIOLETTA</t>
  </si>
  <si>
    <t xml:space="preserve">4145837	</t>
  </si>
  <si>
    <t xml:space="preserve">999228170468816	</t>
  </si>
  <si>
    <t>Li/Jia</t>
  </si>
  <si>
    <t xml:space="preserve">4145909	</t>
  </si>
  <si>
    <t xml:space="preserve">999228170699428	</t>
  </si>
  <si>
    <t>[合艾]颜色酒店(The Color Hotel Hat Yai)(39643830)</t>
  </si>
  <si>
    <t>高级双床房标准间&lt;2人入住&gt;&lt;不退款&gt;</t>
  </si>
  <si>
    <t>BUTSASANA/NAIYANAN</t>
  </si>
  <si>
    <t xml:space="preserve">4146176	</t>
  </si>
  <si>
    <t xml:space="preserve">999228170846773	</t>
  </si>
  <si>
    <t>[巨港]巨港桑提卡拉迪尔酒店(Hotel Santika Radial Palembang)(39683160)</t>
  </si>
  <si>
    <t>豪华双人间&lt;2人入住&gt;&lt;不退款&gt;</t>
  </si>
  <si>
    <t>HERNAWAN/ARIS,FERDIAN/FAJRIN,SUHARTO/SEPTIANDRI</t>
  </si>
  <si>
    <t xml:space="preserve">4146210	</t>
  </si>
  <si>
    <t xml:space="preserve">999228170992560	</t>
  </si>
  <si>
    <t>[曼谷]曼谷京华大酒店(Hotel Royal Bangkok@Chinatown)(40721515)</t>
  </si>
  <si>
    <t>高级房（无窗）&lt;2人入住&gt;&lt;不退款&gt;&lt;早餐&gt;</t>
  </si>
  <si>
    <t>NAMMOLDI/THANYA</t>
  </si>
  <si>
    <t xml:space="preserve">4146228	</t>
  </si>
  <si>
    <t xml:space="preserve">999228171100096	</t>
  </si>
  <si>
    <t>[新山]G5酒店和服务式公寓(G5 Hotel and Serviced Apartment)(44806883)</t>
  </si>
  <si>
    <t>BIN ABDUL RAMAN/MUHAMMAD NOOR SYUBLI</t>
  </si>
  <si>
    <t xml:space="preserve">4146254	</t>
  </si>
  <si>
    <t xml:space="preserve">999228171620826	</t>
  </si>
  <si>
    <t>Mi/Xun,Xu/liang</t>
  </si>
  <si>
    <t xml:space="preserve">4146545	</t>
  </si>
  <si>
    <t xml:space="preserve">999228171633952	</t>
  </si>
  <si>
    <t>海景豪华房&lt;2人入住&gt;&lt;不退款&gt;&lt;早餐&gt;</t>
  </si>
  <si>
    <t>WU/YIPENG</t>
  </si>
  <si>
    <t xml:space="preserve">4146549	</t>
  </si>
  <si>
    <t xml:space="preserve">999228171663368	</t>
  </si>
  <si>
    <t>园景豪华房&lt;2人入住&gt;&lt;不退款&gt;&lt;早餐&gt;</t>
  </si>
  <si>
    <t>LIU/CHENG</t>
  </si>
  <si>
    <t xml:space="preserve">4146554	</t>
  </si>
  <si>
    <t xml:space="preserve">999228171795433	</t>
  </si>
  <si>
    <t>AZMI/NUR AISHAH</t>
  </si>
  <si>
    <t xml:space="preserve">4146584	</t>
  </si>
  <si>
    <t xml:space="preserve">999228171829860	</t>
  </si>
  <si>
    <t>LI/XIANGYU</t>
  </si>
  <si>
    <t xml:space="preserve">4146592	</t>
  </si>
  <si>
    <t xml:space="preserve">999228171841039	</t>
  </si>
  <si>
    <t>WANG/JINJIA</t>
  </si>
  <si>
    <t xml:space="preserve">4146593	</t>
  </si>
  <si>
    <t xml:space="preserve">999228171936411	</t>
  </si>
  <si>
    <t>[曼谷]班昆迈公寓酒店(Baan Khun Mae Apartment)(39683616)</t>
  </si>
  <si>
    <t>标准房(风扇)&lt;2人入住&gt;&lt;不退款&gt;</t>
  </si>
  <si>
    <t>MUONGNOI/WORAWAN</t>
  </si>
  <si>
    <t xml:space="preserve">4146610	</t>
  </si>
  <si>
    <t xml:space="preserve">999228172642954	</t>
  </si>
  <si>
    <t>[Phawong]五月弗洛拉度假村(The Flora May Resort)(39680162)</t>
  </si>
  <si>
    <t>TAOKHAM/KUNNIKA</t>
  </si>
  <si>
    <t xml:space="preserve">4146952	</t>
  </si>
  <si>
    <t xml:space="preserve">999228172645422	</t>
  </si>
  <si>
    <t>[Nambo Ilir]现代奇坎迪瑞士贝尔旅店(Swiss-Belinn Modern Cikande)(44697454)</t>
  </si>
  <si>
    <t>LIU/SHISHENG</t>
  </si>
  <si>
    <t xml:space="preserve">4146953	</t>
  </si>
  <si>
    <t xml:space="preserve">999228172845441	</t>
  </si>
  <si>
    <t>池景尊贵双床房&lt;2人入住&gt;&lt;不退款&gt;</t>
  </si>
  <si>
    <t>ANUAR/AZILAH</t>
  </si>
  <si>
    <t xml:space="preserve">4147008	</t>
  </si>
  <si>
    <t xml:space="preserve">999228172968491	</t>
  </si>
  <si>
    <t>RUTANAMONTRI/RUNGARUN</t>
  </si>
  <si>
    <t xml:space="preserve">4147034	</t>
  </si>
  <si>
    <t xml:space="preserve">999228173172528	</t>
  </si>
  <si>
    <t>[新加坡]新加坡樟宜湾酒店(Changi Cove Singapore)(37244768)</t>
  </si>
  <si>
    <t>ROSLI/NURHIDAYAH,ABDUL KADIL/MOHAMMAD SABRI</t>
  </si>
  <si>
    <t xml:space="preserve">4147082	</t>
  </si>
  <si>
    <t xml:space="preserve">999228173241287	</t>
  </si>
  <si>
    <t>[布拉格]U王子大饭店(Hotel U Prince Prague by Bhg)(37206526)</t>
  </si>
  <si>
    <t>Liu/Xuehui,Zhang/Heling</t>
  </si>
  <si>
    <t xml:space="preserve">4147276	</t>
  </si>
  <si>
    <t xml:space="preserve">89554888|112576071	</t>
  </si>
  <si>
    <t xml:space="preserve">999228173321614	</t>
  </si>
  <si>
    <t>MUHYAT/NORIYANI</t>
  </si>
  <si>
    <t xml:space="preserve">4147294	</t>
  </si>
  <si>
    <t xml:space="preserve">999228173382056	</t>
  </si>
  <si>
    <t>[芝拉扎]达法姆酒店-芝拉扎(Dafam Hotel Cilacap)(39037855)</t>
  </si>
  <si>
    <t>行政房&lt;2人入住&gt;&lt;不退款&gt;</t>
  </si>
  <si>
    <t>ENDRI/SUKO</t>
  </si>
  <si>
    <t xml:space="preserve">4147305	</t>
  </si>
  <si>
    <t xml:space="preserve">999228173547217	</t>
  </si>
  <si>
    <t>[乔治市]红石酒店(Red Rock Hotel Penang)(37209291)</t>
  </si>
  <si>
    <t>KRISNANTI/PURWI</t>
  </si>
  <si>
    <t xml:space="preserve">4147334	</t>
  </si>
  <si>
    <t xml:space="preserve">999228173585284	</t>
  </si>
  <si>
    <t>[釜山]斯坦福酒店釜山(Stanford Hotel Busan)(37237621)</t>
  </si>
  <si>
    <t>标准大床房&lt;2人入住&gt;&lt;不退款&gt;</t>
  </si>
  <si>
    <t>BAE/JL HYUN</t>
  </si>
  <si>
    <t xml:space="preserve">4147342	</t>
  </si>
  <si>
    <t xml:space="preserve">999228173663489	</t>
  </si>
  <si>
    <t>豪华经典双床房&lt;2人入住&gt;&lt;不退款&gt;</t>
  </si>
  <si>
    <t>MOKHTAR/EMILIA</t>
  </si>
  <si>
    <t xml:space="preserve">4147360	</t>
  </si>
  <si>
    <t xml:space="preserve">999228173835626	</t>
  </si>
  <si>
    <t xml:space="preserve">4147383	</t>
  </si>
  <si>
    <t xml:space="preserve">999228174042784	</t>
  </si>
  <si>
    <t>[曼谷]曼谷苏拉翁坦塔湾酒店(The Tarntawan Hotel Surawong Bangkok)(37209214)</t>
  </si>
  <si>
    <t>行政房（双人床或双床）&lt;2人入住&gt;&lt;不退款&gt;&lt;早餐&gt;</t>
  </si>
  <si>
    <t>KIKUGAWA/TAKANORI</t>
  </si>
  <si>
    <t xml:space="preserve">4147429	</t>
  </si>
  <si>
    <t xml:space="preserve">12429946	</t>
  </si>
  <si>
    <t xml:space="preserve">999228174062491	</t>
  </si>
  <si>
    <t>[马尼拉]太阳星大酒店(Sun Star Grand Hotel)(37223257)</t>
  </si>
  <si>
    <t>豪华房&lt;2人入住&gt;&lt;不退款&gt;&lt;早餐&gt;</t>
  </si>
  <si>
    <t>Posadas/Kassandra Malazo</t>
  </si>
  <si>
    <t xml:space="preserve">4147432	</t>
  </si>
  <si>
    <t xml:space="preserve">38605	</t>
  </si>
  <si>
    <t xml:space="preserve">999228203263655	</t>
  </si>
  <si>
    <t>[波德申]天堂Spa酒店(Paradise Spa Hotel)(48043705)</t>
  </si>
  <si>
    <t>高级房（特大床）&lt;2人入住&gt;&lt;不退款&gt;</t>
  </si>
  <si>
    <t>NAZARI/AMIZA NADZLIN</t>
  </si>
  <si>
    <t xml:space="preserve">4147636	</t>
  </si>
  <si>
    <t xml:space="preserve">999228203268753	</t>
  </si>
  <si>
    <t>[Klojen]德沃纳酒店(Hotel Dewarna Sutoyo Malang)(39666505)</t>
  </si>
  <si>
    <t>豪华双人房, 1 间卧室&lt;2人入住&gt;&lt;不退款&gt;&lt;早餐&gt;</t>
  </si>
  <si>
    <t>DJINGGA/LUCKY</t>
  </si>
  <si>
    <t xml:space="preserve">4147637	</t>
  </si>
  <si>
    <t xml:space="preserve">999228204390991	</t>
  </si>
  <si>
    <t>[普吉岛]海滨快捷 - 飞行员 - 普吉岛机场(Sugar Marina Hotel -Aviator- Phuket Airport)(39036858)</t>
  </si>
  <si>
    <t>JIRAWATTANAPANIT/ANUWAT</t>
  </si>
  <si>
    <t xml:space="preserve">4147728	</t>
  </si>
  <si>
    <t xml:space="preserve">999228204520816	</t>
  </si>
  <si>
    <t>BINALI/MUHAMMAD FARIQH</t>
  </si>
  <si>
    <t xml:space="preserve">4147744	</t>
  </si>
  <si>
    <t xml:space="preserve">999228204626627	</t>
  </si>
  <si>
    <t>[胡志明市]ÊMM西贡酒店(ÊMM Hotel Saigon)(37225524)</t>
  </si>
  <si>
    <t>单卧室公寓&lt;2人入住&gt;&lt;不退款&gt;</t>
  </si>
  <si>
    <t>tang/mingquan</t>
  </si>
  <si>
    <t xml:space="preserve">4147753	</t>
  </si>
  <si>
    <t xml:space="preserve">999228204847505	</t>
  </si>
  <si>
    <t>WU/XINTAO</t>
  </si>
  <si>
    <t xml:space="preserve">4148005	</t>
  </si>
  <si>
    <t xml:space="preserve">999228205131930	</t>
  </si>
  <si>
    <t>[怡保]山时代旅馆酒店(Hill Times Inn Hotel)(39647701)</t>
  </si>
  <si>
    <t>标准双人间&lt;2人入住&gt;&lt;不退款&gt;&lt;无早&gt;</t>
  </si>
  <si>
    <t>AFFANDI/FARAHIM</t>
  </si>
  <si>
    <t xml:space="preserve">4148033	</t>
  </si>
  <si>
    <t xml:space="preserve">999228205198290	</t>
  </si>
  <si>
    <t>尊贵豪华房(双床)&lt;2人入住&gt;&lt;不退款&gt;&lt;早餐&gt;</t>
  </si>
  <si>
    <t>MUGEN/MUGENTHIRAN</t>
  </si>
  <si>
    <t xml:space="preserve">4148036	</t>
  </si>
  <si>
    <t xml:space="preserve">999228205403776	</t>
  </si>
  <si>
    <t>ASAE/MUHAMMADPAISU</t>
  </si>
  <si>
    <t xml:space="preserve">4148059	</t>
  </si>
  <si>
    <t xml:space="preserve">999228205512167	</t>
  </si>
  <si>
    <t>[伦敦]KIP酒店(Kip Hotel)(37200885)</t>
  </si>
  <si>
    <t>小型大床房&lt;2人入住&gt;&lt;不退款&gt;</t>
  </si>
  <si>
    <t>Evans/Matthew</t>
  </si>
  <si>
    <t xml:space="preserve">4148069	</t>
  </si>
  <si>
    <t xml:space="preserve">999228205527988	</t>
  </si>
  <si>
    <t>[Kuala Kuantan]生活酒店(Vivo Hotel)(39623653)</t>
  </si>
  <si>
    <t>甄选双人床房&lt;2人入住&gt;&lt;不退款&gt;</t>
  </si>
  <si>
    <t>Key/Rara</t>
  </si>
  <si>
    <t xml:space="preserve">4148073	</t>
  </si>
  <si>
    <t xml:space="preserve">999228205758925	</t>
  </si>
  <si>
    <t>[外南梦]善提卡酒店-外南梦(Hotel Santika Banyuwangi)(37206524)</t>
  </si>
  <si>
    <t>WANG/XIAOWEN</t>
  </si>
  <si>
    <t xml:space="preserve">4148094	</t>
  </si>
  <si>
    <t xml:space="preserve">999228206138928	</t>
  </si>
  <si>
    <t>[吉隆坡]拉贾博特酒店(Hotel Raja Bot)(39588590)</t>
  </si>
  <si>
    <t>WAN/WAN NURFATNIN</t>
  </si>
  <si>
    <t xml:space="preserve">4148150	</t>
  </si>
  <si>
    <t xml:space="preserve">999228206199574	</t>
  </si>
  <si>
    <t>THAIANAN/RATTANA</t>
  </si>
  <si>
    <t xml:space="preserve">4148380	</t>
  </si>
  <si>
    <t xml:space="preserve">999228206371251	</t>
  </si>
  <si>
    <t>[Paledang]茂物皇家酒店(Royal Hotel Bogor)(39673166)</t>
  </si>
  <si>
    <t>高级双床房&lt;2人入住&gt;&lt;不退款&gt;&lt;早餐&gt;</t>
  </si>
  <si>
    <t>BALDA/MUTHIA</t>
  </si>
  <si>
    <t xml:space="preserve">4148414	</t>
  </si>
  <si>
    <t xml:space="preserve">999228206869039	</t>
  </si>
  <si>
    <t>[芭堤雅]芭堤雅森德雷度假村(Sandalay Resort)(37054570)</t>
  </si>
  <si>
    <t>SAWISIT/SIRIPHAT</t>
  </si>
  <si>
    <t xml:space="preserve">4148539	</t>
  </si>
  <si>
    <t xml:space="preserve">999228206896283	</t>
  </si>
  <si>
    <t>[雷丁]瑞丁马尔迈松酒店(Malmaison Reading)(39621446)</t>
  </si>
  <si>
    <t>ZANG/HAORAN,WANG/YIJUN</t>
  </si>
  <si>
    <t xml:space="preserve">4148548	</t>
  </si>
  <si>
    <t xml:space="preserve">999228207106110	</t>
  </si>
  <si>
    <t>[梳邦再也]苏邦谷酒店(Subang Valley)(44798849)</t>
  </si>
  <si>
    <t>超级豪华三人房&lt;2人入住&gt;&lt;不退款&gt;&lt;无早&gt;</t>
  </si>
  <si>
    <t>Badrul/Mohammed Ridzuan</t>
  </si>
  <si>
    <t xml:space="preserve">4148785	</t>
  </si>
  <si>
    <t xml:space="preserve">999228207269621	</t>
  </si>
  <si>
    <t>[甲米]甲米城市酒店(City Hotel Krabi)(37205028)</t>
  </si>
  <si>
    <t>PIPITKUL/THIDARAT</t>
  </si>
  <si>
    <t xml:space="preserve">4148835	</t>
  </si>
  <si>
    <t xml:space="preserve">999228207321208	</t>
  </si>
  <si>
    <t>[Rasah]塞伦班棕榈酒店(Palm Seremban Hotel)(38635598)</t>
  </si>
  <si>
    <t>豪华房 禁烟&lt;2人入住&gt;&lt;不退款&gt;&lt;早餐&gt;</t>
  </si>
  <si>
    <t>YAP/KIM CHOOI</t>
  </si>
  <si>
    <t xml:space="preserve">4148849	</t>
  </si>
  <si>
    <t xml:space="preserve">999228207988856	</t>
  </si>
  <si>
    <t>[万象]万象广场酒店(Vientiane Plaza Hotel)(37200462)</t>
  </si>
  <si>
    <t>高级双人床&lt;2人入住&gt;&lt;不退款&gt;&lt;早餐&gt;</t>
  </si>
  <si>
    <t>Viphada/Somsack</t>
  </si>
  <si>
    <t xml:space="preserve">4149084	</t>
  </si>
  <si>
    <t xml:space="preserve">118868	</t>
  </si>
  <si>
    <t xml:space="preserve">999228208148124	</t>
  </si>
  <si>
    <t>[清迈]坎纳斯酒店(THE KANNAS Hotel &amp; Serviced Apartment, Chiang Mai)(46875299)</t>
  </si>
  <si>
    <t>一室房&lt;2人入住&gt;&lt;不退款&gt;</t>
  </si>
  <si>
    <t>CHUENSUWAN/POJET</t>
  </si>
  <si>
    <t xml:space="preserve">4149126	</t>
  </si>
  <si>
    <t xml:space="preserve">999228208206171	</t>
  </si>
  <si>
    <t>Minfoumou/Laurenne</t>
  </si>
  <si>
    <t xml:space="preserve">4149146	</t>
  </si>
  <si>
    <t>，</t>
  </si>
  <si>
    <t>直采</t>
  </si>
  <si>
    <t>4142786+999228160744273此单多收154.72元待退回</t>
  </si>
  <si>
    <t>A231101095623481</t>
  </si>
  <si>
    <t>A231101095725481</t>
  </si>
  <si>
    <t>A2311010958112566</t>
  </si>
  <si>
    <t>USD / HKD 当前参考汇率: 7.82515</t>
  </si>
  <si>
    <t>总计： 14997.28 USD/
117355.97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</si>
  <si>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</si>
  <si>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</si>
  <si>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</si>
  <si>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</si>
  <si>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</si>
  <si>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</si>
  <si>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</si>
  <si>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</si>
  <si>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</si>
  <si>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</si>
  <si>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</si>
  <si>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</si>
  <si>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</si>
  <si>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</si>
  <si>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</si>
  <si>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</si>
  <si>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</si>
  <si>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</si>
  <si>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</si>
  <si>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2023-10-08</t>
  </si>
  <si>
    <t>4040701</t>
  </si>
  <si>
    <t>吉隆坡唐人街旅客酒店</t>
  </si>
  <si>
    <t>KHIEORAYAB PRAWIT,INEURE PICHATE</t>
  </si>
  <si>
    <t>2023-10-28</t>
  </si>
  <si>
    <t>2023-10-29</t>
  </si>
  <si>
    <t>退房日周结</t>
  </si>
  <si>
    <t>215.77</t>
  </si>
  <si>
    <t>29.46</t>
  </si>
  <si>
    <t>0</t>
  </si>
  <si>
    <t>0.00</t>
  </si>
  <si>
    <t>携程盛景国际直连</t>
  </si>
  <si>
    <t>01.010677</t>
  </si>
  <si>
    <t>2023-10-08 22:08:21</t>
  </si>
  <si>
    <t>否</t>
  </si>
  <si>
    <t>汇智国际旅游发展有限公司</t>
  </si>
  <si>
    <t>直连</t>
  </si>
  <si>
    <t>马来西亚</t>
  </si>
  <si>
    <t>2023-10-26</t>
  </si>
  <si>
    <t>4135002</t>
  </si>
  <si>
    <t>象岛阿瓦酒店</t>
  </si>
  <si>
    <t>CUI JIAXIA</t>
  </si>
  <si>
    <t>1283.31</t>
  </si>
  <si>
    <t>174.95</t>
  </si>
  <si>
    <t>2023-10-26 15:39:40</t>
  </si>
  <si>
    <t>泰国</t>
  </si>
  <si>
    <t>2023-10-23</t>
  </si>
  <si>
    <t>4119058</t>
  </si>
  <si>
    <t>首尔明洞美利来酒店</t>
  </si>
  <si>
    <t>PANG YIM CHUN</t>
  </si>
  <si>
    <t>1246.84</t>
  </si>
  <si>
    <t>170.01</t>
  </si>
  <si>
    <t>2023-10-23 19:11:43</t>
  </si>
  <si>
    <t>韩国</t>
  </si>
  <si>
    <t>4136576</t>
  </si>
  <si>
    <t>曼谷素坤逸航站 21 中心酒店</t>
  </si>
  <si>
    <t>BODEMER ALMOND</t>
  </si>
  <si>
    <t>980.80</t>
  </si>
  <si>
    <t>133.71</t>
  </si>
  <si>
    <t>2023-10-26 19:24:39</t>
  </si>
  <si>
    <t>4136652</t>
  </si>
  <si>
    <t>大阪日航酒店</t>
  </si>
  <si>
    <t>WANG DAN,SUN CUILAN</t>
  </si>
  <si>
    <t>2023-10-27</t>
  </si>
  <si>
    <t>2965.30</t>
  </si>
  <si>
    <t>404.25</t>
  </si>
  <si>
    <t>2023-10-26 19:46:01</t>
  </si>
  <si>
    <t>日本</t>
  </si>
  <si>
    <t>4145816</t>
  </si>
  <si>
    <t>华欣丽笙水疗度假村</t>
  </si>
  <si>
    <t>TIRANANON KASEMPONG</t>
  </si>
  <si>
    <t>396.25</t>
  </si>
  <si>
    <t>54.01</t>
  </si>
  <si>
    <t>2023-10-28 12:17:24</t>
  </si>
  <si>
    <t>4145417</t>
  </si>
  <si>
    <t>BENJAPHLUKSACHART JUKKRAPHON</t>
  </si>
  <si>
    <t>349.66</t>
  </si>
  <si>
    <t>47.66</t>
  </si>
  <si>
    <t>2023-10-28 11:21:49</t>
  </si>
  <si>
    <t>2023-10-17</t>
  </si>
  <si>
    <t>4085647</t>
  </si>
  <si>
    <t>芭提雅五季酒店</t>
  </si>
  <si>
    <t>DING PENGPENG</t>
  </si>
  <si>
    <t>2023-10-25</t>
  </si>
  <si>
    <t>1099.48</t>
  </si>
  <si>
    <t>150.04</t>
  </si>
  <si>
    <t>2023-10-17 14:42:41</t>
  </si>
  <si>
    <t>4149146</t>
  </si>
  <si>
    <t>巴黎戴高乐机场地理酒店</t>
  </si>
  <si>
    <t>Minfoumou Laurenne</t>
  </si>
  <si>
    <t>311.51</t>
  </si>
  <si>
    <t>42.46</t>
  </si>
  <si>
    <t>2023-10-28 21:55:25</t>
  </si>
  <si>
    <t>法国</t>
  </si>
  <si>
    <t>4139728</t>
  </si>
  <si>
    <t>MLANAO DAVID</t>
  </si>
  <si>
    <t>619.65</t>
  </si>
  <si>
    <t>84.48</t>
  </si>
  <si>
    <t>2023-10-27 11:54:04</t>
  </si>
  <si>
    <t>4142020</t>
  </si>
  <si>
    <t>Han Ccunfeng</t>
  </si>
  <si>
    <t>309.83</t>
  </si>
  <si>
    <t>42.24</t>
  </si>
  <si>
    <t>2023-10-27 17:43:39</t>
  </si>
  <si>
    <t>4139748</t>
  </si>
  <si>
    <t>昂泵马朗泗水阿利斯酒店</t>
  </si>
  <si>
    <t>ANITA SOFI</t>
  </si>
  <si>
    <t>158.29</t>
  </si>
  <si>
    <t>21.58</t>
  </si>
  <si>
    <t>2023-10-27 11:45:19</t>
  </si>
  <si>
    <t>印度尼西亚</t>
  </si>
  <si>
    <t>4149084</t>
  </si>
  <si>
    <t>万象广场酒店</t>
  </si>
  <si>
    <t>Viphada Somsack</t>
  </si>
  <si>
    <t>239.17</t>
  </si>
  <si>
    <t>32.60</t>
  </si>
  <si>
    <t>2023-10-28 21:35:38</t>
  </si>
  <si>
    <t>老挝</t>
  </si>
  <si>
    <t>4141949</t>
  </si>
  <si>
    <t>普吉市宜必思尚品酒店</t>
  </si>
  <si>
    <t>KHANIJOU ANAND</t>
  </si>
  <si>
    <t>1011.92</t>
  </si>
  <si>
    <t>137.96</t>
  </si>
  <si>
    <t>2023-10-27 18:16:59</t>
  </si>
  <si>
    <t>4126664</t>
  </si>
  <si>
    <t>SOMCHAN MISS SUPHAPHIT,JINGLUOH DEUGLAS LAU</t>
  </si>
  <si>
    <t>2023.81</t>
  </si>
  <si>
    <t>276.16</t>
  </si>
  <si>
    <t>2023-10-25 09:30:40</t>
  </si>
  <si>
    <t>4148835</t>
  </si>
  <si>
    <t>甲米城市酒店</t>
  </si>
  <si>
    <t>PIPITKUL THIDARAT</t>
  </si>
  <si>
    <t>103.59</t>
  </si>
  <si>
    <t>14.12</t>
  </si>
  <si>
    <t>2023-10-28 20:31:41</t>
  </si>
  <si>
    <t>2023-10-24</t>
  </si>
  <si>
    <t>4123722</t>
  </si>
  <si>
    <t>卡塔坦尼金沙酒店(SHA Extra Plus)</t>
  </si>
  <si>
    <t>YALONG SUMALEE</t>
  </si>
  <si>
    <t>890.30</t>
  </si>
  <si>
    <t>121.52</t>
  </si>
  <si>
    <t>2023-10-24 16:37:52</t>
  </si>
  <si>
    <t>4147728</t>
  </si>
  <si>
    <t>普吉岛机场飞行员滨海快捷酒店</t>
  </si>
  <si>
    <t>JIRAWATTANAPANIT ANUWAT</t>
  </si>
  <si>
    <t>209.68</t>
  </si>
  <si>
    <t>28.58</t>
  </si>
  <si>
    <t>2023-10-28 17:46:30</t>
  </si>
  <si>
    <t>4142717</t>
  </si>
  <si>
    <t>芭堤雅艾雅精品酒店</t>
  </si>
  <si>
    <t>sun hao,zhan jiabao,zhang zheng</t>
  </si>
  <si>
    <t>544.98</t>
  </si>
  <si>
    <t>74.30</t>
  </si>
  <si>
    <t>2023-10-27 19:01:35</t>
  </si>
  <si>
    <t>4148539</t>
  </si>
  <si>
    <t>森德雷度假酒店</t>
  </si>
  <si>
    <t>SAWISIT SIRIPHAT</t>
  </si>
  <si>
    <t>622.14</t>
  </si>
  <si>
    <t>84.80</t>
  </si>
  <si>
    <t>2023-10-28 19:55:42</t>
  </si>
  <si>
    <t>4132783</t>
  </si>
  <si>
    <t>马德里市中心诺富特酒店</t>
  </si>
  <si>
    <t>WANG HAIXIU</t>
  </si>
  <si>
    <t>1157.29</t>
  </si>
  <si>
    <t>157.77</t>
  </si>
  <si>
    <t>2023-10-26 06:22:17</t>
  </si>
  <si>
    <t>西班牙</t>
  </si>
  <si>
    <t>4132581</t>
  </si>
  <si>
    <t>ZHANG GUCHENG,LI DAN</t>
  </si>
  <si>
    <t>1041.61</t>
  </si>
  <si>
    <t>142.00</t>
  </si>
  <si>
    <t>2023-10-26 02:33:05</t>
  </si>
  <si>
    <t>4146228</t>
  </si>
  <si>
    <t>曼谷京华大酒店</t>
  </si>
  <si>
    <t>NAMMOLDI THANYA</t>
  </si>
  <si>
    <t>616.42</t>
  </si>
  <si>
    <t>84.02</t>
  </si>
  <si>
    <t>2023-10-28 13:25:37</t>
  </si>
  <si>
    <t>4142883</t>
  </si>
  <si>
    <t>巴厘史塔克精品 Spa 酒店</t>
  </si>
  <si>
    <t>LIN SHUGAN</t>
  </si>
  <si>
    <t>179.41</t>
  </si>
  <si>
    <t>24.46</t>
  </si>
  <si>
    <t>2023-10-27 19:32:55</t>
  </si>
  <si>
    <t>4137061</t>
  </si>
  <si>
    <t>奥利弗坦博国际机场城市旅馆酒店</t>
  </si>
  <si>
    <t>SCHEFFER ALBERT SJOERD</t>
  </si>
  <si>
    <t>564.45</t>
  </si>
  <si>
    <t>76.95</t>
  </si>
  <si>
    <t>2023-10-26 21:12:06</t>
  </si>
  <si>
    <t>南非</t>
  </si>
  <si>
    <t>4120497</t>
  </si>
  <si>
    <t>首尔明洞乙支路彩鸿酒店</t>
  </si>
  <si>
    <t>KIMURA YUICHI,KIMURA MAKI</t>
  </si>
  <si>
    <t>3192.96</t>
  </si>
  <si>
    <t>435.37</t>
  </si>
  <si>
    <t>2023-10-24 00:01:09</t>
  </si>
  <si>
    <t>2023-10-22</t>
  </si>
  <si>
    <t>4112803</t>
  </si>
  <si>
    <t>釜山站东横道1号酒店</t>
  </si>
  <si>
    <t>Park Hun</t>
  </si>
  <si>
    <t>467.10</t>
  </si>
  <si>
    <t>63.69</t>
  </si>
  <si>
    <t>2023-10-22 17:48:52</t>
  </si>
  <si>
    <t>4130502</t>
  </si>
  <si>
    <t>大阪格兰比亚大酒店</t>
  </si>
  <si>
    <t>WANG JING</t>
  </si>
  <si>
    <t>2316.95</t>
  </si>
  <si>
    <t>316.16</t>
  </si>
  <si>
    <t>2023-10-25 19:29:12</t>
  </si>
  <si>
    <t>4138960</t>
  </si>
  <si>
    <t>印度支那酒店</t>
  </si>
  <si>
    <t>LI JIE</t>
  </si>
  <si>
    <t>895.15</t>
  </si>
  <si>
    <t>122.04</t>
  </si>
  <si>
    <t>2023-10-27 08:26:00</t>
  </si>
  <si>
    <t>越南</t>
  </si>
  <si>
    <t>2023-10-02</t>
  </si>
  <si>
    <t>4014496</t>
  </si>
  <si>
    <t>马六甲瑞雅大酒店</t>
  </si>
  <si>
    <t>BINTE MOHAMED AMIN AZERAH IRAWATI</t>
  </si>
  <si>
    <t>1180.49</t>
  </si>
  <si>
    <t>161.24</t>
  </si>
  <si>
    <t>2023-10-02 21:39:49</t>
  </si>
  <si>
    <t>4147432</t>
  </si>
  <si>
    <t>太阳星大酒店</t>
  </si>
  <si>
    <t>Posadas Kassandra Malazo</t>
  </si>
  <si>
    <t>361.40</t>
  </si>
  <si>
    <t>49.26</t>
  </si>
  <si>
    <t>2023-10-28 17:00:07</t>
  </si>
  <si>
    <t>菲律宾</t>
  </si>
  <si>
    <t>4148036</t>
  </si>
  <si>
    <t>怡保MH酒店</t>
  </si>
  <si>
    <t>MUGEN MUGENTHIRAN</t>
  </si>
  <si>
    <t>388.18</t>
  </si>
  <si>
    <t>52.91</t>
  </si>
  <si>
    <t>2023-10-28 18:15:09</t>
  </si>
  <si>
    <t>4147294</t>
  </si>
  <si>
    <t>MUHYAT NORIYANI</t>
  </si>
  <si>
    <t>2023-10-28 16:10:16</t>
  </si>
  <si>
    <t>4146584</t>
  </si>
  <si>
    <t>AZMI NUR AISHAH</t>
  </si>
  <si>
    <t>347.83</t>
  </si>
  <si>
    <t>47.41</t>
  </si>
  <si>
    <t>2023-10-28 14:19:05</t>
  </si>
  <si>
    <t>4137785</t>
  </si>
  <si>
    <t>ANG ANDREW</t>
  </si>
  <si>
    <t>347.62</t>
  </si>
  <si>
    <t>47.39</t>
  </si>
  <si>
    <t>2023-10-26 22:34:33</t>
  </si>
  <si>
    <t>4144860</t>
  </si>
  <si>
    <t>MD AZIZ ROZAIDE</t>
  </si>
  <si>
    <t>2023-10-28 09:16:54</t>
  </si>
  <si>
    <t>4145424</t>
  </si>
  <si>
    <t>小岛时光汽车旅馆</t>
  </si>
  <si>
    <t>WAFIY HAFIZ</t>
  </si>
  <si>
    <t>69.55</t>
  </si>
  <si>
    <t>9.48</t>
  </si>
  <si>
    <t>2023-10-28 11:26:38</t>
  </si>
  <si>
    <t>4144701</t>
  </si>
  <si>
    <t>帕帕尔百灵宜海滩温泉度假村</t>
  </si>
  <si>
    <t>MICHAEL NIOB PAUL CARTER</t>
  </si>
  <si>
    <t>711.65</t>
  </si>
  <si>
    <t>97.00</t>
  </si>
  <si>
    <t>2023-10-28 08:30:38</t>
  </si>
  <si>
    <t>2023-10-18</t>
  </si>
  <si>
    <t>4090760</t>
  </si>
  <si>
    <t>格兰迪酒店&amp;度假村</t>
  </si>
  <si>
    <t>MOHAMAD SITI SYUHADAH</t>
  </si>
  <si>
    <t>852.02</t>
  </si>
  <si>
    <t>116.20</t>
  </si>
  <si>
    <t>2023-10-18 13:12:17</t>
  </si>
  <si>
    <t>4143328</t>
  </si>
  <si>
    <t>艺术@7区酒店</t>
  </si>
  <si>
    <t>MD ARIS NURULHUDA</t>
  </si>
  <si>
    <t>183.67</t>
  </si>
  <si>
    <t>25.04</t>
  </si>
  <si>
    <t>2023-10-27 20:57:48</t>
  </si>
  <si>
    <t>4140925</t>
  </si>
  <si>
    <t>ANIS NATIRA BINTI AHMAD ASRI</t>
  </si>
  <si>
    <t>367.33</t>
  </si>
  <si>
    <t>50.08</t>
  </si>
  <si>
    <t>2023-10-27 15:17:04</t>
  </si>
  <si>
    <t>4137402</t>
  </si>
  <si>
    <t>莎阿南佳景酒店</t>
  </si>
  <si>
    <t>MARIA MARIAH</t>
  </si>
  <si>
    <t>170.18</t>
  </si>
  <si>
    <t>23.20</t>
  </si>
  <si>
    <t>2023-10-26 21:16:31</t>
  </si>
  <si>
    <t>4144706</t>
  </si>
  <si>
    <t>竞技场酒店</t>
  </si>
  <si>
    <t>YANG CHIUYING</t>
  </si>
  <si>
    <t>883.55</t>
  </si>
  <si>
    <t>120.43</t>
  </si>
  <si>
    <t>2023-10-28 08:32:39</t>
  </si>
  <si>
    <t>澳大利亚</t>
  </si>
  <si>
    <t>4040729</t>
  </si>
  <si>
    <t>哥打京那巴鲁皇宫酒店</t>
  </si>
  <si>
    <t>ISMAIL NORLAILI BINTI</t>
  </si>
  <si>
    <t>535.99</t>
  </si>
  <si>
    <t>73.18</t>
  </si>
  <si>
    <t>2023-10-10 16:01:05</t>
  </si>
  <si>
    <t>4147636</t>
  </si>
  <si>
    <t>波德申水疗天堂酒店</t>
  </si>
  <si>
    <t>NAZARI AMIZA NADZLIN</t>
  </si>
  <si>
    <t>280.70</t>
  </si>
  <si>
    <t>38.26</t>
  </si>
  <si>
    <t>2023-10-28 17:12:02</t>
  </si>
  <si>
    <t>4145634</t>
  </si>
  <si>
    <t>蜂园汽车旅馆</t>
  </si>
  <si>
    <t>YEE TAN</t>
  </si>
  <si>
    <t>95.45</t>
  </si>
  <si>
    <t>13.01</t>
  </si>
  <si>
    <t>2023-10-28 12:01:26</t>
  </si>
  <si>
    <t>4144840</t>
  </si>
  <si>
    <t>RAMLI ROHAIZOL</t>
  </si>
  <si>
    <t>2023-10-28 09:06:12</t>
  </si>
  <si>
    <t>4148849</t>
  </si>
  <si>
    <t>棕榈芙蓉大酒店</t>
  </si>
  <si>
    <t>YAP KIM CHOOI</t>
  </si>
  <si>
    <t>2023-10-28 20:36:17</t>
  </si>
  <si>
    <t>4147753</t>
  </si>
  <si>
    <t>ÊMM西贡酒店</t>
  </si>
  <si>
    <t>tang mingquan</t>
  </si>
  <si>
    <t>348.86</t>
  </si>
  <si>
    <t>47.55</t>
  </si>
  <si>
    <t>2023-10-28 17:54:50</t>
  </si>
  <si>
    <t>4145481</t>
  </si>
  <si>
    <t>马六甲喜来得皇家酒店</t>
  </si>
  <si>
    <t>SHIDI MOHD ROSIDI BIN YAACOB</t>
  </si>
  <si>
    <t>374.09</t>
  </si>
  <si>
    <t>50.99</t>
  </si>
  <si>
    <t>2023-10-28 11:44:06</t>
  </si>
  <si>
    <t>4134957</t>
  </si>
  <si>
    <t>9 Square Hotel - Sri Kembangan</t>
  </si>
  <si>
    <t>CHEN LIPING</t>
  </si>
  <si>
    <t>350.92</t>
  </si>
  <si>
    <t>47.84</t>
  </si>
  <si>
    <t>2023-10-26 15:27:41</t>
  </si>
  <si>
    <t>4137950</t>
  </si>
  <si>
    <t>新加坡柏薇樟宜酒店</t>
  </si>
  <si>
    <t>Neo Hong Hong</t>
  </si>
  <si>
    <t>705.36</t>
  </si>
  <si>
    <t>96.16</t>
  </si>
  <si>
    <t>2023-10-26 23:18:25</t>
  </si>
  <si>
    <t>新加坡</t>
  </si>
  <si>
    <t>4147744</t>
  </si>
  <si>
    <t>BINALI MUHAMMAD FARIQH</t>
  </si>
  <si>
    <t>660.29</t>
  </si>
  <si>
    <t>90.00</t>
  </si>
  <si>
    <t>2023-10-28 17:51:04</t>
  </si>
  <si>
    <t>4147082</t>
  </si>
  <si>
    <t>新加坡樟宜湾酒店</t>
  </si>
  <si>
    <t>ROSLI NURHIDAYAH,ABDUL KADIL MOHAMMAD SABRI</t>
  </si>
  <si>
    <t>1412.37</t>
  </si>
  <si>
    <t>192.51</t>
  </si>
  <si>
    <t>2023-10-28 15:59:30</t>
  </si>
  <si>
    <t>4144533</t>
  </si>
  <si>
    <t>城市之星大酒店</t>
  </si>
  <si>
    <t>Joseph Joyce</t>
  </si>
  <si>
    <t>92.59</t>
  </si>
  <si>
    <t>12.62</t>
  </si>
  <si>
    <t>2023-10-28 07:19:58</t>
  </si>
  <si>
    <t>4011646</t>
  </si>
  <si>
    <t>云顶世界阿娃娜</t>
  </si>
  <si>
    <t>LEE SIEW FAY</t>
  </si>
  <si>
    <t>388.03</t>
  </si>
  <si>
    <t>53.00</t>
  </si>
  <si>
    <t>2023-10-02 09:39:06</t>
  </si>
  <si>
    <t>4110257</t>
  </si>
  <si>
    <t>KUA SIONG CHING</t>
  </si>
  <si>
    <t>380.80</t>
  </si>
  <si>
    <t>51.92</t>
  </si>
  <si>
    <t>2023-10-22 00:48:30</t>
  </si>
  <si>
    <t>4132682</t>
  </si>
  <si>
    <t>迈阿密国际机场酒店</t>
  </si>
  <si>
    <t>Marczak Adam</t>
  </si>
  <si>
    <t>1123.99</t>
  </si>
  <si>
    <t>153.23</t>
  </si>
  <si>
    <t>2023-10-26 06:15:39</t>
  </si>
  <si>
    <t>美国</t>
  </si>
  <si>
    <t>4134094</t>
  </si>
  <si>
    <t>优胜美地景观酒店</t>
  </si>
  <si>
    <t>Oxlaj Francisco</t>
  </si>
  <si>
    <t>4655.42</t>
  </si>
  <si>
    <t>634.66</t>
  </si>
  <si>
    <t>2023-10-26 12:48:08</t>
  </si>
  <si>
    <t>4137513</t>
  </si>
  <si>
    <t>钻石城酒店</t>
  </si>
  <si>
    <t>WONGJAK ATTHAPON</t>
  </si>
  <si>
    <t>180.74</t>
  </si>
  <si>
    <t>24.64</t>
  </si>
  <si>
    <t>2023-10-26 21:45:06</t>
  </si>
  <si>
    <t>4145104</t>
  </si>
  <si>
    <t>LIU HONG,Xie yiran</t>
  </si>
  <si>
    <t>361.84</t>
  </si>
  <si>
    <t>49.32</t>
  </si>
  <si>
    <t>2023-10-28 10:16:23</t>
  </si>
  <si>
    <t>4148380</t>
  </si>
  <si>
    <t>曼谷阿尔梅洛兹酒店 - 主要清真饭店</t>
  </si>
  <si>
    <t>THAIANAN RATTANA</t>
  </si>
  <si>
    <t>770.64</t>
  </si>
  <si>
    <t>105.04</t>
  </si>
  <si>
    <t>2023-10-28 19:02:00</t>
  </si>
  <si>
    <t>2023-09-10</t>
  </si>
  <si>
    <t>3909507</t>
  </si>
  <si>
    <t>LIAMCHOKPAISAN SIRAPRAPA</t>
  </si>
  <si>
    <t>314.03</t>
  </si>
  <si>
    <t>42.65</t>
  </si>
  <si>
    <t>2023-09-10 16:06:53</t>
  </si>
  <si>
    <t>4145475</t>
  </si>
  <si>
    <t>曼谷奇瓦酒店</t>
  </si>
  <si>
    <t>LERTKAJORNKITTI SOMCHAI</t>
  </si>
  <si>
    <t>222.89</t>
  </si>
  <si>
    <t>30.38</t>
  </si>
  <si>
    <t>2023-10-28 11:42:38</t>
  </si>
  <si>
    <t>4130404</t>
  </si>
  <si>
    <t>安尼克斯曼谷隆比尼经济酒店</t>
  </si>
  <si>
    <t>SAISIN CHAIYAN</t>
  </si>
  <si>
    <t>150.97</t>
  </si>
  <si>
    <t>20.60</t>
  </si>
  <si>
    <t>2023-10-25 19:02:20</t>
  </si>
  <si>
    <t>2023-10-09</t>
  </si>
  <si>
    <t>4042104</t>
  </si>
  <si>
    <t>德维拉素万那普酒店</t>
  </si>
  <si>
    <t>BUEGOEN SOMNUK</t>
  </si>
  <si>
    <t>133.52</t>
  </si>
  <si>
    <t>18.23</t>
  </si>
  <si>
    <t>2023-10-09 10:56:42</t>
  </si>
  <si>
    <t>2023-09-02</t>
  </si>
  <si>
    <t>3874253</t>
  </si>
  <si>
    <t>素坤逸爱瑞酒店</t>
  </si>
  <si>
    <t>FUNATO MASANORI,ADACHI DAISUKE,SAKAMOTO KENJI</t>
  </si>
  <si>
    <t>1788.06</t>
  </si>
  <si>
    <t>245.40</t>
  </si>
  <si>
    <t>2023-09-04 16:34:56</t>
  </si>
  <si>
    <t>4140141</t>
  </si>
  <si>
    <t>宽滩安凡尼公寓酒店</t>
  </si>
  <si>
    <t>Liu Shanglin</t>
  </si>
  <si>
    <t>1301.28</t>
  </si>
  <si>
    <t>177.41</t>
  </si>
  <si>
    <t>2023-10-27 12:58:20</t>
  </si>
  <si>
    <t>4145189</t>
  </si>
  <si>
    <t>兰卡威希格酒店</t>
  </si>
  <si>
    <t>MD JUSOH ZULKIFLI</t>
  </si>
  <si>
    <t>198.31</t>
  </si>
  <si>
    <t>27.03</t>
  </si>
  <si>
    <t>2023-10-28 10:48:19</t>
  </si>
  <si>
    <t>4147334</t>
  </si>
  <si>
    <t>槟城红岩酒店</t>
  </si>
  <si>
    <t>KRISNANTI PURWI</t>
  </si>
  <si>
    <t>228.68</t>
  </si>
  <si>
    <t>31.17</t>
  </si>
  <si>
    <t>2023-10-28 16:26:11</t>
  </si>
  <si>
    <t>4148094</t>
  </si>
  <si>
    <t>外南梦萨提卡酒店</t>
  </si>
  <si>
    <t>WANG XIAOWEN</t>
  </si>
  <si>
    <t>276.37</t>
  </si>
  <si>
    <t>37.67</t>
  </si>
  <si>
    <t>2023-10-28 18:36:18</t>
  </si>
  <si>
    <t>4147305</t>
  </si>
  <si>
    <t>芝拉扎达范酒店</t>
  </si>
  <si>
    <t>ENDRI SUKO</t>
  </si>
  <si>
    <t>179.82</t>
  </si>
  <si>
    <t>24.51</t>
  </si>
  <si>
    <t>2023-10-28 16:14:34</t>
  </si>
  <si>
    <t>4147383</t>
  </si>
  <si>
    <t>119.88</t>
  </si>
  <si>
    <t>16.34</t>
  </si>
  <si>
    <t>2023-10-28 17:10:10</t>
  </si>
  <si>
    <t>4088549</t>
  </si>
  <si>
    <t>普禾加多加沃传统酒店</t>
  </si>
  <si>
    <t>KIM YU CHANG</t>
  </si>
  <si>
    <t>377.31</t>
  </si>
  <si>
    <t>51.49</t>
  </si>
  <si>
    <t>2023-10-17 23:27:06</t>
  </si>
  <si>
    <t>4147429</t>
  </si>
  <si>
    <t>曼谷素里翁坦塔旺酒店</t>
  </si>
  <si>
    <t>KIKUGAWA TAKANORI</t>
  </si>
  <si>
    <t>419.36</t>
  </si>
  <si>
    <t>57.16</t>
  </si>
  <si>
    <t>2023-10-28 16:59:02</t>
  </si>
  <si>
    <t>4124005</t>
  </si>
  <si>
    <t>宜必思维也纳中央火车站酒店</t>
  </si>
  <si>
    <t>KRAVARIOTIS MICHAIL</t>
  </si>
  <si>
    <t>1953.14</t>
  </si>
  <si>
    <t>266.59</t>
  </si>
  <si>
    <t>2023-10-24 17:15:23</t>
  </si>
  <si>
    <t>奥地利</t>
  </si>
  <si>
    <t>4144549</t>
  </si>
  <si>
    <t>布里斯班中心智选假日酒店</t>
  </si>
  <si>
    <t>YUAN YI</t>
  </si>
  <si>
    <t>925.59</t>
  </si>
  <si>
    <t>126.16</t>
  </si>
  <si>
    <t>2023-10-28 07:35:42</t>
  </si>
  <si>
    <t>4147276</t>
  </si>
  <si>
    <t>U 王子大酒店</t>
  </si>
  <si>
    <t>Liu Xuehui,Zhang Heling</t>
  </si>
  <si>
    <t>1853.74</t>
  </si>
  <si>
    <t>252.67</t>
  </si>
  <si>
    <t>捷克</t>
  </si>
  <si>
    <t>4132378</t>
  </si>
  <si>
    <t>雅典公园丽笙酒店</t>
  </si>
  <si>
    <t>Ravits Michael</t>
  </si>
  <si>
    <t>1115.31</t>
  </si>
  <si>
    <t>152.19</t>
  </si>
  <si>
    <t>2023-10-26 00:24:17</t>
  </si>
  <si>
    <t>希腊</t>
  </si>
  <si>
    <t>4137062</t>
  </si>
  <si>
    <t>纽约洛斯丽晶酒店</t>
  </si>
  <si>
    <t>MARINELLI GINA</t>
  </si>
  <si>
    <t>4824.94</t>
  </si>
  <si>
    <t>657.77</t>
  </si>
  <si>
    <t>2023-10-26 20:39:20</t>
  </si>
  <si>
    <t>4145122</t>
  </si>
  <si>
    <t>孟买里拉酒店</t>
  </si>
  <si>
    <t>Mesquita Jeanette Lalita</t>
  </si>
  <si>
    <t>121.35</t>
  </si>
  <si>
    <t>2023-10-28 10:24:44</t>
  </si>
  <si>
    <t>印度</t>
  </si>
  <si>
    <t>4148069</t>
  </si>
  <si>
    <t>基普酒店</t>
  </si>
  <si>
    <t>Evans Matthew</t>
  </si>
  <si>
    <t>1019.93</t>
  </si>
  <si>
    <t>139.02</t>
  </si>
  <si>
    <t>2023-10-28 18:26:25</t>
  </si>
  <si>
    <t>英国</t>
  </si>
  <si>
    <t>4138482</t>
  </si>
  <si>
    <t>苏黎世机场丽笙酒店</t>
  </si>
  <si>
    <t>CHEN MEEIFEN</t>
  </si>
  <si>
    <t>862.56</t>
  </si>
  <si>
    <t>117.59</t>
  </si>
  <si>
    <t>2023-10-27 01:34:41</t>
  </si>
  <si>
    <t>瑞士</t>
  </si>
  <si>
    <t>4147342</t>
  </si>
  <si>
    <t>釜山斯坦福酒店</t>
  </si>
  <si>
    <t>BAE JL HYUN</t>
  </si>
  <si>
    <t>611.65</t>
  </si>
  <si>
    <t>83.37</t>
  </si>
  <si>
    <t>2023-10-28 16:28:49</t>
  </si>
  <si>
    <t>4137919</t>
  </si>
  <si>
    <t>多伦多泛太平洋酒店</t>
  </si>
  <si>
    <t>David Samuel</t>
  </si>
  <si>
    <t>1125.24</t>
  </si>
  <si>
    <t>153.40</t>
  </si>
  <si>
    <t>2023-10-26 23:07:45</t>
  </si>
  <si>
    <t>加拿大</t>
  </si>
  <si>
    <t>4143489</t>
  </si>
  <si>
    <t>Duclos Joanne</t>
  </si>
  <si>
    <t>1120.55</t>
  </si>
  <si>
    <t>152.77</t>
  </si>
  <si>
    <t>2023-10-27 21:35:50</t>
  </si>
  <si>
    <t>4126337</t>
  </si>
  <si>
    <t>Choe Sung</t>
  </si>
  <si>
    <t>1098.89</t>
  </si>
  <si>
    <t>149.99</t>
  </si>
  <si>
    <t>2023-10-25 00:08:29</t>
  </si>
  <si>
    <t>4138606</t>
  </si>
  <si>
    <t>法兰克福中心弗莱明斯酒店（原法兰克福弗莱明快捷城际酒店）</t>
  </si>
  <si>
    <t>Zimmermann Tim</t>
  </si>
  <si>
    <t>604.47</t>
  </si>
  <si>
    <t>82.41</t>
  </si>
  <si>
    <t>2023-10-27 03:24:33</t>
  </si>
  <si>
    <t>德国</t>
  </si>
  <si>
    <t>4145198</t>
  </si>
  <si>
    <t>芭堤雅花园度假村</t>
  </si>
  <si>
    <t>BOONKARN RUNGDEE</t>
  </si>
  <si>
    <t>110.49</t>
  </si>
  <si>
    <t>15.06</t>
  </si>
  <si>
    <t>2023-10-28 10:51:21</t>
  </si>
  <si>
    <t>4126722</t>
  </si>
  <si>
    <t>慕尼黑设计酒店</t>
  </si>
  <si>
    <t>SANCHEZ JUAN</t>
  </si>
  <si>
    <t>1685.24</t>
  </si>
  <si>
    <t>229.96</t>
  </si>
  <si>
    <t>2023-10-25 04:15:22</t>
  </si>
  <si>
    <t>4130980</t>
  </si>
  <si>
    <t>芙蓉皇家朱兰酒店</t>
  </si>
  <si>
    <t>MUNIRA MUNIRA BINTI ZULKEFLI</t>
  </si>
  <si>
    <t>385.03</t>
  </si>
  <si>
    <t>52.54</t>
  </si>
  <si>
    <t>2023-10-27 14:05:24</t>
  </si>
  <si>
    <t>999228118828615,</t>
  </si>
  <si>
    <t>4130289</t>
  </si>
  <si>
    <t>RMB</t>
  </si>
  <si>
    <t>2023-10-27 14:05:16</t>
  </si>
  <si>
    <t>4144548</t>
  </si>
  <si>
    <t>曼谷卧室叻抛101巷酒店</t>
  </si>
  <si>
    <t>YOUNGCHAROEN NILLAWAN</t>
  </si>
  <si>
    <t>140.06</t>
  </si>
  <si>
    <t>19.09</t>
  </si>
  <si>
    <t>2023-10-28 07:35:27</t>
  </si>
  <si>
    <t>4143707</t>
  </si>
  <si>
    <t>查翁瓦塔娜中央政府大楼盛泰酒店暨会议中心</t>
  </si>
  <si>
    <t>MEECHAROEN SUMONTA</t>
  </si>
  <si>
    <t>272.05</t>
  </si>
  <si>
    <t>37.09</t>
  </si>
  <si>
    <t>2023-10-27 22:48:59</t>
  </si>
  <si>
    <t>4136184</t>
  </si>
  <si>
    <t>JUNTA NOPPONR</t>
  </si>
  <si>
    <t>308.52</t>
  </si>
  <si>
    <t>42.06</t>
  </si>
  <si>
    <t>2023-10-26 18:40:54</t>
  </si>
  <si>
    <t>4129185</t>
  </si>
  <si>
    <t>ARTHAKHAN THANAPORN</t>
  </si>
  <si>
    <t>261.84</t>
  </si>
  <si>
    <t>35.73</t>
  </si>
  <si>
    <t>2023-10-25 15:32:57</t>
  </si>
  <si>
    <t>4133267</t>
  </si>
  <si>
    <t>NARUEMIT AMPORND</t>
  </si>
  <si>
    <t>262.02</t>
  </si>
  <si>
    <t>35.72</t>
  </si>
  <si>
    <t>2023-10-26 09:58:41</t>
  </si>
  <si>
    <t>4145132</t>
  </si>
  <si>
    <t>普吉岛S.B生活地酒店</t>
  </si>
  <si>
    <t>KIM DONGSEOK</t>
  </si>
  <si>
    <t>113.79</t>
  </si>
  <si>
    <t>15.51</t>
  </si>
  <si>
    <t>2023-10-28 10:27:26</t>
  </si>
  <si>
    <t>4145190</t>
  </si>
  <si>
    <t>索拉斯玛琅酒店</t>
  </si>
  <si>
    <t>Rosinta repi Cindy</t>
  </si>
  <si>
    <t>223.99</t>
  </si>
  <si>
    <t>30.53</t>
  </si>
  <si>
    <t>2023-10-28 10:58:45</t>
  </si>
  <si>
    <t>4136102</t>
  </si>
  <si>
    <t>梅卡德尔酒店</t>
  </si>
  <si>
    <t>EHSAN ALI</t>
  </si>
  <si>
    <t>1139.47</t>
  </si>
  <si>
    <t>155.34</t>
  </si>
  <si>
    <t>2023-10-26 18:17:46</t>
  </si>
  <si>
    <t>4141156</t>
  </si>
  <si>
    <t>benhaoua guebli Samir</t>
  </si>
  <si>
    <t>1303.27</t>
  </si>
  <si>
    <t>177.68</t>
  </si>
  <si>
    <t>2023-10-27 15:21:36</t>
  </si>
  <si>
    <t>2023-09-16</t>
  </si>
  <si>
    <t>3941322</t>
  </si>
  <si>
    <t>清迈维昂卢昂度假村</t>
  </si>
  <si>
    <t>WANG WEN</t>
  </si>
  <si>
    <t>1550.62</t>
  </si>
  <si>
    <t>212.58</t>
  </si>
  <si>
    <t>2023-09-16 20:34:55</t>
  </si>
  <si>
    <t>4149126</t>
  </si>
  <si>
    <t>坎纳斯酒店</t>
  </si>
  <si>
    <t>CHUENSUWAN POJET</t>
  </si>
  <si>
    <t>208.58</t>
  </si>
  <si>
    <t>28.43</t>
  </si>
  <si>
    <t>2023-10-28 21:50:08</t>
  </si>
  <si>
    <t>4144579</t>
  </si>
  <si>
    <t>奎斯特宿务酒店及会议中心</t>
  </si>
  <si>
    <t>KIM SEONGYONG</t>
  </si>
  <si>
    <t>312.47</t>
  </si>
  <si>
    <t>42.59</t>
  </si>
  <si>
    <t>2023-10-28 08:04:08</t>
  </si>
  <si>
    <t>4144665</t>
  </si>
  <si>
    <t>洛桑斯塔林酒店</t>
  </si>
  <si>
    <t>Renauld Eric</t>
  </si>
  <si>
    <t>1153.17</t>
  </si>
  <si>
    <t>157.18</t>
  </si>
  <si>
    <t>2023-10-28 08:04:33</t>
  </si>
  <si>
    <t>4137998</t>
  </si>
  <si>
    <t>蜜蜂兰花泳池别墅</t>
  </si>
  <si>
    <t>GAO QINGYU</t>
  </si>
  <si>
    <t>365.66</t>
  </si>
  <si>
    <t>49.85</t>
  </si>
  <si>
    <t>2023-10-26 23:37:32</t>
  </si>
  <si>
    <t>4146554</t>
  </si>
  <si>
    <t>LIU CHENG</t>
  </si>
  <si>
    <t>366.02</t>
  </si>
  <si>
    <t>49.89</t>
  </si>
  <si>
    <t>2023-10-28 14:10:06</t>
  </si>
  <si>
    <t>4146549</t>
  </si>
  <si>
    <t>WU YIPENG</t>
  </si>
  <si>
    <t>2023-10-28 14:08:04</t>
  </si>
  <si>
    <t>4146545</t>
  </si>
  <si>
    <t>Mi Xun,Xu liang</t>
  </si>
  <si>
    <t>292.51</t>
  </si>
  <si>
    <t>39.87</t>
  </si>
  <si>
    <t>2023-10-28 14:07:10</t>
  </si>
  <si>
    <t>4142424</t>
  </si>
  <si>
    <t>琴格温泉度假村</t>
  </si>
  <si>
    <t>SRISAWAT SASITHORN</t>
  </si>
  <si>
    <t>194.59</t>
  </si>
  <si>
    <t>26.53</t>
  </si>
  <si>
    <t>2023-10-27 18:31:09</t>
  </si>
  <si>
    <t>4133430</t>
  </si>
  <si>
    <t>沙美岛威乐度假村</t>
  </si>
  <si>
    <t>NITANO SUKANYA</t>
  </si>
  <si>
    <t>290.55</t>
  </si>
  <si>
    <t>39.61</t>
  </si>
  <si>
    <t>2023-10-26 10:28:45</t>
  </si>
  <si>
    <t>4147637</t>
  </si>
  <si>
    <t>玛琅市德瓦讷苏托尤酒店</t>
  </si>
  <si>
    <t>DJINGGA LUCKY</t>
  </si>
  <si>
    <t>169.55</t>
  </si>
  <si>
    <t>23.11</t>
  </si>
  <si>
    <t>2023-10-28 17:12:07</t>
  </si>
  <si>
    <t>4134630</t>
  </si>
  <si>
    <t>沙美岛心萨姆特酒店</t>
  </si>
  <si>
    <t>PHUDEE KAMONWAN</t>
  </si>
  <si>
    <t>1372.87</t>
  </si>
  <si>
    <t>187.16</t>
  </si>
  <si>
    <t>2023-10-26 14:29:42</t>
  </si>
  <si>
    <t>2023-09-29</t>
  </si>
  <si>
    <t>4000613</t>
  </si>
  <si>
    <t>釜山站釜山景观酒店</t>
  </si>
  <si>
    <t>LIM RAE</t>
  </si>
  <si>
    <t>999.75</t>
  </si>
  <si>
    <t>136.60</t>
  </si>
  <si>
    <t>2023-09-29 12:17:03</t>
  </si>
  <si>
    <t>4148414</t>
  </si>
  <si>
    <t>茂物皇家酒店</t>
  </si>
  <si>
    <t>BALDA MUTHIA</t>
  </si>
  <si>
    <t>297.72</t>
  </si>
  <si>
    <t>40.58</t>
  </si>
  <si>
    <t>2023-10-28 19:13:31</t>
  </si>
  <si>
    <t>4140909</t>
  </si>
  <si>
    <t>巴提克酒店</t>
  </si>
  <si>
    <t>ZULIANI LIA</t>
  </si>
  <si>
    <t>284.30</t>
  </si>
  <si>
    <t>38.76</t>
  </si>
  <si>
    <t>2023-10-27 14:56:48</t>
  </si>
  <si>
    <t>4142505</t>
  </si>
  <si>
    <t>沙迦宜必思尚品酒店</t>
  </si>
  <si>
    <t>MUCHENJE MISHECK MITCHELL</t>
  </si>
  <si>
    <t>1150.85</t>
  </si>
  <si>
    <t>156.90</t>
  </si>
  <si>
    <t>2023-10-27 18:55:51</t>
  </si>
  <si>
    <t>阿拉伯联合酋长国</t>
  </si>
  <si>
    <t>4144358</t>
  </si>
  <si>
    <t>好眠高级经济型酒店</t>
  </si>
  <si>
    <t>xia huayong</t>
  </si>
  <si>
    <t>162.43</t>
  </si>
  <si>
    <t>22.14</t>
  </si>
  <si>
    <t>2023-10-28 04:40:31</t>
  </si>
  <si>
    <t>4123009</t>
  </si>
  <si>
    <t>OMG 住宅酒店</t>
  </si>
  <si>
    <t>BUABAN KOTCHAPON</t>
  </si>
  <si>
    <t>271.22</t>
  </si>
  <si>
    <t>37.02</t>
  </si>
  <si>
    <t>2023-10-24 14:19:25</t>
  </si>
  <si>
    <t>4148059</t>
  </si>
  <si>
    <t>五月弗洛拉度假村</t>
  </si>
  <si>
    <t>ASAE MUHAMMADPAISU</t>
  </si>
  <si>
    <t>485.54</t>
  </si>
  <si>
    <t>66.18</t>
  </si>
  <si>
    <t>2023-10-28 18:22:32</t>
  </si>
  <si>
    <t>4146952</t>
  </si>
  <si>
    <t>TAOKHAM KUNNIKA</t>
  </si>
  <si>
    <t>161.85</t>
  </si>
  <si>
    <t>22.06</t>
  </si>
  <si>
    <t>2023-10-28 15:20:34</t>
  </si>
  <si>
    <t>4146210</t>
  </si>
  <si>
    <t>桑提卡帕尔姆邦酒店</t>
  </si>
  <si>
    <t>HERNAWAN ARIS,FERDIAN FAJRIN,SUHARTO SEPTIANDRI</t>
  </si>
  <si>
    <t>968.21</t>
  </si>
  <si>
    <t>131.97</t>
  </si>
  <si>
    <t>2023-10-28 13:16:02</t>
  </si>
  <si>
    <t>4143736</t>
  </si>
  <si>
    <t>七岩海滩公寓酒店</t>
  </si>
  <si>
    <t>CHUMTEM SIRINYA</t>
  </si>
  <si>
    <t>112.96</t>
  </si>
  <si>
    <t>15.40</t>
  </si>
  <si>
    <t>2023-10-27 22:56:23</t>
  </si>
  <si>
    <t>4131497</t>
  </si>
  <si>
    <t>雅加达朱诺·塔纳·阿邦酒店</t>
  </si>
  <si>
    <t>INDAH RITA PUSPA</t>
  </si>
  <si>
    <t>458.46</t>
  </si>
  <si>
    <t>62.56</t>
  </si>
  <si>
    <t>2023-10-25 21:59:57</t>
  </si>
  <si>
    <t>4143809</t>
  </si>
  <si>
    <t>世宗市 H 酒店</t>
  </si>
  <si>
    <t>LEE KEWHOON</t>
  </si>
  <si>
    <t>409.07</t>
  </si>
  <si>
    <t>55.77</t>
  </si>
  <si>
    <t>2023-10-27 23:16:19</t>
  </si>
  <si>
    <t>4139657</t>
  </si>
  <si>
    <t>超级  246 林克旅馆</t>
  </si>
  <si>
    <t>SOJO MUHAMMAD FIKRY</t>
  </si>
  <si>
    <t>232.22</t>
  </si>
  <si>
    <t>31.66</t>
  </si>
  <si>
    <t>2023-10-27 11:16:17</t>
  </si>
  <si>
    <t>4139705</t>
  </si>
  <si>
    <t>考艾班木思酒店</t>
  </si>
  <si>
    <t>JOTISUTA NATHNAREE,JOTISUTA RASIKA,JOTISUTA TEMSIRI,JOTISUTA KIRATI</t>
  </si>
  <si>
    <t>563.91</t>
  </si>
  <si>
    <t>76.88</t>
  </si>
  <si>
    <t>2023-10-27 11:31:30</t>
  </si>
  <si>
    <t>4130964</t>
  </si>
  <si>
    <t>CHATCHAWAN THUNYARUT,KHLONGCHOENGSAN PATIPAN,KHLONGCHOENGSAN WARAPORN</t>
  </si>
  <si>
    <t>1131.21</t>
  </si>
  <si>
    <t>154.36</t>
  </si>
  <si>
    <t>2023-10-25 20:38:47</t>
  </si>
  <si>
    <t>4146610</t>
  </si>
  <si>
    <t>班昆迈公寓</t>
  </si>
  <si>
    <t>MUONGNOI WORAWAN</t>
  </si>
  <si>
    <t>101.47</t>
  </si>
  <si>
    <t>13.83</t>
  </si>
  <si>
    <t>2023-10-28 14:29:10</t>
  </si>
  <si>
    <t>4146254</t>
  </si>
  <si>
    <t>G5 酒店及服务式公寓</t>
  </si>
  <si>
    <t>BIN ABDUL RAMAN MUHAMMAD NOOR SYUBLI</t>
  </si>
  <si>
    <t>323.47</t>
  </si>
  <si>
    <t>44.09</t>
  </si>
  <si>
    <t>2023-10-28 13:32:36</t>
  </si>
  <si>
    <t>4145139</t>
  </si>
  <si>
    <t>莱芬特酒店</t>
  </si>
  <si>
    <t>WONGPRAKOD CHONTICHA</t>
  </si>
  <si>
    <t>112.40</t>
  </si>
  <si>
    <t>15.32</t>
  </si>
  <si>
    <t>2023-10-28 10:28:37</t>
  </si>
  <si>
    <t>4148033</t>
  </si>
  <si>
    <t>山时代旅馆</t>
  </si>
  <si>
    <t>AFFANDI FARAHIM</t>
  </si>
  <si>
    <t>111.00</t>
  </si>
  <si>
    <t>15.13</t>
  </si>
  <si>
    <t>2023-10-28 18:12:44</t>
  </si>
  <si>
    <t>4142333</t>
  </si>
  <si>
    <t>精品豪宅</t>
  </si>
  <si>
    <t>SUWANNATRAI NAMTIP</t>
  </si>
  <si>
    <t>77.97</t>
  </si>
  <si>
    <t>10.63</t>
  </si>
  <si>
    <t>2023-10-27 18:02:28</t>
  </si>
  <si>
    <t>4148073</t>
  </si>
  <si>
    <t>唯窝酒店</t>
  </si>
  <si>
    <t>Key Rara</t>
  </si>
  <si>
    <t>164.19</t>
  </si>
  <si>
    <t>22.38</t>
  </si>
  <si>
    <t>2023-10-28 18:27:00</t>
  </si>
  <si>
    <t>4140879</t>
  </si>
  <si>
    <t>二十九 KV 酒店式公寓</t>
  </si>
  <si>
    <t>KAOSAKDA KETKAEW</t>
  </si>
  <si>
    <t>123.67</t>
  </si>
  <si>
    <t>16.86</t>
  </si>
  <si>
    <t>2023-10-27 14:48:12</t>
  </si>
  <si>
    <t>4091946</t>
  </si>
  <si>
    <t>鲸华欣酒店</t>
  </si>
  <si>
    <t>WONGSANGAM THANIDA</t>
  </si>
  <si>
    <t>258.10</t>
  </si>
  <si>
    <t>35.20</t>
  </si>
  <si>
    <t>2023-10-18 17:23:47</t>
  </si>
  <si>
    <t>4143631</t>
  </si>
  <si>
    <t>梅里顿酒店</t>
  </si>
  <si>
    <t>FAN SHAONAN</t>
  </si>
  <si>
    <t>161.00</t>
  </si>
  <si>
    <t>21.95</t>
  </si>
  <si>
    <t>2023-10-27 22:26:48</t>
  </si>
  <si>
    <t>4145427</t>
  </si>
  <si>
    <t>蕉赖第一旅馆</t>
  </si>
  <si>
    <t>RIDUAN FARHANA NUR AINI BINTI RIDUAN</t>
  </si>
  <si>
    <t>92.81</t>
  </si>
  <si>
    <t>12.65</t>
  </si>
  <si>
    <t>2023-10-28 11:27:03</t>
  </si>
  <si>
    <t>2023-10-07</t>
  </si>
  <si>
    <t>4034635</t>
  </si>
  <si>
    <t>柔佛布蒂港辉盛坊国际公寓</t>
  </si>
  <si>
    <t>RUSLAN ATHIRAH</t>
  </si>
  <si>
    <t>465.13</t>
  </si>
  <si>
    <t>63.47</t>
  </si>
  <si>
    <t>2023-10-07 15:06:28</t>
  </si>
  <si>
    <t>2023-10-20</t>
  </si>
  <si>
    <t>4102146</t>
  </si>
  <si>
    <t>普里维兰达服务式住宅酒店</t>
  </si>
  <si>
    <t>TAN SOH GUAY,ANG PHONG</t>
  </si>
  <si>
    <t>527.90</t>
  </si>
  <si>
    <t>72.03</t>
  </si>
  <si>
    <t>2023-10-20 15:49:33</t>
  </si>
  <si>
    <t>4111667</t>
  </si>
  <si>
    <t>寻海者甲米度假村</t>
  </si>
  <si>
    <t>Choopirom Kunnika</t>
  </si>
  <si>
    <t>325.48</t>
  </si>
  <si>
    <t>44.38</t>
  </si>
  <si>
    <t>2023-10-22 13:44:47</t>
  </si>
  <si>
    <t>4090801</t>
  </si>
  <si>
    <t>THONGSOM THANYAPHON</t>
  </si>
  <si>
    <t>980.64</t>
  </si>
  <si>
    <t>133.74</t>
  </si>
  <si>
    <t>2023-10-18 13:28:37</t>
  </si>
  <si>
    <t>4133528</t>
  </si>
  <si>
    <t>KHAPHINIT ARISARA</t>
  </si>
  <si>
    <t>328.18</t>
  </si>
  <si>
    <t>44.74</t>
  </si>
  <si>
    <t>2023-10-26 10:56:04</t>
  </si>
  <si>
    <t>4135230</t>
  </si>
  <si>
    <t>SUKKONG JIRAJED</t>
  </si>
  <si>
    <t>282.92</t>
  </si>
  <si>
    <t>38.57</t>
  </si>
  <si>
    <t>2023-10-26 16:03:21</t>
  </si>
  <si>
    <t>4148150</t>
  </si>
  <si>
    <t>拉哈波特酒店</t>
  </si>
  <si>
    <t>WAN WAN NURFATNIN</t>
  </si>
  <si>
    <t>111.88</t>
  </si>
  <si>
    <t>15.25</t>
  </si>
  <si>
    <t>2023-10-28 18:58:04</t>
  </si>
  <si>
    <t>4141632</t>
  </si>
  <si>
    <t>任抹大发好运酒店</t>
  </si>
  <si>
    <t>SALSABILLA FATIMAH</t>
  </si>
  <si>
    <t>568.45</t>
  </si>
  <si>
    <t>77.50</t>
  </si>
  <si>
    <t>2023-10-27 16:44:03</t>
  </si>
  <si>
    <t>4145837</t>
  </si>
  <si>
    <t>六酒店 - 晃龙子 3</t>
  </si>
  <si>
    <t>CHUKHLEB VIOLETTA</t>
  </si>
  <si>
    <t>78.13</t>
  </si>
  <si>
    <t>10.65</t>
  </si>
  <si>
    <t>2023-10-28 12:24:24</t>
  </si>
  <si>
    <t>4145373</t>
  </si>
  <si>
    <t>翡翠中央酒店</t>
  </si>
  <si>
    <t>LIU PINGTING</t>
  </si>
  <si>
    <t>210.56</t>
  </si>
  <si>
    <t>28.70</t>
  </si>
  <si>
    <t>2023-10-28 11:08:52</t>
  </si>
  <si>
    <t>4145370</t>
  </si>
  <si>
    <t>科迪奥酒店</t>
  </si>
  <si>
    <t>ZHU XUQIAO,TAO ZHIPING</t>
  </si>
  <si>
    <t>187.82</t>
  </si>
  <si>
    <t>25.60</t>
  </si>
  <si>
    <t>2023-10-28 11:08:00</t>
  </si>
  <si>
    <t>4127287</t>
  </si>
  <si>
    <t>89 号酒店</t>
  </si>
  <si>
    <t>YONG HON YEW</t>
  </si>
  <si>
    <t>935.84</t>
  </si>
  <si>
    <t>127.70</t>
  </si>
  <si>
    <t>2023-10-25 09:37:22</t>
  </si>
  <si>
    <t>4133661</t>
  </si>
  <si>
    <t>麦克花园度假酒店</t>
  </si>
  <si>
    <t>CHAYAPALAKUL SUPAPORN</t>
  </si>
  <si>
    <t>317.18</t>
  </si>
  <si>
    <t>43.24</t>
  </si>
  <si>
    <t>2023-10-26 11:12:09</t>
  </si>
  <si>
    <t>4148548</t>
  </si>
  <si>
    <t>马尔迈松雷丁酒店</t>
  </si>
  <si>
    <t>ZANG HAORAN,WANG YIJUN</t>
  </si>
  <si>
    <t>754.79</t>
  </si>
  <si>
    <t>102.88</t>
  </si>
  <si>
    <t>2023-10-28 20:00:31</t>
  </si>
  <si>
    <t>4135727</t>
  </si>
  <si>
    <t>素可泰蓝屋民宿</t>
  </si>
  <si>
    <t>PROMMA NATTANAN</t>
  </si>
  <si>
    <t>259.96</t>
  </si>
  <si>
    <t>35.44</t>
  </si>
  <si>
    <t>2023-10-26 17:25:34</t>
  </si>
  <si>
    <t>4147034</t>
  </si>
  <si>
    <t>合艾色彩酒店</t>
  </si>
  <si>
    <t>RUTANAMONTRI RUNGARUN</t>
  </si>
  <si>
    <t>150.84</t>
  </si>
  <si>
    <t>20.56</t>
  </si>
  <si>
    <t>2023-10-28 15:44:36</t>
  </si>
  <si>
    <t>4146176</t>
  </si>
  <si>
    <t>BUTSASANA NAIYANAN</t>
  </si>
  <si>
    <t>2023-10-28 13:06:30</t>
  </si>
  <si>
    <t>4133724</t>
  </si>
  <si>
    <t>蝴蝶公主酒店</t>
  </si>
  <si>
    <t>Abdullah Zulkifli</t>
  </si>
  <si>
    <t>183.97</t>
  </si>
  <si>
    <t>25.08</t>
  </si>
  <si>
    <t>2023-10-26 11:33:13</t>
  </si>
  <si>
    <t>4141904</t>
  </si>
  <si>
    <t>传奇精品酒店</t>
  </si>
  <si>
    <t>GAN YONG HONG</t>
  </si>
  <si>
    <t>230.83</t>
  </si>
  <si>
    <t>31.47</t>
  </si>
  <si>
    <t>2023-10-27 17:06:25</t>
  </si>
  <si>
    <t>4139345</t>
  </si>
  <si>
    <t>55号酒店</t>
  </si>
  <si>
    <t>YULIANIZA AUDY</t>
  </si>
  <si>
    <t>147.50</t>
  </si>
  <si>
    <t>20.11</t>
  </si>
  <si>
    <t>2023-10-27 10:17:09</t>
  </si>
  <si>
    <t>4103831</t>
  </si>
  <si>
    <t>棉兰德普利马酒店</t>
  </si>
  <si>
    <t>CHAN LAI KENG</t>
  </si>
  <si>
    <t>243.47</t>
  </si>
  <si>
    <t>33.22</t>
  </si>
  <si>
    <t>2023-10-20 20:40:28</t>
  </si>
  <si>
    <t>4145207</t>
  </si>
  <si>
    <t>佩达纳酒店</t>
  </si>
  <si>
    <t>CHAI CHEE WAI</t>
  </si>
  <si>
    <t>372.19</t>
  </si>
  <si>
    <t>50.73</t>
  </si>
  <si>
    <t>2023-10-28 11:32:41</t>
  </si>
  <si>
    <t>4147008</t>
  </si>
  <si>
    <t>ANUAR AZILAH</t>
  </si>
  <si>
    <t>412.32</t>
  </si>
  <si>
    <t>56.20</t>
  </si>
  <si>
    <t>2023-10-28 15:35:33</t>
  </si>
  <si>
    <t>4147360</t>
  </si>
  <si>
    <t>MOKHTAR EMILIA</t>
  </si>
  <si>
    <t>2023-10-28 16:34:06</t>
  </si>
  <si>
    <t>2023-10-19</t>
  </si>
  <si>
    <t>4097110</t>
  </si>
  <si>
    <t>曼谷皮皮@酒店</t>
  </si>
  <si>
    <t>SUEBWISAT PREAPLOY</t>
  </si>
  <si>
    <t>127.95</t>
  </si>
  <si>
    <t>17.45</t>
  </si>
  <si>
    <t>2023-10-19 16:21:35</t>
  </si>
  <si>
    <t>2023-09-28</t>
  </si>
  <si>
    <t>3996898</t>
  </si>
  <si>
    <t>INTOEMMA WEERAWAN</t>
  </si>
  <si>
    <t>289.40</t>
  </si>
  <si>
    <t>39.45</t>
  </si>
  <si>
    <t>2023-09-28 14:31:10</t>
  </si>
  <si>
    <t>4133806</t>
  </si>
  <si>
    <t>城南SR酒店</t>
  </si>
  <si>
    <t>song jiyoon</t>
  </si>
  <si>
    <t>896.52</t>
  </si>
  <si>
    <t>122.22</t>
  </si>
  <si>
    <t>2023-10-26 11:52:20</t>
  </si>
  <si>
    <t>4146953</t>
  </si>
  <si>
    <t>现代奇坎迪瑞士贝尔旅店 - CHSE 认证</t>
  </si>
  <si>
    <t>LIU SHISHENG</t>
  </si>
  <si>
    <t>229.93</t>
  </si>
  <si>
    <t>31.34</t>
  </si>
  <si>
    <t>2023-10-28 15:20:44</t>
  </si>
  <si>
    <t>4148005</t>
  </si>
  <si>
    <t>优特莱尔新加坡樟宜机场酒店</t>
  </si>
  <si>
    <t>WU XINTAO</t>
  </si>
  <si>
    <t>951.12</t>
  </si>
  <si>
    <t>129.64</t>
  </si>
  <si>
    <t>2023-10-28 18:02:39</t>
  </si>
  <si>
    <t>4145213</t>
  </si>
  <si>
    <t>LU TINGTING</t>
  </si>
  <si>
    <t>2023-10-28 10:55:09</t>
  </si>
  <si>
    <t>4145909</t>
  </si>
  <si>
    <t>Li Jia</t>
  </si>
  <si>
    <t>2023-10-28 12:51:14</t>
  </si>
  <si>
    <t>4146593</t>
  </si>
  <si>
    <t>WANG JINJIA</t>
  </si>
  <si>
    <t>2023-10-28 14:22:23</t>
  </si>
  <si>
    <t>4135749</t>
  </si>
  <si>
    <t>LIN HAONING</t>
  </si>
  <si>
    <t>949.55</t>
  </si>
  <si>
    <t>129.45</t>
  </si>
  <si>
    <t>2023-10-26 17:32:54</t>
  </si>
  <si>
    <t>4148785</t>
  </si>
  <si>
    <t>梳邦谷酒店</t>
  </si>
  <si>
    <t>Badrul Mohammed Ridzuan</t>
  </si>
  <si>
    <t>155.17</t>
  </si>
  <si>
    <t>21.15</t>
  </si>
  <si>
    <t>2023-10-28 20:16:48</t>
  </si>
  <si>
    <t>4140348</t>
  </si>
  <si>
    <t xml:space="preserve"> 89847 士瑞兹天堂酒店</t>
  </si>
  <si>
    <t>BAKAL KAMAL</t>
  </si>
  <si>
    <t>92.42</t>
  </si>
  <si>
    <t>12.60</t>
  </si>
  <si>
    <t>2023-10-27 13:04:44</t>
  </si>
  <si>
    <t>4143910</t>
  </si>
  <si>
    <t>Razi ABDUL RAZI BIN ABDUL MUNIR</t>
  </si>
  <si>
    <t>81.42</t>
  </si>
  <si>
    <t>11.10</t>
  </si>
  <si>
    <t>2023-10-27 23:50:30</t>
  </si>
  <si>
    <t>4144291</t>
  </si>
  <si>
    <t>顺化仁川机场酒店</t>
  </si>
  <si>
    <t>PARK KYEONGTAE</t>
  </si>
  <si>
    <t>808.42</t>
  </si>
  <si>
    <t>110.19</t>
  </si>
  <si>
    <t>2023-10-28 03:08:53</t>
  </si>
  <si>
    <t>4146592</t>
  </si>
  <si>
    <t>LI XIANGYU</t>
  </si>
  <si>
    <t>2023-10-28 14:21:33</t>
  </si>
  <si>
    <t>4142402</t>
  </si>
  <si>
    <t>天鹅花园酒店</t>
  </si>
  <si>
    <t>LEE KIM TAH</t>
  </si>
  <si>
    <t>347.31</t>
  </si>
  <si>
    <t>47.35</t>
  </si>
  <si>
    <t>2023-10-27 18:20:25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</si>
</sst>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19685</xdr:colOff>
      <xdr:row>192</xdr:row>
      <xdr:rowOff>57150</xdr:rowOff>
    </xdr:from>
    <xdr:to>
      <xdr:col>14</xdr:col>
      <xdr:colOff>133985</xdr:colOff>
      <xdr:row>222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685" y="2476500"/>
          <a:ext cx="10477500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8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45226</v>
      </c>
      <c r="G2" s="6">
        <v>45228</v>
      </c>
      <c r="H2" s="4">
        <v>3</v>
      </c>
      <c r="I2" s="4">
        <v>2</v>
      </c>
      <c r="J2" s="4">
        <v>6</v>
      </c>
      <c r="K2" s="4" t="s">
        <v>30</v>
      </c>
      <c r="L2" s="4">
        <v>245.4</v>
      </c>
      <c r="M2" s="4">
        <v>245.4</v>
      </c>
      <c r="N2" s="4" t="s">
        <v>31</v>
      </c>
      <c r="O2" s="4" t="s">
        <v>32</v>
      </c>
      <c r="P2" s="4" t="s">
        <v>33</v>
      </c>
      <c r="Q2" s="4">
        <v>0</v>
      </c>
      <c r="R2" s="7">
        <v>45171.0000115741</v>
      </c>
      <c r="S2" s="6">
        <v>45231</v>
      </c>
      <c r="T2" s="4" t="s">
        <v>34</v>
      </c>
      <c r="U2" s="4">
        <v>245.4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45227</v>
      </c>
      <c r="G3" s="6">
        <v>45228</v>
      </c>
      <c r="H3" s="4">
        <v>1</v>
      </c>
      <c r="I3" s="4">
        <v>1</v>
      </c>
      <c r="J3" s="4">
        <v>1</v>
      </c>
      <c r="K3" s="4" t="s">
        <v>30</v>
      </c>
      <c r="L3" s="4">
        <v>42.65</v>
      </c>
      <c r="M3" s="4">
        <v>42.65</v>
      </c>
      <c r="N3" s="4" t="s">
        <v>40</v>
      </c>
      <c r="O3" s="4" t="s">
        <v>32</v>
      </c>
      <c r="P3" s="4" t="s">
        <v>33</v>
      </c>
      <c r="Q3" s="4">
        <v>0</v>
      </c>
      <c r="R3" s="7">
        <v>45179</v>
      </c>
      <c r="S3" s="6">
        <v>45231</v>
      </c>
      <c r="T3" s="4" t="s">
        <v>34</v>
      </c>
      <c r="U3" s="4">
        <v>42.65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45226</v>
      </c>
      <c r="G4" s="6">
        <v>45228</v>
      </c>
      <c r="H4" s="4">
        <v>1</v>
      </c>
      <c r="I4" s="4">
        <v>2</v>
      </c>
      <c r="J4" s="4">
        <v>2</v>
      </c>
      <c r="K4" s="4" t="s">
        <v>30</v>
      </c>
      <c r="L4" s="4">
        <v>39.45</v>
      </c>
      <c r="M4" s="4">
        <v>39.45</v>
      </c>
      <c r="N4" s="4" t="s">
        <v>46</v>
      </c>
      <c r="O4" s="4" t="s">
        <v>32</v>
      </c>
      <c r="P4" s="4" t="s">
        <v>33</v>
      </c>
      <c r="Q4" s="4">
        <v>0</v>
      </c>
      <c r="R4" s="7">
        <v>45197.0000115741</v>
      </c>
      <c r="S4" s="6">
        <v>45231</v>
      </c>
      <c r="T4" s="4" t="s">
        <v>34</v>
      </c>
      <c r="U4" s="4">
        <v>39.45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45225</v>
      </c>
      <c r="G5" s="6">
        <v>45228</v>
      </c>
      <c r="H5" s="4">
        <v>1</v>
      </c>
      <c r="I5" s="4">
        <v>3</v>
      </c>
      <c r="J5" s="4">
        <v>3</v>
      </c>
      <c r="K5" s="4" t="s">
        <v>30</v>
      </c>
      <c r="L5" s="4">
        <v>136.6</v>
      </c>
      <c r="M5" s="4">
        <v>136.6</v>
      </c>
      <c r="N5" s="4" t="s">
        <v>52</v>
      </c>
      <c r="O5" s="4" t="s">
        <v>32</v>
      </c>
      <c r="P5" s="4" t="s">
        <v>33</v>
      </c>
      <c r="Q5" s="4">
        <v>0</v>
      </c>
      <c r="R5" s="7">
        <v>45198.0000115741</v>
      </c>
      <c r="S5" s="6">
        <v>45231</v>
      </c>
      <c r="T5" s="4" t="s">
        <v>34</v>
      </c>
      <c r="U5" s="4">
        <v>136.6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45227</v>
      </c>
      <c r="G6" s="6">
        <v>45228</v>
      </c>
      <c r="H6" s="4">
        <v>1</v>
      </c>
      <c r="I6" s="4">
        <v>1</v>
      </c>
      <c r="J6" s="4">
        <v>1</v>
      </c>
      <c r="K6" s="4" t="s">
        <v>30</v>
      </c>
      <c r="L6" s="4">
        <v>53</v>
      </c>
      <c r="M6" s="4">
        <v>53</v>
      </c>
      <c r="N6" s="4" t="s">
        <v>58</v>
      </c>
      <c r="O6" s="4" t="s">
        <v>32</v>
      </c>
      <c r="P6" s="4" t="s">
        <v>33</v>
      </c>
      <c r="Q6" s="4">
        <v>0</v>
      </c>
      <c r="R6" s="7">
        <v>45201.0000115741</v>
      </c>
      <c r="S6" s="6">
        <v>45231</v>
      </c>
      <c r="T6" s="4" t="s">
        <v>34</v>
      </c>
      <c r="U6" s="4">
        <v>53</v>
      </c>
      <c r="V6" s="4">
        <v>0</v>
      </c>
      <c r="W6" s="4">
        <v>0</v>
      </c>
      <c r="X6" s="4" t="s">
        <v>59</v>
      </c>
      <c r="Y6" s="4" t="s">
        <v>48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45225</v>
      </c>
      <c r="G7" s="6">
        <v>45228</v>
      </c>
      <c r="H7" s="4">
        <v>1</v>
      </c>
      <c r="I7" s="4">
        <v>3</v>
      </c>
      <c r="J7" s="4">
        <v>3</v>
      </c>
      <c r="K7" s="4" t="s">
        <v>30</v>
      </c>
      <c r="L7" s="4">
        <v>161.24</v>
      </c>
      <c r="M7" s="4">
        <v>161.24</v>
      </c>
      <c r="N7" s="4" t="s">
        <v>63</v>
      </c>
      <c r="O7" s="4" t="s">
        <v>32</v>
      </c>
      <c r="P7" s="4" t="s">
        <v>33</v>
      </c>
      <c r="Q7" s="4">
        <v>0</v>
      </c>
      <c r="R7" s="7">
        <v>45201.0000115741</v>
      </c>
      <c r="S7" s="6">
        <v>45231</v>
      </c>
      <c r="T7" s="4" t="s">
        <v>34</v>
      </c>
      <c r="U7" s="4">
        <v>161.24</v>
      </c>
      <c r="V7" s="4">
        <v>0</v>
      </c>
      <c r="W7" s="4">
        <v>0</v>
      </c>
      <c r="X7" s="4" t="s">
        <v>64</v>
      </c>
      <c r="Y7" s="4" t="s">
        <v>48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45227</v>
      </c>
      <c r="G8" s="6">
        <v>45228</v>
      </c>
      <c r="H8" s="4">
        <v>1</v>
      </c>
      <c r="I8" s="4">
        <v>1</v>
      </c>
      <c r="J8" s="4">
        <v>1</v>
      </c>
      <c r="K8" s="4" t="s">
        <v>30</v>
      </c>
      <c r="L8" s="4">
        <v>63.47</v>
      </c>
      <c r="M8" s="4">
        <v>63.47</v>
      </c>
      <c r="N8" s="4" t="s">
        <v>68</v>
      </c>
      <c r="O8" s="4" t="s">
        <v>32</v>
      </c>
      <c r="P8" s="4" t="s">
        <v>33</v>
      </c>
      <c r="Q8" s="4">
        <v>0</v>
      </c>
      <c r="R8" s="7">
        <v>45206.0000115741</v>
      </c>
      <c r="S8" s="6">
        <v>45231</v>
      </c>
      <c r="T8" s="4" t="s">
        <v>34</v>
      </c>
      <c r="U8" s="4">
        <v>63.47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45227</v>
      </c>
      <c r="G9" s="6">
        <v>45228</v>
      </c>
      <c r="H9" s="4">
        <v>1</v>
      </c>
      <c r="I9" s="4">
        <v>1</v>
      </c>
      <c r="J9" s="4">
        <v>1</v>
      </c>
      <c r="K9" s="4" t="s">
        <v>30</v>
      </c>
      <c r="L9" s="4">
        <v>29.46</v>
      </c>
      <c r="M9" s="4">
        <v>29.46</v>
      </c>
      <c r="N9" s="4" t="s">
        <v>74</v>
      </c>
      <c r="O9" s="4" t="s">
        <v>32</v>
      </c>
      <c r="P9" s="4" t="s">
        <v>33</v>
      </c>
      <c r="Q9" s="4">
        <v>0</v>
      </c>
      <c r="R9" s="7">
        <v>45207</v>
      </c>
      <c r="S9" s="6">
        <v>45231</v>
      </c>
      <c r="T9" s="4" t="s">
        <v>34</v>
      </c>
      <c r="U9" s="4">
        <v>29.46</v>
      </c>
      <c r="V9" s="4">
        <v>0</v>
      </c>
      <c r="W9" s="4">
        <v>0</v>
      </c>
      <c r="X9" s="4" t="s">
        <v>75</v>
      </c>
      <c r="Y9" s="4" t="s">
        <v>76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45226</v>
      </c>
      <c r="G10" s="6">
        <v>45228</v>
      </c>
      <c r="H10" s="4">
        <v>1</v>
      </c>
      <c r="I10" s="4">
        <v>2</v>
      </c>
      <c r="J10" s="4">
        <v>2</v>
      </c>
      <c r="K10" s="4" t="s">
        <v>30</v>
      </c>
      <c r="L10" s="4">
        <v>73.18</v>
      </c>
      <c r="M10" s="4">
        <v>73.18</v>
      </c>
      <c r="N10" s="4" t="s">
        <v>80</v>
      </c>
      <c r="O10" s="4" t="s">
        <v>32</v>
      </c>
      <c r="P10" s="4" t="s">
        <v>33</v>
      </c>
      <c r="Q10" s="4">
        <v>0</v>
      </c>
      <c r="R10" s="7">
        <v>45207.0000115741</v>
      </c>
      <c r="S10" s="6">
        <v>45231</v>
      </c>
      <c r="T10" s="4" t="s">
        <v>34</v>
      </c>
      <c r="U10" s="4">
        <v>73.18</v>
      </c>
      <c r="V10" s="4">
        <v>0</v>
      </c>
      <c r="W10" s="4">
        <v>0</v>
      </c>
      <c r="X10" s="4" t="s">
        <v>81</v>
      </c>
      <c r="Y10" s="4" t="s">
        <v>82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84</v>
      </c>
      <c r="E11" s="4" t="s">
        <v>85</v>
      </c>
      <c r="F11" s="6">
        <v>45227</v>
      </c>
      <c r="G11" s="6">
        <v>45228</v>
      </c>
      <c r="H11" s="4">
        <v>1</v>
      </c>
      <c r="I11" s="4">
        <v>1</v>
      </c>
      <c r="J11" s="4">
        <v>1</v>
      </c>
      <c r="K11" s="4" t="s">
        <v>30</v>
      </c>
      <c r="L11" s="4">
        <v>18.23</v>
      </c>
      <c r="M11" s="4">
        <v>18.23</v>
      </c>
      <c r="N11" s="4" t="s">
        <v>86</v>
      </c>
      <c r="O11" s="4" t="s">
        <v>32</v>
      </c>
      <c r="P11" s="4" t="s">
        <v>33</v>
      </c>
      <c r="Q11" s="4">
        <v>0</v>
      </c>
      <c r="R11" s="7">
        <v>45208.0000115741</v>
      </c>
      <c r="S11" s="6">
        <v>45231</v>
      </c>
      <c r="T11" s="4" t="s">
        <v>34</v>
      </c>
      <c r="U11" s="4">
        <v>18.23</v>
      </c>
      <c r="V11" s="4">
        <v>0</v>
      </c>
      <c r="W11" s="4">
        <v>0</v>
      </c>
      <c r="X11" s="4" t="s">
        <v>87</v>
      </c>
      <c r="Y11" s="4" t="s">
        <v>48</v>
      </c>
    </row>
    <row r="12" s="4" customFormat="1" spans="1:25">
      <c r="A12" s="4" t="s">
        <v>88</v>
      </c>
      <c r="B12" s="4" t="s">
        <v>26</v>
      </c>
      <c r="C12" s="4" t="s">
        <v>27</v>
      </c>
      <c r="D12" s="4" t="s">
        <v>89</v>
      </c>
      <c r="E12" s="4" t="s">
        <v>90</v>
      </c>
      <c r="F12" s="6">
        <v>45225</v>
      </c>
      <c r="G12" s="6">
        <v>45228</v>
      </c>
      <c r="H12" s="4">
        <v>1</v>
      </c>
      <c r="I12" s="4">
        <v>3</v>
      </c>
      <c r="J12" s="4">
        <v>3</v>
      </c>
      <c r="K12" s="4" t="s">
        <v>30</v>
      </c>
      <c r="L12" s="4">
        <v>212.58</v>
      </c>
      <c r="M12" s="4">
        <v>212.58</v>
      </c>
      <c r="N12" s="4" t="s">
        <v>91</v>
      </c>
      <c r="O12" s="4" t="s">
        <v>32</v>
      </c>
      <c r="P12" s="4" t="s">
        <v>33</v>
      </c>
      <c r="Q12" s="4">
        <v>0</v>
      </c>
      <c r="R12" s="7">
        <v>45185.0000115741</v>
      </c>
      <c r="S12" s="6">
        <v>45231</v>
      </c>
      <c r="T12" s="4" t="s">
        <v>34</v>
      </c>
      <c r="U12" s="4">
        <v>212.58</v>
      </c>
      <c r="V12" s="4">
        <v>0</v>
      </c>
      <c r="W12" s="4">
        <v>0</v>
      </c>
      <c r="X12" s="4" t="s">
        <v>92</v>
      </c>
      <c r="Y12" s="4" t="s">
        <v>48</v>
      </c>
    </row>
    <row r="13" s="4" customFormat="1" spans="1:25">
      <c r="A13" s="4" t="s">
        <v>93</v>
      </c>
      <c r="B13" s="4" t="s">
        <v>26</v>
      </c>
      <c r="C13" s="4" t="s">
        <v>27</v>
      </c>
      <c r="D13" s="4" t="s">
        <v>94</v>
      </c>
      <c r="E13" s="4" t="s">
        <v>95</v>
      </c>
      <c r="F13" s="6">
        <v>45224</v>
      </c>
      <c r="G13" s="6">
        <v>45228</v>
      </c>
      <c r="H13" s="4">
        <v>1</v>
      </c>
      <c r="I13" s="4">
        <v>4</v>
      </c>
      <c r="J13" s="4">
        <v>4</v>
      </c>
      <c r="K13" s="4" t="s">
        <v>30</v>
      </c>
      <c r="L13" s="4">
        <v>150.04</v>
      </c>
      <c r="M13" s="4">
        <v>150.04</v>
      </c>
      <c r="N13" s="4" t="s">
        <v>96</v>
      </c>
      <c r="O13" s="4" t="s">
        <v>32</v>
      </c>
      <c r="P13" s="4" t="s">
        <v>33</v>
      </c>
      <c r="Q13" s="4">
        <v>0</v>
      </c>
      <c r="R13" s="7">
        <v>45216.0000115741</v>
      </c>
      <c r="S13" s="6">
        <v>45231</v>
      </c>
      <c r="T13" s="4" t="s">
        <v>34</v>
      </c>
      <c r="U13" s="4">
        <v>150.04</v>
      </c>
      <c r="V13" s="4">
        <v>0</v>
      </c>
      <c r="W13" s="4">
        <v>0</v>
      </c>
      <c r="X13" s="4" t="s">
        <v>97</v>
      </c>
      <c r="Y13" s="4" t="s">
        <v>48</v>
      </c>
    </row>
    <row r="14" s="4" customFormat="1" spans="1:25">
      <c r="A14" s="4" t="s">
        <v>98</v>
      </c>
      <c r="B14" s="4" t="s">
        <v>26</v>
      </c>
      <c r="C14" s="4" t="s">
        <v>27</v>
      </c>
      <c r="D14" s="4" t="s">
        <v>99</v>
      </c>
      <c r="E14" s="4" t="s">
        <v>100</v>
      </c>
      <c r="F14" s="6">
        <v>45227</v>
      </c>
      <c r="G14" s="6">
        <v>45228</v>
      </c>
      <c r="H14" s="4">
        <v>1</v>
      </c>
      <c r="I14" s="4">
        <v>1</v>
      </c>
      <c r="J14" s="4">
        <v>1</v>
      </c>
      <c r="K14" s="4" t="s">
        <v>30</v>
      </c>
      <c r="L14" s="4">
        <v>51.49</v>
      </c>
      <c r="M14" s="4">
        <v>51.49</v>
      </c>
      <c r="N14" s="4" t="s">
        <v>101</v>
      </c>
      <c r="O14" s="4" t="s">
        <v>32</v>
      </c>
      <c r="P14" s="4" t="s">
        <v>33</v>
      </c>
      <c r="Q14" s="4">
        <v>0</v>
      </c>
      <c r="R14" s="7">
        <v>45216</v>
      </c>
      <c r="S14" s="6">
        <v>45231</v>
      </c>
      <c r="T14" s="4" t="s">
        <v>34</v>
      </c>
      <c r="U14" s="4">
        <v>51.49</v>
      </c>
      <c r="V14" s="4">
        <v>0</v>
      </c>
      <c r="W14" s="4">
        <v>0</v>
      </c>
      <c r="X14" s="4" t="s">
        <v>102</v>
      </c>
      <c r="Y14" s="4" t="s">
        <v>48</v>
      </c>
    </row>
    <row r="15" s="4" customFormat="1" spans="1:25">
      <c r="A15" s="4" t="s">
        <v>103</v>
      </c>
      <c r="B15" s="4" t="s">
        <v>26</v>
      </c>
      <c r="C15" s="4" t="s">
        <v>27</v>
      </c>
      <c r="D15" s="4" t="s">
        <v>104</v>
      </c>
      <c r="E15" s="4" t="s">
        <v>105</v>
      </c>
      <c r="F15" s="6">
        <v>45226</v>
      </c>
      <c r="G15" s="6">
        <v>45228</v>
      </c>
      <c r="H15" s="4">
        <v>1</v>
      </c>
      <c r="I15" s="4">
        <v>2</v>
      </c>
      <c r="J15" s="4">
        <v>2</v>
      </c>
      <c r="K15" s="4" t="s">
        <v>30</v>
      </c>
      <c r="L15" s="4">
        <v>116.2</v>
      </c>
      <c r="M15" s="4">
        <v>116.2</v>
      </c>
      <c r="N15" s="4" t="s">
        <v>106</v>
      </c>
      <c r="O15" s="4" t="s">
        <v>32</v>
      </c>
      <c r="P15" s="4" t="s">
        <v>33</v>
      </c>
      <c r="Q15" s="4">
        <v>0</v>
      </c>
      <c r="R15" s="7">
        <v>45217.0000115741</v>
      </c>
      <c r="S15" s="6">
        <v>45231</v>
      </c>
      <c r="T15" s="4" t="s">
        <v>34</v>
      </c>
      <c r="U15" s="4">
        <v>116.2</v>
      </c>
      <c r="V15" s="4">
        <v>0</v>
      </c>
      <c r="W15" s="4">
        <v>0</v>
      </c>
      <c r="X15" s="4" t="s">
        <v>107</v>
      </c>
      <c r="Y15" s="4" t="s">
        <v>108</v>
      </c>
    </row>
    <row r="16" s="4" customFormat="1" spans="1:25">
      <c r="A16" s="4" t="s">
        <v>109</v>
      </c>
      <c r="B16" s="4" t="s">
        <v>26</v>
      </c>
      <c r="C16" s="4" t="s">
        <v>27</v>
      </c>
      <c r="D16" s="4" t="s">
        <v>110</v>
      </c>
      <c r="E16" s="4" t="s">
        <v>111</v>
      </c>
      <c r="F16" s="6">
        <v>45227</v>
      </c>
      <c r="G16" s="6">
        <v>45228</v>
      </c>
      <c r="H16" s="4">
        <v>3</v>
      </c>
      <c r="I16" s="4">
        <v>1</v>
      </c>
      <c r="J16" s="4">
        <v>3</v>
      </c>
      <c r="K16" s="4" t="s">
        <v>30</v>
      </c>
      <c r="L16" s="4">
        <v>133.74</v>
      </c>
      <c r="M16" s="4">
        <v>133.74</v>
      </c>
      <c r="N16" s="4" t="s">
        <v>112</v>
      </c>
      <c r="O16" s="4" t="s">
        <v>32</v>
      </c>
      <c r="P16" s="4" t="s">
        <v>33</v>
      </c>
      <c r="Q16" s="4">
        <v>0</v>
      </c>
      <c r="R16" s="7">
        <v>45217</v>
      </c>
      <c r="S16" s="6">
        <v>45231</v>
      </c>
      <c r="T16" s="4" t="s">
        <v>34</v>
      </c>
      <c r="U16" s="4">
        <v>133.74</v>
      </c>
      <c r="V16" s="4">
        <v>0</v>
      </c>
      <c r="W16" s="4">
        <v>0</v>
      </c>
      <c r="X16" s="4" t="s">
        <v>113</v>
      </c>
      <c r="Y16" s="4" t="s">
        <v>48</v>
      </c>
    </row>
    <row r="17" s="4" customFormat="1" spans="1:25">
      <c r="A17" s="4" t="s">
        <v>114</v>
      </c>
      <c r="B17" s="4" t="s">
        <v>26</v>
      </c>
      <c r="C17" s="4" t="s">
        <v>27</v>
      </c>
      <c r="D17" s="4" t="s">
        <v>115</v>
      </c>
      <c r="E17" s="4" t="s">
        <v>116</v>
      </c>
      <c r="F17" s="6">
        <v>45227</v>
      </c>
      <c r="G17" s="6">
        <v>45228</v>
      </c>
      <c r="H17" s="4">
        <v>1</v>
      </c>
      <c r="I17" s="4">
        <v>1</v>
      </c>
      <c r="J17" s="4">
        <v>1</v>
      </c>
      <c r="K17" s="4" t="s">
        <v>30</v>
      </c>
      <c r="L17" s="4">
        <v>35.2</v>
      </c>
      <c r="M17" s="4">
        <v>35.2</v>
      </c>
      <c r="N17" s="4" t="s">
        <v>117</v>
      </c>
      <c r="O17" s="4" t="s">
        <v>32</v>
      </c>
      <c r="P17" s="4" t="s">
        <v>33</v>
      </c>
      <c r="Q17" s="4">
        <v>0</v>
      </c>
      <c r="R17" s="7">
        <v>45217.0000115741</v>
      </c>
      <c r="S17" s="6">
        <v>45231</v>
      </c>
      <c r="T17" s="4" t="s">
        <v>34</v>
      </c>
      <c r="U17" s="4">
        <v>35.2</v>
      </c>
      <c r="V17" s="4">
        <v>0</v>
      </c>
      <c r="W17" s="4">
        <v>0</v>
      </c>
      <c r="X17" s="4" t="s">
        <v>118</v>
      </c>
      <c r="Y17" s="4" t="s">
        <v>119</v>
      </c>
    </row>
    <row r="18" s="4" customFormat="1" spans="1:25">
      <c r="A18" s="4" t="s">
        <v>120</v>
      </c>
      <c r="B18" s="4" t="s">
        <v>26</v>
      </c>
      <c r="C18" s="4" t="s">
        <v>27</v>
      </c>
      <c r="D18" s="4" t="s">
        <v>121</v>
      </c>
      <c r="E18" s="4" t="s">
        <v>122</v>
      </c>
      <c r="F18" s="6">
        <v>45227</v>
      </c>
      <c r="G18" s="6">
        <v>45228</v>
      </c>
      <c r="H18" s="4">
        <v>1</v>
      </c>
      <c r="I18" s="4">
        <v>1</v>
      </c>
      <c r="J18" s="4">
        <v>1</v>
      </c>
      <c r="K18" s="4" t="s">
        <v>30</v>
      </c>
      <c r="L18" s="4">
        <v>118.24</v>
      </c>
      <c r="M18" s="4">
        <v>118.24</v>
      </c>
      <c r="N18" s="4" t="s">
        <v>123</v>
      </c>
      <c r="O18" s="4" t="s">
        <v>32</v>
      </c>
      <c r="P18" s="4" t="s">
        <v>33</v>
      </c>
      <c r="Q18" s="4">
        <v>0</v>
      </c>
      <c r="R18" s="7">
        <v>45218</v>
      </c>
      <c r="S18" s="6">
        <v>45231</v>
      </c>
      <c r="T18" s="4" t="s">
        <v>34</v>
      </c>
      <c r="U18" s="4">
        <v>118.24</v>
      </c>
      <c r="V18" s="4">
        <v>0</v>
      </c>
      <c r="W18" s="4">
        <v>0</v>
      </c>
      <c r="X18" s="4" t="s">
        <v>124</v>
      </c>
      <c r="Y18" s="4" t="s">
        <v>48</v>
      </c>
    </row>
    <row r="19" s="4" customFormat="1" spans="1:25">
      <c r="A19" s="4" t="s">
        <v>120</v>
      </c>
      <c r="B19" s="4" t="s">
        <v>26</v>
      </c>
      <c r="C19" s="4" t="s">
        <v>125</v>
      </c>
      <c r="D19" s="4" t="s">
        <v>121</v>
      </c>
      <c r="E19" s="4" t="s">
        <v>122</v>
      </c>
      <c r="F19" s="6">
        <v>45227</v>
      </c>
      <c r="G19" s="6">
        <v>45228</v>
      </c>
      <c r="H19" s="4">
        <v>1</v>
      </c>
      <c r="I19" s="4">
        <v>1</v>
      </c>
      <c r="J19" s="4">
        <v>1</v>
      </c>
      <c r="K19" s="4" t="s">
        <v>30</v>
      </c>
      <c r="L19" s="4">
        <v>-118.24</v>
      </c>
      <c r="M19" s="4">
        <v>-118.24</v>
      </c>
      <c r="N19" s="4" t="s">
        <v>123</v>
      </c>
      <c r="O19" s="4" t="s">
        <v>32</v>
      </c>
      <c r="P19" s="4" t="s">
        <v>33</v>
      </c>
      <c r="Q19" s="4">
        <v>0</v>
      </c>
      <c r="R19" s="7">
        <v>45218</v>
      </c>
      <c r="S19" s="6">
        <v>45231</v>
      </c>
      <c r="T19" s="4" t="s">
        <v>34</v>
      </c>
      <c r="U19" s="4">
        <v>-118.24</v>
      </c>
      <c r="V19" s="4">
        <v>0</v>
      </c>
      <c r="W19" s="4">
        <v>0</v>
      </c>
      <c r="X19" s="4" t="s">
        <v>124</v>
      </c>
      <c r="Y19" s="4" t="s">
        <v>48</v>
      </c>
    </row>
    <row r="20" s="4" customFormat="1" spans="1:25">
      <c r="A20" s="4" t="s">
        <v>126</v>
      </c>
      <c r="B20" s="4" t="s">
        <v>26</v>
      </c>
      <c r="C20" s="4" t="s">
        <v>27</v>
      </c>
      <c r="D20" s="4" t="s">
        <v>44</v>
      </c>
      <c r="E20" s="4" t="s">
        <v>127</v>
      </c>
      <c r="F20" s="6">
        <v>45227</v>
      </c>
      <c r="G20" s="6">
        <v>45228</v>
      </c>
      <c r="H20" s="4">
        <v>1</v>
      </c>
      <c r="I20" s="4">
        <v>1</v>
      </c>
      <c r="J20" s="4">
        <v>1</v>
      </c>
      <c r="K20" s="4" t="s">
        <v>30</v>
      </c>
      <c r="L20" s="4">
        <v>17.45</v>
      </c>
      <c r="M20" s="4">
        <v>17.45</v>
      </c>
      <c r="N20" s="4" t="s">
        <v>128</v>
      </c>
      <c r="O20" s="4" t="s">
        <v>32</v>
      </c>
      <c r="P20" s="4" t="s">
        <v>33</v>
      </c>
      <c r="Q20" s="4">
        <v>0</v>
      </c>
      <c r="R20" s="7">
        <v>45218</v>
      </c>
      <c r="S20" s="6">
        <v>45231</v>
      </c>
      <c r="T20" s="4" t="s">
        <v>34</v>
      </c>
      <c r="U20" s="4">
        <v>17.45</v>
      </c>
      <c r="V20" s="4">
        <v>0</v>
      </c>
      <c r="W20" s="4">
        <v>0</v>
      </c>
      <c r="X20" s="4" t="s">
        <v>129</v>
      </c>
      <c r="Y20" s="4" t="s">
        <v>48</v>
      </c>
    </row>
    <row r="21" s="4" customFormat="1" spans="1:25">
      <c r="A21" s="4" t="s">
        <v>130</v>
      </c>
      <c r="B21" s="4" t="s">
        <v>26</v>
      </c>
      <c r="C21" s="4" t="s">
        <v>27</v>
      </c>
      <c r="D21" s="4" t="s">
        <v>131</v>
      </c>
      <c r="E21" s="4" t="s">
        <v>132</v>
      </c>
      <c r="F21" s="6">
        <v>45226</v>
      </c>
      <c r="G21" s="6">
        <v>45228</v>
      </c>
      <c r="H21" s="4">
        <v>1</v>
      </c>
      <c r="I21" s="4">
        <v>2</v>
      </c>
      <c r="J21" s="4">
        <v>2</v>
      </c>
      <c r="K21" s="4" t="s">
        <v>30</v>
      </c>
      <c r="L21" s="4">
        <v>72.03</v>
      </c>
      <c r="M21" s="4">
        <v>72.03</v>
      </c>
      <c r="N21" s="4" t="s">
        <v>133</v>
      </c>
      <c r="O21" s="4" t="s">
        <v>32</v>
      </c>
      <c r="P21" s="4" t="s">
        <v>33</v>
      </c>
      <c r="Q21" s="4">
        <v>0</v>
      </c>
      <c r="R21" s="7">
        <v>45219.0000115741</v>
      </c>
      <c r="S21" s="6">
        <v>45231</v>
      </c>
      <c r="T21" s="4" t="s">
        <v>34</v>
      </c>
      <c r="U21" s="4">
        <v>72.03</v>
      </c>
      <c r="V21" s="4">
        <v>0</v>
      </c>
      <c r="W21" s="4">
        <v>0</v>
      </c>
      <c r="X21" s="4" t="s">
        <v>134</v>
      </c>
      <c r="Y21" s="4" t="s">
        <v>48</v>
      </c>
    </row>
    <row r="22" s="4" customFormat="1" spans="1:25">
      <c r="A22" s="4" t="s">
        <v>135</v>
      </c>
      <c r="B22" s="4" t="s">
        <v>26</v>
      </c>
      <c r="C22" s="4" t="s">
        <v>27</v>
      </c>
      <c r="D22" s="4" t="s">
        <v>136</v>
      </c>
      <c r="E22" s="4" t="s">
        <v>137</v>
      </c>
      <c r="F22" s="6">
        <v>45226</v>
      </c>
      <c r="G22" s="6">
        <v>45228</v>
      </c>
      <c r="H22" s="4">
        <v>1</v>
      </c>
      <c r="I22" s="4">
        <v>2</v>
      </c>
      <c r="J22" s="4">
        <v>2</v>
      </c>
      <c r="K22" s="4" t="s">
        <v>30</v>
      </c>
      <c r="L22" s="4">
        <v>33.22</v>
      </c>
      <c r="M22" s="4">
        <v>33.22</v>
      </c>
      <c r="N22" s="4" t="s">
        <v>138</v>
      </c>
      <c r="O22" s="4" t="s">
        <v>32</v>
      </c>
      <c r="P22" s="4" t="s">
        <v>33</v>
      </c>
      <c r="Q22" s="4">
        <v>0</v>
      </c>
      <c r="R22" s="7">
        <v>45219.0000115741</v>
      </c>
      <c r="S22" s="6">
        <v>45231</v>
      </c>
      <c r="T22" s="4" t="s">
        <v>34</v>
      </c>
      <c r="U22" s="4">
        <v>33.22</v>
      </c>
      <c r="V22" s="4">
        <v>0</v>
      </c>
      <c r="W22" s="4">
        <v>0</v>
      </c>
      <c r="X22" s="4" t="s">
        <v>139</v>
      </c>
      <c r="Y22" s="4" t="s">
        <v>48</v>
      </c>
    </row>
    <row r="23" s="4" customFormat="1" spans="1:25">
      <c r="A23" s="4" t="s">
        <v>140</v>
      </c>
      <c r="B23" s="4" t="s">
        <v>26</v>
      </c>
      <c r="C23" s="4" t="s">
        <v>27</v>
      </c>
      <c r="D23" s="4" t="s">
        <v>56</v>
      </c>
      <c r="E23" s="4" t="s">
        <v>57</v>
      </c>
      <c r="F23" s="6">
        <v>45227</v>
      </c>
      <c r="G23" s="6">
        <v>45228</v>
      </c>
      <c r="H23" s="4">
        <v>1</v>
      </c>
      <c r="I23" s="4">
        <v>1</v>
      </c>
      <c r="J23" s="4">
        <v>1</v>
      </c>
      <c r="K23" s="4" t="s">
        <v>30</v>
      </c>
      <c r="L23" s="4">
        <v>51.92</v>
      </c>
      <c r="M23" s="4">
        <v>51.92</v>
      </c>
      <c r="N23" s="4" t="s">
        <v>141</v>
      </c>
      <c r="O23" s="4" t="s">
        <v>32</v>
      </c>
      <c r="P23" s="4" t="s">
        <v>33</v>
      </c>
      <c r="Q23" s="4">
        <v>0</v>
      </c>
      <c r="R23" s="7">
        <v>45221</v>
      </c>
      <c r="S23" s="6">
        <v>45231</v>
      </c>
      <c r="T23" s="4" t="s">
        <v>34</v>
      </c>
      <c r="U23" s="4">
        <v>51.92</v>
      </c>
      <c r="V23" s="4">
        <v>0</v>
      </c>
      <c r="W23" s="4">
        <v>0</v>
      </c>
      <c r="X23" s="4" t="s">
        <v>142</v>
      </c>
      <c r="Y23" s="4" t="s">
        <v>48</v>
      </c>
    </row>
    <row r="24" s="4" customFormat="1" spans="1:25">
      <c r="A24" s="4" t="s">
        <v>143</v>
      </c>
      <c r="B24" s="4" t="s">
        <v>26</v>
      </c>
      <c r="C24" s="4" t="s">
        <v>27</v>
      </c>
      <c r="D24" s="4" t="s">
        <v>110</v>
      </c>
      <c r="E24" s="4" t="s">
        <v>111</v>
      </c>
      <c r="F24" s="6">
        <v>45227</v>
      </c>
      <c r="G24" s="6">
        <v>45228</v>
      </c>
      <c r="H24" s="4">
        <v>1</v>
      </c>
      <c r="I24" s="4">
        <v>1</v>
      </c>
      <c r="J24" s="4">
        <v>1</v>
      </c>
      <c r="K24" s="4" t="s">
        <v>30</v>
      </c>
      <c r="L24" s="4">
        <v>44.38</v>
      </c>
      <c r="M24" s="4">
        <v>44.38</v>
      </c>
      <c r="N24" s="4" t="s">
        <v>144</v>
      </c>
      <c r="O24" s="4" t="s">
        <v>32</v>
      </c>
      <c r="P24" s="4" t="s">
        <v>33</v>
      </c>
      <c r="Q24" s="4">
        <v>0</v>
      </c>
      <c r="R24" s="7">
        <v>45221</v>
      </c>
      <c r="S24" s="6">
        <v>45231</v>
      </c>
      <c r="T24" s="4" t="s">
        <v>34</v>
      </c>
      <c r="U24" s="4">
        <v>44.38</v>
      </c>
      <c r="V24" s="4">
        <v>0</v>
      </c>
      <c r="W24" s="4">
        <v>0</v>
      </c>
      <c r="X24" s="4" t="s">
        <v>145</v>
      </c>
      <c r="Y24" s="4" t="s">
        <v>48</v>
      </c>
    </row>
    <row r="25" s="4" customFormat="1" spans="1:25">
      <c r="A25" s="4" t="s">
        <v>146</v>
      </c>
      <c r="B25" s="4" t="s">
        <v>26</v>
      </c>
      <c r="C25" s="4" t="s">
        <v>27</v>
      </c>
      <c r="D25" s="4" t="s">
        <v>147</v>
      </c>
      <c r="E25" s="4" t="s">
        <v>148</v>
      </c>
      <c r="F25" s="6">
        <v>45227</v>
      </c>
      <c r="G25" s="6">
        <v>45228</v>
      </c>
      <c r="H25" s="4">
        <v>1</v>
      </c>
      <c r="I25" s="4">
        <v>1</v>
      </c>
      <c r="J25" s="4">
        <v>1</v>
      </c>
      <c r="K25" s="4" t="s">
        <v>30</v>
      </c>
      <c r="L25" s="4">
        <v>63.69</v>
      </c>
      <c r="M25" s="4">
        <v>63.69</v>
      </c>
      <c r="N25" s="4" t="s">
        <v>149</v>
      </c>
      <c r="O25" s="4" t="s">
        <v>32</v>
      </c>
      <c r="P25" s="4" t="s">
        <v>33</v>
      </c>
      <c r="Q25" s="4">
        <v>0</v>
      </c>
      <c r="R25" s="7">
        <v>45221.0000115741</v>
      </c>
      <c r="S25" s="6">
        <v>45231</v>
      </c>
      <c r="T25" s="4" t="s">
        <v>34</v>
      </c>
      <c r="U25" s="4">
        <v>63.69</v>
      </c>
      <c r="V25" s="4">
        <v>0</v>
      </c>
      <c r="W25" s="4">
        <v>0</v>
      </c>
      <c r="X25" s="4" t="s">
        <v>150</v>
      </c>
      <c r="Y25" s="4" t="s">
        <v>151</v>
      </c>
    </row>
    <row r="26" s="4" customFormat="1" spans="1:25">
      <c r="A26" s="4" t="s">
        <v>152</v>
      </c>
      <c r="B26" s="4" t="s">
        <v>26</v>
      </c>
      <c r="C26" s="4" t="s">
        <v>27</v>
      </c>
      <c r="D26" s="4" t="s">
        <v>153</v>
      </c>
      <c r="E26" s="4" t="s">
        <v>29</v>
      </c>
      <c r="F26" s="6">
        <v>45227</v>
      </c>
      <c r="G26" s="6">
        <v>45228</v>
      </c>
      <c r="H26" s="4">
        <v>1</v>
      </c>
      <c r="I26" s="4">
        <v>1</v>
      </c>
      <c r="J26" s="4">
        <v>1</v>
      </c>
      <c r="K26" s="4" t="s">
        <v>30</v>
      </c>
      <c r="L26" s="4">
        <v>170.01</v>
      </c>
      <c r="M26" s="4">
        <v>170.01</v>
      </c>
      <c r="N26" s="4" t="s">
        <v>154</v>
      </c>
      <c r="O26" s="4" t="s">
        <v>32</v>
      </c>
      <c r="P26" s="4" t="s">
        <v>33</v>
      </c>
      <c r="Q26" s="4">
        <v>0</v>
      </c>
      <c r="R26" s="7">
        <v>45222</v>
      </c>
      <c r="S26" s="6">
        <v>45231</v>
      </c>
      <c r="T26" s="4" t="s">
        <v>34</v>
      </c>
      <c r="U26" s="4">
        <v>170.01</v>
      </c>
      <c r="V26" s="4">
        <v>0</v>
      </c>
      <c r="W26" s="4">
        <v>0</v>
      </c>
      <c r="X26" s="4" t="s">
        <v>155</v>
      </c>
      <c r="Y26" s="4" t="s">
        <v>48</v>
      </c>
    </row>
    <row r="27" s="4" customFormat="1" spans="1:25">
      <c r="A27" s="4" t="s">
        <v>156</v>
      </c>
      <c r="B27" s="4" t="s">
        <v>26</v>
      </c>
      <c r="C27" s="4" t="s">
        <v>27</v>
      </c>
      <c r="D27" s="4" t="s">
        <v>157</v>
      </c>
      <c r="E27" s="4" t="s">
        <v>158</v>
      </c>
      <c r="F27" s="6">
        <v>45226</v>
      </c>
      <c r="G27" s="6">
        <v>45228</v>
      </c>
      <c r="H27" s="4">
        <v>1</v>
      </c>
      <c r="I27" s="4">
        <v>2</v>
      </c>
      <c r="J27" s="4">
        <v>2</v>
      </c>
      <c r="K27" s="4" t="s">
        <v>30</v>
      </c>
      <c r="L27" s="4">
        <v>435.37</v>
      </c>
      <c r="M27" s="4">
        <v>435.37</v>
      </c>
      <c r="N27" s="4" t="s">
        <v>159</v>
      </c>
      <c r="O27" s="4" t="s">
        <v>32</v>
      </c>
      <c r="P27" s="4" t="s">
        <v>33</v>
      </c>
      <c r="Q27" s="4">
        <v>0</v>
      </c>
      <c r="R27" s="7">
        <v>45223</v>
      </c>
      <c r="S27" s="6">
        <v>45231</v>
      </c>
      <c r="T27" s="4" t="s">
        <v>34</v>
      </c>
      <c r="U27" s="4">
        <v>435.37</v>
      </c>
      <c r="V27" s="4">
        <v>0</v>
      </c>
      <c r="W27" s="4">
        <v>0</v>
      </c>
      <c r="X27" s="4" t="s">
        <v>160</v>
      </c>
      <c r="Y27" s="4" t="s">
        <v>161</v>
      </c>
    </row>
    <row r="28" s="4" customFormat="1" spans="1:25">
      <c r="A28" s="4" t="s">
        <v>162</v>
      </c>
      <c r="B28" s="4" t="s">
        <v>26</v>
      </c>
      <c r="C28" s="4" t="s">
        <v>27</v>
      </c>
      <c r="D28" s="4" t="s">
        <v>163</v>
      </c>
      <c r="E28" s="4" t="s">
        <v>127</v>
      </c>
      <c r="F28" s="6">
        <v>45226</v>
      </c>
      <c r="G28" s="6">
        <v>45228</v>
      </c>
      <c r="H28" s="4">
        <v>1</v>
      </c>
      <c r="I28" s="4">
        <v>2</v>
      </c>
      <c r="J28" s="4">
        <v>2</v>
      </c>
      <c r="K28" s="4" t="s">
        <v>30</v>
      </c>
      <c r="L28" s="4">
        <v>37.02</v>
      </c>
      <c r="M28" s="4">
        <v>37.02</v>
      </c>
      <c r="N28" s="4" t="s">
        <v>164</v>
      </c>
      <c r="O28" s="4" t="s">
        <v>32</v>
      </c>
      <c r="P28" s="4" t="s">
        <v>33</v>
      </c>
      <c r="Q28" s="4">
        <v>0</v>
      </c>
      <c r="R28" s="7">
        <v>45223</v>
      </c>
      <c r="S28" s="6">
        <v>45231</v>
      </c>
      <c r="T28" s="4" t="s">
        <v>34</v>
      </c>
      <c r="U28" s="4">
        <v>37.02</v>
      </c>
      <c r="V28" s="4">
        <v>0</v>
      </c>
      <c r="W28" s="4">
        <v>0</v>
      </c>
      <c r="X28" s="4" t="s">
        <v>165</v>
      </c>
      <c r="Y28" s="4" t="s">
        <v>48</v>
      </c>
    </row>
    <row r="29" s="4" customFormat="1" spans="1:25">
      <c r="A29" s="4" t="s">
        <v>166</v>
      </c>
      <c r="B29" s="4" t="s">
        <v>26</v>
      </c>
      <c r="C29" s="4" t="s">
        <v>27</v>
      </c>
      <c r="D29" s="4" t="s">
        <v>167</v>
      </c>
      <c r="E29" s="4" t="s">
        <v>168</v>
      </c>
      <c r="F29" s="6">
        <v>45226</v>
      </c>
      <c r="G29" s="6">
        <v>45228</v>
      </c>
      <c r="H29" s="4">
        <v>1</v>
      </c>
      <c r="I29" s="4">
        <v>2</v>
      </c>
      <c r="J29" s="4">
        <v>2</v>
      </c>
      <c r="K29" s="4" t="s">
        <v>30</v>
      </c>
      <c r="L29" s="4">
        <v>121.52</v>
      </c>
      <c r="M29" s="4">
        <v>121.52</v>
      </c>
      <c r="N29" s="4" t="s">
        <v>169</v>
      </c>
      <c r="O29" s="4" t="s">
        <v>32</v>
      </c>
      <c r="P29" s="4" t="s">
        <v>33</v>
      </c>
      <c r="Q29" s="4">
        <v>0</v>
      </c>
      <c r="R29" s="7">
        <v>45223</v>
      </c>
      <c r="S29" s="6">
        <v>45231</v>
      </c>
      <c r="T29" s="4" t="s">
        <v>34</v>
      </c>
      <c r="U29" s="4">
        <v>121.52</v>
      </c>
      <c r="V29" s="4">
        <v>0</v>
      </c>
      <c r="W29" s="4">
        <v>0</v>
      </c>
      <c r="X29" s="4" t="s">
        <v>170</v>
      </c>
      <c r="Y29" s="4" t="s">
        <v>48</v>
      </c>
    </row>
    <row r="30" s="4" customFormat="1" spans="1:25">
      <c r="A30" s="4" t="s">
        <v>171</v>
      </c>
      <c r="B30" s="4" t="s">
        <v>26</v>
      </c>
      <c r="C30" s="4" t="s">
        <v>27</v>
      </c>
      <c r="D30" s="4" t="s">
        <v>172</v>
      </c>
      <c r="E30" s="4" t="s">
        <v>173</v>
      </c>
      <c r="F30" s="6">
        <v>45226</v>
      </c>
      <c r="G30" s="6">
        <v>45228</v>
      </c>
      <c r="H30" s="4">
        <v>1</v>
      </c>
      <c r="I30" s="4">
        <v>2</v>
      </c>
      <c r="J30" s="4">
        <v>2</v>
      </c>
      <c r="K30" s="4" t="s">
        <v>30</v>
      </c>
      <c r="L30" s="4">
        <v>266.59</v>
      </c>
      <c r="M30" s="4">
        <v>266.59</v>
      </c>
      <c r="N30" s="4" t="s">
        <v>174</v>
      </c>
      <c r="O30" s="4" t="s">
        <v>32</v>
      </c>
      <c r="P30" s="4" t="s">
        <v>33</v>
      </c>
      <c r="Q30" s="4">
        <v>0</v>
      </c>
      <c r="R30" s="7">
        <v>45223</v>
      </c>
      <c r="S30" s="6">
        <v>45231</v>
      </c>
      <c r="T30" s="4" t="s">
        <v>34</v>
      </c>
      <c r="U30" s="4">
        <v>266.59</v>
      </c>
      <c r="V30" s="4">
        <v>0</v>
      </c>
      <c r="W30" s="4">
        <v>0</v>
      </c>
      <c r="X30" s="4" t="s">
        <v>175</v>
      </c>
      <c r="Y30" s="4" t="s">
        <v>176</v>
      </c>
    </row>
    <row r="31" s="4" customFormat="1" spans="1:25">
      <c r="A31" s="4" t="s">
        <v>177</v>
      </c>
      <c r="B31" s="4" t="s">
        <v>26</v>
      </c>
      <c r="C31" s="4" t="s">
        <v>27</v>
      </c>
      <c r="D31" s="4" t="s">
        <v>178</v>
      </c>
      <c r="E31" s="4" t="s">
        <v>179</v>
      </c>
      <c r="F31" s="6">
        <v>45227</v>
      </c>
      <c r="G31" s="6">
        <v>45228</v>
      </c>
      <c r="H31" s="4">
        <v>1</v>
      </c>
      <c r="I31" s="4">
        <v>1</v>
      </c>
      <c r="J31" s="4">
        <v>1</v>
      </c>
      <c r="K31" s="4" t="s">
        <v>30</v>
      </c>
      <c r="L31" s="4">
        <v>185.44</v>
      </c>
      <c r="M31" s="4">
        <v>185.44</v>
      </c>
      <c r="N31" s="4" t="s">
        <v>180</v>
      </c>
      <c r="O31" s="4" t="s">
        <v>32</v>
      </c>
      <c r="P31" s="4" t="s">
        <v>33</v>
      </c>
      <c r="Q31" s="4">
        <v>0</v>
      </c>
      <c r="R31" s="7">
        <v>45223</v>
      </c>
      <c r="S31" s="6">
        <v>45231</v>
      </c>
      <c r="T31" s="4" t="s">
        <v>34</v>
      </c>
      <c r="U31" s="4">
        <v>185.44</v>
      </c>
      <c r="V31" s="4">
        <v>0</v>
      </c>
      <c r="W31" s="4">
        <v>0</v>
      </c>
      <c r="X31" s="4" t="s">
        <v>181</v>
      </c>
      <c r="Y31" s="4" t="s">
        <v>48</v>
      </c>
    </row>
    <row r="32" s="4" customFormat="1" spans="1:25">
      <c r="A32" s="4" t="s">
        <v>182</v>
      </c>
      <c r="B32" s="4" t="s">
        <v>26</v>
      </c>
      <c r="C32" s="4" t="s">
        <v>27</v>
      </c>
      <c r="D32" s="4" t="s">
        <v>183</v>
      </c>
      <c r="E32" s="4" t="s">
        <v>184</v>
      </c>
      <c r="F32" s="6">
        <v>45227</v>
      </c>
      <c r="G32" s="6">
        <v>45228</v>
      </c>
      <c r="H32" s="4">
        <v>1</v>
      </c>
      <c r="I32" s="4">
        <v>1</v>
      </c>
      <c r="J32" s="4">
        <v>1</v>
      </c>
      <c r="K32" s="4" t="s">
        <v>30</v>
      </c>
      <c r="L32" s="4">
        <v>149.99</v>
      </c>
      <c r="M32" s="4">
        <v>149.99</v>
      </c>
      <c r="N32" s="4" t="s">
        <v>185</v>
      </c>
      <c r="O32" s="4" t="s">
        <v>32</v>
      </c>
      <c r="P32" s="4" t="s">
        <v>33</v>
      </c>
      <c r="Q32" s="4">
        <v>0</v>
      </c>
      <c r="R32" s="7">
        <v>45224.0000115741</v>
      </c>
      <c r="S32" s="6">
        <v>45231</v>
      </c>
      <c r="T32" s="4" t="s">
        <v>34</v>
      </c>
      <c r="U32" s="4">
        <v>149.99</v>
      </c>
      <c r="V32" s="4">
        <v>0</v>
      </c>
      <c r="W32" s="4">
        <v>0</v>
      </c>
      <c r="X32" s="4" t="s">
        <v>186</v>
      </c>
      <c r="Y32" s="4" t="s">
        <v>48</v>
      </c>
    </row>
    <row r="33" s="4" customFormat="1" spans="1:26">
      <c r="A33" s="4" t="s">
        <v>187</v>
      </c>
      <c r="B33" s="4" t="s">
        <v>26</v>
      </c>
      <c r="C33" s="4" t="s">
        <v>27</v>
      </c>
      <c r="D33" s="4" t="s">
        <v>188</v>
      </c>
      <c r="E33" s="4" t="s">
        <v>189</v>
      </c>
      <c r="F33" s="6">
        <v>45224</v>
      </c>
      <c r="G33" s="6">
        <v>45228</v>
      </c>
      <c r="H33" s="4">
        <v>2</v>
      </c>
      <c r="I33" s="4">
        <v>4</v>
      </c>
      <c r="J33" s="4">
        <v>8</v>
      </c>
      <c r="K33" s="4" t="s">
        <v>30</v>
      </c>
      <c r="L33" s="4">
        <v>276.16</v>
      </c>
      <c r="M33" s="4">
        <v>276.16</v>
      </c>
      <c r="N33" s="4" t="s">
        <v>190</v>
      </c>
      <c r="O33" s="4" t="s">
        <v>32</v>
      </c>
      <c r="P33" s="4" t="s">
        <v>33</v>
      </c>
      <c r="Q33" s="4">
        <v>0</v>
      </c>
      <c r="R33" s="7">
        <v>45224</v>
      </c>
      <c r="S33" s="6">
        <v>45231</v>
      </c>
      <c r="T33" s="4" t="s">
        <v>34</v>
      </c>
      <c r="U33" s="4">
        <v>276.16</v>
      </c>
      <c r="V33" s="4">
        <v>0</v>
      </c>
      <c r="W33" s="4">
        <v>0</v>
      </c>
      <c r="X33" s="4" t="s">
        <v>191</v>
      </c>
      <c r="Y33" s="4">
        <v>488776</v>
      </c>
      <c r="Z33" s="4" t="s">
        <v>192</v>
      </c>
    </row>
    <row r="34" s="4" customFormat="1" spans="1:25">
      <c r="A34" s="4" t="s">
        <v>193</v>
      </c>
      <c r="B34" s="4" t="s">
        <v>26</v>
      </c>
      <c r="C34" s="4" t="s">
        <v>27</v>
      </c>
      <c r="D34" s="4" t="s">
        <v>194</v>
      </c>
      <c r="E34" s="4" t="s">
        <v>195</v>
      </c>
      <c r="F34" s="6">
        <v>45226</v>
      </c>
      <c r="G34" s="6">
        <v>45228</v>
      </c>
      <c r="H34" s="4">
        <v>1</v>
      </c>
      <c r="I34" s="4">
        <v>2</v>
      </c>
      <c r="J34" s="4">
        <v>2</v>
      </c>
      <c r="K34" s="4" t="s">
        <v>30</v>
      </c>
      <c r="L34" s="4">
        <v>229.96</v>
      </c>
      <c r="M34" s="4">
        <v>229.96</v>
      </c>
      <c r="N34" s="4" t="s">
        <v>196</v>
      </c>
      <c r="O34" s="4" t="s">
        <v>32</v>
      </c>
      <c r="P34" s="4" t="s">
        <v>33</v>
      </c>
      <c r="Q34" s="4">
        <v>0</v>
      </c>
      <c r="R34" s="7">
        <v>45224.0000115741</v>
      </c>
      <c r="S34" s="6">
        <v>45231</v>
      </c>
      <c r="T34" s="4" t="s">
        <v>34</v>
      </c>
      <c r="U34" s="4">
        <v>229.96</v>
      </c>
      <c r="V34" s="4">
        <v>0</v>
      </c>
      <c r="W34" s="4">
        <v>0</v>
      </c>
      <c r="X34" s="4" t="s">
        <v>197</v>
      </c>
      <c r="Y34" s="4" t="s">
        <v>198</v>
      </c>
    </row>
    <row r="35" s="4" customFormat="1" spans="1:25">
      <c r="A35" s="4" t="s">
        <v>199</v>
      </c>
      <c r="B35" s="4" t="s">
        <v>26</v>
      </c>
      <c r="C35" s="4" t="s">
        <v>27</v>
      </c>
      <c r="D35" s="4" t="s">
        <v>200</v>
      </c>
      <c r="E35" s="4" t="s">
        <v>201</v>
      </c>
      <c r="F35" s="6">
        <v>45224</v>
      </c>
      <c r="G35" s="6">
        <v>45228</v>
      </c>
      <c r="H35" s="4">
        <v>1</v>
      </c>
      <c r="I35" s="4">
        <v>4</v>
      </c>
      <c r="J35" s="4">
        <v>4</v>
      </c>
      <c r="K35" s="4" t="s">
        <v>30</v>
      </c>
      <c r="L35" s="4">
        <v>127.7</v>
      </c>
      <c r="M35" s="4">
        <v>127.7</v>
      </c>
      <c r="N35" s="4" t="s">
        <v>202</v>
      </c>
      <c r="O35" s="4" t="s">
        <v>32</v>
      </c>
      <c r="P35" s="4" t="s">
        <v>33</v>
      </c>
      <c r="Q35" s="4">
        <v>0</v>
      </c>
      <c r="R35" s="7">
        <v>45224</v>
      </c>
      <c r="S35" s="6">
        <v>45231</v>
      </c>
      <c r="T35" s="4" t="s">
        <v>34</v>
      </c>
      <c r="U35" s="4">
        <v>127.7</v>
      </c>
      <c r="V35" s="4">
        <v>0</v>
      </c>
      <c r="W35" s="4">
        <v>0</v>
      </c>
      <c r="X35" s="4" t="s">
        <v>203</v>
      </c>
      <c r="Y35" s="4" t="s">
        <v>48</v>
      </c>
    </row>
    <row r="36" s="4" customFormat="1" spans="1:25">
      <c r="A36" s="4" t="s">
        <v>204</v>
      </c>
      <c r="B36" s="4" t="s">
        <v>26</v>
      </c>
      <c r="C36" s="4" t="s">
        <v>27</v>
      </c>
      <c r="D36" s="4" t="s">
        <v>205</v>
      </c>
      <c r="E36" s="4" t="s">
        <v>206</v>
      </c>
      <c r="F36" s="6">
        <v>45227</v>
      </c>
      <c r="G36" s="6">
        <v>45228</v>
      </c>
      <c r="H36" s="4">
        <v>1</v>
      </c>
      <c r="I36" s="4">
        <v>1</v>
      </c>
      <c r="J36" s="4">
        <v>1</v>
      </c>
      <c r="K36" s="4" t="s">
        <v>30</v>
      </c>
      <c r="L36" s="4">
        <v>35.73</v>
      </c>
      <c r="M36" s="4">
        <v>35.73</v>
      </c>
      <c r="N36" s="4" t="s">
        <v>207</v>
      </c>
      <c r="O36" s="4" t="s">
        <v>32</v>
      </c>
      <c r="P36" s="4" t="s">
        <v>33</v>
      </c>
      <c r="Q36" s="4">
        <v>0</v>
      </c>
      <c r="R36" s="7">
        <v>45224.0000115741</v>
      </c>
      <c r="S36" s="6">
        <v>45231</v>
      </c>
      <c r="T36" s="4" t="s">
        <v>34</v>
      </c>
      <c r="U36" s="4">
        <v>35.73</v>
      </c>
      <c r="V36" s="4">
        <v>0</v>
      </c>
      <c r="W36" s="4">
        <v>0</v>
      </c>
      <c r="X36" s="4" t="s">
        <v>208</v>
      </c>
      <c r="Y36" s="4" t="s">
        <v>209</v>
      </c>
    </row>
    <row r="37" s="4" customFormat="1" spans="1:25">
      <c r="A37" s="4" t="s">
        <v>210</v>
      </c>
      <c r="B37" s="4" t="s">
        <v>26</v>
      </c>
      <c r="C37" s="4" t="s">
        <v>27</v>
      </c>
      <c r="D37" s="4" t="s">
        <v>211</v>
      </c>
      <c r="E37" s="4" t="s">
        <v>212</v>
      </c>
      <c r="F37" s="6">
        <v>45227</v>
      </c>
      <c r="G37" s="6">
        <v>45228</v>
      </c>
      <c r="H37" s="4">
        <v>1</v>
      </c>
      <c r="I37" s="4">
        <v>1</v>
      </c>
      <c r="J37" s="4">
        <v>1</v>
      </c>
      <c r="K37" s="4" t="s">
        <v>30</v>
      </c>
      <c r="L37" s="4">
        <v>20.6</v>
      </c>
      <c r="M37" s="4">
        <v>20.6</v>
      </c>
      <c r="N37" s="4" t="s">
        <v>213</v>
      </c>
      <c r="O37" s="4" t="s">
        <v>32</v>
      </c>
      <c r="P37" s="4" t="s">
        <v>33</v>
      </c>
      <c r="Q37" s="4">
        <v>0</v>
      </c>
      <c r="R37" s="7">
        <v>45224.0000115741</v>
      </c>
      <c r="S37" s="6">
        <v>45231</v>
      </c>
      <c r="T37" s="4" t="s">
        <v>34</v>
      </c>
      <c r="U37" s="4">
        <v>20.6</v>
      </c>
      <c r="V37" s="4">
        <v>0</v>
      </c>
      <c r="W37" s="4">
        <v>0</v>
      </c>
      <c r="X37" s="4" t="s">
        <v>214</v>
      </c>
      <c r="Y37" s="4" t="s">
        <v>48</v>
      </c>
    </row>
    <row r="38" s="4" customFormat="1" spans="1:25">
      <c r="A38" s="4" t="s">
        <v>215</v>
      </c>
      <c r="B38" s="4" t="s">
        <v>26</v>
      </c>
      <c r="C38" s="4" t="s">
        <v>27</v>
      </c>
      <c r="D38" s="4" t="s">
        <v>216</v>
      </c>
      <c r="E38" s="4" t="s">
        <v>217</v>
      </c>
      <c r="F38" s="6">
        <v>45226</v>
      </c>
      <c r="G38" s="6">
        <v>45228</v>
      </c>
      <c r="H38" s="4">
        <v>1</v>
      </c>
      <c r="I38" s="4">
        <v>2</v>
      </c>
      <c r="J38" s="4">
        <v>2</v>
      </c>
      <c r="K38" s="4" t="s">
        <v>30</v>
      </c>
      <c r="L38" s="4">
        <v>316.16</v>
      </c>
      <c r="M38" s="4">
        <v>316.16</v>
      </c>
      <c r="N38" s="4" t="s">
        <v>218</v>
      </c>
      <c r="O38" s="4" t="s">
        <v>32</v>
      </c>
      <c r="P38" s="4" t="s">
        <v>33</v>
      </c>
      <c r="Q38" s="4">
        <v>0</v>
      </c>
      <c r="R38" s="7">
        <v>45224</v>
      </c>
      <c r="S38" s="6">
        <v>45231</v>
      </c>
      <c r="T38" s="4" t="s">
        <v>34</v>
      </c>
      <c r="U38" s="4">
        <v>316.16</v>
      </c>
      <c r="V38" s="4">
        <v>0</v>
      </c>
      <c r="W38" s="4">
        <v>0</v>
      </c>
      <c r="X38" s="4" t="s">
        <v>219</v>
      </c>
      <c r="Y38" s="4" t="s">
        <v>48</v>
      </c>
    </row>
    <row r="39" s="4" customFormat="1" spans="1:25">
      <c r="A39" s="4" t="s">
        <v>220</v>
      </c>
      <c r="B39" s="4" t="s">
        <v>26</v>
      </c>
      <c r="C39" s="4" t="s">
        <v>27</v>
      </c>
      <c r="D39" s="4" t="s">
        <v>221</v>
      </c>
      <c r="E39" s="4" t="s">
        <v>95</v>
      </c>
      <c r="F39" s="6">
        <v>45226</v>
      </c>
      <c r="G39" s="6">
        <v>45228</v>
      </c>
      <c r="H39" s="4">
        <v>2</v>
      </c>
      <c r="I39" s="4">
        <v>2</v>
      </c>
      <c r="J39" s="4">
        <v>4</v>
      </c>
      <c r="K39" s="4" t="s">
        <v>30</v>
      </c>
      <c r="L39" s="4">
        <v>154.36</v>
      </c>
      <c r="M39" s="4">
        <v>154.36</v>
      </c>
      <c r="N39" s="4" t="s">
        <v>222</v>
      </c>
      <c r="O39" s="4" t="s">
        <v>32</v>
      </c>
      <c r="P39" s="4" t="s">
        <v>33</v>
      </c>
      <c r="Q39" s="4">
        <v>0</v>
      </c>
      <c r="R39" s="7">
        <v>45224</v>
      </c>
      <c r="S39" s="6">
        <v>45231</v>
      </c>
      <c r="T39" s="4" t="s">
        <v>34</v>
      </c>
      <c r="U39" s="4">
        <v>154.36</v>
      </c>
      <c r="V39" s="4">
        <v>0</v>
      </c>
      <c r="W39" s="4">
        <v>0</v>
      </c>
      <c r="X39" s="4" t="s">
        <v>223</v>
      </c>
      <c r="Y39" s="4" t="s">
        <v>48</v>
      </c>
    </row>
    <row r="40" s="4" customFormat="1" spans="1:25">
      <c r="A40" s="4" t="s">
        <v>224</v>
      </c>
      <c r="B40" s="4" t="s">
        <v>26</v>
      </c>
      <c r="C40" s="4" t="s">
        <v>27</v>
      </c>
      <c r="D40" s="4" t="s">
        <v>225</v>
      </c>
      <c r="E40" s="4" t="s">
        <v>39</v>
      </c>
      <c r="F40" s="6">
        <v>45227</v>
      </c>
      <c r="G40" s="6">
        <v>45228</v>
      </c>
      <c r="H40" s="4">
        <v>1</v>
      </c>
      <c r="I40" s="4">
        <v>1</v>
      </c>
      <c r="J40" s="4">
        <v>1</v>
      </c>
      <c r="K40" s="4" t="s">
        <v>30</v>
      </c>
      <c r="L40" s="4">
        <v>52.54</v>
      </c>
      <c r="M40" s="4">
        <v>52.54</v>
      </c>
      <c r="N40" s="4" t="s">
        <v>226</v>
      </c>
      <c r="O40" s="4" t="s">
        <v>32</v>
      </c>
      <c r="P40" s="4" t="s">
        <v>33</v>
      </c>
      <c r="Q40" s="4">
        <v>0</v>
      </c>
      <c r="R40" s="7">
        <v>45224.0000115741</v>
      </c>
      <c r="S40" s="6">
        <v>45231</v>
      </c>
      <c r="T40" s="4" t="s">
        <v>34</v>
      </c>
      <c r="U40" s="4">
        <v>52.54</v>
      </c>
      <c r="V40" s="4">
        <v>0</v>
      </c>
      <c r="W40" s="4">
        <v>0</v>
      </c>
      <c r="X40" s="4" t="s">
        <v>227</v>
      </c>
      <c r="Y40" s="4" t="s">
        <v>228</v>
      </c>
    </row>
    <row r="41" s="4" customFormat="1" spans="1:25">
      <c r="A41" s="4" t="s">
        <v>229</v>
      </c>
      <c r="B41" s="4" t="s">
        <v>26</v>
      </c>
      <c r="C41" s="4" t="s">
        <v>27</v>
      </c>
      <c r="D41" s="4" t="s">
        <v>230</v>
      </c>
      <c r="E41" s="4" t="s">
        <v>231</v>
      </c>
      <c r="F41" s="6">
        <v>45226</v>
      </c>
      <c r="G41" s="6">
        <v>45228</v>
      </c>
      <c r="H41" s="4">
        <v>1</v>
      </c>
      <c r="I41" s="4">
        <v>2</v>
      </c>
      <c r="J41" s="4">
        <v>2</v>
      </c>
      <c r="K41" s="4" t="s">
        <v>30</v>
      </c>
      <c r="L41" s="4">
        <v>62.56</v>
      </c>
      <c r="M41" s="4">
        <v>62.56</v>
      </c>
      <c r="N41" s="4" t="s">
        <v>232</v>
      </c>
      <c r="O41" s="4" t="s">
        <v>32</v>
      </c>
      <c r="P41" s="4" t="s">
        <v>33</v>
      </c>
      <c r="Q41" s="4">
        <v>0</v>
      </c>
      <c r="R41" s="7">
        <v>45224</v>
      </c>
      <c r="S41" s="6">
        <v>45231</v>
      </c>
      <c r="T41" s="4" t="s">
        <v>34</v>
      </c>
      <c r="U41" s="4">
        <v>62.56</v>
      </c>
      <c r="V41" s="4">
        <v>0</v>
      </c>
      <c r="W41" s="4">
        <v>0</v>
      </c>
      <c r="X41" s="4" t="s">
        <v>233</v>
      </c>
      <c r="Y41" s="4" t="s">
        <v>48</v>
      </c>
    </row>
    <row r="42" s="4" customFormat="1" spans="1:25">
      <c r="A42" s="4" t="s">
        <v>234</v>
      </c>
      <c r="B42" s="4" t="s">
        <v>26</v>
      </c>
      <c r="C42" s="4" t="s">
        <v>27</v>
      </c>
      <c r="D42" s="4" t="s">
        <v>235</v>
      </c>
      <c r="E42" s="4" t="s">
        <v>105</v>
      </c>
      <c r="F42" s="6">
        <v>45227</v>
      </c>
      <c r="G42" s="6">
        <v>45228</v>
      </c>
      <c r="H42" s="4">
        <v>1</v>
      </c>
      <c r="I42" s="4">
        <v>1</v>
      </c>
      <c r="J42" s="4">
        <v>1</v>
      </c>
      <c r="K42" s="4" t="s">
        <v>30</v>
      </c>
      <c r="L42" s="4">
        <v>152.19</v>
      </c>
      <c r="M42" s="4">
        <v>152.19</v>
      </c>
      <c r="N42" s="4" t="s">
        <v>236</v>
      </c>
      <c r="O42" s="4" t="s">
        <v>32</v>
      </c>
      <c r="P42" s="4" t="s">
        <v>33</v>
      </c>
      <c r="Q42" s="4">
        <v>0</v>
      </c>
      <c r="R42" s="7">
        <v>45225</v>
      </c>
      <c r="S42" s="6">
        <v>45231</v>
      </c>
      <c r="T42" s="4" t="s">
        <v>34</v>
      </c>
      <c r="U42" s="4">
        <v>152.19</v>
      </c>
      <c r="V42" s="4">
        <v>0</v>
      </c>
      <c r="W42" s="4">
        <v>0</v>
      </c>
      <c r="X42" s="4" t="s">
        <v>237</v>
      </c>
      <c r="Y42" s="4" t="s">
        <v>238</v>
      </c>
    </row>
    <row r="43" s="4" customFormat="1" spans="1:25">
      <c r="A43" s="4" t="s">
        <v>239</v>
      </c>
      <c r="B43" s="4" t="s">
        <v>26</v>
      </c>
      <c r="C43" s="4" t="s">
        <v>27</v>
      </c>
      <c r="D43" s="4" t="s">
        <v>240</v>
      </c>
      <c r="E43" s="4" t="s">
        <v>241</v>
      </c>
      <c r="F43" s="6">
        <v>45227</v>
      </c>
      <c r="G43" s="6">
        <v>45228</v>
      </c>
      <c r="H43" s="4">
        <v>1</v>
      </c>
      <c r="I43" s="4">
        <v>1</v>
      </c>
      <c r="J43" s="4">
        <v>1</v>
      </c>
      <c r="K43" s="4" t="s">
        <v>30</v>
      </c>
      <c r="L43" s="4">
        <v>142</v>
      </c>
      <c r="M43" s="4">
        <v>142</v>
      </c>
      <c r="N43" s="4" t="s">
        <v>242</v>
      </c>
      <c r="O43" s="4" t="s">
        <v>32</v>
      </c>
      <c r="P43" s="4" t="s">
        <v>33</v>
      </c>
      <c r="Q43" s="4">
        <v>0</v>
      </c>
      <c r="R43" s="7">
        <v>45225</v>
      </c>
      <c r="S43" s="6">
        <v>45231</v>
      </c>
      <c r="T43" s="4" t="s">
        <v>34</v>
      </c>
      <c r="U43" s="4">
        <v>142</v>
      </c>
      <c r="V43" s="4">
        <v>0</v>
      </c>
      <c r="W43" s="4">
        <v>0</v>
      </c>
      <c r="X43" s="4" t="s">
        <v>243</v>
      </c>
      <c r="Y43" s="4" t="s">
        <v>244</v>
      </c>
    </row>
    <row r="44" s="4" customFormat="1" spans="1:25">
      <c r="A44" s="4" t="s">
        <v>245</v>
      </c>
      <c r="B44" s="4" t="s">
        <v>26</v>
      </c>
      <c r="C44" s="4" t="s">
        <v>27</v>
      </c>
      <c r="D44" s="4" t="s">
        <v>246</v>
      </c>
      <c r="E44" s="4" t="s">
        <v>247</v>
      </c>
      <c r="F44" s="6">
        <v>45227</v>
      </c>
      <c r="G44" s="6">
        <v>45228</v>
      </c>
      <c r="H44" s="4">
        <v>1</v>
      </c>
      <c r="I44" s="4">
        <v>1</v>
      </c>
      <c r="J44" s="4">
        <v>1</v>
      </c>
      <c r="K44" s="4" t="s">
        <v>30</v>
      </c>
      <c r="L44" s="4">
        <v>153.23</v>
      </c>
      <c r="M44" s="4">
        <v>153.23</v>
      </c>
      <c r="N44" s="4" t="s">
        <v>248</v>
      </c>
      <c r="O44" s="4" t="s">
        <v>32</v>
      </c>
      <c r="P44" s="4" t="s">
        <v>33</v>
      </c>
      <c r="Q44" s="4">
        <v>0</v>
      </c>
      <c r="R44" s="7">
        <v>45225</v>
      </c>
      <c r="S44" s="6">
        <v>45231</v>
      </c>
      <c r="T44" s="4" t="s">
        <v>34</v>
      </c>
      <c r="U44" s="4">
        <v>153.23</v>
      </c>
      <c r="V44" s="4">
        <v>0</v>
      </c>
      <c r="W44" s="4">
        <v>0</v>
      </c>
      <c r="X44" s="4" t="s">
        <v>249</v>
      </c>
      <c r="Y44" s="4" t="s">
        <v>48</v>
      </c>
    </row>
    <row r="45" s="4" customFormat="1" spans="1:25">
      <c r="A45" s="4" t="s">
        <v>250</v>
      </c>
      <c r="B45" s="4" t="s">
        <v>26</v>
      </c>
      <c r="C45" s="4" t="s">
        <v>27</v>
      </c>
      <c r="D45" s="4" t="s">
        <v>240</v>
      </c>
      <c r="E45" s="4" t="s">
        <v>241</v>
      </c>
      <c r="F45" s="6">
        <v>45227</v>
      </c>
      <c r="G45" s="6">
        <v>45228</v>
      </c>
      <c r="H45" s="4">
        <v>1</v>
      </c>
      <c r="I45" s="4">
        <v>1</v>
      </c>
      <c r="J45" s="4">
        <v>1</v>
      </c>
      <c r="K45" s="4" t="s">
        <v>30</v>
      </c>
      <c r="L45" s="4">
        <v>157.77</v>
      </c>
      <c r="M45" s="4">
        <v>157.77</v>
      </c>
      <c r="N45" s="4" t="s">
        <v>251</v>
      </c>
      <c r="O45" s="4" t="s">
        <v>32</v>
      </c>
      <c r="P45" s="4" t="s">
        <v>33</v>
      </c>
      <c r="Q45" s="4">
        <v>0</v>
      </c>
      <c r="R45" s="7">
        <v>45225</v>
      </c>
      <c r="S45" s="6">
        <v>45231</v>
      </c>
      <c r="T45" s="4" t="s">
        <v>34</v>
      </c>
      <c r="U45" s="4">
        <v>157.77</v>
      </c>
      <c r="V45" s="4">
        <v>0</v>
      </c>
      <c r="W45" s="4">
        <v>0</v>
      </c>
      <c r="X45" s="4" t="s">
        <v>252</v>
      </c>
      <c r="Y45" s="4" t="s">
        <v>253</v>
      </c>
    </row>
    <row r="46" s="4" customFormat="1" spans="1:25">
      <c r="A46" s="4" t="s">
        <v>254</v>
      </c>
      <c r="B46" s="4" t="s">
        <v>26</v>
      </c>
      <c r="C46" s="4" t="s">
        <v>27</v>
      </c>
      <c r="D46" s="4" t="s">
        <v>205</v>
      </c>
      <c r="E46" s="4" t="s">
        <v>206</v>
      </c>
      <c r="F46" s="6">
        <v>45227</v>
      </c>
      <c r="G46" s="6">
        <v>45228</v>
      </c>
      <c r="H46" s="4">
        <v>1</v>
      </c>
      <c r="I46" s="4">
        <v>1</v>
      </c>
      <c r="J46" s="4">
        <v>1</v>
      </c>
      <c r="K46" s="4" t="s">
        <v>30</v>
      </c>
      <c r="L46" s="4">
        <v>35.72</v>
      </c>
      <c r="M46" s="4">
        <v>35.72</v>
      </c>
      <c r="N46" s="4" t="s">
        <v>255</v>
      </c>
      <c r="O46" s="4" t="s">
        <v>32</v>
      </c>
      <c r="P46" s="4" t="s">
        <v>33</v>
      </c>
      <c r="Q46" s="4">
        <v>0</v>
      </c>
      <c r="R46" s="7">
        <v>45225.0000115741</v>
      </c>
      <c r="S46" s="6">
        <v>45231</v>
      </c>
      <c r="T46" s="4" t="s">
        <v>34</v>
      </c>
      <c r="U46" s="4">
        <v>35.72</v>
      </c>
      <c r="V46" s="4">
        <v>0</v>
      </c>
      <c r="W46" s="4">
        <v>0</v>
      </c>
      <c r="X46" s="4" t="s">
        <v>256</v>
      </c>
      <c r="Y46" s="4" t="s">
        <v>257</v>
      </c>
    </row>
    <row r="47" s="4" customFormat="1" spans="1:25">
      <c r="A47" s="4" t="s">
        <v>258</v>
      </c>
      <c r="B47" s="4" t="s">
        <v>26</v>
      </c>
      <c r="C47" s="4" t="s">
        <v>27</v>
      </c>
      <c r="D47" s="4" t="s">
        <v>259</v>
      </c>
      <c r="E47" s="4" t="s">
        <v>260</v>
      </c>
      <c r="F47" s="6">
        <v>45227</v>
      </c>
      <c r="G47" s="6">
        <v>45228</v>
      </c>
      <c r="H47" s="4">
        <v>1</v>
      </c>
      <c r="I47" s="4">
        <v>1</v>
      </c>
      <c r="J47" s="4">
        <v>1</v>
      </c>
      <c r="K47" s="4" t="s">
        <v>30</v>
      </c>
      <c r="L47" s="4">
        <v>39.61</v>
      </c>
      <c r="M47" s="4">
        <v>39.61</v>
      </c>
      <c r="N47" s="4" t="s">
        <v>261</v>
      </c>
      <c r="O47" s="4" t="s">
        <v>32</v>
      </c>
      <c r="P47" s="4" t="s">
        <v>33</v>
      </c>
      <c r="Q47" s="4">
        <v>0</v>
      </c>
      <c r="R47" s="7">
        <v>45225</v>
      </c>
      <c r="S47" s="6">
        <v>45231</v>
      </c>
      <c r="T47" s="4" t="s">
        <v>34</v>
      </c>
      <c r="U47" s="4">
        <v>39.61</v>
      </c>
      <c r="V47" s="4">
        <v>0</v>
      </c>
      <c r="W47" s="4">
        <v>0</v>
      </c>
      <c r="X47" s="4" t="s">
        <v>262</v>
      </c>
      <c r="Y47" s="4" t="s">
        <v>263</v>
      </c>
    </row>
    <row r="48" s="4" customFormat="1" spans="1:25">
      <c r="A48" s="4" t="s">
        <v>264</v>
      </c>
      <c r="B48" s="4" t="s">
        <v>26</v>
      </c>
      <c r="C48" s="4" t="s">
        <v>27</v>
      </c>
      <c r="D48" s="4" t="s">
        <v>110</v>
      </c>
      <c r="E48" s="4" t="s">
        <v>111</v>
      </c>
      <c r="F48" s="6">
        <v>45227</v>
      </c>
      <c r="G48" s="6">
        <v>45228</v>
      </c>
      <c r="H48" s="4">
        <v>1</v>
      </c>
      <c r="I48" s="4">
        <v>1</v>
      </c>
      <c r="J48" s="4">
        <v>1</v>
      </c>
      <c r="K48" s="4" t="s">
        <v>30</v>
      </c>
      <c r="L48" s="4">
        <v>44.74</v>
      </c>
      <c r="M48" s="4">
        <v>44.74</v>
      </c>
      <c r="N48" s="4" t="s">
        <v>265</v>
      </c>
      <c r="O48" s="4" t="s">
        <v>32</v>
      </c>
      <c r="P48" s="4" t="s">
        <v>33</v>
      </c>
      <c r="Q48" s="4">
        <v>0</v>
      </c>
      <c r="R48" s="7">
        <v>45225.0000115741</v>
      </c>
      <c r="S48" s="6">
        <v>45231</v>
      </c>
      <c r="T48" s="4" t="s">
        <v>34</v>
      </c>
      <c r="U48" s="4">
        <v>44.74</v>
      </c>
      <c r="V48" s="4">
        <v>0</v>
      </c>
      <c r="W48" s="4">
        <v>0</v>
      </c>
      <c r="X48" s="4" t="s">
        <v>266</v>
      </c>
      <c r="Y48" s="4" t="s">
        <v>48</v>
      </c>
    </row>
    <row r="49" s="4" customFormat="1" spans="1:25">
      <c r="A49" s="4" t="s">
        <v>267</v>
      </c>
      <c r="B49" s="4" t="s">
        <v>26</v>
      </c>
      <c r="C49" s="4" t="s">
        <v>27</v>
      </c>
      <c r="D49" s="4" t="s">
        <v>268</v>
      </c>
      <c r="E49" s="4" t="s">
        <v>39</v>
      </c>
      <c r="F49" s="6">
        <v>45226</v>
      </c>
      <c r="G49" s="6">
        <v>45228</v>
      </c>
      <c r="H49" s="4">
        <v>1</v>
      </c>
      <c r="I49" s="4">
        <v>2</v>
      </c>
      <c r="J49" s="4">
        <v>2</v>
      </c>
      <c r="K49" s="4" t="s">
        <v>30</v>
      </c>
      <c r="L49" s="4">
        <v>43.24</v>
      </c>
      <c r="M49" s="4">
        <v>43.24</v>
      </c>
      <c r="N49" s="4" t="s">
        <v>269</v>
      </c>
      <c r="O49" s="4" t="s">
        <v>32</v>
      </c>
      <c r="P49" s="4" t="s">
        <v>33</v>
      </c>
      <c r="Q49" s="4">
        <v>0</v>
      </c>
      <c r="R49" s="7">
        <v>45225.0000115741</v>
      </c>
      <c r="S49" s="6">
        <v>45231</v>
      </c>
      <c r="T49" s="4" t="s">
        <v>34</v>
      </c>
      <c r="U49" s="4">
        <v>43.24</v>
      </c>
      <c r="V49" s="4">
        <v>0</v>
      </c>
      <c r="W49" s="4">
        <v>0</v>
      </c>
      <c r="X49" s="4" t="s">
        <v>270</v>
      </c>
      <c r="Y49" s="4" t="s">
        <v>48</v>
      </c>
    </row>
    <row r="50" s="4" customFormat="1" spans="1:25">
      <c r="A50" s="4" t="s">
        <v>271</v>
      </c>
      <c r="B50" s="4" t="s">
        <v>26</v>
      </c>
      <c r="C50" s="4" t="s">
        <v>27</v>
      </c>
      <c r="D50" s="4" t="s">
        <v>272</v>
      </c>
      <c r="E50" s="4" t="s">
        <v>273</v>
      </c>
      <c r="F50" s="6">
        <v>45227</v>
      </c>
      <c r="G50" s="6">
        <v>45228</v>
      </c>
      <c r="H50" s="4">
        <v>1</v>
      </c>
      <c r="I50" s="4">
        <v>1</v>
      </c>
      <c r="J50" s="4">
        <v>1</v>
      </c>
      <c r="K50" s="4" t="s">
        <v>30</v>
      </c>
      <c r="L50" s="4">
        <v>25.08</v>
      </c>
      <c r="M50" s="4">
        <v>25.08</v>
      </c>
      <c r="N50" s="4" t="s">
        <v>274</v>
      </c>
      <c r="O50" s="4" t="s">
        <v>32</v>
      </c>
      <c r="P50" s="4" t="s">
        <v>33</v>
      </c>
      <c r="Q50" s="4">
        <v>0</v>
      </c>
      <c r="R50" s="7">
        <v>45225.0000115741</v>
      </c>
      <c r="S50" s="6">
        <v>45231</v>
      </c>
      <c r="T50" s="4" t="s">
        <v>34</v>
      </c>
      <c r="U50" s="4">
        <v>25.08</v>
      </c>
      <c r="V50" s="4">
        <v>0</v>
      </c>
      <c r="W50" s="4">
        <v>0</v>
      </c>
      <c r="X50" s="4" t="s">
        <v>275</v>
      </c>
      <c r="Y50" s="4" t="s">
        <v>276</v>
      </c>
    </row>
    <row r="51" s="4" customFormat="1" spans="1:25">
      <c r="A51" s="4" t="s">
        <v>277</v>
      </c>
      <c r="B51" s="4" t="s">
        <v>26</v>
      </c>
      <c r="C51" s="4" t="s">
        <v>27</v>
      </c>
      <c r="D51" s="4" t="s">
        <v>278</v>
      </c>
      <c r="E51" s="4" t="s">
        <v>279</v>
      </c>
      <c r="F51" s="6">
        <v>45227</v>
      </c>
      <c r="G51" s="6">
        <v>45228</v>
      </c>
      <c r="H51" s="4">
        <v>1</v>
      </c>
      <c r="I51" s="4">
        <v>1</v>
      </c>
      <c r="J51" s="4">
        <v>1</v>
      </c>
      <c r="K51" s="4" t="s">
        <v>30</v>
      </c>
      <c r="L51" s="4">
        <v>122.22</v>
      </c>
      <c r="M51" s="4">
        <v>122.22</v>
      </c>
      <c r="N51" s="4" t="s">
        <v>280</v>
      </c>
      <c r="O51" s="4" t="s">
        <v>32</v>
      </c>
      <c r="P51" s="4" t="s">
        <v>33</v>
      </c>
      <c r="Q51" s="4">
        <v>0</v>
      </c>
      <c r="R51" s="7">
        <v>45225</v>
      </c>
      <c r="S51" s="6">
        <v>45231</v>
      </c>
      <c r="T51" s="4" t="s">
        <v>34</v>
      </c>
      <c r="U51" s="4">
        <v>122.22</v>
      </c>
      <c r="V51" s="4">
        <v>0</v>
      </c>
      <c r="W51" s="4">
        <v>0</v>
      </c>
      <c r="X51" s="4" t="s">
        <v>281</v>
      </c>
      <c r="Y51" s="4" t="s">
        <v>48</v>
      </c>
    </row>
    <row r="52" s="4" customFormat="1" spans="1:25">
      <c r="A52" s="4" t="s">
        <v>282</v>
      </c>
      <c r="B52" s="4" t="s">
        <v>26</v>
      </c>
      <c r="C52" s="4" t="s">
        <v>27</v>
      </c>
      <c r="D52" s="4" t="s">
        <v>283</v>
      </c>
      <c r="E52" s="4" t="s">
        <v>284</v>
      </c>
      <c r="F52" s="6">
        <v>45226</v>
      </c>
      <c r="G52" s="6">
        <v>45228</v>
      </c>
      <c r="H52" s="4">
        <v>1</v>
      </c>
      <c r="I52" s="4">
        <v>2</v>
      </c>
      <c r="J52" s="4">
        <v>2</v>
      </c>
      <c r="K52" s="4" t="s">
        <v>30</v>
      </c>
      <c r="L52" s="4">
        <v>634.66</v>
      </c>
      <c r="M52" s="4">
        <v>634.66</v>
      </c>
      <c r="N52" s="4" t="s">
        <v>285</v>
      </c>
      <c r="O52" s="4" t="s">
        <v>32</v>
      </c>
      <c r="P52" s="4" t="s">
        <v>33</v>
      </c>
      <c r="Q52" s="4">
        <v>0</v>
      </c>
      <c r="R52" s="7">
        <v>45225</v>
      </c>
      <c r="S52" s="6">
        <v>45231</v>
      </c>
      <c r="T52" s="4" t="s">
        <v>34</v>
      </c>
      <c r="U52" s="4">
        <v>634.66</v>
      </c>
      <c r="V52" s="4">
        <v>0</v>
      </c>
      <c r="W52" s="4">
        <v>0</v>
      </c>
      <c r="X52" s="4" t="s">
        <v>286</v>
      </c>
      <c r="Y52" s="4" t="s">
        <v>48</v>
      </c>
    </row>
    <row r="53" s="4" customFormat="1" spans="1:25">
      <c r="A53" s="4" t="s">
        <v>287</v>
      </c>
      <c r="B53" s="4" t="s">
        <v>26</v>
      </c>
      <c r="C53" s="4" t="s">
        <v>27</v>
      </c>
      <c r="D53" s="4" t="s">
        <v>288</v>
      </c>
      <c r="E53" s="4" t="s">
        <v>289</v>
      </c>
      <c r="F53" s="6">
        <v>45227</v>
      </c>
      <c r="G53" s="6">
        <v>45228</v>
      </c>
      <c r="H53" s="4">
        <v>4</v>
      </c>
      <c r="I53" s="4">
        <v>1</v>
      </c>
      <c r="J53" s="4">
        <v>4</v>
      </c>
      <c r="K53" s="4" t="s">
        <v>30</v>
      </c>
      <c r="L53" s="4">
        <v>187.16</v>
      </c>
      <c r="M53" s="4">
        <v>187.16</v>
      </c>
      <c r="N53" s="4" t="s">
        <v>290</v>
      </c>
      <c r="O53" s="4" t="s">
        <v>32</v>
      </c>
      <c r="P53" s="4" t="s">
        <v>33</v>
      </c>
      <c r="Q53" s="4">
        <v>0</v>
      </c>
      <c r="R53" s="7">
        <v>45225.0000115741</v>
      </c>
      <c r="S53" s="6">
        <v>45231</v>
      </c>
      <c r="T53" s="4" t="s">
        <v>34</v>
      </c>
      <c r="U53" s="4">
        <v>187.16</v>
      </c>
      <c r="V53" s="4">
        <v>0</v>
      </c>
      <c r="W53" s="4">
        <v>0</v>
      </c>
      <c r="X53" s="4" t="s">
        <v>291</v>
      </c>
      <c r="Y53" s="4" t="s">
        <v>48</v>
      </c>
    </row>
    <row r="54" s="4" customFormat="1" spans="1:25">
      <c r="A54" s="4" t="s">
        <v>292</v>
      </c>
      <c r="B54" s="4" t="s">
        <v>26</v>
      </c>
      <c r="C54" s="4" t="s">
        <v>27</v>
      </c>
      <c r="D54" s="4" t="s">
        <v>293</v>
      </c>
      <c r="E54" s="4" t="s">
        <v>294</v>
      </c>
      <c r="F54" s="6">
        <v>45226</v>
      </c>
      <c r="G54" s="6">
        <v>45228</v>
      </c>
      <c r="H54" s="4">
        <v>1</v>
      </c>
      <c r="I54" s="4">
        <v>2</v>
      </c>
      <c r="J54" s="4">
        <v>2</v>
      </c>
      <c r="K54" s="4" t="s">
        <v>30</v>
      </c>
      <c r="L54" s="4">
        <v>47.84</v>
      </c>
      <c r="M54" s="4">
        <v>47.84</v>
      </c>
      <c r="N54" s="4" t="s">
        <v>295</v>
      </c>
      <c r="O54" s="4" t="s">
        <v>32</v>
      </c>
      <c r="P54" s="4" t="s">
        <v>33</v>
      </c>
      <c r="Q54" s="4">
        <v>0</v>
      </c>
      <c r="R54" s="7">
        <v>45225</v>
      </c>
      <c r="S54" s="6">
        <v>45231</v>
      </c>
      <c r="T54" s="4" t="s">
        <v>34</v>
      </c>
      <c r="U54" s="4">
        <v>47.84</v>
      </c>
      <c r="V54" s="4">
        <v>0</v>
      </c>
      <c r="W54" s="4">
        <v>0</v>
      </c>
      <c r="X54" s="4" t="s">
        <v>296</v>
      </c>
      <c r="Y54" s="4" t="s">
        <v>48</v>
      </c>
    </row>
    <row r="55" s="4" customFormat="1" spans="1:25">
      <c r="A55" s="4" t="s">
        <v>297</v>
      </c>
      <c r="B55" s="4" t="s">
        <v>26</v>
      </c>
      <c r="C55" s="4" t="s">
        <v>27</v>
      </c>
      <c r="D55" s="4" t="s">
        <v>298</v>
      </c>
      <c r="E55" s="4" t="s">
        <v>299</v>
      </c>
      <c r="F55" s="6">
        <v>45225</v>
      </c>
      <c r="G55" s="6">
        <v>45228</v>
      </c>
      <c r="H55" s="4">
        <v>1</v>
      </c>
      <c r="I55" s="4">
        <v>3</v>
      </c>
      <c r="J55" s="4">
        <v>3</v>
      </c>
      <c r="K55" s="4" t="s">
        <v>30</v>
      </c>
      <c r="L55" s="4">
        <v>174.95</v>
      </c>
      <c r="M55" s="4">
        <v>174.95</v>
      </c>
      <c r="N55" s="4" t="s">
        <v>300</v>
      </c>
      <c r="O55" s="4" t="s">
        <v>32</v>
      </c>
      <c r="P55" s="4" t="s">
        <v>33</v>
      </c>
      <c r="Q55" s="4">
        <v>0</v>
      </c>
      <c r="R55" s="7">
        <v>45225.0000115741</v>
      </c>
      <c r="S55" s="6">
        <v>45231</v>
      </c>
      <c r="T55" s="4" t="s">
        <v>34</v>
      </c>
      <c r="U55" s="4">
        <v>174.95</v>
      </c>
      <c r="V55" s="4">
        <v>0</v>
      </c>
      <c r="W55" s="4">
        <v>0</v>
      </c>
      <c r="X55" s="4" t="s">
        <v>301</v>
      </c>
      <c r="Y55" s="4" t="s">
        <v>48</v>
      </c>
    </row>
    <row r="56" s="4" customFormat="1" spans="1:25">
      <c r="A56" s="4" t="s">
        <v>302</v>
      </c>
      <c r="B56" s="4" t="s">
        <v>26</v>
      </c>
      <c r="C56" s="4" t="s">
        <v>27</v>
      </c>
      <c r="D56" s="4" t="s">
        <v>110</v>
      </c>
      <c r="E56" s="4" t="s">
        <v>111</v>
      </c>
      <c r="F56" s="6">
        <v>45227</v>
      </c>
      <c r="G56" s="6">
        <v>45228</v>
      </c>
      <c r="H56" s="4">
        <v>1</v>
      </c>
      <c r="I56" s="4">
        <v>1</v>
      </c>
      <c r="J56" s="4">
        <v>1</v>
      </c>
      <c r="K56" s="4" t="s">
        <v>30</v>
      </c>
      <c r="L56" s="4">
        <v>38.57</v>
      </c>
      <c r="M56" s="4">
        <v>38.57</v>
      </c>
      <c r="N56" s="4" t="s">
        <v>303</v>
      </c>
      <c r="O56" s="4" t="s">
        <v>32</v>
      </c>
      <c r="P56" s="4" t="s">
        <v>33</v>
      </c>
      <c r="Q56" s="4">
        <v>0</v>
      </c>
      <c r="R56" s="7">
        <v>45225</v>
      </c>
      <c r="S56" s="6">
        <v>45231</v>
      </c>
      <c r="T56" s="4" t="s">
        <v>34</v>
      </c>
      <c r="U56" s="4">
        <v>38.57</v>
      </c>
      <c r="V56" s="4">
        <v>0</v>
      </c>
      <c r="W56" s="4">
        <v>0</v>
      </c>
      <c r="X56" s="4" t="s">
        <v>304</v>
      </c>
      <c r="Y56" s="4" t="s">
        <v>48</v>
      </c>
    </row>
    <row r="57" s="4" customFormat="1" spans="1:25">
      <c r="A57" s="4" t="s">
        <v>177</v>
      </c>
      <c r="B57" s="4" t="s">
        <v>26</v>
      </c>
      <c r="C57" s="4" t="s">
        <v>125</v>
      </c>
      <c r="D57" s="4" t="s">
        <v>178</v>
      </c>
      <c r="E57" s="4" t="s">
        <v>179</v>
      </c>
      <c r="F57" s="6">
        <v>45227</v>
      </c>
      <c r="G57" s="6">
        <v>45228</v>
      </c>
      <c r="H57" s="4">
        <v>1</v>
      </c>
      <c r="I57" s="4">
        <v>1</v>
      </c>
      <c r="J57" s="4">
        <v>1</v>
      </c>
      <c r="K57" s="4" t="s">
        <v>30</v>
      </c>
      <c r="L57" s="4">
        <v>-185.44</v>
      </c>
      <c r="M57" s="4">
        <v>-185.44</v>
      </c>
      <c r="N57" s="4" t="s">
        <v>180</v>
      </c>
      <c r="O57" s="4" t="s">
        <v>32</v>
      </c>
      <c r="P57" s="4" t="s">
        <v>33</v>
      </c>
      <c r="Q57" s="4">
        <v>0</v>
      </c>
      <c r="R57" s="7">
        <v>45223</v>
      </c>
      <c r="S57" s="6">
        <v>45231</v>
      </c>
      <c r="T57" s="4" t="s">
        <v>34</v>
      </c>
      <c r="U57" s="4">
        <v>-185.44</v>
      </c>
      <c r="V57" s="4">
        <v>0</v>
      </c>
      <c r="W57" s="4">
        <v>0</v>
      </c>
      <c r="X57" s="4" t="s">
        <v>181</v>
      </c>
      <c r="Y57" s="4" t="s">
        <v>48</v>
      </c>
    </row>
    <row r="58" s="4" customFormat="1" spans="1:25">
      <c r="A58" s="4" t="s">
        <v>305</v>
      </c>
      <c r="B58" s="4" t="s">
        <v>26</v>
      </c>
      <c r="C58" s="4" t="s">
        <v>27</v>
      </c>
      <c r="D58" s="4" t="s">
        <v>306</v>
      </c>
      <c r="E58" s="4" t="s">
        <v>45</v>
      </c>
      <c r="F58" s="6">
        <v>45227</v>
      </c>
      <c r="G58" s="6">
        <v>45228</v>
      </c>
      <c r="H58" s="4">
        <v>2</v>
      </c>
      <c r="I58" s="4">
        <v>1</v>
      </c>
      <c r="J58" s="4">
        <v>2</v>
      </c>
      <c r="K58" s="4" t="s">
        <v>30</v>
      </c>
      <c r="L58" s="4">
        <v>35.44</v>
      </c>
      <c r="M58" s="4">
        <v>35.44</v>
      </c>
      <c r="N58" s="4" t="s">
        <v>307</v>
      </c>
      <c r="O58" s="4" t="s">
        <v>32</v>
      </c>
      <c r="P58" s="4" t="s">
        <v>33</v>
      </c>
      <c r="Q58" s="4">
        <v>0</v>
      </c>
      <c r="R58" s="7">
        <v>45225.0000115741</v>
      </c>
      <c r="S58" s="6">
        <v>45231</v>
      </c>
      <c r="T58" s="4" t="s">
        <v>34</v>
      </c>
      <c r="U58" s="4">
        <v>35.44</v>
      </c>
      <c r="V58" s="4">
        <v>0</v>
      </c>
      <c r="W58" s="4">
        <v>0</v>
      </c>
      <c r="X58" s="4" t="s">
        <v>308</v>
      </c>
      <c r="Y58" s="4" t="s">
        <v>48</v>
      </c>
    </row>
    <row r="59" s="4" customFormat="1" spans="1:25">
      <c r="A59" s="4" t="s">
        <v>309</v>
      </c>
      <c r="B59" s="4" t="s">
        <v>26</v>
      </c>
      <c r="C59" s="4" t="s">
        <v>27</v>
      </c>
      <c r="D59" s="4" t="s">
        <v>310</v>
      </c>
      <c r="E59" s="4" t="s">
        <v>311</v>
      </c>
      <c r="F59" s="6">
        <v>45227</v>
      </c>
      <c r="G59" s="6">
        <v>45228</v>
      </c>
      <c r="H59" s="4">
        <v>1</v>
      </c>
      <c r="I59" s="4">
        <v>1</v>
      </c>
      <c r="J59" s="4">
        <v>1</v>
      </c>
      <c r="K59" s="4" t="s">
        <v>30</v>
      </c>
      <c r="L59" s="4">
        <v>129.45</v>
      </c>
      <c r="M59" s="4">
        <v>129.45</v>
      </c>
      <c r="N59" s="4" t="s">
        <v>312</v>
      </c>
      <c r="O59" s="4" t="s">
        <v>32</v>
      </c>
      <c r="P59" s="4" t="s">
        <v>33</v>
      </c>
      <c r="Q59" s="4">
        <v>0</v>
      </c>
      <c r="R59" s="7">
        <v>45225.0000115741</v>
      </c>
      <c r="S59" s="6">
        <v>45231</v>
      </c>
      <c r="T59" s="4" t="s">
        <v>34</v>
      </c>
      <c r="U59" s="4">
        <v>129.45</v>
      </c>
      <c r="V59" s="4">
        <v>0</v>
      </c>
      <c r="W59" s="4">
        <v>0</v>
      </c>
      <c r="X59" s="4" t="s">
        <v>48</v>
      </c>
      <c r="Y59" s="4" t="s">
        <v>48</v>
      </c>
    </row>
    <row r="60" s="4" customFormat="1" spans="1:25">
      <c r="A60" s="4" t="s">
        <v>313</v>
      </c>
      <c r="B60" s="4" t="s">
        <v>26</v>
      </c>
      <c r="C60" s="4" t="s">
        <v>27</v>
      </c>
      <c r="D60" s="4" t="s">
        <v>314</v>
      </c>
      <c r="E60" s="4" t="s">
        <v>315</v>
      </c>
      <c r="F60" s="6">
        <v>45226</v>
      </c>
      <c r="G60" s="6">
        <v>45228</v>
      </c>
      <c r="H60" s="4">
        <v>1</v>
      </c>
      <c r="I60" s="4">
        <v>2</v>
      </c>
      <c r="J60" s="4">
        <v>2</v>
      </c>
      <c r="K60" s="4" t="s">
        <v>30</v>
      </c>
      <c r="L60" s="4">
        <v>155.34</v>
      </c>
      <c r="M60" s="4">
        <v>155.34</v>
      </c>
      <c r="N60" s="4" t="s">
        <v>316</v>
      </c>
      <c r="O60" s="4" t="s">
        <v>32</v>
      </c>
      <c r="P60" s="4" t="s">
        <v>33</v>
      </c>
      <c r="Q60" s="4">
        <v>0</v>
      </c>
      <c r="R60" s="7">
        <v>45225.0000115741</v>
      </c>
      <c r="S60" s="6">
        <v>45231</v>
      </c>
      <c r="T60" s="4" t="s">
        <v>34</v>
      </c>
      <c r="U60" s="4">
        <v>155.34</v>
      </c>
      <c r="V60" s="4">
        <v>0</v>
      </c>
      <c r="W60" s="4">
        <v>0</v>
      </c>
      <c r="X60" s="4" t="s">
        <v>317</v>
      </c>
      <c r="Y60" s="4" t="s">
        <v>48</v>
      </c>
    </row>
    <row r="61" s="4" customFormat="1" spans="1:25">
      <c r="A61" s="4" t="s">
        <v>318</v>
      </c>
      <c r="B61" s="4" t="s">
        <v>26</v>
      </c>
      <c r="C61" s="4" t="s">
        <v>27</v>
      </c>
      <c r="D61" s="4" t="s">
        <v>205</v>
      </c>
      <c r="E61" s="4" t="s">
        <v>289</v>
      </c>
      <c r="F61" s="6">
        <v>45227</v>
      </c>
      <c r="G61" s="6">
        <v>45228</v>
      </c>
      <c r="H61" s="4">
        <v>1</v>
      </c>
      <c r="I61" s="4">
        <v>1</v>
      </c>
      <c r="J61" s="4">
        <v>1</v>
      </c>
      <c r="K61" s="4" t="s">
        <v>30</v>
      </c>
      <c r="L61" s="4">
        <v>42.06</v>
      </c>
      <c r="M61" s="4">
        <v>42.06</v>
      </c>
      <c r="N61" s="4" t="s">
        <v>319</v>
      </c>
      <c r="O61" s="4" t="s">
        <v>32</v>
      </c>
      <c r="P61" s="4" t="s">
        <v>33</v>
      </c>
      <c r="Q61" s="4">
        <v>0</v>
      </c>
      <c r="R61" s="7">
        <v>45225</v>
      </c>
      <c r="S61" s="6">
        <v>45231</v>
      </c>
      <c r="T61" s="4" t="s">
        <v>34</v>
      </c>
      <c r="U61" s="4">
        <v>42.06</v>
      </c>
      <c r="V61" s="4">
        <v>0</v>
      </c>
      <c r="W61" s="4">
        <v>0</v>
      </c>
      <c r="X61" s="4" t="s">
        <v>320</v>
      </c>
      <c r="Y61" s="4" t="s">
        <v>321</v>
      </c>
    </row>
    <row r="62" s="4" customFormat="1" spans="1:25">
      <c r="A62" s="4" t="s">
        <v>322</v>
      </c>
      <c r="B62" s="4" t="s">
        <v>26</v>
      </c>
      <c r="C62" s="4" t="s">
        <v>27</v>
      </c>
      <c r="D62" s="4" t="s">
        <v>323</v>
      </c>
      <c r="E62" s="4" t="s">
        <v>324</v>
      </c>
      <c r="F62" s="6">
        <v>45227</v>
      </c>
      <c r="G62" s="6">
        <v>45228</v>
      </c>
      <c r="H62" s="4">
        <v>1</v>
      </c>
      <c r="I62" s="4">
        <v>1</v>
      </c>
      <c r="J62" s="4">
        <v>1</v>
      </c>
      <c r="K62" s="4" t="s">
        <v>30</v>
      </c>
      <c r="L62" s="4">
        <v>133.71</v>
      </c>
      <c r="M62" s="4">
        <v>133.71</v>
      </c>
      <c r="N62" s="4" t="s">
        <v>325</v>
      </c>
      <c r="O62" s="4" t="s">
        <v>32</v>
      </c>
      <c r="P62" s="4" t="s">
        <v>33</v>
      </c>
      <c r="Q62" s="4">
        <v>0</v>
      </c>
      <c r="R62" s="7">
        <v>45225</v>
      </c>
      <c r="S62" s="6">
        <v>45231</v>
      </c>
      <c r="T62" s="4" t="s">
        <v>34</v>
      </c>
      <c r="U62" s="4">
        <v>133.71</v>
      </c>
      <c r="V62" s="4">
        <v>0</v>
      </c>
      <c r="W62" s="4">
        <v>0</v>
      </c>
      <c r="X62" s="4" t="s">
        <v>326</v>
      </c>
      <c r="Y62" s="4" t="s">
        <v>327</v>
      </c>
    </row>
    <row r="63" s="4" customFormat="1" spans="1:25">
      <c r="A63" s="4" t="s">
        <v>328</v>
      </c>
      <c r="B63" s="4" t="s">
        <v>26</v>
      </c>
      <c r="C63" s="4" t="s">
        <v>27</v>
      </c>
      <c r="D63" s="4" t="s">
        <v>329</v>
      </c>
      <c r="E63" s="4" t="s">
        <v>330</v>
      </c>
      <c r="F63" s="6">
        <v>45226</v>
      </c>
      <c r="G63" s="6">
        <v>45228</v>
      </c>
      <c r="H63" s="4">
        <v>1</v>
      </c>
      <c r="I63" s="4">
        <v>2</v>
      </c>
      <c r="J63" s="4">
        <v>2</v>
      </c>
      <c r="K63" s="4" t="s">
        <v>30</v>
      </c>
      <c r="L63" s="4">
        <v>404.25</v>
      </c>
      <c r="M63" s="4">
        <v>404.25</v>
      </c>
      <c r="N63" s="4" t="s">
        <v>331</v>
      </c>
      <c r="O63" s="4" t="s">
        <v>32</v>
      </c>
      <c r="P63" s="4" t="s">
        <v>33</v>
      </c>
      <c r="Q63" s="4">
        <v>0</v>
      </c>
      <c r="R63" s="7">
        <v>45225</v>
      </c>
      <c r="S63" s="6">
        <v>45231</v>
      </c>
      <c r="T63" s="4" t="s">
        <v>34</v>
      </c>
      <c r="U63" s="4">
        <v>404.25</v>
      </c>
      <c r="V63" s="4">
        <v>0</v>
      </c>
      <c r="W63" s="4">
        <v>0</v>
      </c>
      <c r="X63" s="4" t="s">
        <v>332</v>
      </c>
      <c r="Y63" s="4" t="s">
        <v>333</v>
      </c>
    </row>
    <row r="64" s="4" customFormat="1" spans="1:25">
      <c r="A64" s="4" t="s">
        <v>334</v>
      </c>
      <c r="B64" s="4" t="s">
        <v>26</v>
      </c>
      <c r="C64" s="4" t="s">
        <v>27</v>
      </c>
      <c r="D64" s="4" t="s">
        <v>335</v>
      </c>
      <c r="E64" s="4" t="s">
        <v>336</v>
      </c>
      <c r="F64" s="6">
        <v>45227</v>
      </c>
      <c r="G64" s="6">
        <v>45228</v>
      </c>
      <c r="H64" s="4">
        <v>1</v>
      </c>
      <c r="I64" s="4">
        <v>1</v>
      </c>
      <c r="J64" s="4">
        <v>1</v>
      </c>
      <c r="K64" s="4" t="s">
        <v>30</v>
      </c>
      <c r="L64" s="4">
        <v>76.95</v>
      </c>
      <c r="M64" s="4">
        <v>76.95</v>
      </c>
      <c r="N64" s="4" t="s">
        <v>337</v>
      </c>
      <c r="O64" s="4" t="s">
        <v>32</v>
      </c>
      <c r="P64" s="4" t="s">
        <v>33</v>
      </c>
      <c r="Q64" s="4">
        <v>0</v>
      </c>
      <c r="R64" s="7">
        <v>45225.0000115741</v>
      </c>
      <c r="S64" s="6">
        <v>45231</v>
      </c>
      <c r="T64" s="4" t="s">
        <v>34</v>
      </c>
      <c r="U64" s="4">
        <v>76.95</v>
      </c>
      <c r="V64" s="4">
        <v>0</v>
      </c>
      <c r="W64" s="4">
        <v>0</v>
      </c>
      <c r="X64" s="4" t="s">
        <v>338</v>
      </c>
      <c r="Y64" s="4" t="s">
        <v>327</v>
      </c>
    </row>
    <row r="65" s="4" customFormat="1" spans="1:25">
      <c r="A65" s="4" t="s">
        <v>339</v>
      </c>
      <c r="B65" s="4" t="s">
        <v>26</v>
      </c>
      <c r="C65" s="4" t="s">
        <v>27</v>
      </c>
      <c r="D65" s="4" t="s">
        <v>340</v>
      </c>
      <c r="E65" s="4" t="s">
        <v>341</v>
      </c>
      <c r="F65" s="6">
        <v>45227</v>
      </c>
      <c r="G65" s="6">
        <v>45228</v>
      </c>
      <c r="H65" s="4">
        <v>1</v>
      </c>
      <c r="I65" s="4">
        <v>1</v>
      </c>
      <c r="J65" s="4">
        <v>1</v>
      </c>
      <c r="K65" s="4" t="s">
        <v>30</v>
      </c>
      <c r="L65" s="4">
        <v>657.77</v>
      </c>
      <c r="M65" s="4">
        <v>657.77</v>
      </c>
      <c r="N65" s="4" t="s">
        <v>342</v>
      </c>
      <c r="O65" s="4" t="s">
        <v>32</v>
      </c>
      <c r="P65" s="4" t="s">
        <v>33</v>
      </c>
      <c r="Q65" s="4">
        <v>0</v>
      </c>
      <c r="R65" s="7">
        <v>45225</v>
      </c>
      <c r="S65" s="6">
        <v>45231</v>
      </c>
      <c r="T65" s="4" t="s">
        <v>34</v>
      </c>
      <c r="U65" s="4">
        <v>657.77</v>
      </c>
      <c r="V65" s="4">
        <v>0</v>
      </c>
      <c r="W65" s="4">
        <v>0</v>
      </c>
      <c r="X65" s="4" t="s">
        <v>343</v>
      </c>
      <c r="Y65" s="4" t="s">
        <v>344</v>
      </c>
    </row>
    <row r="66" s="4" customFormat="1" spans="1:25">
      <c r="A66" s="4" t="s">
        <v>345</v>
      </c>
      <c r="B66" s="4" t="s">
        <v>26</v>
      </c>
      <c r="C66" s="4" t="s">
        <v>27</v>
      </c>
      <c r="D66" s="4" t="s">
        <v>346</v>
      </c>
      <c r="E66" s="4" t="s">
        <v>347</v>
      </c>
      <c r="F66" s="6">
        <v>45227</v>
      </c>
      <c r="G66" s="6">
        <v>45228</v>
      </c>
      <c r="H66" s="4">
        <v>1</v>
      </c>
      <c r="I66" s="4">
        <v>1</v>
      </c>
      <c r="J66" s="4">
        <v>1</v>
      </c>
      <c r="K66" s="4" t="s">
        <v>30</v>
      </c>
      <c r="L66" s="4">
        <v>23.2</v>
      </c>
      <c r="M66" s="4">
        <v>23.2</v>
      </c>
      <c r="N66" s="4" t="s">
        <v>348</v>
      </c>
      <c r="O66" s="4" t="s">
        <v>32</v>
      </c>
      <c r="P66" s="4" t="s">
        <v>33</v>
      </c>
      <c r="Q66" s="4">
        <v>0</v>
      </c>
      <c r="R66" s="7">
        <v>45225</v>
      </c>
      <c r="S66" s="6">
        <v>45231</v>
      </c>
      <c r="T66" s="4" t="s">
        <v>34</v>
      </c>
      <c r="U66" s="4">
        <v>23.2</v>
      </c>
      <c r="V66" s="4">
        <v>0</v>
      </c>
      <c r="W66" s="4">
        <v>0</v>
      </c>
      <c r="X66" s="4" t="s">
        <v>349</v>
      </c>
      <c r="Y66" s="4" t="s">
        <v>48</v>
      </c>
    </row>
    <row r="67" s="4" customFormat="1" spans="1:25">
      <c r="A67" s="4" t="s">
        <v>350</v>
      </c>
      <c r="B67" s="4" t="s">
        <v>26</v>
      </c>
      <c r="C67" s="4" t="s">
        <v>27</v>
      </c>
      <c r="D67" s="4" t="s">
        <v>351</v>
      </c>
      <c r="E67" s="4" t="s">
        <v>352</v>
      </c>
      <c r="F67" s="6">
        <v>45227</v>
      </c>
      <c r="G67" s="6">
        <v>45228</v>
      </c>
      <c r="H67" s="4">
        <v>1</v>
      </c>
      <c r="I67" s="4">
        <v>1</v>
      </c>
      <c r="J67" s="4">
        <v>1</v>
      </c>
      <c r="K67" s="4" t="s">
        <v>30</v>
      </c>
      <c r="L67" s="4">
        <v>24.64</v>
      </c>
      <c r="M67" s="4">
        <v>24.64</v>
      </c>
      <c r="N67" s="4" t="s">
        <v>353</v>
      </c>
      <c r="O67" s="4" t="s">
        <v>32</v>
      </c>
      <c r="P67" s="4" t="s">
        <v>33</v>
      </c>
      <c r="Q67" s="4">
        <v>0</v>
      </c>
      <c r="R67" s="7">
        <v>45225</v>
      </c>
      <c r="S67" s="6">
        <v>45231</v>
      </c>
      <c r="T67" s="4" t="s">
        <v>34</v>
      </c>
      <c r="U67" s="4">
        <v>24.64</v>
      </c>
      <c r="V67" s="4">
        <v>0</v>
      </c>
      <c r="W67" s="4">
        <v>0</v>
      </c>
      <c r="X67" s="4" t="s">
        <v>354</v>
      </c>
      <c r="Y67" s="4" t="s">
        <v>276</v>
      </c>
    </row>
    <row r="68" s="4" customFormat="1" spans="1:25">
      <c r="A68" s="4" t="s">
        <v>355</v>
      </c>
      <c r="B68" s="4" t="s">
        <v>26</v>
      </c>
      <c r="C68" s="4" t="s">
        <v>27</v>
      </c>
      <c r="D68" s="4" t="s">
        <v>356</v>
      </c>
      <c r="E68" s="4" t="s">
        <v>357</v>
      </c>
      <c r="F68" s="6">
        <v>45227</v>
      </c>
      <c r="G68" s="6">
        <v>45228</v>
      </c>
      <c r="H68" s="4">
        <v>1</v>
      </c>
      <c r="I68" s="4">
        <v>1</v>
      </c>
      <c r="J68" s="4">
        <v>1</v>
      </c>
      <c r="K68" s="4" t="s">
        <v>30</v>
      </c>
      <c r="L68" s="4">
        <v>47.39</v>
      </c>
      <c r="M68" s="4">
        <v>47.39</v>
      </c>
      <c r="N68" s="4" t="s">
        <v>358</v>
      </c>
      <c r="O68" s="4" t="s">
        <v>32</v>
      </c>
      <c r="P68" s="4" t="s">
        <v>33</v>
      </c>
      <c r="Q68" s="4">
        <v>0</v>
      </c>
      <c r="R68" s="7">
        <v>45225.0000115741</v>
      </c>
      <c r="S68" s="6">
        <v>45231</v>
      </c>
      <c r="T68" s="4" t="s">
        <v>34</v>
      </c>
      <c r="U68" s="4">
        <v>47.39</v>
      </c>
      <c r="V68" s="4">
        <v>0</v>
      </c>
      <c r="W68" s="4">
        <v>0</v>
      </c>
      <c r="X68" s="4" t="s">
        <v>359</v>
      </c>
      <c r="Y68" s="4" t="s">
        <v>48</v>
      </c>
    </row>
    <row r="69" s="4" customFormat="1" spans="1:25">
      <c r="A69" s="4" t="s">
        <v>360</v>
      </c>
      <c r="B69" s="4" t="s">
        <v>26</v>
      </c>
      <c r="C69" s="4" t="s">
        <v>27</v>
      </c>
      <c r="D69" s="4" t="s">
        <v>183</v>
      </c>
      <c r="E69" s="4" t="s">
        <v>361</v>
      </c>
      <c r="F69" s="6">
        <v>45227</v>
      </c>
      <c r="G69" s="6">
        <v>45228</v>
      </c>
      <c r="H69" s="4">
        <v>1</v>
      </c>
      <c r="I69" s="4">
        <v>1</v>
      </c>
      <c r="J69" s="4">
        <v>1</v>
      </c>
      <c r="K69" s="4" t="s">
        <v>30</v>
      </c>
      <c r="L69" s="4">
        <v>153.4</v>
      </c>
      <c r="M69" s="4">
        <v>153.4</v>
      </c>
      <c r="N69" s="4" t="s">
        <v>362</v>
      </c>
      <c r="O69" s="4" t="s">
        <v>32</v>
      </c>
      <c r="P69" s="4" t="s">
        <v>33</v>
      </c>
      <c r="Q69" s="4">
        <v>0</v>
      </c>
      <c r="R69" s="7">
        <v>45225</v>
      </c>
      <c r="S69" s="6">
        <v>45231</v>
      </c>
      <c r="T69" s="4" t="s">
        <v>34</v>
      </c>
      <c r="U69" s="4">
        <v>153.4</v>
      </c>
      <c r="V69" s="4">
        <v>0</v>
      </c>
      <c r="W69" s="4">
        <v>0</v>
      </c>
      <c r="X69" s="4" t="s">
        <v>48</v>
      </c>
      <c r="Y69" s="4" t="s">
        <v>48</v>
      </c>
    </row>
    <row r="70" s="4" customFormat="1" spans="1:25">
      <c r="A70" s="4" t="s">
        <v>363</v>
      </c>
      <c r="B70" s="4" t="s">
        <v>26</v>
      </c>
      <c r="C70" s="4" t="s">
        <v>27</v>
      </c>
      <c r="D70" s="4" t="s">
        <v>364</v>
      </c>
      <c r="E70" s="4" t="s">
        <v>365</v>
      </c>
      <c r="F70" s="6">
        <v>45227</v>
      </c>
      <c r="G70" s="6">
        <v>45228</v>
      </c>
      <c r="H70" s="4">
        <v>1</v>
      </c>
      <c r="I70" s="4">
        <v>1</v>
      </c>
      <c r="J70" s="4">
        <v>1</v>
      </c>
      <c r="K70" s="4" t="s">
        <v>30</v>
      </c>
      <c r="L70" s="4">
        <v>49.85</v>
      </c>
      <c r="M70" s="4">
        <v>49.85</v>
      </c>
      <c r="N70" s="4" t="s">
        <v>366</v>
      </c>
      <c r="O70" s="4" t="s">
        <v>32</v>
      </c>
      <c r="P70" s="4" t="s">
        <v>33</v>
      </c>
      <c r="Q70" s="4">
        <v>0</v>
      </c>
      <c r="R70" s="7">
        <v>45225.0000115741</v>
      </c>
      <c r="S70" s="6">
        <v>45231</v>
      </c>
      <c r="T70" s="4" t="s">
        <v>34</v>
      </c>
      <c r="U70" s="4">
        <v>49.85</v>
      </c>
      <c r="V70" s="4">
        <v>0</v>
      </c>
      <c r="W70" s="4">
        <v>0</v>
      </c>
      <c r="X70" s="4" t="s">
        <v>367</v>
      </c>
      <c r="Y70" s="4" t="s">
        <v>48</v>
      </c>
    </row>
    <row r="71" s="4" customFormat="1" spans="1:25">
      <c r="A71" s="4" t="s">
        <v>368</v>
      </c>
      <c r="B71" s="4" t="s">
        <v>26</v>
      </c>
      <c r="C71" s="4" t="s">
        <v>27</v>
      </c>
      <c r="D71" s="4" t="s">
        <v>369</v>
      </c>
      <c r="E71" s="4" t="s">
        <v>370</v>
      </c>
      <c r="F71" s="6">
        <v>45227</v>
      </c>
      <c r="G71" s="6">
        <v>45228</v>
      </c>
      <c r="H71" s="4">
        <v>1</v>
      </c>
      <c r="I71" s="4">
        <v>1</v>
      </c>
      <c r="J71" s="4">
        <v>1</v>
      </c>
      <c r="K71" s="4" t="s">
        <v>30</v>
      </c>
      <c r="L71" s="4">
        <v>96.16</v>
      </c>
      <c r="M71" s="4">
        <v>96.16</v>
      </c>
      <c r="N71" s="4" t="s">
        <v>371</v>
      </c>
      <c r="O71" s="4" t="s">
        <v>32</v>
      </c>
      <c r="P71" s="4" t="s">
        <v>33</v>
      </c>
      <c r="Q71" s="4">
        <v>0</v>
      </c>
      <c r="R71" s="7">
        <v>45225.0000115741</v>
      </c>
      <c r="S71" s="6">
        <v>45231</v>
      </c>
      <c r="T71" s="4" t="s">
        <v>34</v>
      </c>
      <c r="U71" s="4">
        <v>96.16</v>
      </c>
      <c r="V71" s="4">
        <v>0</v>
      </c>
      <c r="W71" s="4">
        <v>0</v>
      </c>
      <c r="X71" s="4" t="s">
        <v>372</v>
      </c>
      <c r="Y71" s="4" t="s">
        <v>48</v>
      </c>
    </row>
    <row r="72" s="4" customFormat="1" spans="1:25">
      <c r="A72" s="4" t="s">
        <v>373</v>
      </c>
      <c r="B72" s="4" t="s">
        <v>26</v>
      </c>
      <c r="C72" s="4" t="s">
        <v>27</v>
      </c>
      <c r="D72" s="4" t="s">
        <v>374</v>
      </c>
      <c r="E72" s="4" t="s">
        <v>375</v>
      </c>
      <c r="F72" s="6">
        <v>45227</v>
      </c>
      <c r="G72" s="6">
        <v>45228</v>
      </c>
      <c r="H72" s="4">
        <v>1</v>
      </c>
      <c r="I72" s="4">
        <v>1</v>
      </c>
      <c r="J72" s="4">
        <v>1</v>
      </c>
      <c r="K72" s="4" t="s">
        <v>30</v>
      </c>
      <c r="L72" s="4">
        <v>117.59</v>
      </c>
      <c r="M72" s="4">
        <v>117.59</v>
      </c>
      <c r="N72" s="4" t="s">
        <v>376</v>
      </c>
      <c r="O72" s="4" t="s">
        <v>32</v>
      </c>
      <c r="P72" s="4" t="s">
        <v>33</v>
      </c>
      <c r="Q72" s="4">
        <v>0</v>
      </c>
      <c r="R72" s="7">
        <v>45226</v>
      </c>
      <c r="S72" s="6">
        <v>45231</v>
      </c>
      <c r="T72" s="4" t="s">
        <v>34</v>
      </c>
      <c r="U72" s="4">
        <v>117.59</v>
      </c>
      <c r="V72" s="4">
        <v>0</v>
      </c>
      <c r="W72" s="4">
        <v>0</v>
      </c>
      <c r="X72" s="4" t="s">
        <v>377</v>
      </c>
      <c r="Y72" s="4" t="s">
        <v>378</v>
      </c>
    </row>
    <row r="73" s="4" customFormat="1" spans="1:25">
      <c r="A73" s="4" t="s">
        <v>379</v>
      </c>
      <c r="B73" s="4" t="s">
        <v>26</v>
      </c>
      <c r="C73" s="4" t="s">
        <v>27</v>
      </c>
      <c r="D73" s="4" t="s">
        <v>380</v>
      </c>
      <c r="E73" s="4" t="s">
        <v>381</v>
      </c>
      <c r="F73" s="6">
        <v>45227</v>
      </c>
      <c r="G73" s="6">
        <v>45228</v>
      </c>
      <c r="H73" s="4">
        <v>1</v>
      </c>
      <c r="I73" s="4">
        <v>1</v>
      </c>
      <c r="J73" s="4">
        <v>1</v>
      </c>
      <c r="K73" s="4" t="s">
        <v>30</v>
      </c>
      <c r="L73" s="4">
        <v>82.41</v>
      </c>
      <c r="M73" s="4">
        <v>82.41</v>
      </c>
      <c r="N73" s="4" t="s">
        <v>382</v>
      </c>
      <c r="O73" s="4" t="s">
        <v>32</v>
      </c>
      <c r="P73" s="4" t="s">
        <v>33</v>
      </c>
      <c r="Q73" s="4">
        <v>0</v>
      </c>
      <c r="R73" s="7">
        <v>45226.0000115741</v>
      </c>
      <c r="S73" s="6">
        <v>45231</v>
      </c>
      <c r="T73" s="4" t="s">
        <v>34</v>
      </c>
      <c r="U73" s="4">
        <v>82.41</v>
      </c>
      <c r="V73" s="4">
        <v>0</v>
      </c>
      <c r="W73" s="4">
        <v>0</v>
      </c>
      <c r="X73" s="4" t="s">
        <v>383</v>
      </c>
      <c r="Y73" s="4" t="s">
        <v>48</v>
      </c>
    </row>
    <row r="74" s="4" customFormat="1" spans="1:25">
      <c r="A74" s="4" t="s">
        <v>384</v>
      </c>
      <c r="B74" s="4" t="s">
        <v>26</v>
      </c>
      <c r="C74" s="4" t="s">
        <v>27</v>
      </c>
      <c r="D74" s="4" t="s">
        <v>385</v>
      </c>
      <c r="E74" s="4" t="s">
        <v>386</v>
      </c>
      <c r="F74" s="6">
        <v>45226</v>
      </c>
      <c r="G74" s="6">
        <v>45228</v>
      </c>
      <c r="H74" s="4">
        <v>1</v>
      </c>
      <c r="I74" s="4">
        <v>2</v>
      </c>
      <c r="J74" s="4">
        <v>2</v>
      </c>
      <c r="K74" s="4" t="s">
        <v>30</v>
      </c>
      <c r="L74" s="4">
        <v>122.04</v>
      </c>
      <c r="M74" s="4">
        <v>122.04</v>
      </c>
      <c r="N74" s="4" t="s">
        <v>387</v>
      </c>
      <c r="O74" s="4" t="s">
        <v>32</v>
      </c>
      <c r="P74" s="4" t="s">
        <v>33</v>
      </c>
      <c r="Q74" s="4">
        <v>0</v>
      </c>
      <c r="R74" s="7">
        <v>45226.0000115741</v>
      </c>
      <c r="S74" s="6">
        <v>45231</v>
      </c>
      <c r="T74" s="4" t="s">
        <v>34</v>
      </c>
      <c r="U74" s="4">
        <v>122.04</v>
      </c>
      <c r="V74" s="4">
        <v>0</v>
      </c>
      <c r="W74" s="4">
        <v>0</v>
      </c>
      <c r="X74" s="4" t="s">
        <v>388</v>
      </c>
      <c r="Y74" s="4" t="s">
        <v>48</v>
      </c>
    </row>
    <row r="75" s="4" customFormat="1" spans="1:25">
      <c r="A75" s="4" t="s">
        <v>389</v>
      </c>
      <c r="B75" s="4" t="s">
        <v>26</v>
      </c>
      <c r="C75" s="4" t="s">
        <v>27</v>
      </c>
      <c r="D75" s="4" t="s">
        <v>390</v>
      </c>
      <c r="E75" s="4" t="s">
        <v>391</v>
      </c>
      <c r="F75" s="6">
        <v>45226</v>
      </c>
      <c r="G75" s="6">
        <v>45228</v>
      </c>
      <c r="H75" s="4">
        <v>1</v>
      </c>
      <c r="I75" s="4">
        <v>2</v>
      </c>
      <c r="J75" s="4">
        <v>2</v>
      </c>
      <c r="K75" s="4" t="s">
        <v>30</v>
      </c>
      <c r="L75" s="4">
        <v>20.11</v>
      </c>
      <c r="M75" s="4">
        <v>20.11</v>
      </c>
      <c r="N75" s="4" t="s">
        <v>392</v>
      </c>
      <c r="O75" s="4" t="s">
        <v>32</v>
      </c>
      <c r="P75" s="4" t="s">
        <v>33</v>
      </c>
      <c r="Q75" s="4">
        <v>0</v>
      </c>
      <c r="R75" s="7">
        <v>45226</v>
      </c>
      <c r="S75" s="6">
        <v>45231</v>
      </c>
      <c r="T75" s="4" t="s">
        <v>34</v>
      </c>
      <c r="U75" s="4">
        <v>20.11</v>
      </c>
      <c r="V75" s="4">
        <v>0</v>
      </c>
      <c r="W75" s="4">
        <v>0</v>
      </c>
      <c r="X75" s="4" t="s">
        <v>393</v>
      </c>
      <c r="Y75" s="4" t="s">
        <v>48</v>
      </c>
    </row>
    <row r="76" s="4" customFormat="1" spans="1:25">
      <c r="A76" s="4" t="s">
        <v>394</v>
      </c>
      <c r="B76" s="4" t="s">
        <v>26</v>
      </c>
      <c r="C76" s="4" t="s">
        <v>27</v>
      </c>
      <c r="D76" s="4" t="s">
        <v>395</v>
      </c>
      <c r="E76" s="4" t="s">
        <v>396</v>
      </c>
      <c r="F76" s="6">
        <v>45226</v>
      </c>
      <c r="G76" s="6">
        <v>45228</v>
      </c>
      <c r="H76" s="4">
        <v>1</v>
      </c>
      <c r="I76" s="4">
        <v>2</v>
      </c>
      <c r="J76" s="4">
        <v>2</v>
      </c>
      <c r="K76" s="4" t="s">
        <v>30</v>
      </c>
      <c r="L76" s="4">
        <v>31.66</v>
      </c>
      <c r="M76" s="4">
        <v>31.66</v>
      </c>
      <c r="N76" s="4" t="s">
        <v>397</v>
      </c>
      <c r="O76" s="4" t="s">
        <v>32</v>
      </c>
      <c r="P76" s="4" t="s">
        <v>33</v>
      </c>
      <c r="Q76" s="4">
        <v>0</v>
      </c>
      <c r="R76" s="7">
        <v>45226.0000115741</v>
      </c>
      <c r="S76" s="6">
        <v>45231</v>
      </c>
      <c r="T76" s="4" t="s">
        <v>34</v>
      </c>
      <c r="U76" s="4">
        <v>31.66</v>
      </c>
      <c r="V76" s="4">
        <v>0</v>
      </c>
      <c r="W76" s="4">
        <v>0</v>
      </c>
      <c r="X76" s="4" t="s">
        <v>398</v>
      </c>
      <c r="Y76" s="4" t="s">
        <v>48</v>
      </c>
    </row>
    <row r="77" s="4" customFormat="1" spans="1:25">
      <c r="A77" s="4" t="s">
        <v>399</v>
      </c>
      <c r="B77" s="4" t="s">
        <v>26</v>
      </c>
      <c r="C77" s="4" t="s">
        <v>27</v>
      </c>
      <c r="D77" s="4" t="s">
        <v>221</v>
      </c>
      <c r="E77" s="4" t="s">
        <v>95</v>
      </c>
      <c r="F77" s="6">
        <v>45227</v>
      </c>
      <c r="G77" s="6">
        <v>45228</v>
      </c>
      <c r="H77" s="4">
        <v>2</v>
      </c>
      <c r="I77" s="4">
        <v>1</v>
      </c>
      <c r="J77" s="4">
        <v>2</v>
      </c>
      <c r="K77" s="4" t="s">
        <v>30</v>
      </c>
      <c r="L77" s="4">
        <v>76.88</v>
      </c>
      <c r="M77" s="4">
        <v>76.88</v>
      </c>
      <c r="N77" s="4" t="s">
        <v>400</v>
      </c>
      <c r="O77" s="4" t="s">
        <v>32</v>
      </c>
      <c r="P77" s="4" t="s">
        <v>33</v>
      </c>
      <c r="Q77" s="4">
        <v>0</v>
      </c>
      <c r="R77" s="7">
        <v>45226.0000115741</v>
      </c>
      <c r="S77" s="6">
        <v>45231</v>
      </c>
      <c r="T77" s="4" t="s">
        <v>34</v>
      </c>
      <c r="U77" s="4">
        <v>76.88</v>
      </c>
      <c r="V77" s="4">
        <v>0</v>
      </c>
      <c r="W77" s="4">
        <v>0</v>
      </c>
      <c r="X77" s="4" t="s">
        <v>401</v>
      </c>
      <c r="Y77" s="4" t="s">
        <v>48</v>
      </c>
    </row>
    <row r="78" s="4" customFormat="1" spans="1:25">
      <c r="A78" s="4" t="s">
        <v>402</v>
      </c>
      <c r="B78" s="4" t="s">
        <v>26</v>
      </c>
      <c r="C78" s="4" t="s">
        <v>27</v>
      </c>
      <c r="D78" s="4" t="s">
        <v>403</v>
      </c>
      <c r="E78" s="4" t="s">
        <v>404</v>
      </c>
      <c r="F78" s="6">
        <v>45226</v>
      </c>
      <c r="G78" s="6">
        <v>45228</v>
      </c>
      <c r="H78" s="4">
        <v>1</v>
      </c>
      <c r="I78" s="4">
        <v>2</v>
      </c>
      <c r="J78" s="4">
        <v>2</v>
      </c>
      <c r="K78" s="4" t="s">
        <v>30</v>
      </c>
      <c r="L78" s="4">
        <v>84.48</v>
      </c>
      <c r="M78" s="4">
        <v>84.48</v>
      </c>
      <c r="N78" s="4" t="s">
        <v>405</v>
      </c>
      <c r="O78" s="4" t="s">
        <v>32</v>
      </c>
      <c r="P78" s="4" t="s">
        <v>33</v>
      </c>
      <c r="Q78" s="4">
        <v>0</v>
      </c>
      <c r="R78" s="7">
        <v>45226</v>
      </c>
      <c r="S78" s="6">
        <v>45231</v>
      </c>
      <c r="T78" s="4" t="s">
        <v>34</v>
      </c>
      <c r="U78" s="4">
        <v>84.48</v>
      </c>
      <c r="V78" s="4">
        <v>0</v>
      </c>
      <c r="W78" s="4">
        <v>0</v>
      </c>
      <c r="X78" s="4" t="s">
        <v>406</v>
      </c>
      <c r="Y78" s="4" t="s">
        <v>48</v>
      </c>
    </row>
    <row r="79" s="4" customFormat="1" spans="1:25">
      <c r="A79" s="4" t="s">
        <v>407</v>
      </c>
      <c r="B79" s="4" t="s">
        <v>26</v>
      </c>
      <c r="C79" s="4" t="s">
        <v>27</v>
      </c>
      <c r="D79" s="4" t="s">
        <v>408</v>
      </c>
      <c r="E79" s="4" t="s">
        <v>409</v>
      </c>
      <c r="F79" s="6">
        <v>45227</v>
      </c>
      <c r="G79" s="6">
        <v>45228</v>
      </c>
      <c r="H79" s="4">
        <v>1</v>
      </c>
      <c r="I79" s="4">
        <v>1</v>
      </c>
      <c r="J79" s="4">
        <v>1</v>
      </c>
      <c r="K79" s="4" t="s">
        <v>30</v>
      </c>
      <c r="L79" s="4">
        <v>21.58</v>
      </c>
      <c r="M79" s="4">
        <v>21.58</v>
      </c>
      <c r="N79" s="4" t="s">
        <v>410</v>
      </c>
      <c r="O79" s="4" t="s">
        <v>32</v>
      </c>
      <c r="P79" s="4" t="s">
        <v>33</v>
      </c>
      <c r="Q79" s="4">
        <v>0</v>
      </c>
      <c r="R79" s="7">
        <v>45226</v>
      </c>
      <c r="S79" s="6">
        <v>45231</v>
      </c>
      <c r="T79" s="4" t="s">
        <v>34</v>
      </c>
      <c r="U79" s="4">
        <v>21.58</v>
      </c>
      <c r="V79" s="4">
        <v>0</v>
      </c>
      <c r="W79" s="4">
        <v>0</v>
      </c>
      <c r="X79" s="4" t="s">
        <v>411</v>
      </c>
      <c r="Y79" s="4" t="s">
        <v>48</v>
      </c>
    </row>
    <row r="80" s="4" customFormat="1" spans="1:25">
      <c r="A80" s="4" t="s">
        <v>412</v>
      </c>
      <c r="B80" s="4" t="s">
        <v>26</v>
      </c>
      <c r="C80" s="4" t="s">
        <v>27</v>
      </c>
      <c r="D80" s="4" t="s">
        <v>413</v>
      </c>
      <c r="E80" s="4" t="s">
        <v>414</v>
      </c>
      <c r="F80" s="6">
        <v>45227</v>
      </c>
      <c r="G80" s="6">
        <v>45228</v>
      </c>
      <c r="H80" s="4">
        <v>1</v>
      </c>
      <c r="I80" s="4">
        <v>1</v>
      </c>
      <c r="J80" s="4">
        <v>1</v>
      </c>
      <c r="K80" s="4" t="s">
        <v>30</v>
      </c>
      <c r="L80" s="4">
        <v>177.41</v>
      </c>
      <c r="M80" s="4">
        <v>177.41</v>
      </c>
      <c r="N80" s="4" t="s">
        <v>415</v>
      </c>
      <c r="O80" s="4" t="s">
        <v>32</v>
      </c>
      <c r="P80" s="4" t="s">
        <v>33</v>
      </c>
      <c r="Q80" s="4">
        <v>0</v>
      </c>
      <c r="R80" s="7">
        <v>45226.0000115741</v>
      </c>
      <c r="S80" s="6">
        <v>45231</v>
      </c>
      <c r="T80" s="4" t="s">
        <v>34</v>
      </c>
      <c r="U80" s="4">
        <v>177.41</v>
      </c>
      <c r="V80" s="4">
        <v>0</v>
      </c>
      <c r="W80" s="4">
        <v>0</v>
      </c>
      <c r="X80" s="4" t="s">
        <v>416</v>
      </c>
      <c r="Y80" s="4" t="s">
        <v>48</v>
      </c>
    </row>
    <row r="81" s="4" customFormat="1" spans="1:25">
      <c r="A81" s="4" t="s">
        <v>417</v>
      </c>
      <c r="B81" s="4" t="s">
        <v>26</v>
      </c>
      <c r="C81" s="4" t="s">
        <v>27</v>
      </c>
      <c r="D81" s="4" t="s">
        <v>418</v>
      </c>
      <c r="E81" s="4" t="s">
        <v>419</v>
      </c>
      <c r="F81" s="6">
        <v>45227</v>
      </c>
      <c r="G81" s="6">
        <v>45228</v>
      </c>
      <c r="H81" s="4">
        <v>1</v>
      </c>
      <c r="I81" s="4">
        <v>1</v>
      </c>
      <c r="J81" s="4">
        <v>1</v>
      </c>
      <c r="K81" s="4" t="s">
        <v>30</v>
      </c>
      <c r="L81" s="4">
        <v>12.6</v>
      </c>
      <c r="M81" s="4">
        <v>12.6</v>
      </c>
      <c r="N81" s="4" t="s">
        <v>420</v>
      </c>
      <c r="O81" s="4" t="s">
        <v>32</v>
      </c>
      <c r="P81" s="4" t="s">
        <v>33</v>
      </c>
      <c r="Q81" s="4">
        <v>0</v>
      </c>
      <c r="R81" s="7">
        <v>45226.0000115741</v>
      </c>
      <c r="S81" s="6">
        <v>45231</v>
      </c>
      <c r="T81" s="4" t="s">
        <v>34</v>
      </c>
      <c r="U81" s="4">
        <v>12.6</v>
      </c>
      <c r="V81" s="4">
        <v>0</v>
      </c>
      <c r="W81" s="4">
        <v>0</v>
      </c>
      <c r="X81" s="4" t="s">
        <v>421</v>
      </c>
      <c r="Y81" s="4" t="s">
        <v>48</v>
      </c>
    </row>
    <row r="82" s="4" customFormat="1" spans="1:25">
      <c r="A82" s="4" t="s">
        <v>422</v>
      </c>
      <c r="B82" s="4" t="s">
        <v>26</v>
      </c>
      <c r="C82" s="4" t="s">
        <v>27</v>
      </c>
      <c r="D82" s="4" t="s">
        <v>423</v>
      </c>
      <c r="E82" s="4" t="s">
        <v>424</v>
      </c>
      <c r="F82" s="6">
        <v>45227</v>
      </c>
      <c r="G82" s="6">
        <v>45228</v>
      </c>
      <c r="H82" s="4">
        <v>1</v>
      </c>
      <c r="I82" s="4">
        <v>1</v>
      </c>
      <c r="J82" s="4">
        <v>1</v>
      </c>
      <c r="K82" s="4" t="s">
        <v>30</v>
      </c>
      <c r="L82" s="4">
        <v>16.86</v>
      </c>
      <c r="M82" s="4">
        <v>16.86</v>
      </c>
      <c r="N82" s="4" t="s">
        <v>425</v>
      </c>
      <c r="O82" s="4" t="s">
        <v>32</v>
      </c>
      <c r="P82" s="4" t="s">
        <v>33</v>
      </c>
      <c r="Q82" s="4">
        <v>0</v>
      </c>
      <c r="R82" s="7">
        <v>45226.0000115741</v>
      </c>
      <c r="S82" s="6">
        <v>45231</v>
      </c>
      <c r="T82" s="4" t="s">
        <v>34</v>
      </c>
      <c r="U82" s="4">
        <v>16.86</v>
      </c>
      <c r="V82" s="4">
        <v>0</v>
      </c>
      <c r="W82" s="4">
        <v>0</v>
      </c>
      <c r="X82" s="4" t="s">
        <v>426</v>
      </c>
      <c r="Y82" s="4" t="s">
        <v>427</v>
      </c>
    </row>
    <row r="83" s="4" customFormat="1" spans="1:25">
      <c r="A83" s="4" t="s">
        <v>428</v>
      </c>
      <c r="B83" s="4" t="s">
        <v>26</v>
      </c>
      <c r="C83" s="4" t="s">
        <v>27</v>
      </c>
      <c r="D83" s="4" t="s">
        <v>429</v>
      </c>
      <c r="E83" s="4" t="s">
        <v>430</v>
      </c>
      <c r="F83" s="6">
        <v>45226</v>
      </c>
      <c r="G83" s="6">
        <v>45228</v>
      </c>
      <c r="H83" s="4">
        <v>1</v>
      </c>
      <c r="I83" s="4">
        <v>2</v>
      </c>
      <c r="J83" s="4">
        <v>2</v>
      </c>
      <c r="K83" s="4" t="s">
        <v>30</v>
      </c>
      <c r="L83" s="4">
        <v>38.76</v>
      </c>
      <c r="M83" s="4">
        <v>38.76</v>
      </c>
      <c r="N83" s="4" t="s">
        <v>431</v>
      </c>
      <c r="O83" s="4" t="s">
        <v>32</v>
      </c>
      <c r="P83" s="4" t="s">
        <v>33</v>
      </c>
      <c r="Q83" s="4">
        <v>0</v>
      </c>
      <c r="R83" s="7">
        <v>45226.0000115741</v>
      </c>
      <c r="S83" s="6">
        <v>45231</v>
      </c>
      <c r="T83" s="4" t="s">
        <v>34</v>
      </c>
      <c r="U83" s="4">
        <v>38.76</v>
      </c>
      <c r="V83" s="4">
        <v>0</v>
      </c>
      <c r="W83" s="4">
        <v>0</v>
      </c>
      <c r="X83" s="4" t="s">
        <v>432</v>
      </c>
      <c r="Y83" s="4" t="s">
        <v>48</v>
      </c>
    </row>
    <row r="84" s="4" customFormat="1" spans="1:25">
      <c r="A84" s="4" t="s">
        <v>433</v>
      </c>
      <c r="B84" s="4" t="s">
        <v>26</v>
      </c>
      <c r="C84" s="4" t="s">
        <v>27</v>
      </c>
      <c r="D84" s="4" t="s">
        <v>434</v>
      </c>
      <c r="E84" s="4" t="s">
        <v>435</v>
      </c>
      <c r="F84" s="6">
        <v>45226</v>
      </c>
      <c r="G84" s="6">
        <v>45228</v>
      </c>
      <c r="H84" s="4">
        <v>1</v>
      </c>
      <c r="I84" s="4">
        <v>2</v>
      </c>
      <c r="J84" s="4">
        <v>2</v>
      </c>
      <c r="K84" s="4" t="s">
        <v>30</v>
      </c>
      <c r="L84" s="4">
        <v>50.08</v>
      </c>
      <c r="M84" s="4">
        <v>50.08</v>
      </c>
      <c r="N84" s="4" t="s">
        <v>436</v>
      </c>
      <c r="O84" s="4" t="s">
        <v>32</v>
      </c>
      <c r="P84" s="4" t="s">
        <v>33</v>
      </c>
      <c r="Q84" s="4">
        <v>0</v>
      </c>
      <c r="R84" s="7">
        <v>45226</v>
      </c>
      <c r="S84" s="6">
        <v>45231</v>
      </c>
      <c r="T84" s="4" t="s">
        <v>34</v>
      </c>
      <c r="U84" s="4">
        <v>50.08</v>
      </c>
      <c r="V84" s="4">
        <v>0</v>
      </c>
      <c r="W84" s="4">
        <v>0</v>
      </c>
      <c r="X84" s="4" t="s">
        <v>48</v>
      </c>
      <c r="Y84" s="4" t="s">
        <v>48</v>
      </c>
    </row>
    <row r="85" s="4" customFormat="1" spans="1:25">
      <c r="A85" s="4" t="s">
        <v>437</v>
      </c>
      <c r="B85" s="4" t="s">
        <v>26</v>
      </c>
      <c r="C85" s="4" t="s">
        <v>27</v>
      </c>
      <c r="D85" s="4" t="s">
        <v>314</v>
      </c>
      <c r="E85" s="4" t="s">
        <v>315</v>
      </c>
      <c r="F85" s="6">
        <v>45226</v>
      </c>
      <c r="G85" s="6">
        <v>45228</v>
      </c>
      <c r="H85" s="4">
        <v>1</v>
      </c>
      <c r="I85" s="4">
        <v>2</v>
      </c>
      <c r="J85" s="4">
        <v>2</v>
      </c>
      <c r="K85" s="4" t="s">
        <v>30</v>
      </c>
      <c r="L85" s="4">
        <v>177.68</v>
      </c>
      <c r="M85" s="4">
        <v>177.68</v>
      </c>
      <c r="N85" s="4" t="s">
        <v>438</v>
      </c>
      <c r="O85" s="4" t="s">
        <v>32</v>
      </c>
      <c r="P85" s="4" t="s">
        <v>33</v>
      </c>
      <c r="Q85" s="4">
        <v>0</v>
      </c>
      <c r="R85" s="7">
        <v>45226.0000115741</v>
      </c>
      <c r="S85" s="6">
        <v>45231</v>
      </c>
      <c r="T85" s="4" t="s">
        <v>34</v>
      </c>
      <c r="U85" s="4">
        <v>177.68</v>
      </c>
      <c r="V85" s="4">
        <v>0</v>
      </c>
      <c r="W85" s="4">
        <v>0</v>
      </c>
      <c r="X85" s="4" t="s">
        <v>439</v>
      </c>
      <c r="Y85" s="4" t="s">
        <v>48</v>
      </c>
    </row>
    <row r="86" s="4" customFormat="1" spans="1:25">
      <c r="A86" s="4" t="s">
        <v>440</v>
      </c>
      <c r="B86" s="4" t="s">
        <v>26</v>
      </c>
      <c r="C86" s="4" t="s">
        <v>27</v>
      </c>
      <c r="D86" s="4" t="s">
        <v>441</v>
      </c>
      <c r="E86" s="4" t="s">
        <v>442</v>
      </c>
      <c r="F86" s="6">
        <v>45227</v>
      </c>
      <c r="G86" s="6">
        <v>45228</v>
      </c>
      <c r="H86" s="4">
        <v>2</v>
      </c>
      <c r="I86" s="4">
        <v>1</v>
      </c>
      <c r="J86" s="4">
        <v>2</v>
      </c>
      <c r="K86" s="4" t="s">
        <v>30</v>
      </c>
      <c r="L86" s="4">
        <v>77.5</v>
      </c>
      <c r="M86" s="4">
        <v>77.5</v>
      </c>
      <c r="N86" s="4" t="s">
        <v>443</v>
      </c>
      <c r="O86" s="4" t="s">
        <v>32</v>
      </c>
      <c r="P86" s="4" t="s">
        <v>33</v>
      </c>
      <c r="Q86" s="4">
        <v>0</v>
      </c>
      <c r="R86" s="7">
        <v>45226</v>
      </c>
      <c r="S86" s="6">
        <v>45231</v>
      </c>
      <c r="T86" s="4" t="s">
        <v>34</v>
      </c>
      <c r="U86" s="4">
        <v>77.5</v>
      </c>
      <c r="V86" s="4">
        <v>0</v>
      </c>
      <c r="W86" s="4">
        <v>0</v>
      </c>
      <c r="X86" s="4" t="s">
        <v>444</v>
      </c>
      <c r="Y86" s="4" t="s">
        <v>48</v>
      </c>
    </row>
    <row r="87" s="4" customFormat="1" spans="1:25">
      <c r="A87" s="4" t="s">
        <v>445</v>
      </c>
      <c r="B87" s="4" t="s">
        <v>26</v>
      </c>
      <c r="C87" s="4" t="s">
        <v>27</v>
      </c>
      <c r="D87" s="4" t="s">
        <v>446</v>
      </c>
      <c r="E87" s="4" t="s">
        <v>447</v>
      </c>
      <c r="F87" s="6">
        <v>45227</v>
      </c>
      <c r="G87" s="6">
        <v>45228</v>
      </c>
      <c r="H87" s="4">
        <v>1</v>
      </c>
      <c r="I87" s="4">
        <v>1</v>
      </c>
      <c r="J87" s="4">
        <v>1</v>
      </c>
      <c r="K87" s="4" t="s">
        <v>30</v>
      </c>
      <c r="L87" s="4">
        <v>31.47</v>
      </c>
      <c r="M87" s="4">
        <v>31.47</v>
      </c>
      <c r="N87" s="4" t="s">
        <v>448</v>
      </c>
      <c r="O87" s="4" t="s">
        <v>32</v>
      </c>
      <c r="P87" s="4" t="s">
        <v>33</v>
      </c>
      <c r="Q87" s="4">
        <v>0</v>
      </c>
      <c r="R87" s="7">
        <v>45226</v>
      </c>
      <c r="S87" s="6">
        <v>45231</v>
      </c>
      <c r="T87" s="4" t="s">
        <v>34</v>
      </c>
      <c r="U87" s="4">
        <v>31.47</v>
      </c>
      <c r="V87" s="4">
        <v>0</v>
      </c>
      <c r="W87" s="4">
        <v>0</v>
      </c>
      <c r="X87" s="4" t="s">
        <v>449</v>
      </c>
      <c r="Y87" s="4" t="s">
        <v>276</v>
      </c>
    </row>
    <row r="88" s="4" customFormat="1" spans="1:25">
      <c r="A88" s="4" t="s">
        <v>450</v>
      </c>
      <c r="B88" s="4" t="s">
        <v>26</v>
      </c>
      <c r="C88" s="4" t="s">
        <v>27</v>
      </c>
      <c r="D88" s="4" t="s">
        <v>188</v>
      </c>
      <c r="E88" s="4" t="s">
        <v>189</v>
      </c>
      <c r="F88" s="6">
        <v>45226</v>
      </c>
      <c r="G88" s="6">
        <v>45228</v>
      </c>
      <c r="H88" s="4">
        <v>2</v>
      </c>
      <c r="I88" s="4">
        <v>2</v>
      </c>
      <c r="J88" s="4">
        <v>4</v>
      </c>
      <c r="K88" s="4" t="s">
        <v>30</v>
      </c>
      <c r="L88" s="4">
        <v>137.96</v>
      </c>
      <c r="M88" s="4">
        <v>137.96</v>
      </c>
      <c r="N88" s="4" t="s">
        <v>451</v>
      </c>
      <c r="O88" s="4" t="s">
        <v>32</v>
      </c>
      <c r="P88" s="4" t="s">
        <v>33</v>
      </c>
      <c r="Q88" s="4">
        <v>0</v>
      </c>
      <c r="R88" s="7">
        <v>45226.0000115741</v>
      </c>
      <c r="S88" s="6">
        <v>45231</v>
      </c>
      <c r="T88" s="4" t="s">
        <v>34</v>
      </c>
      <c r="U88" s="4">
        <v>137.96</v>
      </c>
      <c r="V88" s="4">
        <v>0</v>
      </c>
      <c r="W88" s="4">
        <v>0</v>
      </c>
      <c r="X88" s="4" t="s">
        <v>452</v>
      </c>
      <c r="Y88" s="4" t="s">
        <v>453</v>
      </c>
    </row>
    <row r="89" s="4" customFormat="1" spans="1:25">
      <c r="A89" s="4" t="s">
        <v>454</v>
      </c>
      <c r="B89" s="4" t="s">
        <v>26</v>
      </c>
      <c r="C89" s="4" t="s">
        <v>27</v>
      </c>
      <c r="D89" s="4" t="s">
        <v>403</v>
      </c>
      <c r="E89" s="4" t="s">
        <v>404</v>
      </c>
      <c r="F89" s="6">
        <v>45227</v>
      </c>
      <c r="G89" s="6">
        <v>45228</v>
      </c>
      <c r="H89" s="4">
        <v>1</v>
      </c>
      <c r="I89" s="4">
        <v>1</v>
      </c>
      <c r="J89" s="4">
        <v>1</v>
      </c>
      <c r="K89" s="4" t="s">
        <v>30</v>
      </c>
      <c r="L89" s="4">
        <v>42.24</v>
      </c>
      <c r="M89" s="4">
        <v>42.24</v>
      </c>
      <c r="N89" s="4" t="s">
        <v>455</v>
      </c>
      <c r="O89" s="4" t="s">
        <v>32</v>
      </c>
      <c r="P89" s="4" t="s">
        <v>33</v>
      </c>
      <c r="Q89" s="4">
        <v>0</v>
      </c>
      <c r="R89" s="7">
        <v>45226.0000115741</v>
      </c>
      <c r="S89" s="6">
        <v>45231</v>
      </c>
      <c r="T89" s="4" t="s">
        <v>34</v>
      </c>
      <c r="U89" s="4">
        <v>42.24</v>
      </c>
      <c r="V89" s="4">
        <v>0</v>
      </c>
      <c r="W89" s="4">
        <v>0</v>
      </c>
      <c r="X89" s="4" t="s">
        <v>48</v>
      </c>
      <c r="Y89" s="4" t="s">
        <v>48</v>
      </c>
    </row>
    <row r="90" s="4" customFormat="1" spans="1:25">
      <c r="A90" s="4" t="s">
        <v>456</v>
      </c>
      <c r="B90" s="4" t="s">
        <v>26</v>
      </c>
      <c r="C90" s="4" t="s">
        <v>27</v>
      </c>
      <c r="D90" s="4" t="s">
        <v>457</v>
      </c>
      <c r="E90" s="4" t="s">
        <v>458</v>
      </c>
      <c r="F90" s="6">
        <v>45227</v>
      </c>
      <c r="G90" s="6">
        <v>45228</v>
      </c>
      <c r="H90" s="4">
        <v>1</v>
      </c>
      <c r="I90" s="4">
        <v>1</v>
      </c>
      <c r="J90" s="4">
        <v>1</v>
      </c>
      <c r="K90" s="4" t="s">
        <v>30</v>
      </c>
      <c r="L90" s="4">
        <v>10.63</v>
      </c>
      <c r="M90" s="4">
        <v>10.63</v>
      </c>
      <c r="N90" s="4" t="s">
        <v>459</v>
      </c>
      <c r="O90" s="4" t="s">
        <v>32</v>
      </c>
      <c r="P90" s="4" t="s">
        <v>33</v>
      </c>
      <c r="Q90" s="4">
        <v>0</v>
      </c>
      <c r="R90" s="7">
        <v>45226.0000115741</v>
      </c>
      <c r="S90" s="6">
        <v>45231</v>
      </c>
      <c r="T90" s="4" t="s">
        <v>34</v>
      </c>
      <c r="U90" s="4">
        <v>10.63</v>
      </c>
      <c r="V90" s="4">
        <v>0</v>
      </c>
      <c r="W90" s="4">
        <v>0</v>
      </c>
      <c r="X90" s="4" t="s">
        <v>460</v>
      </c>
      <c r="Y90" s="4" t="s">
        <v>276</v>
      </c>
    </row>
    <row r="91" s="4" customFormat="1" spans="1:25">
      <c r="A91" s="4" t="s">
        <v>461</v>
      </c>
      <c r="B91" s="4" t="s">
        <v>26</v>
      </c>
      <c r="C91" s="4" t="s">
        <v>27</v>
      </c>
      <c r="D91" s="4" t="s">
        <v>462</v>
      </c>
      <c r="E91" s="4" t="s">
        <v>463</v>
      </c>
      <c r="F91" s="6">
        <v>45227</v>
      </c>
      <c r="G91" s="6">
        <v>45228</v>
      </c>
      <c r="H91" s="4">
        <v>1</v>
      </c>
      <c r="I91" s="4">
        <v>1</v>
      </c>
      <c r="J91" s="4">
        <v>1</v>
      </c>
      <c r="K91" s="4" t="s">
        <v>30</v>
      </c>
      <c r="L91" s="4">
        <v>47.35</v>
      </c>
      <c r="M91" s="4">
        <v>47.35</v>
      </c>
      <c r="N91" s="4" t="s">
        <v>464</v>
      </c>
      <c r="O91" s="4" t="s">
        <v>32</v>
      </c>
      <c r="P91" s="4" t="s">
        <v>33</v>
      </c>
      <c r="Q91" s="4">
        <v>0</v>
      </c>
      <c r="R91" s="7">
        <v>45226</v>
      </c>
      <c r="S91" s="6">
        <v>45231</v>
      </c>
      <c r="T91" s="4" t="s">
        <v>34</v>
      </c>
      <c r="U91" s="4">
        <v>47.35</v>
      </c>
      <c r="V91" s="4">
        <v>0</v>
      </c>
      <c r="W91" s="4">
        <v>0</v>
      </c>
      <c r="X91" s="4" t="s">
        <v>465</v>
      </c>
      <c r="Y91" s="4" t="s">
        <v>48</v>
      </c>
    </row>
    <row r="92" s="4" customFormat="1" spans="1:25">
      <c r="A92" s="4" t="s">
        <v>466</v>
      </c>
      <c r="B92" s="4" t="s">
        <v>26</v>
      </c>
      <c r="C92" s="4" t="s">
        <v>27</v>
      </c>
      <c r="D92" s="4" t="s">
        <v>467</v>
      </c>
      <c r="E92" s="4" t="s">
        <v>289</v>
      </c>
      <c r="F92" s="6">
        <v>45227</v>
      </c>
      <c r="G92" s="6">
        <v>45228</v>
      </c>
      <c r="H92" s="4">
        <v>1</v>
      </c>
      <c r="I92" s="4">
        <v>1</v>
      </c>
      <c r="J92" s="4">
        <v>1</v>
      </c>
      <c r="K92" s="4" t="s">
        <v>30</v>
      </c>
      <c r="L92" s="4">
        <v>26.53</v>
      </c>
      <c r="M92" s="4">
        <v>26.53</v>
      </c>
      <c r="N92" s="4" t="s">
        <v>468</v>
      </c>
      <c r="O92" s="4" t="s">
        <v>32</v>
      </c>
      <c r="P92" s="4" t="s">
        <v>33</v>
      </c>
      <c r="Q92" s="4">
        <v>0</v>
      </c>
      <c r="R92" s="7">
        <v>45226.0000115741</v>
      </c>
      <c r="S92" s="6">
        <v>45231</v>
      </c>
      <c r="T92" s="4" t="s">
        <v>34</v>
      </c>
      <c r="U92" s="4">
        <v>26.53</v>
      </c>
      <c r="V92" s="4">
        <v>0</v>
      </c>
      <c r="W92" s="4">
        <v>0</v>
      </c>
      <c r="X92" s="4" t="s">
        <v>469</v>
      </c>
      <c r="Y92" s="4" t="s">
        <v>48</v>
      </c>
    </row>
    <row r="93" s="4" customFormat="1" spans="1:25">
      <c r="A93" s="4" t="s">
        <v>470</v>
      </c>
      <c r="B93" s="4" t="s">
        <v>26</v>
      </c>
      <c r="C93" s="4" t="s">
        <v>27</v>
      </c>
      <c r="D93" s="4" t="s">
        <v>471</v>
      </c>
      <c r="E93" s="4" t="s">
        <v>472</v>
      </c>
      <c r="F93" s="6">
        <v>45226</v>
      </c>
      <c r="G93" s="6">
        <v>45228</v>
      </c>
      <c r="H93" s="4">
        <v>1</v>
      </c>
      <c r="I93" s="4">
        <v>2</v>
      </c>
      <c r="J93" s="4">
        <v>2</v>
      </c>
      <c r="K93" s="4" t="s">
        <v>30</v>
      </c>
      <c r="L93" s="4">
        <v>156.9</v>
      </c>
      <c r="M93" s="4">
        <v>156.9</v>
      </c>
      <c r="N93" s="4" t="s">
        <v>473</v>
      </c>
      <c r="O93" s="4" t="s">
        <v>32</v>
      </c>
      <c r="P93" s="4" t="s">
        <v>33</v>
      </c>
      <c r="Q93" s="4">
        <v>0</v>
      </c>
      <c r="R93" s="7">
        <v>45226.0000115741</v>
      </c>
      <c r="S93" s="6">
        <v>45231</v>
      </c>
      <c r="T93" s="4" t="s">
        <v>34</v>
      </c>
      <c r="U93" s="4">
        <v>156.9</v>
      </c>
      <c r="V93" s="4">
        <v>0</v>
      </c>
      <c r="W93" s="4">
        <v>0</v>
      </c>
      <c r="X93" s="4" t="s">
        <v>474</v>
      </c>
      <c r="Y93" s="4" t="s">
        <v>475</v>
      </c>
    </row>
    <row r="94" s="4" customFormat="1" spans="1:25">
      <c r="A94" s="4" t="s">
        <v>476</v>
      </c>
      <c r="B94" s="4" t="s">
        <v>26</v>
      </c>
      <c r="C94" s="4" t="s">
        <v>27</v>
      </c>
      <c r="D94" s="4" t="s">
        <v>477</v>
      </c>
      <c r="E94" s="4" t="s">
        <v>79</v>
      </c>
      <c r="F94" s="6">
        <v>45227</v>
      </c>
      <c r="G94" s="6">
        <v>45228</v>
      </c>
      <c r="H94" s="4">
        <v>2</v>
      </c>
      <c r="I94" s="4">
        <v>1</v>
      </c>
      <c r="J94" s="4">
        <v>2</v>
      </c>
      <c r="K94" s="4" t="s">
        <v>30</v>
      </c>
      <c r="L94" s="4">
        <v>74.3</v>
      </c>
      <c r="M94" s="4">
        <v>74.3</v>
      </c>
      <c r="N94" s="4" t="s">
        <v>478</v>
      </c>
      <c r="O94" s="4" t="s">
        <v>32</v>
      </c>
      <c r="P94" s="4" t="s">
        <v>33</v>
      </c>
      <c r="Q94" s="4">
        <v>0</v>
      </c>
      <c r="R94" s="7">
        <v>45226.0000115741</v>
      </c>
      <c r="S94" s="6">
        <v>45231</v>
      </c>
      <c r="T94" s="4" t="s">
        <v>34</v>
      </c>
      <c r="U94" s="4">
        <v>74.3</v>
      </c>
      <c r="V94" s="4">
        <v>0</v>
      </c>
      <c r="W94" s="4">
        <v>0</v>
      </c>
      <c r="X94" s="4" t="s">
        <v>479</v>
      </c>
      <c r="Y94" s="4" t="s">
        <v>480</v>
      </c>
    </row>
    <row r="95" s="4" customFormat="1" spans="1:25">
      <c r="A95" s="4" t="s">
        <v>481</v>
      </c>
      <c r="B95" s="4" t="s">
        <v>26</v>
      </c>
      <c r="C95" s="4" t="s">
        <v>27</v>
      </c>
      <c r="D95" s="4" t="s">
        <v>482</v>
      </c>
      <c r="E95" s="4" t="s">
        <v>483</v>
      </c>
      <c r="F95" s="6">
        <v>45227</v>
      </c>
      <c r="G95" s="6">
        <v>45228</v>
      </c>
      <c r="H95" s="4">
        <v>1</v>
      </c>
      <c r="I95" s="4">
        <v>1</v>
      </c>
      <c r="J95" s="4">
        <v>1</v>
      </c>
      <c r="K95" s="4" t="s">
        <v>30</v>
      </c>
      <c r="L95" s="4">
        <v>154.72</v>
      </c>
      <c r="M95" s="4">
        <v>154.72</v>
      </c>
      <c r="N95" s="4" t="s">
        <v>484</v>
      </c>
      <c r="O95" s="4" t="s">
        <v>32</v>
      </c>
      <c r="P95" s="4" t="s">
        <v>33</v>
      </c>
      <c r="Q95" s="4">
        <v>0</v>
      </c>
      <c r="R95" s="7">
        <v>45226.0000115741</v>
      </c>
      <c r="S95" s="6">
        <v>45231</v>
      </c>
      <c r="T95" s="4" t="s">
        <v>34</v>
      </c>
      <c r="U95" s="4">
        <v>154.72</v>
      </c>
      <c r="V95" s="4">
        <v>0</v>
      </c>
      <c r="W95" s="4">
        <v>0</v>
      </c>
      <c r="X95" s="4" t="s">
        <v>485</v>
      </c>
      <c r="Y95" s="4" t="s">
        <v>48</v>
      </c>
    </row>
    <row r="96" s="4" customFormat="1" spans="1:25">
      <c r="A96" s="4" t="s">
        <v>486</v>
      </c>
      <c r="B96" s="4" t="s">
        <v>26</v>
      </c>
      <c r="C96" s="4" t="s">
        <v>27</v>
      </c>
      <c r="D96" s="4" t="s">
        <v>487</v>
      </c>
      <c r="E96" s="4" t="s">
        <v>105</v>
      </c>
      <c r="F96" s="6">
        <v>45227</v>
      </c>
      <c r="G96" s="6">
        <v>45228</v>
      </c>
      <c r="H96" s="4">
        <v>1</v>
      </c>
      <c r="I96" s="4">
        <v>1</v>
      </c>
      <c r="J96" s="4">
        <v>1</v>
      </c>
      <c r="K96" s="4" t="s">
        <v>30</v>
      </c>
      <c r="L96" s="4">
        <v>24.46</v>
      </c>
      <c r="M96" s="4">
        <v>24.46</v>
      </c>
      <c r="N96" s="4" t="s">
        <v>488</v>
      </c>
      <c r="O96" s="4" t="s">
        <v>32</v>
      </c>
      <c r="P96" s="4" t="s">
        <v>33</v>
      </c>
      <c r="Q96" s="4">
        <v>0</v>
      </c>
      <c r="R96" s="7">
        <v>45226.0000115741</v>
      </c>
      <c r="S96" s="6">
        <v>45231</v>
      </c>
      <c r="T96" s="4" t="s">
        <v>34</v>
      </c>
      <c r="U96" s="4">
        <v>24.46</v>
      </c>
      <c r="V96" s="4">
        <v>0</v>
      </c>
      <c r="W96" s="4">
        <v>0</v>
      </c>
      <c r="X96" s="4" t="s">
        <v>489</v>
      </c>
      <c r="Y96" s="4" t="s">
        <v>48</v>
      </c>
    </row>
    <row r="97" s="4" customFormat="1" spans="1:25">
      <c r="A97" s="4" t="s">
        <v>490</v>
      </c>
      <c r="B97" s="4" t="s">
        <v>26</v>
      </c>
      <c r="C97" s="4" t="s">
        <v>27</v>
      </c>
      <c r="D97" s="4" t="s">
        <v>434</v>
      </c>
      <c r="E97" s="4" t="s">
        <v>491</v>
      </c>
      <c r="F97" s="6">
        <v>45227</v>
      </c>
      <c r="G97" s="6">
        <v>45228</v>
      </c>
      <c r="H97" s="4">
        <v>1</v>
      </c>
      <c r="I97" s="4">
        <v>1</v>
      </c>
      <c r="J97" s="4">
        <v>1</v>
      </c>
      <c r="K97" s="4" t="s">
        <v>30</v>
      </c>
      <c r="L97" s="4">
        <v>25.04</v>
      </c>
      <c r="M97" s="4">
        <v>25.04</v>
      </c>
      <c r="N97" s="4" t="s">
        <v>492</v>
      </c>
      <c r="O97" s="4" t="s">
        <v>32</v>
      </c>
      <c r="P97" s="4" t="s">
        <v>33</v>
      </c>
      <c r="Q97" s="4">
        <v>0</v>
      </c>
      <c r="R97" s="7">
        <v>45226</v>
      </c>
      <c r="S97" s="6">
        <v>45231</v>
      </c>
      <c r="T97" s="4" t="s">
        <v>34</v>
      </c>
      <c r="U97" s="4">
        <v>25.04</v>
      </c>
      <c r="V97" s="4">
        <v>0</v>
      </c>
      <c r="W97" s="4">
        <v>0</v>
      </c>
      <c r="X97" s="4" t="s">
        <v>493</v>
      </c>
      <c r="Y97" s="4" t="s">
        <v>48</v>
      </c>
    </row>
    <row r="98" s="4" customFormat="1" spans="1:25">
      <c r="A98" s="4" t="s">
        <v>494</v>
      </c>
      <c r="B98" s="4" t="s">
        <v>26</v>
      </c>
      <c r="C98" s="4" t="s">
        <v>27</v>
      </c>
      <c r="D98" s="4" t="s">
        <v>183</v>
      </c>
      <c r="E98" s="4" t="s">
        <v>361</v>
      </c>
      <c r="F98" s="6">
        <v>45227</v>
      </c>
      <c r="G98" s="6">
        <v>45228</v>
      </c>
      <c r="H98" s="4">
        <v>1</v>
      </c>
      <c r="I98" s="4">
        <v>1</v>
      </c>
      <c r="J98" s="4">
        <v>1</v>
      </c>
      <c r="K98" s="4" t="s">
        <v>30</v>
      </c>
      <c r="L98" s="4">
        <v>152.77</v>
      </c>
      <c r="M98" s="4">
        <v>152.77</v>
      </c>
      <c r="N98" s="4" t="s">
        <v>495</v>
      </c>
      <c r="O98" s="4" t="s">
        <v>32</v>
      </c>
      <c r="P98" s="4" t="s">
        <v>33</v>
      </c>
      <c r="Q98" s="4">
        <v>0</v>
      </c>
      <c r="R98" s="7">
        <v>45226</v>
      </c>
      <c r="S98" s="6">
        <v>45231</v>
      </c>
      <c r="T98" s="4" t="s">
        <v>34</v>
      </c>
      <c r="U98" s="4">
        <v>152.77</v>
      </c>
      <c r="V98" s="4">
        <v>0</v>
      </c>
      <c r="W98" s="4">
        <v>0</v>
      </c>
      <c r="X98" s="4" t="s">
        <v>496</v>
      </c>
      <c r="Y98" s="4" t="s">
        <v>48</v>
      </c>
    </row>
    <row r="99" s="4" customFormat="1" spans="1:25">
      <c r="A99" s="4" t="s">
        <v>497</v>
      </c>
      <c r="B99" s="4" t="s">
        <v>26</v>
      </c>
      <c r="C99" s="4" t="s">
        <v>27</v>
      </c>
      <c r="D99" s="4" t="s">
        <v>498</v>
      </c>
      <c r="E99" s="4" t="s">
        <v>499</v>
      </c>
      <c r="F99" s="6">
        <v>45227</v>
      </c>
      <c r="G99" s="6">
        <v>45228</v>
      </c>
      <c r="H99" s="4">
        <v>1</v>
      </c>
      <c r="I99" s="4">
        <v>1</v>
      </c>
      <c r="J99" s="4">
        <v>1</v>
      </c>
      <c r="K99" s="4" t="s">
        <v>30</v>
      </c>
      <c r="L99" s="4">
        <v>21.95</v>
      </c>
      <c r="M99" s="4">
        <v>21.95</v>
      </c>
      <c r="N99" s="4" t="s">
        <v>500</v>
      </c>
      <c r="O99" s="4" t="s">
        <v>32</v>
      </c>
      <c r="P99" s="4" t="s">
        <v>33</v>
      </c>
      <c r="Q99" s="4">
        <v>0</v>
      </c>
      <c r="R99" s="7">
        <v>45226.0000115741</v>
      </c>
      <c r="S99" s="6">
        <v>45231</v>
      </c>
      <c r="T99" s="4" t="s">
        <v>34</v>
      </c>
      <c r="U99" s="4">
        <v>21.95</v>
      </c>
      <c r="V99" s="4">
        <v>0</v>
      </c>
      <c r="W99" s="4">
        <v>0</v>
      </c>
      <c r="X99" s="4" t="s">
        <v>501</v>
      </c>
      <c r="Y99" s="4" t="s">
        <v>48</v>
      </c>
    </row>
    <row r="100" s="4" customFormat="1" spans="1:25">
      <c r="A100" s="4" t="s">
        <v>502</v>
      </c>
      <c r="B100" s="4" t="s">
        <v>26</v>
      </c>
      <c r="C100" s="4" t="s">
        <v>27</v>
      </c>
      <c r="D100" s="4" t="s">
        <v>205</v>
      </c>
      <c r="E100" s="4" t="s">
        <v>206</v>
      </c>
      <c r="F100" s="6">
        <v>45227</v>
      </c>
      <c r="G100" s="6">
        <v>45228</v>
      </c>
      <c r="H100" s="4">
        <v>1</v>
      </c>
      <c r="I100" s="4">
        <v>1</v>
      </c>
      <c r="J100" s="4">
        <v>1</v>
      </c>
      <c r="K100" s="4" t="s">
        <v>30</v>
      </c>
      <c r="L100" s="4">
        <v>37.09</v>
      </c>
      <c r="M100" s="4">
        <v>37.09</v>
      </c>
      <c r="N100" s="4" t="s">
        <v>503</v>
      </c>
      <c r="O100" s="4" t="s">
        <v>32</v>
      </c>
      <c r="P100" s="4" t="s">
        <v>33</v>
      </c>
      <c r="Q100" s="4">
        <v>0</v>
      </c>
      <c r="R100" s="7">
        <v>45226</v>
      </c>
      <c r="S100" s="6">
        <v>45231</v>
      </c>
      <c r="T100" s="4" t="s">
        <v>34</v>
      </c>
      <c r="U100" s="4">
        <v>37.09</v>
      </c>
      <c r="V100" s="4">
        <v>0</v>
      </c>
      <c r="W100" s="4">
        <v>0</v>
      </c>
      <c r="X100" s="4" t="s">
        <v>504</v>
      </c>
      <c r="Y100" s="4" t="s">
        <v>505</v>
      </c>
    </row>
    <row r="101" s="4" customFormat="1" spans="1:25">
      <c r="A101" s="4" t="s">
        <v>506</v>
      </c>
      <c r="B101" s="4" t="s">
        <v>26</v>
      </c>
      <c r="C101" s="4" t="s">
        <v>27</v>
      </c>
      <c r="D101" s="4" t="s">
        <v>507</v>
      </c>
      <c r="E101" s="4" t="s">
        <v>508</v>
      </c>
      <c r="F101" s="6">
        <v>45227</v>
      </c>
      <c r="G101" s="6">
        <v>45228</v>
      </c>
      <c r="H101" s="4">
        <v>1</v>
      </c>
      <c r="I101" s="4">
        <v>1</v>
      </c>
      <c r="J101" s="4">
        <v>1</v>
      </c>
      <c r="K101" s="4" t="s">
        <v>30</v>
      </c>
      <c r="L101" s="4">
        <v>15.4</v>
      </c>
      <c r="M101" s="4">
        <v>15.4</v>
      </c>
      <c r="N101" s="4" t="s">
        <v>509</v>
      </c>
      <c r="O101" s="4" t="s">
        <v>32</v>
      </c>
      <c r="P101" s="4" t="s">
        <v>33</v>
      </c>
      <c r="Q101" s="4">
        <v>0</v>
      </c>
      <c r="R101" s="7">
        <v>45226.0000115741</v>
      </c>
      <c r="S101" s="6">
        <v>45231</v>
      </c>
      <c r="T101" s="4" t="s">
        <v>34</v>
      </c>
      <c r="U101" s="4">
        <v>15.4</v>
      </c>
      <c r="V101" s="4">
        <v>0</v>
      </c>
      <c r="W101" s="4">
        <v>0</v>
      </c>
      <c r="X101" s="4" t="s">
        <v>510</v>
      </c>
      <c r="Y101" s="4" t="s">
        <v>48</v>
      </c>
    </row>
    <row r="102" s="4" customFormat="1" spans="1:25">
      <c r="A102" s="4" t="s">
        <v>511</v>
      </c>
      <c r="B102" s="4" t="s">
        <v>26</v>
      </c>
      <c r="C102" s="4" t="s">
        <v>27</v>
      </c>
      <c r="D102" s="4" t="s">
        <v>512</v>
      </c>
      <c r="E102" s="4" t="s">
        <v>424</v>
      </c>
      <c r="F102" s="6">
        <v>45227</v>
      </c>
      <c r="G102" s="6">
        <v>45228</v>
      </c>
      <c r="H102" s="4">
        <v>1</v>
      </c>
      <c r="I102" s="4">
        <v>1</v>
      </c>
      <c r="J102" s="4">
        <v>1</v>
      </c>
      <c r="K102" s="4" t="s">
        <v>30</v>
      </c>
      <c r="L102" s="4">
        <v>55.77</v>
      </c>
      <c r="M102" s="4">
        <v>55.77</v>
      </c>
      <c r="N102" s="4" t="s">
        <v>513</v>
      </c>
      <c r="O102" s="4" t="s">
        <v>32</v>
      </c>
      <c r="P102" s="4" t="s">
        <v>33</v>
      </c>
      <c r="Q102" s="4">
        <v>0</v>
      </c>
      <c r="R102" s="7">
        <v>45226</v>
      </c>
      <c r="S102" s="6">
        <v>45231</v>
      </c>
      <c r="T102" s="4" t="s">
        <v>34</v>
      </c>
      <c r="U102" s="4">
        <v>55.77</v>
      </c>
      <c r="V102" s="4">
        <v>0</v>
      </c>
      <c r="W102" s="4">
        <v>0</v>
      </c>
      <c r="X102" s="4" t="s">
        <v>514</v>
      </c>
      <c r="Y102" s="4" t="s">
        <v>48</v>
      </c>
    </row>
    <row r="103" s="4" customFormat="1" spans="1:25">
      <c r="A103" s="4" t="s">
        <v>515</v>
      </c>
      <c r="B103" s="4" t="s">
        <v>26</v>
      </c>
      <c r="C103" s="4" t="s">
        <v>27</v>
      </c>
      <c r="D103" s="4" t="s">
        <v>418</v>
      </c>
      <c r="E103" s="4" t="s">
        <v>516</v>
      </c>
      <c r="F103" s="6">
        <v>45227</v>
      </c>
      <c r="G103" s="6">
        <v>45228</v>
      </c>
      <c r="H103" s="4">
        <v>1</v>
      </c>
      <c r="I103" s="4">
        <v>1</v>
      </c>
      <c r="J103" s="4">
        <v>1</v>
      </c>
      <c r="K103" s="4" t="s">
        <v>30</v>
      </c>
      <c r="L103" s="4">
        <v>11.1</v>
      </c>
      <c r="M103" s="4">
        <v>11.1</v>
      </c>
      <c r="N103" s="4" t="s">
        <v>517</v>
      </c>
      <c r="O103" s="4" t="s">
        <v>32</v>
      </c>
      <c r="P103" s="4" t="s">
        <v>33</v>
      </c>
      <c r="Q103" s="4">
        <v>0</v>
      </c>
      <c r="R103" s="7">
        <v>45226</v>
      </c>
      <c r="S103" s="6">
        <v>45231</v>
      </c>
      <c r="T103" s="4" t="s">
        <v>34</v>
      </c>
      <c r="U103" s="4">
        <v>11.1</v>
      </c>
      <c r="V103" s="4">
        <v>0</v>
      </c>
      <c r="W103" s="4">
        <v>0</v>
      </c>
      <c r="X103" s="4" t="s">
        <v>518</v>
      </c>
      <c r="Y103" s="4" t="s">
        <v>48</v>
      </c>
    </row>
    <row r="104" s="4" customFormat="1" spans="1:25">
      <c r="A104" s="4" t="s">
        <v>519</v>
      </c>
      <c r="B104" s="4" t="s">
        <v>26</v>
      </c>
      <c r="C104" s="4" t="s">
        <v>27</v>
      </c>
      <c r="D104" s="4" t="s">
        <v>520</v>
      </c>
      <c r="E104" s="4" t="s">
        <v>521</v>
      </c>
      <c r="F104" s="6">
        <v>45227</v>
      </c>
      <c r="G104" s="6">
        <v>45228</v>
      </c>
      <c r="H104" s="4">
        <v>1</v>
      </c>
      <c r="I104" s="4">
        <v>1</v>
      </c>
      <c r="J104" s="4">
        <v>1</v>
      </c>
      <c r="K104" s="4" t="s">
        <v>30</v>
      </c>
      <c r="L104" s="4">
        <v>110.19</v>
      </c>
      <c r="M104" s="4">
        <v>110.19</v>
      </c>
      <c r="N104" s="4" t="s">
        <v>522</v>
      </c>
      <c r="O104" s="4" t="s">
        <v>32</v>
      </c>
      <c r="P104" s="4" t="s">
        <v>33</v>
      </c>
      <c r="Q104" s="4">
        <v>0</v>
      </c>
      <c r="R104" s="7">
        <v>45227</v>
      </c>
      <c r="S104" s="6">
        <v>45231</v>
      </c>
      <c r="T104" s="4" t="s">
        <v>34</v>
      </c>
      <c r="U104" s="4">
        <v>110.19</v>
      </c>
      <c r="V104" s="4">
        <v>0</v>
      </c>
      <c r="W104" s="4">
        <v>0</v>
      </c>
      <c r="X104" s="4" t="s">
        <v>523</v>
      </c>
      <c r="Y104" s="4" t="s">
        <v>48</v>
      </c>
    </row>
    <row r="105" s="4" customFormat="1" spans="1:25">
      <c r="A105" s="4" t="s">
        <v>524</v>
      </c>
      <c r="B105" s="4" t="s">
        <v>26</v>
      </c>
      <c r="C105" s="4" t="s">
        <v>27</v>
      </c>
      <c r="D105" s="4" t="s">
        <v>525</v>
      </c>
      <c r="E105" s="4" t="s">
        <v>184</v>
      </c>
      <c r="F105" s="6">
        <v>45227</v>
      </c>
      <c r="G105" s="6">
        <v>45228</v>
      </c>
      <c r="H105" s="4">
        <v>1</v>
      </c>
      <c r="I105" s="4">
        <v>1</v>
      </c>
      <c r="J105" s="4">
        <v>1</v>
      </c>
      <c r="K105" s="4" t="s">
        <v>30</v>
      </c>
      <c r="L105" s="4">
        <v>22.14</v>
      </c>
      <c r="M105" s="4">
        <v>22.14</v>
      </c>
      <c r="N105" s="4" t="s">
        <v>526</v>
      </c>
      <c r="O105" s="4" t="s">
        <v>32</v>
      </c>
      <c r="P105" s="4" t="s">
        <v>33</v>
      </c>
      <c r="Q105" s="4">
        <v>0</v>
      </c>
      <c r="R105" s="7">
        <v>45227.0000115741</v>
      </c>
      <c r="S105" s="6">
        <v>45231</v>
      </c>
      <c r="T105" s="4" t="s">
        <v>34</v>
      </c>
      <c r="U105" s="4">
        <v>22.14</v>
      </c>
      <c r="V105" s="4">
        <v>0</v>
      </c>
      <c r="W105" s="4">
        <v>0</v>
      </c>
      <c r="X105" s="4" t="s">
        <v>527</v>
      </c>
      <c r="Y105" s="4" t="s">
        <v>48</v>
      </c>
    </row>
    <row r="106" s="4" customFormat="1" spans="1:25">
      <c r="A106" s="4" t="s">
        <v>528</v>
      </c>
      <c r="B106" s="4" t="s">
        <v>26</v>
      </c>
      <c r="C106" s="4" t="s">
        <v>27</v>
      </c>
      <c r="D106" s="4" t="s">
        <v>529</v>
      </c>
      <c r="E106" s="4" t="s">
        <v>530</v>
      </c>
      <c r="F106" s="6">
        <v>45227</v>
      </c>
      <c r="G106" s="6">
        <v>45228</v>
      </c>
      <c r="H106" s="4">
        <v>1</v>
      </c>
      <c r="I106" s="4">
        <v>1</v>
      </c>
      <c r="J106" s="4">
        <v>1</v>
      </c>
      <c r="K106" s="4" t="s">
        <v>30</v>
      </c>
      <c r="L106" s="4">
        <v>12.62</v>
      </c>
      <c r="M106" s="4">
        <v>12.62</v>
      </c>
      <c r="N106" s="4" t="s">
        <v>531</v>
      </c>
      <c r="O106" s="4" t="s">
        <v>32</v>
      </c>
      <c r="P106" s="4" t="s">
        <v>33</v>
      </c>
      <c r="Q106" s="4">
        <v>0</v>
      </c>
      <c r="R106" s="7">
        <v>45227.0000115741</v>
      </c>
      <c r="S106" s="6">
        <v>45231</v>
      </c>
      <c r="T106" s="4" t="s">
        <v>34</v>
      </c>
      <c r="U106" s="4">
        <v>12.62</v>
      </c>
      <c r="V106" s="4">
        <v>0</v>
      </c>
      <c r="W106" s="4">
        <v>0</v>
      </c>
      <c r="X106" s="4" t="s">
        <v>532</v>
      </c>
      <c r="Y106" s="4" t="s">
        <v>48</v>
      </c>
    </row>
    <row r="107" s="4" customFormat="1" spans="1:25">
      <c r="A107" s="4" t="s">
        <v>533</v>
      </c>
      <c r="B107" s="4" t="s">
        <v>26</v>
      </c>
      <c r="C107" s="4" t="s">
        <v>27</v>
      </c>
      <c r="D107" s="4" t="s">
        <v>534</v>
      </c>
      <c r="E107" s="4" t="s">
        <v>499</v>
      </c>
      <c r="F107" s="6">
        <v>45227</v>
      </c>
      <c r="G107" s="6">
        <v>45228</v>
      </c>
      <c r="H107" s="4">
        <v>1</v>
      </c>
      <c r="I107" s="4">
        <v>1</v>
      </c>
      <c r="J107" s="4">
        <v>1</v>
      </c>
      <c r="K107" s="4" t="s">
        <v>30</v>
      </c>
      <c r="L107" s="4">
        <v>19.09</v>
      </c>
      <c r="M107" s="4">
        <v>19.09</v>
      </c>
      <c r="N107" s="4" t="s">
        <v>535</v>
      </c>
      <c r="O107" s="4" t="s">
        <v>32</v>
      </c>
      <c r="P107" s="4" t="s">
        <v>33</v>
      </c>
      <c r="Q107" s="4">
        <v>0</v>
      </c>
      <c r="R107" s="7">
        <v>45227.0000115741</v>
      </c>
      <c r="S107" s="6">
        <v>45231</v>
      </c>
      <c r="T107" s="4" t="s">
        <v>34</v>
      </c>
      <c r="U107" s="4">
        <v>19.09</v>
      </c>
      <c r="V107" s="4">
        <v>0</v>
      </c>
      <c r="W107" s="4">
        <v>0</v>
      </c>
      <c r="X107" s="4" t="s">
        <v>536</v>
      </c>
      <c r="Y107" s="4" t="s">
        <v>48</v>
      </c>
    </row>
    <row r="108" s="4" customFormat="1" spans="1:25">
      <c r="A108" s="4" t="s">
        <v>537</v>
      </c>
      <c r="B108" s="4" t="s">
        <v>26</v>
      </c>
      <c r="C108" s="4" t="s">
        <v>27</v>
      </c>
      <c r="D108" s="4" t="s">
        <v>538</v>
      </c>
      <c r="E108" s="4" t="s">
        <v>539</v>
      </c>
      <c r="F108" s="6">
        <v>45227</v>
      </c>
      <c r="G108" s="6">
        <v>45228</v>
      </c>
      <c r="H108" s="4">
        <v>1</v>
      </c>
      <c r="I108" s="4">
        <v>1</v>
      </c>
      <c r="J108" s="4">
        <v>1</v>
      </c>
      <c r="K108" s="4" t="s">
        <v>30</v>
      </c>
      <c r="L108" s="4">
        <v>126.16</v>
      </c>
      <c r="M108" s="4">
        <v>126.16</v>
      </c>
      <c r="N108" s="4" t="s">
        <v>540</v>
      </c>
      <c r="O108" s="4" t="s">
        <v>32</v>
      </c>
      <c r="P108" s="4" t="s">
        <v>33</v>
      </c>
      <c r="Q108" s="4">
        <v>0</v>
      </c>
      <c r="R108" s="7">
        <v>45227</v>
      </c>
      <c r="S108" s="6">
        <v>45231</v>
      </c>
      <c r="T108" s="4" t="s">
        <v>34</v>
      </c>
      <c r="U108" s="4">
        <v>126.16</v>
      </c>
      <c r="V108" s="4">
        <v>0</v>
      </c>
      <c r="W108" s="4">
        <v>0</v>
      </c>
      <c r="X108" s="4" t="s">
        <v>541</v>
      </c>
      <c r="Y108" s="4" t="s">
        <v>542</v>
      </c>
    </row>
    <row r="109" s="4" customFormat="1" spans="1:25">
      <c r="A109" s="4" t="s">
        <v>543</v>
      </c>
      <c r="B109" s="4" t="s">
        <v>26</v>
      </c>
      <c r="C109" s="4" t="s">
        <v>27</v>
      </c>
      <c r="D109" s="4" t="s">
        <v>544</v>
      </c>
      <c r="E109" s="4" t="s">
        <v>79</v>
      </c>
      <c r="F109" s="6">
        <v>45227</v>
      </c>
      <c r="G109" s="6">
        <v>45228</v>
      </c>
      <c r="H109" s="4">
        <v>1</v>
      </c>
      <c r="I109" s="4">
        <v>1</v>
      </c>
      <c r="J109" s="4">
        <v>1</v>
      </c>
      <c r="K109" s="4" t="s">
        <v>30</v>
      </c>
      <c r="L109" s="4">
        <v>42.59</v>
      </c>
      <c r="M109" s="4">
        <v>42.59</v>
      </c>
      <c r="N109" s="4" t="s">
        <v>545</v>
      </c>
      <c r="O109" s="4" t="s">
        <v>32</v>
      </c>
      <c r="P109" s="4" t="s">
        <v>33</v>
      </c>
      <c r="Q109" s="4">
        <v>0</v>
      </c>
      <c r="R109" s="7">
        <v>45227.0000115741</v>
      </c>
      <c r="S109" s="6">
        <v>45231</v>
      </c>
      <c r="T109" s="4" t="s">
        <v>34</v>
      </c>
      <c r="U109" s="4">
        <v>42.59</v>
      </c>
      <c r="V109" s="4">
        <v>0</v>
      </c>
      <c r="W109" s="4">
        <v>0</v>
      </c>
      <c r="X109" s="4" t="s">
        <v>546</v>
      </c>
      <c r="Y109" s="4" t="s">
        <v>48</v>
      </c>
    </row>
    <row r="110" s="4" customFormat="1" spans="1:25">
      <c r="A110" s="4" t="s">
        <v>547</v>
      </c>
      <c r="B110" s="4" t="s">
        <v>26</v>
      </c>
      <c r="C110" s="4" t="s">
        <v>27</v>
      </c>
      <c r="D110" s="4" t="s">
        <v>548</v>
      </c>
      <c r="E110" s="4" t="s">
        <v>39</v>
      </c>
      <c r="F110" s="6">
        <v>45227</v>
      </c>
      <c r="G110" s="6">
        <v>45228</v>
      </c>
      <c r="H110" s="4">
        <v>1</v>
      </c>
      <c r="I110" s="4">
        <v>1</v>
      </c>
      <c r="J110" s="4">
        <v>1</v>
      </c>
      <c r="K110" s="4" t="s">
        <v>30</v>
      </c>
      <c r="L110" s="4">
        <v>157.18</v>
      </c>
      <c r="M110" s="4">
        <v>157.18</v>
      </c>
      <c r="N110" s="4" t="s">
        <v>549</v>
      </c>
      <c r="O110" s="4" t="s">
        <v>32</v>
      </c>
      <c r="P110" s="4" t="s">
        <v>33</v>
      </c>
      <c r="Q110" s="4">
        <v>0</v>
      </c>
      <c r="R110" s="7">
        <v>45227.0000115741</v>
      </c>
      <c r="S110" s="6">
        <v>45231</v>
      </c>
      <c r="T110" s="4" t="s">
        <v>34</v>
      </c>
      <c r="U110" s="4">
        <v>157.18</v>
      </c>
      <c r="V110" s="4">
        <v>0</v>
      </c>
      <c r="W110" s="4">
        <v>0</v>
      </c>
      <c r="X110" s="4" t="s">
        <v>550</v>
      </c>
      <c r="Y110" s="4" t="s">
        <v>48</v>
      </c>
    </row>
    <row r="111" s="4" customFormat="1" spans="1:25">
      <c r="A111" s="4" t="s">
        <v>551</v>
      </c>
      <c r="B111" s="4" t="s">
        <v>26</v>
      </c>
      <c r="C111" s="4" t="s">
        <v>27</v>
      </c>
      <c r="D111" s="4" t="s">
        <v>552</v>
      </c>
      <c r="E111" s="4" t="s">
        <v>553</v>
      </c>
      <c r="F111" s="6">
        <v>45227</v>
      </c>
      <c r="G111" s="6">
        <v>45228</v>
      </c>
      <c r="H111" s="4">
        <v>1</v>
      </c>
      <c r="I111" s="4">
        <v>1</v>
      </c>
      <c r="J111" s="4">
        <v>1</v>
      </c>
      <c r="K111" s="4" t="s">
        <v>30</v>
      </c>
      <c r="L111" s="4">
        <v>97</v>
      </c>
      <c r="M111" s="4">
        <v>97</v>
      </c>
      <c r="N111" s="4" t="s">
        <v>554</v>
      </c>
      <c r="O111" s="4" t="s">
        <v>32</v>
      </c>
      <c r="P111" s="4" t="s">
        <v>33</v>
      </c>
      <c r="Q111" s="4">
        <v>0</v>
      </c>
      <c r="R111" s="7">
        <v>45227.0000115741</v>
      </c>
      <c r="S111" s="6">
        <v>45231</v>
      </c>
      <c r="T111" s="4" t="s">
        <v>34</v>
      </c>
      <c r="U111" s="4">
        <v>97</v>
      </c>
      <c r="V111" s="4">
        <v>0</v>
      </c>
      <c r="W111" s="4">
        <v>0</v>
      </c>
      <c r="X111" s="4" t="s">
        <v>555</v>
      </c>
      <c r="Y111" s="4" t="s">
        <v>48</v>
      </c>
    </row>
    <row r="112" s="4" customFormat="1" spans="1:25">
      <c r="A112" s="4" t="s">
        <v>556</v>
      </c>
      <c r="B112" s="4" t="s">
        <v>26</v>
      </c>
      <c r="C112" s="4" t="s">
        <v>27</v>
      </c>
      <c r="D112" s="4" t="s">
        <v>557</v>
      </c>
      <c r="E112" s="4" t="s">
        <v>558</v>
      </c>
      <c r="F112" s="6">
        <v>45227</v>
      </c>
      <c r="G112" s="6">
        <v>45228</v>
      </c>
      <c r="H112" s="4">
        <v>1</v>
      </c>
      <c r="I112" s="4">
        <v>1</v>
      </c>
      <c r="J112" s="4">
        <v>1</v>
      </c>
      <c r="K112" s="4" t="s">
        <v>30</v>
      </c>
      <c r="L112" s="4">
        <v>120.43</v>
      </c>
      <c r="M112" s="4">
        <v>120.43</v>
      </c>
      <c r="N112" s="4" t="s">
        <v>559</v>
      </c>
      <c r="O112" s="4" t="s">
        <v>32</v>
      </c>
      <c r="P112" s="4" t="s">
        <v>33</v>
      </c>
      <c r="Q112" s="4">
        <v>0</v>
      </c>
      <c r="R112" s="7">
        <v>45227.0000115741</v>
      </c>
      <c r="S112" s="6">
        <v>45231</v>
      </c>
      <c r="T112" s="4" t="s">
        <v>34</v>
      </c>
      <c r="U112" s="4">
        <v>120.43</v>
      </c>
      <c r="V112" s="4">
        <v>0</v>
      </c>
      <c r="W112" s="4">
        <v>0</v>
      </c>
      <c r="X112" s="4" t="s">
        <v>560</v>
      </c>
      <c r="Y112" s="4" t="s">
        <v>561</v>
      </c>
    </row>
    <row r="113" s="4" customFormat="1" spans="1:25">
      <c r="A113" s="4" t="s">
        <v>562</v>
      </c>
      <c r="B113" s="4" t="s">
        <v>26</v>
      </c>
      <c r="C113" s="4" t="s">
        <v>27</v>
      </c>
      <c r="D113" s="4" t="s">
        <v>563</v>
      </c>
      <c r="E113" s="4" t="s">
        <v>375</v>
      </c>
      <c r="F113" s="6">
        <v>45227</v>
      </c>
      <c r="G113" s="6">
        <v>45228</v>
      </c>
      <c r="H113" s="4">
        <v>1</v>
      </c>
      <c r="I113" s="4">
        <v>1</v>
      </c>
      <c r="J113" s="4">
        <v>1</v>
      </c>
      <c r="K113" s="4" t="s">
        <v>30</v>
      </c>
      <c r="L113" s="4">
        <v>13.01</v>
      </c>
      <c r="M113" s="4">
        <v>13.01</v>
      </c>
      <c r="N113" s="4" t="s">
        <v>564</v>
      </c>
      <c r="O113" s="4" t="s">
        <v>32</v>
      </c>
      <c r="P113" s="4" t="s">
        <v>33</v>
      </c>
      <c r="Q113" s="4">
        <v>0</v>
      </c>
      <c r="R113" s="7">
        <v>45227</v>
      </c>
      <c r="S113" s="6">
        <v>45231</v>
      </c>
      <c r="T113" s="4" t="s">
        <v>34</v>
      </c>
      <c r="U113" s="4">
        <v>13.01</v>
      </c>
      <c r="V113" s="4">
        <v>0</v>
      </c>
      <c r="W113" s="4">
        <v>0</v>
      </c>
      <c r="X113" s="4" t="s">
        <v>565</v>
      </c>
      <c r="Y113" s="4" t="s">
        <v>48</v>
      </c>
    </row>
    <row r="114" s="4" customFormat="1" spans="1:25">
      <c r="A114" s="4" t="s">
        <v>566</v>
      </c>
      <c r="B114" s="4" t="s">
        <v>26</v>
      </c>
      <c r="C114" s="4" t="s">
        <v>27</v>
      </c>
      <c r="D114" s="4" t="s">
        <v>356</v>
      </c>
      <c r="E114" s="4" t="s">
        <v>567</v>
      </c>
      <c r="F114" s="6">
        <v>45227</v>
      </c>
      <c r="G114" s="6">
        <v>45228</v>
      </c>
      <c r="H114" s="4">
        <v>1</v>
      </c>
      <c r="I114" s="4">
        <v>1</v>
      </c>
      <c r="J114" s="4">
        <v>1</v>
      </c>
      <c r="K114" s="4" t="s">
        <v>30</v>
      </c>
      <c r="L114" s="4">
        <v>52.91</v>
      </c>
      <c r="M114" s="4">
        <v>52.91</v>
      </c>
      <c r="N114" s="4" t="s">
        <v>568</v>
      </c>
      <c r="O114" s="4" t="s">
        <v>32</v>
      </c>
      <c r="P114" s="4" t="s">
        <v>33</v>
      </c>
      <c r="Q114" s="4">
        <v>0</v>
      </c>
      <c r="R114" s="7">
        <v>45227</v>
      </c>
      <c r="S114" s="6">
        <v>45231</v>
      </c>
      <c r="T114" s="4" t="s">
        <v>34</v>
      </c>
      <c r="U114" s="4">
        <v>52.91</v>
      </c>
      <c r="V114" s="4">
        <v>0</v>
      </c>
      <c r="W114" s="4">
        <v>0</v>
      </c>
      <c r="X114" s="4" t="s">
        <v>569</v>
      </c>
      <c r="Y114" s="4" t="s">
        <v>48</v>
      </c>
    </row>
    <row r="115" s="4" customFormat="1" spans="1:25">
      <c r="A115" s="4" t="s">
        <v>570</v>
      </c>
      <c r="B115" s="4" t="s">
        <v>26</v>
      </c>
      <c r="C115" s="4" t="s">
        <v>27</v>
      </c>
      <c r="D115" s="4" t="s">
        <v>351</v>
      </c>
      <c r="E115" s="4" t="s">
        <v>352</v>
      </c>
      <c r="F115" s="6">
        <v>45227</v>
      </c>
      <c r="G115" s="6">
        <v>45228</v>
      </c>
      <c r="H115" s="4">
        <v>2</v>
      </c>
      <c r="I115" s="4">
        <v>1</v>
      </c>
      <c r="J115" s="4">
        <v>2</v>
      </c>
      <c r="K115" s="4" t="s">
        <v>30</v>
      </c>
      <c r="L115" s="4">
        <v>49.32</v>
      </c>
      <c r="M115" s="4">
        <v>49.32</v>
      </c>
      <c r="N115" s="4" t="s">
        <v>571</v>
      </c>
      <c r="O115" s="4" t="s">
        <v>32</v>
      </c>
      <c r="P115" s="4" t="s">
        <v>33</v>
      </c>
      <c r="Q115" s="4">
        <v>0</v>
      </c>
      <c r="R115" s="7">
        <v>45227</v>
      </c>
      <c r="S115" s="6">
        <v>45231</v>
      </c>
      <c r="T115" s="4" t="s">
        <v>34</v>
      </c>
      <c r="U115" s="4">
        <v>49.32</v>
      </c>
      <c r="V115" s="4">
        <v>0</v>
      </c>
      <c r="W115" s="4">
        <v>0</v>
      </c>
      <c r="X115" s="4" t="s">
        <v>572</v>
      </c>
      <c r="Y115" s="4" t="s">
        <v>48</v>
      </c>
    </row>
    <row r="116" s="4" customFormat="1" spans="1:25">
      <c r="A116" s="4" t="s">
        <v>573</v>
      </c>
      <c r="B116" s="4" t="s">
        <v>26</v>
      </c>
      <c r="C116" s="4" t="s">
        <v>27</v>
      </c>
      <c r="D116" s="4" t="s">
        <v>121</v>
      </c>
      <c r="E116" s="4" t="s">
        <v>574</v>
      </c>
      <c r="F116" s="6">
        <v>45227</v>
      </c>
      <c r="G116" s="6">
        <v>45228</v>
      </c>
      <c r="H116" s="4">
        <v>1</v>
      </c>
      <c r="I116" s="4">
        <v>1</v>
      </c>
      <c r="J116" s="4">
        <v>1</v>
      </c>
      <c r="K116" s="4" t="s">
        <v>30</v>
      </c>
      <c r="L116" s="4">
        <v>121.35</v>
      </c>
      <c r="M116" s="4">
        <v>121.35</v>
      </c>
      <c r="N116" s="4" t="s">
        <v>575</v>
      </c>
      <c r="O116" s="4" t="s">
        <v>32</v>
      </c>
      <c r="P116" s="4" t="s">
        <v>33</v>
      </c>
      <c r="Q116" s="4">
        <v>0</v>
      </c>
      <c r="R116" s="7">
        <v>45227.0000115741</v>
      </c>
      <c r="S116" s="6">
        <v>45231</v>
      </c>
      <c r="T116" s="4" t="s">
        <v>34</v>
      </c>
      <c r="U116" s="4">
        <v>121.35</v>
      </c>
      <c r="V116" s="4">
        <v>0</v>
      </c>
      <c r="W116" s="4">
        <v>0</v>
      </c>
      <c r="X116" s="4" t="s">
        <v>576</v>
      </c>
      <c r="Y116" s="4" t="s">
        <v>577</v>
      </c>
    </row>
    <row r="117" s="4" customFormat="1" spans="1:25">
      <c r="A117" s="4" t="s">
        <v>578</v>
      </c>
      <c r="B117" s="4" t="s">
        <v>26</v>
      </c>
      <c r="C117" s="4" t="s">
        <v>27</v>
      </c>
      <c r="D117" s="4" t="s">
        <v>579</v>
      </c>
      <c r="E117" s="4" t="s">
        <v>217</v>
      </c>
      <c r="F117" s="6">
        <v>45227</v>
      </c>
      <c r="G117" s="6">
        <v>45228</v>
      </c>
      <c r="H117" s="4">
        <v>1</v>
      </c>
      <c r="I117" s="4">
        <v>1</v>
      </c>
      <c r="J117" s="4">
        <v>1</v>
      </c>
      <c r="K117" s="4" t="s">
        <v>30</v>
      </c>
      <c r="L117" s="4">
        <v>15.51</v>
      </c>
      <c r="M117" s="4">
        <v>15.51</v>
      </c>
      <c r="N117" s="4" t="s">
        <v>580</v>
      </c>
      <c r="O117" s="4" t="s">
        <v>32</v>
      </c>
      <c r="P117" s="4" t="s">
        <v>33</v>
      </c>
      <c r="Q117" s="4">
        <v>0</v>
      </c>
      <c r="R117" s="7">
        <v>45227.0000115741</v>
      </c>
      <c r="S117" s="6">
        <v>45231</v>
      </c>
      <c r="T117" s="4" t="s">
        <v>34</v>
      </c>
      <c r="U117" s="4">
        <v>15.51</v>
      </c>
      <c r="V117" s="4">
        <v>0</v>
      </c>
      <c r="W117" s="4">
        <v>0</v>
      </c>
      <c r="X117" s="4" t="s">
        <v>581</v>
      </c>
      <c r="Y117" s="4" t="s">
        <v>48</v>
      </c>
    </row>
    <row r="118" s="4" customFormat="1" spans="1:25">
      <c r="A118" s="4" t="s">
        <v>582</v>
      </c>
      <c r="B118" s="4" t="s">
        <v>26</v>
      </c>
      <c r="C118" s="4" t="s">
        <v>27</v>
      </c>
      <c r="D118" s="4" t="s">
        <v>583</v>
      </c>
      <c r="E118" s="4" t="s">
        <v>584</v>
      </c>
      <c r="F118" s="6">
        <v>45227</v>
      </c>
      <c r="G118" s="6">
        <v>45228</v>
      </c>
      <c r="H118" s="4">
        <v>1</v>
      </c>
      <c r="I118" s="4">
        <v>1</v>
      </c>
      <c r="J118" s="4">
        <v>1</v>
      </c>
      <c r="K118" s="4" t="s">
        <v>30</v>
      </c>
      <c r="L118" s="4">
        <v>15.32</v>
      </c>
      <c r="M118" s="4">
        <v>15.32</v>
      </c>
      <c r="N118" s="4" t="s">
        <v>585</v>
      </c>
      <c r="O118" s="4" t="s">
        <v>32</v>
      </c>
      <c r="P118" s="4" t="s">
        <v>33</v>
      </c>
      <c r="Q118" s="4">
        <v>0</v>
      </c>
      <c r="R118" s="7">
        <v>45227.0000115741</v>
      </c>
      <c r="S118" s="6">
        <v>45231</v>
      </c>
      <c r="T118" s="4" t="s">
        <v>34</v>
      </c>
      <c r="U118" s="4">
        <v>15.32</v>
      </c>
      <c r="V118" s="4">
        <v>0</v>
      </c>
      <c r="W118" s="4">
        <v>0</v>
      </c>
      <c r="X118" s="4" t="s">
        <v>586</v>
      </c>
      <c r="Y118" s="4" t="s">
        <v>587</v>
      </c>
    </row>
    <row r="119" s="4" customFormat="1" spans="1:25">
      <c r="A119" s="4" t="s">
        <v>588</v>
      </c>
      <c r="B119" s="4" t="s">
        <v>26</v>
      </c>
      <c r="C119" s="4" t="s">
        <v>27</v>
      </c>
      <c r="D119" s="4" t="s">
        <v>589</v>
      </c>
      <c r="E119" s="4" t="s">
        <v>590</v>
      </c>
      <c r="F119" s="6">
        <v>45227</v>
      </c>
      <c r="G119" s="6">
        <v>45228</v>
      </c>
      <c r="H119" s="4">
        <v>1</v>
      </c>
      <c r="I119" s="4">
        <v>1</v>
      </c>
      <c r="J119" s="4">
        <v>1</v>
      </c>
      <c r="K119" s="4" t="s">
        <v>30</v>
      </c>
      <c r="L119" s="4">
        <v>27.03</v>
      </c>
      <c r="M119" s="4">
        <v>27.03</v>
      </c>
      <c r="N119" s="4" t="s">
        <v>591</v>
      </c>
      <c r="O119" s="4" t="s">
        <v>32</v>
      </c>
      <c r="P119" s="4" t="s">
        <v>33</v>
      </c>
      <c r="Q119" s="4">
        <v>0</v>
      </c>
      <c r="R119" s="7">
        <v>45227</v>
      </c>
      <c r="S119" s="6">
        <v>45231</v>
      </c>
      <c r="T119" s="4" t="s">
        <v>34</v>
      </c>
      <c r="U119" s="4">
        <v>27.03</v>
      </c>
      <c r="V119" s="4">
        <v>0</v>
      </c>
      <c r="W119" s="4">
        <v>0</v>
      </c>
      <c r="X119" s="4" t="s">
        <v>592</v>
      </c>
      <c r="Y119" s="4" t="s">
        <v>593</v>
      </c>
    </row>
    <row r="120" s="4" customFormat="1" spans="1:25">
      <c r="A120" s="4" t="s">
        <v>594</v>
      </c>
      <c r="B120" s="4" t="s">
        <v>26</v>
      </c>
      <c r="C120" s="4" t="s">
        <v>27</v>
      </c>
      <c r="D120" s="4" t="s">
        <v>595</v>
      </c>
      <c r="E120" s="4" t="s">
        <v>596</v>
      </c>
      <c r="F120" s="6">
        <v>45227</v>
      </c>
      <c r="G120" s="6">
        <v>45228</v>
      </c>
      <c r="H120" s="4">
        <v>1</v>
      </c>
      <c r="I120" s="4">
        <v>1</v>
      </c>
      <c r="J120" s="4">
        <v>1</v>
      </c>
      <c r="K120" s="4" t="s">
        <v>30</v>
      </c>
      <c r="L120" s="4">
        <v>30.53</v>
      </c>
      <c r="M120" s="4">
        <v>30.53</v>
      </c>
      <c r="N120" s="4" t="s">
        <v>597</v>
      </c>
      <c r="O120" s="4" t="s">
        <v>32</v>
      </c>
      <c r="P120" s="4" t="s">
        <v>33</v>
      </c>
      <c r="Q120" s="4">
        <v>0</v>
      </c>
      <c r="R120" s="7">
        <v>45227.0000115741</v>
      </c>
      <c r="S120" s="6">
        <v>45231</v>
      </c>
      <c r="T120" s="4" t="s">
        <v>34</v>
      </c>
      <c r="U120" s="4">
        <v>30.53</v>
      </c>
      <c r="V120" s="4">
        <v>0</v>
      </c>
      <c r="W120" s="4">
        <v>0</v>
      </c>
      <c r="X120" s="4" t="s">
        <v>598</v>
      </c>
      <c r="Y120" s="4" t="s">
        <v>599</v>
      </c>
    </row>
    <row r="121" s="4" customFormat="1" spans="1:25">
      <c r="A121" s="4" t="s">
        <v>600</v>
      </c>
      <c r="B121" s="4" t="s">
        <v>26</v>
      </c>
      <c r="C121" s="4" t="s">
        <v>27</v>
      </c>
      <c r="D121" s="4" t="s">
        <v>601</v>
      </c>
      <c r="E121" s="4" t="s">
        <v>516</v>
      </c>
      <c r="F121" s="6">
        <v>45227</v>
      </c>
      <c r="G121" s="6">
        <v>45228</v>
      </c>
      <c r="H121" s="4">
        <v>1</v>
      </c>
      <c r="I121" s="4">
        <v>1</v>
      </c>
      <c r="J121" s="4">
        <v>1</v>
      </c>
      <c r="K121" s="4" t="s">
        <v>30</v>
      </c>
      <c r="L121" s="4">
        <v>15.06</v>
      </c>
      <c r="M121" s="4">
        <v>15.06</v>
      </c>
      <c r="N121" s="4" t="s">
        <v>602</v>
      </c>
      <c r="O121" s="4" t="s">
        <v>32</v>
      </c>
      <c r="P121" s="4" t="s">
        <v>33</v>
      </c>
      <c r="Q121" s="4">
        <v>0</v>
      </c>
      <c r="R121" s="7">
        <v>45227.0000115741</v>
      </c>
      <c r="S121" s="6">
        <v>45231</v>
      </c>
      <c r="T121" s="4" t="s">
        <v>34</v>
      </c>
      <c r="U121" s="4">
        <v>15.06</v>
      </c>
      <c r="V121" s="4">
        <v>0</v>
      </c>
      <c r="W121" s="4">
        <v>0</v>
      </c>
      <c r="X121" s="4" t="s">
        <v>603</v>
      </c>
      <c r="Y121" s="4" t="s">
        <v>48</v>
      </c>
    </row>
    <row r="122" s="4" customFormat="1" spans="1:25">
      <c r="A122" s="4" t="s">
        <v>604</v>
      </c>
      <c r="B122" s="4" t="s">
        <v>26</v>
      </c>
      <c r="C122" s="4" t="s">
        <v>27</v>
      </c>
      <c r="D122" s="4" t="s">
        <v>605</v>
      </c>
      <c r="E122" s="4" t="s">
        <v>606</v>
      </c>
      <c r="F122" s="6">
        <v>45227</v>
      </c>
      <c r="G122" s="6">
        <v>45228</v>
      </c>
      <c r="H122" s="4">
        <v>1</v>
      </c>
      <c r="I122" s="4">
        <v>1</v>
      </c>
      <c r="J122" s="4">
        <v>1</v>
      </c>
      <c r="K122" s="4" t="s">
        <v>30</v>
      </c>
      <c r="L122" s="4">
        <v>50.73</v>
      </c>
      <c r="M122" s="4">
        <v>50.73</v>
      </c>
      <c r="N122" s="4" t="s">
        <v>607</v>
      </c>
      <c r="O122" s="4" t="s">
        <v>32</v>
      </c>
      <c r="P122" s="4" t="s">
        <v>33</v>
      </c>
      <c r="Q122" s="4">
        <v>0</v>
      </c>
      <c r="R122" s="7">
        <v>45227</v>
      </c>
      <c r="S122" s="6">
        <v>45231</v>
      </c>
      <c r="T122" s="4" t="s">
        <v>34</v>
      </c>
      <c r="U122" s="4">
        <v>50.73</v>
      </c>
      <c r="V122" s="4">
        <v>0</v>
      </c>
      <c r="W122" s="4">
        <v>0</v>
      </c>
      <c r="X122" s="4" t="s">
        <v>608</v>
      </c>
      <c r="Y122" s="4" t="s">
        <v>48</v>
      </c>
    </row>
    <row r="123" s="4" customFormat="1" spans="1:25">
      <c r="A123" s="4" t="s">
        <v>609</v>
      </c>
      <c r="B123" s="4" t="s">
        <v>26</v>
      </c>
      <c r="C123" s="4" t="s">
        <v>27</v>
      </c>
      <c r="D123" s="4" t="s">
        <v>310</v>
      </c>
      <c r="E123" s="4" t="s">
        <v>311</v>
      </c>
      <c r="F123" s="6">
        <v>45227</v>
      </c>
      <c r="G123" s="6">
        <v>45228</v>
      </c>
      <c r="H123" s="4">
        <v>1</v>
      </c>
      <c r="I123" s="4">
        <v>1</v>
      </c>
      <c r="J123" s="4">
        <v>1</v>
      </c>
      <c r="K123" s="4" t="s">
        <v>30</v>
      </c>
      <c r="L123" s="4">
        <v>129.64</v>
      </c>
      <c r="M123" s="4">
        <v>129.64</v>
      </c>
      <c r="N123" s="4" t="s">
        <v>610</v>
      </c>
      <c r="O123" s="4" t="s">
        <v>32</v>
      </c>
      <c r="P123" s="4" t="s">
        <v>33</v>
      </c>
      <c r="Q123" s="4">
        <v>0</v>
      </c>
      <c r="R123" s="7">
        <v>45227</v>
      </c>
      <c r="S123" s="6">
        <v>45231</v>
      </c>
      <c r="T123" s="4" t="s">
        <v>34</v>
      </c>
      <c r="U123" s="4">
        <v>129.64</v>
      </c>
      <c r="V123" s="4">
        <v>0</v>
      </c>
      <c r="W123" s="4">
        <v>0</v>
      </c>
      <c r="X123" s="4" t="s">
        <v>611</v>
      </c>
      <c r="Y123" s="4" t="s">
        <v>48</v>
      </c>
    </row>
    <row r="124" s="4" customFormat="1" spans="1:25">
      <c r="A124" s="4" t="s">
        <v>612</v>
      </c>
      <c r="B124" s="4" t="s">
        <v>26</v>
      </c>
      <c r="C124" s="4" t="s">
        <v>27</v>
      </c>
      <c r="D124" s="4" t="s">
        <v>613</v>
      </c>
      <c r="E124" s="4" t="s">
        <v>614</v>
      </c>
      <c r="F124" s="6">
        <v>45227</v>
      </c>
      <c r="G124" s="6">
        <v>45228</v>
      </c>
      <c r="H124" s="4">
        <v>1</v>
      </c>
      <c r="I124" s="4">
        <v>1</v>
      </c>
      <c r="J124" s="4">
        <v>1</v>
      </c>
      <c r="K124" s="4" t="s">
        <v>30</v>
      </c>
      <c r="L124" s="4">
        <v>25.6</v>
      </c>
      <c r="M124" s="4">
        <v>25.6</v>
      </c>
      <c r="N124" s="4" t="s">
        <v>615</v>
      </c>
      <c r="O124" s="4" t="s">
        <v>32</v>
      </c>
      <c r="P124" s="4" t="s">
        <v>33</v>
      </c>
      <c r="Q124" s="4">
        <v>0</v>
      </c>
      <c r="R124" s="7">
        <v>45227</v>
      </c>
      <c r="S124" s="6">
        <v>45231</v>
      </c>
      <c r="T124" s="4" t="s">
        <v>34</v>
      </c>
      <c r="U124" s="4">
        <v>25.6</v>
      </c>
      <c r="V124" s="4">
        <v>0</v>
      </c>
      <c r="W124" s="4">
        <v>0</v>
      </c>
      <c r="X124" s="4" t="s">
        <v>616</v>
      </c>
      <c r="Y124" s="4" t="s">
        <v>48</v>
      </c>
    </row>
    <row r="125" s="4" customFormat="1" spans="1:25">
      <c r="A125" s="4" t="s">
        <v>617</v>
      </c>
      <c r="B125" s="4" t="s">
        <v>26</v>
      </c>
      <c r="C125" s="4" t="s">
        <v>27</v>
      </c>
      <c r="D125" s="4" t="s">
        <v>618</v>
      </c>
      <c r="E125" s="4" t="s">
        <v>619</v>
      </c>
      <c r="F125" s="6">
        <v>45227</v>
      </c>
      <c r="G125" s="6">
        <v>45228</v>
      </c>
      <c r="H125" s="4">
        <v>1</v>
      </c>
      <c r="I125" s="4">
        <v>1</v>
      </c>
      <c r="J125" s="4">
        <v>1</v>
      </c>
      <c r="K125" s="4" t="s">
        <v>30</v>
      </c>
      <c r="L125" s="4">
        <v>28.7</v>
      </c>
      <c r="M125" s="4">
        <v>28.7</v>
      </c>
      <c r="N125" s="4" t="s">
        <v>620</v>
      </c>
      <c r="O125" s="4" t="s">
        <v>32</v>
      </c>
      <c r="P125" s="4" t="s">
        <v>33</v>
      </c>
      <c r="Q125" s="4">
        <v>0</v>
      </c>
      <c r="R125" s="7">
        <v>45227.0000115741</v>
      </c>
      <c r="S125" s="6">
        <v>45231</v>
      </c>
      <c r="T125" s="4" t="s">
        <v>34</v>
      </c>
      <c r="U125" s="4">
        <v>28.7</v>
      </c>
      <c r="V125" s="4">
        <v>0</v>
      </c>
      <c r="W125" s="4">
        <v>0</v>
      </c>
      <c r="X125" s="4" t="s">
        <v>621</v>
      </c>
      <c r="Y125" s="4" t="s">
        <v>48</v>
      </c>
    </row>
    <row r="126" s="4" customFormat="1" spans="1:25">
      <c r="A126" s="4" t="s">
        <v>622</v>
      </c>
      <c r="B126" s="4" t="s">
        <v>26</v>
      </c>
      <c r="C126" s="4" t="s">
        <v>27</v>
      </c>
      <c r="D126" s="4" t="s">
        <v>623</v>
      </c>
      <c r="E126" s="4" t="s">
        <v>624</v>
      </c>
      <c r="F126" s="6">
        <v>45227</v>
      </c>
      <c r="G126" s="6">
        <v>45228</v>
      </c>
      <c r="H126" s="4">
        <v>1</v>
      </c>
      <c r="I126" s="4">
        <v>1</v>
      </c>
      <c r="J126" s="4">
        <v>1</v>
      </c>
      <c r="K126" s="4" t="s">
        <v>30</v>
      </c>
      <c r="L126" s="4">
        <v>47.66</v>
      </c>
      <c r="M126" s="4">
        <v>47.66</v>
      </c>
      <c r="N126" s="4" t="s">
        <v>625</v>
      </c>
      <c r="O126" s="4" t="s">
        <v>32</v>
      </c>
      <c r="P126" s="4" t="s">
        <v>33</v>
      </c>
      <c r="Q126" s="4">
        <v>0</v>
      </c>
      <c r="R126" s="7">
        <v>45227.0000115741</v>
      </c>
      <c r="S126" s="6">
        <v>45231</v>
      </c>
      <c r="T126" s="4" t="s">
        <v>34</v>
      </c>
      <c r="U126" s="4">
        <v>47.66</v>
      </c>
      <c r="V126" s="4">
        <v>0</v>
      </c>
      <c r="W126" s="4">
        <v>0</v>
      </c>
      <c r="X126" s="4" t="s">
        <v>626</v>
      </c>
      <c r="Y126" s="4" t="s">
        <v>627</v>
      </c>
    </row>
    <row r="127" s="4" customFormat="1" spans="1:25">
      <c r="A127" s="4" t="s">
        <v>628</v>
      </c>
      <c r="B127" s="4" t="s">
        <v>26</v>
      </c>
      <c r="C127" s="4" t="s">
        <v>27</v>
      </c>
      <c r="D127" s="4" t="s">
        <v>629</v>
      </c>
      <c r="E127" s="4" t="s">
        <v>630</v>
      </c>
      <c r="F127" s="6">
        <v>45227</v>
      </c>
      <c r="G127" s="6">
        <v>45228</v>
      </c>
      <c r="H127" s="4">
        <v>1</v>
      </c>
      <c r="I127" s="4">
        <v>1</v>
      </c>
      <c r="J127" s="4">
        <v>1</v>
      </c>
      <c r="K127" s="4" t="s">
        <v>30</v>
      </c>
      <c r="L127" s="4">
        <v>9.48</v>
      </c>
      <c r="M127" s="4">
        <v>9.48</v>
      </c>
      <c r="N127" s="4" t="s">
        <v>631</v>
      </c>
      <c r="O127" s="4" t="s">
        <v>32</v>
      </c>
      <c r="P127" s="4" t="s">
        <v>33</v>
      </c>
      <c r="Q127" s="4">
        <v>0</v>
      </c>
      <c r="R127" s="7">
        <v>45227.0000115741</v>
      </c>
      <c r="S127" s="6">
        <v>45231</v>
      </c>
      <c r="T127" s="4" t="s">
        <v>34</v>
      </c>
      <c r="U127" s="4">
        <v>9.48</v>
      </c>
      <c r="V127" s="4">
        <v>0</v>
      </c>
      <c r="W127" s="4">
        <v>0</v>
      </c>
      <c r="X127" s="4" t="s">
        <v>632</v>
      </c>
      <c r="Y127" s="4" t="s">
        <v>48</v>
      </c>
    </row>
    <row r="128" s="4" customFormat="1" spans="1:25">
      <c r="A128" s="4" t="s">
        <v>633</v>
      </c>
      <c r="B128" s="4" t="s">
        <v>26</v>
      </c>
      <c r="C128" s="4" t="s">
        <v>27</v>
      </c>
      <c r="D128" s="4" t="s">
        <v>634</v>
      </c>
      <c r="E128" s="4" t="s">
        <v>635</v>
      </c>
      <c r="F128" s="6">
        <v>45227</v>
      </c>
      <c r="G128" s="6">
        <v>45228</v>
      </c>
      <c r="H128" s="4">
        <v>1</v>
      </c>
      <c r="I128" s="4">
        <v>1</v>
      </c>
      <c r="J128" s="4">
        <v>1</v>
      </c>
      <c r="K128" s="4" t="s">
        <v>30</v>
      </c>
      <c r="L128" s="4">
        <v>12.65</v>
      </c>
      <c r="M128" s="4">
        <v>12.65</v>
      </c>
      <c r="N128" s="4" t="s">
        <v>636</v>
      </c>
      <c r="O128" s="4" t="s">
        <v>32</v>
      </c>
      <c r="P128" s="4" t="s">
        <v>33</v>
      </c>
      <c r="Q128" s="4">
        <v>0</v>
      </c>
      <c r="R128" s="7">
        <v>45227.0000115741</v>
      </c>
      <c r="S128" s="6">
        <v>45231</v>
      </c>
      <c r="T128" s="4" t="s">
        <v>34</v>
      </c>
      <c r="U128" s="4">
        <v>12.65</v>
      </c>
      <c r="V128" s="4">
        <v>0</v>
      </c>
      <c r="W128" s="4">
        <v>0</v>
      </c>
      <c r="X128" s="4" t="s">
        <v>637</v>
      </c>
      <c r="Y128" s="4" t="s">
        <v>48</v>
      </c>
    </row>
    <row r="129" s="4" customFormat="1" spans="1:25">
      <c r="A129" s="4" t="s">
        <v>638</v>
      </c>
      <c r="B129" s="4" t="s">
        <v>26</v>
      </c>
      <c r="C129" s="4" t="s">
        <v>27</v>
      </c>
      <c r="D129" s="4" t="s">
        <v>639</v>
      </c>
      <c r="E129" s="4" t="s">
        <v>640</v>
      </c>
      <c r="F129" s="6">
        <v>45227</v>
      </c>
      <c r="G129" s="6">
        <v>45228</v>
      </c>
      <c r="H129" s="4">
        <v>1</v>
      </c>
      <c r="I129" s="4">
        <v>1</v>
      </c>
      <c r="J129" s="4">
        <v>1</v>
      </c>
      <c r="K129" s="4" t="s">
        <v>30</v>
      </c>
      <c r="L129" s="4">
        <v>30.38</v>
      </c>
      <c r="M129" s="4">
        <v>30.38</v>
      </c>
      <c r="N129" s="4" t="s">
        <v>641</v>
      </c>
      <c r="O129" s="4" t="s">
        <v>32</v>
      </c>
      <c r="P129" s="4" t="s">
        <v>33</v>
      </c>
      <c r="Q129" s="4">
        <v>0</v>
      </c>
      <c r="R129" s="7">
        <v>45227</v>
      </c>
      <c r="S129" s="6">
        <v>45231</v>
      </c>
      <c r="T129" s="4" t="s">
        <v>34</v>
      </c>
      <c r="U129" s="4">
        <v>30.38</v>
      </c>
      <c r="V129" s="4">
        <v>0</v>
      </c>
      <c r="W129" s="4">
        <v>0</v>
      </c>
      <c r="X129" s="4" t="s">
        <v>642</v>
      </c>
      <c r="Y129" s="4" t="s">
        <v>48</v>
      </c>
    </row>
    <row r="130" s="4" customFormat="1" spans="1:25">
      <c r="A130" s="4" t="s">
        <v>643</v>
      </c>
      <c r="B130" s="4" t="s">
        <v>26</v>
      </c>
      <c r="C130" s="4" t="s">
        <v>27</v>
      </c>
      <c r="D130" s="4" t="s">
        <v>644</v>
      </c>
      <c r="E130" s="4" t="s">
        <v>645</v>
      </c>
      <c r="F130" s="6">
        <v>45227</v>
      </c>
      <c r="G130" s="6">
        <v>45228</v>
      </c>
      <c r="H130" s="4">
        <v>1</v>
      </c>
      <c r="I130" s="4">
        <v>1</v>
      </c>
      <c r="J130" s="4">
        <v>1</v>
      </c>
      <c r="K130" s="4" t="s">
        <v>30</v>
      </c>
      <c r="L130" s="4">
        <v>50.99</v>
      </c>
      <c r="M130" s="4">
        <v>50.99</v>
      </c>
      <c r="N130" s="4" t="s">
        <v>646</v>
      </c>
      <c r="O130" s="4" t="s">
        <v>32</v>
      </c>
      <c r="P130" s="4" t="s">
        <v>33</v>
      </c>
      <c r="Q130" s="4">
        <v>0</v>
      </c>
      <c r="R130" s="7">
        <v>45227</v>
      </c>
      <c r="S130" s="6">
        <v>45231</v>
      </c>
      <c r="T130" s="4" t="s">
        <v>34</v>
      </c>
      <c r="U130" s="4">
        <v>50.99</v>
      </c>
      <c r="V130" s="4">
        <v>0</v>
      </c>
      <c r="W130" s="4">
        <v>0</v>
      </c>
      <c r="X130" s="4" t="s">
        <v>647</v>
      </c>
      <c r="Y130" s="4" t="s">
        <v>48</v>
      </c>
    </row>
    <row r="131" s="4" customFormat="1" spans="1:25">
      <c r="A131" s="4" t="s">
        <v>648</v>
      </c>
      <c r="B131" s="4" t="s">
        <v>26</v>
      </c>
      <c r="C131" s="4" t="s">
        <v>27</v>
      </c>
      <c r="D131" s="4" t="s">
        <v>563</v>
      </c>
      <c r="E131" s="4" t="s">
        <v>375</v>
      </c>
      <c r="F131" s="6">
        <v>45227</v>
      </c>
      <c r="G131" s="6">
        <v>45228</v>
      </c>
      <c r="H131" s="4">
        <v>1</v>
      </c>
      <c r="I131" s="4">
        <v>1</v>
      </c>
      <c r="J131" s="4">
        <v>1</v>
      </c>
      <c r="K131" s="4" t="s">
        <v>30</v>
      </c>
      <c r="L131" s="4">
        <v>13.01</v>
      </c>
      <c r="M131" s="4">
        <v>13.01</v>
      </c>
      <c r="N131" s="4" t="s">
        <v>649</v>
      </c>
      <c r="O131" s="4" t="s">
        <v>32</v>
      </c>
      <c r="P131" s="4" t="s">
        <v>33</v>
      </c>
      <c r="Q131" s="4">
        <v>0</v>
      </c>
      <c r="R131" s="7">
        <v>45227</v>
      </c>
      <c r="S131" s="6">
        <v>45231</v>
      </c>
      <c r="T131" s="4" t="s">
        <v>34</v>
      </c>
      <c r="U131" s="4">
        <v>13.01</v>
      </c>
      <c r="V131" s="4">
        <v>0</v>
      </c>
      <c r="W131" s="4">
        <v>0</v>
      </c>
      <c r="X131" s="4" t="s">
        <v>650</v>
      </c>
      <c r="Y131" s="4" t="s">
        <v>48</v>
      </c>
    </row>
    <row r="132" s="4" customFormat="1" spans="1:25">
      <c r="A132" s="4" t="s">
        <v>651</v>
      </c>
      <c r="B132" s="4" t="s">
        <v>26</v>
      </c>
      <c r="C132" s="4" t="s">
        <v>27</v>
      </c>
      <c r="D132" s="4" t="s">
        <v>623</v>
      </c>
      <c r="E132" s="4" t="s">
        <v>652</v>
      </c>
      <c r="F132" s="6">
        <v>45227</v>
      </c>
      <c r="G132" s="6">
        <v>45228</v>
      </c>
      <c r="H132" s="4">
        <v>1</v>
      </c>
      <c r="I132" s="4">
        <v>1</v>
      </c>
      <c r="J132" s="4">
        <v>1</v>
      </c>
      <c r="K132" s="4" t="s">
        <v>30</v>
      </c>
      <c r="L132" s="4">
        <v>54.01</v>
      </c>
      <c r="M132" s="4">
        <v>54.01</v>
      </c>
      <c r="N132" s="4" t="s">
        <v>653</v>
      </c>
      <c r="O132" s="4" t="s">
        <v>32</v>
      </c>
      <c r="P132" s="4" t="s">
        <v>33</v>
      </c>
      <c r="Q132" s="4">
        <v>0</v>
      </c>
      <c r="R132" s="7">
        <v>45227.0000115741</v>
      </c>
      <c r="S132" s="6">
        <v>45231</v>
      </c>
      <c r="T132" s="4" t="s">
        <v>34</v>
      </c>
      <c r="U132" s="4">
        <v>54.01</v>
      </c>
      <c r="V132" s="4">
        <v>0</v>
      </c>
      <c r="W132" s="4">
        <v>0</v>
      </c>
      <c r="X132" s="4" t="s">
        <v>654</v>
      </c>
      <c r="Y132" s="4" t="s">
        <v>48</v>
      </c>
    </row>
    <row r="133" s="4" customFormat="1" spans="1:25">
      <c r="A133" s="4" t="s">
        <v>655</v>
      </c>
      <c r="B133" s="4" t="s">
        <v>26</v>
      </c>
      <c r="C133" s="4" t="s">
        <v>27</v>
      </c>
      <c r="D133" s="4" t="s">
        <v>656</v>
      </c>
      <c r="E133" s="4" t="s">
        <v>657</v>
      </c>
      <c r="F133" s="6">
        <v>45227</v>
      </c>
      <c r="G133" s="6">
        <v>45228</v>
      </c>
      <c r="H133" s="4">
        <v>1</v>
      </c>
      <c r="I133" s="4">
        <v>1</v>
      </c>
      <c r="J133" s="4">
        <v>1</v>
      </c>
      <c r="K133" s="4" t="s">
        <v>30</v>
      </c>
      <c r="L133" s="4">
        <v>10.65</v>
      </c>
      <c r="M133" s="4">
        <v>10.65</v>
      </c>
      <c r="N133" s="4" t="s">
        <v>658</v>
      </c>
      <c r="O133" s="4" t="s">
        <v>32</v>
      </c>
      <c r="P133" s="4" t="s">
        <v>33</v>
      </c>
      <c r="Q133" s="4">
        <v>0</v>
      </c>
      <c r="R133" s="7">
        <v>45227.0000115741</v>
      </c>
      <c r="S133" s="6">
        <v>45231</v>
      </c>
      <c r="T133" s="4" t="s">
        <v>34</v>
      </c>
      <c r="U133" s="4">
        <v>10.65</v>
      </c>
      <c r="V133" s="4">
        <v>0</v>
      </c>
      <c r="W133" s="4">
        <v>0</v>
      </c>
      <c r="X133" s="4" t="s">
        <v>659</v>
      </c>
      <c r="Y133" s="4" t="s">
        <v>276</v>
      </c>
    </row>
    <row r="134" s="4" customFormat="1" spans="1:25">
      <c r="A134" s="4" t="s">
        <v>660</v>
      </c>
      <c r="B134" s="4" t="s">
        <v>26</v>
      </c>
      <c r="C134" s="4" t="s">
        <v>27</v>
      </c>
      <c r="D134" s="4" t="s">
        <v>310</v>
      </c>
      <c r="E134" s="4" t="s">
        <v>311</v>
      </c>
      <c r="F134" s="6">
        <v>45227</v>
      </c>
      <c r="G134" s="6">
        <v>45228</v>
      </c>
      <c r="H134" s="4">
        <v>1</v>
      </c>
      <c r="I134" s="4">
        <v>1</v>
      </c>
      <c r="J134" s="4">
        <v>1</v>
      </c>
      <c r="K134" s="4" t="s">
        <v>30</v>
      </c>
      <c r="L134" s="4">
        <v>129.64</v>
      </c>
      <c r="M134" s="4">
        <v>129.64</v>
      </c>
      <c r="N134" s="4" t="s">
        <v>661</v>
      </c>
      <c r="O134" s="4" t="s">
        <v>32</v>
      </c>
      <c r="P134" s="4" t="s">
        <v>33</v>
      </c>
      <c r="Q134" s="4">
        <v>0</v>
      </c>
      <c r="R134" s="7">
        <v>45227</v>
      </c>
      <c r="S134" s="6">
        <v>45231</v>
      </c>
      <c r="T134" s="4" t="s">
        <v>34</v>
      </c>
      <c r="U134" s="4">
        <v>129.64</v>
      </c>
      <c r="V134" s="4">
        <v>0</v>
      </c>
      <c r="W134" s="4">
        <v>0</v>
      </c>
      <c r="X134" s="4" t="s">
        <v>662</v>
      </c>
      <c r="Y134" s="4" t="s">
        <v>48</v>
      </c>
    </row>
    <row r="135" s="4" customFormat="1" spans="1:25">
      <c r="A135" s="4" t="s">
        <v>663</v>
      </c>
      <c r="B135" s="4" t="s">
        <v>26</v>
      </c>
      <c r="C135" s="4" t="s">
        <v>27</v>
      </c>
      <c r="D135" s="4" t="s">
        <v>664</v>
      </c>
      <c r="E135" s="4" t="s">
        <v>665</v>
      </c>
      <c r="F135" s="6">
        <v>45227</v>
      </c>
      <c r="G135" s="6">
        <v>45228</v>
      </c>
      <c r="H135" s="4">
        <v>1</v>
      </c>
      <c r="I135" s="4">
        <v>1</v>
      </c>
      <c r="J135" s="4">
        <v>1</v>
      </c>
      <c r="K135" s="4" t="s">
        <v>30</v>
      </c>
      <c r="L135" s="4">
        <v>20.56</v>
      </c>
      <c r="M135" s="4">
        <v>20.56</v>
      </c>
      <c r="N135" s="4" t="s">
        <v>666</v>
      </c>
      <c r="O135" s="4" t="s">
        <v>32</v>
      </c>
      <c r="P135" s="4" t="s">
        <v>33</v>
      </c>
      <c r="Q135" s="4">
        <v>0</v>
      </c>
      <c r="R135" s="7">
        <v>45227.0000115741</v>
      </c>
      <c r="S135" s="6">
        <v>45231</v>
      </c>
      <c r="T135" s="4" t="s">
        <v>34</v>
      </c>
      <c r="U135" s="4">
        <v>20.56</v>
      </c>
      <c r="V135" s="4">
        <v>0</v>
      </c>
      <c r="W135" s="4">
        <v>0</v>
      </c>
      <c r="X135" s="4" t="s">
        <v>667</v>
      </c>
      <c r="Y135" s="4" t="s">
        <v>48</v>
      </c>
    </row>
    <row r="136" s="4" customFormat="1" spans="1:25">
      <c r="A136" s="4" t="s">
        <v>668</v>
      </c>
      <c r="B136" s="4" t="s">
        <v>26</v>
      </c>
      <c r="C136" s="4" t="s">
        <v>27</v>
      </c>
      <c r="D136" s="4" t="s">
        <v>669</v>
      </c>
      <c r="E136" s="4" t="s">
        <v>670</v>
      </c>
      <c r="F136" s="6">
        <v>45227</v>
      </c>
      <c r="G136" s="6">
        <v>45228</v>
      </c>
      <c r="H136" s="4">
        <v>3</v>
      </c>
      <c r="I136" s="4">
        <v>1</v>
      </c>
      <c r="J136" s="4">
        <v>3</v>
      </c>
      <c r="K136" s="4" t="s">
        <v>30</v>
      </c>
      <c r="L136" s="4">
        <v>131.97</v>
      </c>
      <c r="M136" s="4">
        <v>131.97</v>
      </c>
      <c r="N136" s="4" t="s">
        <v>671</v>
      </c>
      <c r="O136" s="4" t="s">
        <v>32</v>
      </c>
      <c r="P136" s="4" t="s">
        <v>33</v>
      </c>
      <c r="Q136" s="4">
        <v>0</v>
      </c>
      <c r="R136" s="7">
        <v>45227.0000115741</v>
      </c>
      <c r="S136" s="6">
        <v>45231</v>
      </c>
      <c r="T136" s="4" t="s">
        <v>34</v>
      </c>
      <c r="U136" s="4">
        <v>131.97</v>
      </c>
      <c r="V136" s="4">
        <v>0</v>
      </c>
      <c r="W136" s="4">
        <v>0</v>
      </c>
      <c r="X136" s="4" t="s">
        <v>672</v>
      </c>
      <c r="Y136" s="4" t="s">
        <v>48</v>
      </c>
    </row>
    <row r="137" s="4" customFormat="1" spans="1:25">
      <c r="A137" s="4" t="s">
        <v>673</v>
      </c>
      <c r="B137" s="4" t="s">
        <v>26</v>
      </c>
      <c r="C137" s="4" t="s">
        <v>27</v>
      </c>
      <c r="D137" s="4" t="s">
        <v>674</v>
      </c>
      <c r="E137" s="4" t="s">
        <v>675</v>
      </c>
      <c r="F137" s="6">
        <v>45227</v>
      </c>
      <c r="G137" s="6">
        <v>45228</v>
      </c>
      <c r="H137" s="4">
        <v>1</v>
      </c>
      <c r="I137" s="4">
        <v>1</v>
      </c>
      <c r="J137" s="4">
        <v>1</v>
      </c>
      <c r="K137" s="4" t="s">
        <v>30</v>
      </c>
      <c r="L137" s="4">
        <v>84.02</v>
      </c>
      <c r="M137" s="4">
        <v>84.02</v>
      </c>
      <c r="N137" s="4" t="s">
        <v>676</v>
      </c>
      <c r="O137" s="4" t="s">
        <v>32</v>
      </c>
      <c r="P137" s="4" t="s">
        <v>33</v>
      </c>
      <c r="Q137" s="4">
        <v>0</v>
      </c>
      <c r="R137" s="7">
        <v>45227</v>
      </c>
      <c r="S137" s="6">
        <v>45231</v>
      </c>
      <c r="T137" s="4" t="s">
        <v>34</v>
      </c>
      <c r="U137" s="4">
        <v>84.02</v>
      </c>
      <c r="V137" s="4">
        <v>0</v>
      </c>
      <c r="W137" s="4">
        <v>0</v>
      </c>
      <c r="X137" s="4" t="s">
        <v>677</v>
      </c>
      <c r="Y137" s="4" t="s">
        <v>48</v>
      </c>
    </row>
    <row r="138" s="4" customFormat="1" spans="1:25">
      <c r="A138" s="4" t="s">
        <v>678</v>
      </c>
      <c r="B138" s="4" t="s">
        <v>26</v>
      </c>
      <c r="C138" s="4" t="s">
        <v>27</v>
      </c>
      <c r="D138" s="4" t="s">
        <v>679</v>
      </c>
      <c r="E138" s="4" t="s">
        <v>289</v>
      </c>
      <c r="F138" s="6">
        <v>45227</v>
      </c>
      <c r="G138" s="6">
        <v>45228</v>
      </c>
      <c r="H138" s="4">
        <v>1</v>
      </c>
      <c r="I138" s="4">
        <v>1</v>
      </c>
      <c r="J138" s="4">
        <v>1</v>
      </c>
      <c r="K138" s="4" t="s">
        <v>30</v>
      </c>
      <c r="L138" s="4">
        <v>44.09</v>
      </c>
      <c r="M138" s="4">
        <v>44.09</v>
      </c>
      <c r="N138" s="4" t="s">
        <v>680</v>
      </c>
      <c r="O138" s="4" t="s">
        <v>32</v>
      </c>
      <c r="P138" s="4" t="s">
        <v>33</v>
      </c>
      <c r="Q138" s="4">
        <v>0</v>
      </c>
      <c r="R138" s="7">
        <v>45227.0000115741</v>
      </c>
      <c r="S138" s="6">
        <v>45231</v>
      </c>
      <c r="T138" s="4" t="s">
        <v>34</v>
      </c>
      <c r="U138" s="4">
        <v>44.09</v>
      </c>
      <c r="V138" s="4">
        <v>0</v>
      </c>
      <c r="W138" s="4">
        <v>0</v>
      </c>
      <c r="X138" s="4" t="s">
        <v>681</v>
      </c>
      <c r="Y138" s="4" t="s">
        <v>48</v>
      </c>
    </row>
    <row r="139" s="4" customFormat="1" spans="1:25">
      <c r="A139" s="4" t="s">
        <v>682</v>
      </c>
      <c r="B139" s="4" t="s">
        <v>26</v>
      </c>
      <c r="C139" s="4" t="s">
        <v>27</v>
      </c>
      <c r="D139" s="4" t="s">
        <v>364</v>
      </c>
      <c r="E139" s="4" t="s">
        <v>365</v>
      </c>
      <c r="F139" s="6">
        <v>45227</v>
      </c>
      <c r="G139" s="6">
        <v>45228</v>
      </c>
      <c r="H139" s="4">
        <v>1</v>
      </c>
      <c r="I139" s="4">
        <v>1</v>
      </c>
      <c r="J139" s="4">
        <v>1</v>
      </c>
      <c r="K139" s="4" t="s">
        <v>30</v>
      </c>
      <c r="L139" s="4">
        <v>39.87</v>
      </c>
      <c r="M139" s="4">
        <v>39.87</v>
      </c>
      <c r="N139" s="4" t="s">
        <v>683</v>
      </c>
      <c r="O139" s="4" t="s">
        <v>32</v>
      </c>
      <c r="P139" s="4" t="s">
        <v>33</v>
      </c>
      <c r="Q139" s="4">
        <v>0</v>
      </c>
      <c r="R139" s="7">
        <v>45227.0000115741</v>
      </c>
      <c r="S139" s="6">
        <v>45231</v>
      </c>
      <c r="T139" s="4" t="s">
        <v>34</v>
      </c>
      <c r="U139" s="4">
        <v>39.87</v>
      </c>
      <c r="V139" s="4">
        <v>0</v>
      </c>
      <c r="W139" s="4">
        <v>0</v>
      </c>
      <c r="X139" s="4" t="s">
        <v>684</v>
      </c>
      <c r="Y139" s="4" t="s">
        <v>48</v>
      </c>
    </row>
    <row r="140" s="4" customFormat="1" spans="1:25">
      <c r="A140" s="4" t="s">
        <v>685</v>
      </c>
      <c r="B140" s="4" t="s">
        <v>26</v>
      </c>
      <c r="C140" s="4" t="s">
        <v>27</v>
      </c>
      <c r="D140" s="4" t="s">
        <v>364</v>
      </c>
      <c r="E140" s="4" t="s">
        <v>686</v>
      </c>
      <c r="F140" s="6">
        <v>45227</v>
      </c>
      <c r="G140" s="6">
        <v>45228</v>
      </c>
      <c r="H140" s="4">
        <v>1</v>
      </c>
      <c r="I140" s="4">
        <v>1</v>
      </c>
      <c r="J140" s="4">
        <v>1</v>
      </c>
      <c r="K140" s="4" t="s">
        <v>30</v>
      </c>
      <c r="L140" s="4">
        <v>49.89</v>
      </c>
      <c r="M140" s="4">
        <v>49.89</v>
      </c>
      <c r="N140" s="4" t="s">
        <v>687</v>
      </c>
      <c r="O140" s="4" t="s">
        <v>32</v>
      </c>
      <c r="P140" s="4" t="s">
        <v>33</v>
      </c>
      <c r="Q140" s="4">
        <v>0</v>
      </c>
      <c r="R140" s="7">
        <v>45227</v>
      </c>
      <c r="S140" s="6">
        <v>45231</v>
      </c>
      <c r="T140" s="4" t="s">
        <v>34</v>
      </c>
      <c r="U140" s="4">
        <v>49.89</v>
      </c>
      <c r="V140" s="4">
        <v>0</v>
      </c>
      <c r="W140" s="4">
        <v>0</v>
      </c>
      <c r="X140" s="4" t="s">
        <v>688</v>
      </c>
      <c r="Y140" s="4" t="s">
        <v>48</v>
      </c>
    </row>
    <row r="141" s="4" customFormat="1" spans="1:25">
      <c r="A141" s="4" t="s">
        <v>689</v>
      </c>
      <c r="B141" s="4" t="s">
        <v>26</v>
      </c>
      <c r="C141" s="4" t="s">
        <v>27</v>
      </c>
      <c r="D141" s="4" t="s">
        <v>364</v>
      </c>
      <c r="E141" s="4" t="s">
        <v>690</v>
      </c>
      <c r="F141" s="6">
        <v>45227</v>
      </c>
      <c r="G141" s="6">
        <v>45228</v>
      </c>
      <c r="H141" s="4">
        <v>1</v>
      </c>
      <c r="I141" s="4">
        <v>1</v>
      </c>
      <c r="J141" s="4">
        <v>1</v>
      </c>
      <c r="K141" s="4" t="s">
        <v>30</v>
      </c>
      <c r="L141" s="4">
        <v>49.89</v>
      </c>
      <c r="M141" s="4">
        <v>49.89</v>
      </c>
      <c r="N141" s="4" t="s">
        <v>691</v>
      </c>
      <c r="O141" s="4" t="s">
        <v>32</v>
      </c>
      <c r="P141" s="4" t="s">
        <v>33</v>
      </c>
      <c r="Q141" s="4">
        <v>0</v>
      </c>
      <c r="R141" s="7">
        <v>45227</v>
      </c>
      <c r="S141" s="6">
        <v>45231</v>
      </c>
      <c r="T141" s="4" t="s">
        <v>34</v>
      </c>
      <c r="U141" s="4">
        <v>49.89</v>
      </c>
      <c r="V141" s="4">
        <v>0</v>
      </c>
      <c r="W141" s="4">
        <v>0</v>
      </c>
      <c r="X141" s="4" t="s">
        <v>692</v>
      </c>
      <c r="Y141" s="4" t="s">
        <v>48</v>
      </c>
    </row>
    <row r="142" s="4" customFormat="1" spans="1:25">
      <c r="A142" s="4" t="s">
        <v>693</v>
      </c>
      <c r="B142" s="4" t="s">
        <v>26</v>
      </c>
      <c r="C142" s="4" t="s">
        <v>27</v>
      </c>
      <c r="D142" s="4" t="s">
        <v>356</v>
      </c>
      <c r="E142" s="4" t="s">
        <v>357</v>
      </c>
      <c r="F142" s="6">
        <v>45227</v>
      </c>
      <c r="G142" s="6">
        <v>45228</v>
      </c>
      <c r="H142" s="4">
        <v>1</v>
      </c>
      <c r="I142" s="4">
        <v>1</v>
      </c>
      <c r="J142" s="4">
        <v>1</v>
      </c>
      <c r="K142" s="4" t="s">
        <v>30</v>
      </c>
      <c r="L142" s="4">
        <v>47.41</v>
      </c>
      <c r="M142" s="4">
        <v>47.41</v>
      </c>
      <c r="N142" s="4" t="s">
        <v>694</v>
      </c>
      <c r="O142" s="4" t="s">
        <v>32</v>
      </c>
      <c r="P142" s="4" t="s">
        <v>33</v>
      </c>
      <c r="Q142" s="4">
        <v>0</v>
      </c>
      <c r="R142" s="7">
        <v>45227</v>
      </c>
      <c r="S142" s="6">
        <v>45231</v>
      </c>
      <c r="T142" s="4" t="s">
        <v>34</v>
      </c>
      <c r="U142" s="4">
        <v>47.41</v>
      </c>
      <c r="V142" s="4">
        <v>0</v>
      </c>
      <c r="W142" s="4">
        <v>0</v>
      </c>
      <c r="X142" s="4" t="s">
        <v>695</v>
      </c>
      <c r="Y142" s="4" t="s">
        <v>48</v>
      </c>
    </row>
    <row r="143" s="4" customFormat="1" spans="1:25">
      <c r="A143" s="4" t="s">
        <v>696</v>
      </c>
      <c r="B143" s="4" t="s">
        <v>26</v>
      </c>
      <c r="C143" s="4" t="s">
        <v>27</v>
      </c>
      <c r="D143" s="4" t="s">
        <v>520</v>
      </c>
      <c r="E143" s="4" t="s">
        <v>521</v>
      </c>
      <c r="F143" s="6">
        <v>45227</v>
      </c>
      <c r="G143" s="6">
        <v>45228</v>
      </c>
      <c r="H143" s="4">
        <v>1</v>
      </c>
      <c r="I143" s="4">
        <v>1</v>
      </c>
      <c r="J143" s="4">
        <v>1</v>
      </c>
      <c r="K143" s="4" t="s">
        <v>30</v>
      </c>
      <c r="L143" s="4">
        <v>110.19</v>
      </c>
      <c r="M143" s="4">
        <v>110.19</v>
      </c>
      <c r="N143" s="4" t="s">
        <v>697</v>
      </c>
      <c r="O143" s="4" t="s">
        <v>32</v>
      </c>
      <c r="P143" s="4" t="s">
        <v>33</v>
      </c>
      <c r="Q143" s="4">
        <v>0</v>
      </c>
      <c r="R143" s="7">
        <v>45227</v>
      </c>
      <c r="S143" s="6">
        <v>45231</v>
      </c>
      <c r="T143" s="4" t="s">
        <v>34</v>
      </c>
      <c r="U143" s="4">
        <v>110.19</v>
      </c>
      <c r="V143" s="4">
        <v>0</v>
      </c>
      <c r="W143" s="4">
        <v>0</v>
      </c>
      <c r="X143" s="4" t="s">
        <v>698</v>
      </c>
      <c r="Y143" s="4" t="s">
        <v>48</v>
      </c>
    </row>
    <row r="144" s="4" customFormat="1" spans="1:25">
      <c r="A144" s="4" t="s">
        <v>699</v>
      </c>
      <c r="B144" s="4" t="s">
        <v>26</v>
      </c>
      <c r="C144" s="4" t="s">
        <v>27</v>
      </c>
      <c r="D144" s="4" t="s">
        <v>310</v>
      </c>
      <c r="E144" s="4" t="s">
        <v>311</v>
      </c>
      <c r="F144" s="6">
        <v>45227</v>
      </c>
      <c r="G144" s="6">
        <v>45228</v>
      </c>
      <c r="H144" s="4">
        <v>1</v>
      </c>
      <c r="I144" s="4">
        <v>1</v>
      </c>
      <c r="J144" s="4">
        <v>1</v>
      </c>
      <c r="K144" s="4" t="s">
        <v>30</v>
      </c>
      <c r="L144" s="4">
        <v>129.64</v>
      </c>
      <c r="M144" s="4">
        <v>129.64</v>
      </c>
      <c r="N144" s="4" t="s">
        <v>700</v>
      </c>
      <c r="O144" s="4" t="s">
        <v>32</v>
      </c>
      <c r="P144" s="4" t="s">
        <v>33</v>
      </c>
      <c r="Q144" s="4">
        <v>0</v>
      </c>
      <c r="R144" s="7">
        <v>45227.0000115741</v>
      </c>
      <c r="S144" s="6">
        <v>45231</v>
      </c>
      <c r="T144" s="4" t="s">
        <v>34</v>
      </c>
      <c r="U144" s="4">
        <v>129.64</v>
      </c>
      <c r="V144" s="4">
        <v>0</v>
      </c>
      <c r="W144" s="4">
        <v>0</v>
      </c>
      <c r="X144" s="4" t="s">
        <v>701</v>
      </c>
      <c r="Y144" s="4" t="s">
        <v>48</v>
      </c>
    </row>
    <row r="145" s="4" customFormat="1" spans="1:25">
      <c r="A145" s="4" t="s">
        <v>702</v>
      </c>
      <c r="B145" s="4" t="s">
        <v>26</v>
      </c>
      <c r="C145" s="4" t="s">
        <v>27</v>
      </c>
      <c r="D145" s="4" t="s">
        <v>703</v>
      </c>
      <c r="E145" s="4" t="s">
        <v>704</v>
      </c>
      <c r="F145" s="6">
        <v>45227</v>
      </c>
      <c r="G145" s="6">
        <v>45228</v>
      </c>
      <c r="H145" s="4">
        <v>1</v>
      </c>
      <c r="I145" s="4">
        <v>1</v>
      </c>
      <c r="J145" s="4">
        <v>1</v>
      </c>
      <c r="K145" s="4" t="s">
        <v>30</v>
      </c>
      <c r="L145" s="4">
        <v>13.83</v>
      </c>
      <c r="M145" s="4">
        <v>13.83</v>
      </c>
      <c r="N145" s="4" t="s">
        <v>705</v>
      </c>
      <c r="O145" s="4" t="s">
        <v>32</v>
      </c>
      <c r="P145" s="4" t="s">
        <v>33</v>
      </c>
      <c r="Q145" s="4">
        <v>0</v>
      </c>
      <c r="R145" s="7">
        <v>45227.0000115741</v>
      </c>
      <c r="S145" s="6">
        <v>45231</v>
      </c>
      <c r="T145" s="4" t="s">
        <v>34</v>
      </c>
      <c r="U145" s="4">
        <v>13.83</v>
      </c>
      <c r="V145" s="4">
        <v>0</v>
      </c>
      <c r="W145" s="4">
        <v>0</v>
      </c>
      <c r="X145" s="4" t="s">
        <v>706</v>
      </c>
      <c r="Y145" s="4" t="s">
        <v>48</v>
      </c>
    </row>
    <row r="146" s="4" customFormat="1" spans="1:25">
      <c r="A146" s="4" t="s">
        <v>707</v>
      </c>
      <c r="B146" s="4" t="s">
        <v>26</v>
      </c>
      <c r="C146" s="4" t="s">
        <v>27</v>
      </c>
      <c r="D146" s="4" t="s">
        <v>708</v>
      </c>
      <c r="E146" s="4" t="s">
        <v>614</v>
      </c>
      <c r="F146" s="6">
        <v>45227</v>
      </c>
      <c r="G146" s="6">
        <v>45228</v>
      </c>
      <c r="H146" s="4">
        <v>1</v>
      </c>
      <c r="I146" s="4">
        <v>1</v>
      </c>
      <c r="J146" s="4">
        <v>1</v>
      </c>
      <c r="K146" s="4" t="s">
        <v>30</v>
      </c>
      <c r="L146" s="4">
        <v>22.06</v>
      </c>
      <c r="M146" s="4">
        <v>22.06</v>
      </c>
      <c r="N146" s="4" t="s">
        <v>709</v>
      </c>
      <c r="O146" s="4" t="s">
        <v>32</v>
      </c>
      <c r="P146" s="4" t="s">
        <v>33</v>
      </c>
      <c r="Q146" s="4">
        <v>0</v>
      </c>
      <c r="R146" s="7">
        <v>45227</v>
      </c>
      <c r="S146" s="6">
        <v>45231</v>
      </c>
      <c r="T146" s="4" t="s">
        <v>34</v>
      </c>
      <c r="U146" s="4">
        <v>22.06</v>
      </c>
      <c r="V146" s="4">
        <v>0</v>
      </c>
      <c r="W146" s="4">
        <v>0</v>
      </c>
      <c r="X146" s="4" t="s">
        <v>710</v>
      </c>
      <c r="Y146" s="4" t="s">
        <v>48</v>
      </c>
    </row>
    <row r="147" s="4" customFormat="1" spans="1:25">
      <c r="A147" s="4" t="s">
        <v>711</v>
      </c>
      <c r="B147" s="4" t="s">
        <v>26</v>
      </c>
      <c r="C147" s="4" t="s">
        <v>27</v>
      </c>
      <c r="D147" s="4" t="s">
        <v>712</v>
      </c>
      <c r="E147" s="4" t="s">
        <v>499</v>
      </c>
      <c r="F147" s="6">
        <v>45227</v>
      </c>
      <c r="G147" s="6">
        <v>45228</v>
      </c>
      <c r="H147" s="4">
        <v>1</v>
      </c>
      <c r="I147" s="4">
        <v>1</v>
      </c>
      <c r="J147" s="4">
        <v>1</v>
      </c>
      <c r="K147" s="4" t="s">
        <v>30</v>
      </c>
      <c r="L147" s="4">
        <v>31.34</v>
      </c>
      <c r="M147" s="4">
        <v>31.34</v>
      </c>
      <c r="N147" s="4" t="s">
        <v>713</v>
      </c>
      <c r="O147" s="4" t="s">
        <v>32</v>
      </c>
      <c r="P147" s="4" t="s">
        <v>33</v>
      </c>
      <c r="Q147" s="4">
        <v>0</v>
      </c>
      <c r="R147" s="7">
        <v>45227</v>
      </c>
      <c r="S147" s="6">
        <v>45231</v>
      </c>
      <c r="T147" s="4" t="s">
        <v>34</v>
      </c>
      <c r="U147" s="4">
        <v>31.34</v>
      </c>
      <c r="V147" s="4">
        <v>0</v>
      </c>
      <c r="W147" s="4">
        <v>0</v>
      </c>
      <c r="X147" s="4" t="s">
        <v>714</v>
      </c>
      <c r="Y147" s="4" t="s">
        <v>48</v>
      </c>
    </row>
    <row r="148" s="4" customFormat="1" spans="1:25">
      <c r="A148" s="4" t="s">
        <v>715</v>
      </c>
      <c r="B148" s="4" t="s">
        <v>26</v>
      </c>
      <c r="C148" s="4" t="s">
        <v>27</v>
      </c>
      <c r="D148" s="4" t="s">
        <v>605</v>
      </c>
      <c r="E148" s="4" t="s">
        <v>716</v>
      </c>
      <c r="F148" s="6">
        <v>45227</v>
      </c>
      <c r="G148" s="6">
        <v>45228</v>
      </c>
      <c r="H148" s="4">
        <v>1</v>
      </c>
      <c r="I148" s="4">
        <v>1</v>
      </c>
      <c r="J148" s="4">
        <v>1</v>
      </c>
      <c r="K148" s="4" t="s">
        <v>30</v>
      </c>
      <c r="L148" s="4">
        <v>56.2</v>
      </c>
      <c r="M148" s="4">
        <v>56.2</v>
      </c>
      <c r="N148" s="4" t="s">
        <v>717</v>
      </c>
      <c r="O148" s="4" t="s">
        <v>32</v>
      </c>
      <c r="P148" s="4" t="s">
        <v>33</v>
      </c>
      <c r="Q148" s="4">
        <v>0</v>
      </c>
      <c r="R148" s="7">
        <v>45227.0000115741</v>
      </c>
      <c r="S148" s="6">
        <v>45231</v>
      </c>
      <c r="T148" s="4" t="s">
        <v>34</v>
      </c>
      <c r="U148" s="4">
        <v>56.2</v>
      </c>
      <c r="V148" s="4">
        <v>0</v>
      </c>
      <c r="W148" s="4">
        <v>0</v>
      </c>
      <c r="X148" s="4" t="s">
        <v>718</v>
      </c>
      <c r="Y148" s="4" t="s">
        <v>48</v>
      </c>
    </row>
    <row r="149" s="4" customFormat="1" spans="1:25">
      <c r="A149" s="4" t="s">
        <v>719</v>
      </c>
      <c r="B149" s="4" t="s">
        <v>26</v>
      </c>
      <c r="C149" s="4" t="s">
        <v>27</v>
      </c>
      <c r="D149" s="4" t="s">
        <v>664</v>
      </c>
      <c r="E149" s="4" t="s">
        <v>95</v>
      </c>
      <c r="F149" s="6">
        <v>45227</v>
      </c>
      <c r="G149" s="6">
        <v>45228</v>
      </c>
      <c r="H149" s="4">
        <v>1</v>
      </c>
      <c r="I149" s="4">
        <v>1</v>
      </c>
      <c r="J149" s="4">
        <v>1</v>
      </c>
      <c r="K149" s="4" t="s">
        <v>30</v>
      </c>
      <c r="L149" s="4">
        <v>20.56</v>
      </c>
      <c r="M149" s="4">
        <v>20.56</v>
      </c>
      <c r="N149" s="4" t="s">
        <v>720</v>
      </c>
      <c r="O149" s="4" t="s">
        <v>32</v>
      </c>
      <c r="P149" s="4" t="s">
        <v>33</v>
      </c>
      <c r="Q149" s="4">
        <v>0</v>
      </c>
      <c r="R149" s="7">
        <v>45227.0000115741</v>
      </c>
      <c r="S149" s="6">
        <v>45231</v>
      </c>
      <c r="T149" s="4" t="s">
        <v>34</v>
      </c>
      <c r="U149" s="4">
        <v>20.56</v>
      </c>
      <c r="V149" s="4">
        <v>0</v>
      </c>
      <c r="W149" s="4">
        <v>0</v>
      </c>
      <c r="X149" s="4" t="s">
        <v>721</v>
      </c>
      <c r="Y149" s="4" t="s">
        <v>48</v>
      </c>
    </row>
    <row r="150" s="4" customFormat="1" spans="1:25">
      <c r="A150" s="4" t="s">
        <v>722</v>
      </c>
      <c r="B150" s="4" t="s">
        <v>26</v>
      </c>
      <c r="C150" s="4" t="s">
        <v>27</v>
      </c>
      <c r="D150" s="4" t="s">
        <v>723</v>
      </c>
      <c r="E150" s="4" t="s">
        <v>558</v>
      </c>
      <c r="F150" s="6">
        <v>45227</v>
      </c>
      <c r="G150" s="6">
        <v>45228</v>
      </c>
      <c r="H150" s="4">
        <v>1</v>
      </c>
      <c r="I150" s="4">
        <v>1</v>
      </c>
      <c r="J150" s="4">
        <v>1</v>
      </c>
      <c r="K150" s="4" t="s">
        <v>30</v>
      </c>
      <c r="L150" s="4">
        <v>192.51</v>
      </c>
      <c r="M150" s="4">
        <v>192.51</v>
      </c>
      <c r="N150" s="4" t="s">
        <v>724</v>
      </c>
      <c r="O150" s="4" t="s">
        <v>32</v>
      </c>
      <c r="P150" s="4" t="s">
        <v>33</v>
      </c>
      <c r="Q150" s="4">
        <v>0</v>
      </c>
      <c r="R150" s="7">
        <v>45227.0000115741</v>
      </c>
      <c r="S150" s="6">
        <v>45231</v>
      </c>
      <c r="T150" s="4" t="s">
        <v>34</v>
      </c>
      <c r="U150" s="4">
        <v>192.51</v>
      </c>
      <c r="V150" s="4">
        <v>0</v>
      </c>
      <c r="W150" s="4">
        <v>0</v>
      </c>
      <c r="X150" s="4" t="s">
        <v>725</v>
      </c>
      <c r="Y150" s="4" t="s">
        <v>48</v>
      </c>
    </row>
    <row r="151" s="4" customFormat="1" spans="1:25">
      <c r="A151" s="4" t="s">
        <v>726</v>
      </c>
      <c r="B151" s="4" t="s">
        <v>26</v>
      </c>
      <c r="C151" s="4" t="s">
        <v>27</v>
      </c>
      <c r="D151" s="4" t="s">
        <v>727</v>
      </c>
      <c r="E151" s="4" t="s">
        <v>315</v>
      </c>
      <c r="F151" s="6">
        <v>45227</v>
      </c>
      <c r="G151" s="6">
        <v>45228</v>
      </c>
      <c r="H151" s="4">
        <v>1</v>
      </c>
      <c r="I151" s="4">
        <v>1</v>
      </c>
      <c r="J151" s="4">
        <v>1</v>
      </c>
      <c r="K151" s="4" t="s">
        <v>30</v>
      </c>
      <c r="L151" s="4">
        <v>252.67</v>
      </c>
      <c r="M151" s="4">
        <v>252.67</v>
      </c>
      <c r="N151" s="4" t="s">
        <v>728</v>
      </c>
      <c r="O151" s="4" t="s">
        <v>32</v>
      </c>
      <c r="P151" s="4" t="s">
        <v>33</v>
      </c>
      <c r="Q151" s="4">
        <v>0</v>
      </c>
      <c r="R151" s="7">
        <v>45227</v>
      </c>
      <c r="S151" s="6">
        <v>45231</v>
      </c>
      <c r="T151" s="4" t="s">
        <v>34</v>
      </c>
      <c r="U151" s="4">
        <v>252.67</v>
      </c>
      <c r="V151" s="4">
        <v>0</v>
      </c>
      <c r="W151" s="4">
        <v>0</v>
      </c>
      <c r="X151" s="4" t="s">
        <v>729</v>
      </c>
      <c r="Y151" s="4" t="s">
        <v>730</v>
      </c>
    </row>
    <row r="152" s="4" customFormat="1" spans="1:25">
      <c r="A152" s="4" t="s">
        <v>731</v>
      </c>
      <c r="B152" s="4" t="s">
        <v>26</v>
      </c>
      <c r="C152" s="4" t="s">
        <v>27</v>
      </c>
      <c r="D152" s="4" t="s">
        <v>356</v>
      </c>
      <c r="E152" s="4" t="s">
        <v>567</v>
      </c>
      <c r="F152" s="6">
        <v>45227</v>
      </c>
      <c r="G152" s="6">
        <v>45228</v>
      </c>
      <c r="H152" s="4">
        <v>1</v>
      </c>
      <c r="I152" s="4">
        <v>1</v>
      </c>
      <c r="J152" s="4">
        <v>1</v>
      </c>
      <c r="K152" s="4" t="s">
        <v>30</v>
      </c>
      <c r="L152" s="4">
        <v>52.91</v>
      </c>
      <c r="M152" s="4">
        <v>52.91</v>
      </c>
      <c r="N152" s="4" t="s">
        <v>732</v>
      </c>
      <c r="O152" s="4" t="s">
        <v>32</v>
      </c>
      <c r="P152" s="4" t="s">
        <v>33</v>
      </c>
      <c r="Q152" s="4">
        <v>0</v>
      </c>
      <c r="R152" s="7">
        <v>45227.0000115741</v>
      </c>
      <c r="S152" s="6">
        <v>45231</v>
      </c>
      <c r="T152" s="4" t="s">
        <v>34</v>
      </c>
      <c r="U152" s="4">
        <v>52.91</v>
      </c>
      <c r="V152" s="4">
        <v>0</v>
      </c>
      <c r="W152" s="4">
        <v>0</v>
      </c>
      <c r="X152" s="4" t="s">
        <v>733</v>
      </c>
      <c r="Y152" s="4" t="s">
        <v>48</v>
      </c>
    </row>
    <row r="153" s="4" customFormat="1" spans="1:25">
      <c r="A153" s="4" t="s">
        <v>734</v>
      </c>
      <c r="B153" s="4" t="s">
        <v>26</v>
      </c>
      <c r="C153" s="4" t="s">
        <v>27</v>
      </c>
      <c r="D153" s="4" t="s">
        <v>735</v>
      </c>
      <c r="E153" s="4" t="s">
        <v>736</v>
      </c>
      <c r="F153" s="6">
        <v>45227</v>
      </c>
      <c r="G153" s="6">
        <v>45228</v>
      </c>
      <c r="H153" s="4">
        <v>1</v>
      </c>
      <c r="I153" s="4">
        <v>1</v>
      </c>
      <c r="J153" s="4">
        <v>1</v>
      </c>
      <c r="K153" s="4" t="s">
        <v>30</v>
      </c>
      <c r="L153" s="4">
        <v>24.51</v>
      </c>
      <c r="M153" s="4">
        <v>24.51</v>
      </c>
      <c r="N153" s="4" t="s">
        <v>737</v>
      </c>
      <c r="O153" s="4" t="s">
        <v>32</v>
      </c>
      <c r="P153" s="4" t="s">
        <v>33</v>
      </c>
      <c r="Q153" s="4">
        <v>0</v>
      </c>
      <c r="R153" s="7">
        <v>45227</v>
      </c>
      <c r="S153" s="6">
        <v>45231</v>
      </c>
      <c r="T153" s="4" t="s">
        <v>34</v>
      </c>
      <c r="U153" s="4">
        <v>24.51</v>
      </c>
      <c r="V153" s="4">
        <v>0</v>
      </c>
      <c r="W153" s="4">
        <v>0</v>
      </c>
      <c r="X153" s="4" t="s">
        <v>738</v>
      </c>
      <c r="Y153" s="4" t="s">
        <v>48</v>
      </c>
    </row>
    <row r="154" s="4" customFormat="1" spans="1:25">
      <c r="A154" s="4" t="s">
        <v>739</v>
      </c>
      <c r="B154" s="4" t="s">
        <v>26</v>
      </c>
      <c r="C154" s="4" t="s">
        <v>27</v>
      </c>
      <c r="D154" s="4" t="s">
        <v>740</v>
      </c>
      <c r="E154" s="4" t="s">
        <v>315</v>
      </c>
      <c r="F154" s="6">
        <v>45227</v>
      </c>
      <c r="G154" s="6">
        <v>45228</v>
      </c>
      <c r="H154" s="4">
        <v>1</v>
      </c>
      <c r="I154" s="4">
        <v>1</v>
      </c>
      <c r="J154" s="4">
        <v>1</v>
      </c>
      <c r="K154" s="4" t="s">
        <v>30</v>
      </c>
      <c r="L154" s="4">
        <v>31.17</v>
      </c>
      <c r="M154" s="4">
        <v>31.17</v>
      </c>
      <c r="N154" s="4" t="s">
        <v>741</v>
      </c>
      <c r="O154" s="4" t="s">
        <v>32</v>
      </c>
      <c r="P154" s="4" t="s">
        <v>33</v>
      </c>
      <c r="Q154" s="4">
        <v>0</v>
      </c>
      <c r="R154" s="7">
        <v>45227.0000115741</v>
      </c>
      <c r="S154" s="6">
        <v>45231</v>
      </c>
      <c r="T154" s="4" t="s">
        <v>34</v>
      </c>
      <c r="U154" s="4">
        <v>31.17</v>
      </c>
      <c r="V154" s="4">
        <v>0</v>
      </c>
      <c r="W154" s="4">
        <v>0</v>
      </c>
      <c r="X154" s="4" t="s">
        <v>742</v>
      </c>
      <c r="Y154" s="4" t="s">
        <v>48</v>
      </c>
    </row>
    <row r="155" s="4" customFormat="1" spans="1:25">
      <c r="A155" s="4" t="s">
        <v>743</v>
      </c>
      <c r="B155" s="4" t="s">
        <v>26</v>
      </c>
      <c r="C155" s="4" t="s">
        <v>27</v>
      </c>
      <c r="D155" s="4" t="s">
        <v>744</v>
      </c>
      <c r="E155" s="4" t="s">
        <v>745</v>
      </c>
      <c r="F155" s="6">
        <v>45227</v>
      </c>
      <c r="G155" s="6">
        <v>45228</v>
      </c>
      <c r="H155" s="4">
        <v>1</v>
      </c>
      <c r="I155" s="4">
        <v>1</v>
      </c>
      <c r="J155" s="4">
        <v>1</v>
      </c>
      <c r="K155" s="4" t="s">
        <v>30</v>
      </c>
      <c r="L155" s="4">
        <v>83.37</v>
      </c>
      <c r="M155" s="4">
        <v>83.37</v>
      </c>
      <c r="N155" s="4" t="s">
        <v>746</v>
      </c>
      <c r="O155" s="4" t="s">
        <v>32</v>
      </c>
      <c r="P155" s="4" t="s">
        <v>33</v>
      </c>
      <c r="Q155" s="4">
        <v>0</v>
      </c>
      <c r="R155" s="7">
        <v>45227</v>
      </c>
      <c r="S155" s="6">
        <v>45231</v>
      </c>
      <c r="T155" s="4" t="s">
        <v>34</v>
      </c>
      <c r="U155" s="4">
        <v>83.37</v>
      </c>
      <c r="V155" s="4">
        <v>0</v>
      </c>
      <c r="W155" s="4">
        <v>0</v>
      </c>
      <c r="X155" s="4" t="s">
        <v>747</v>
      </c>
      <c r="Y155" s="4" t="s">
        <v>48</v>
      </c>
    </row>
    <row r="156" s="4" customFormat="1" spans="1:25">
      <c r="A156" s="4" t="s">
        <v>748</v>
      </c>
      <c r="B156" s="4" t="s">
        <v>26</v>
      </c>
      <c r="C156" s="4" t="s">
        <v>27</v>
      </c>
      <c r="D156" s="4" t="s">
        <v>605</v>
      </c>
      <c r="E156" s="4" t="s">
        <v>749</v>
      </c>
      <c r="F156" s="6">
        <v>45227</v>
      </c>
      <c r="G156" s="6">
        <v>45228</v>
      </c>
      <c r="H156" s="4">
        <v>1</v>
      </c>
      <c r="I156" s="4">
        <v>1</v>
      </c>
      <c r="J156" s="4">
        <v>1</v>
      </c>
      <c r="K156" s="4" t="s">
        <v>30</v>
      </c>
      <c r="L156" s="4">
        <v>50.73</v>
      </c>
      <c r="M156" s="4">
        <v>50.73</v>
      </c>
      <c r="N156" s="4" t="s">
        <v>750</v>
      </c>
      <c r="O156" s="4" t="s">
        <v>32</v>
      </c>
      <c r="P156" s="4" t="s">
        <v>33</v>
      </c>
      <c r="Q156" s="4">
        <v>0</v>
      </c>
      <c r="R156" s="7">
        <v>45227</v>
      </c>
      <c r="S156" s="6">
        <v>45231</v>
      </c>
      <c r="T156" s="4" t="s">
        <v>34</v>
      </c>
      <c r="U156" s="4">
        <v>50.73</v>
      </c>
      <c r="V156" s="4">
        <v>0</v>
      </c>
      <c r="W156" s="4">
        <v>0</v>
      </c>
      <c r="X156" s="4" t="s">
        <v>751</v>
      </c>
      <c r="Y156" s="4" t="s">
        <v>48</v>
      </c>
    </row>
    <row r="157" s="4" customFormat="1" spans="1:25">
      <c r="A157" s="4" t="s">
        <v>752</v>
      </c>
      <c r="B157" s="4" t="s">
        <v>26</v>
      </c>
      <c r="C157" s="4" t="s">
        <v>27</v>
      </c>
      <c r="D157" s="4" t="s">
        <v>735</v>
      </c>
      <c r="E157" s="4" t="s">
        <v>39</v>
      </c>
      <c r="F157" s="6">
        <v>45227</v>
      </c>
      <c r="G157" s="6">
        <v>45228</v>
      </c>
      <c r="H157" s="4">
        <v>1</v>
      </c>
      <c r="I157" s="4">
        <v>1</v>
      </c>
      <c r="J157" s="4">
        <v>1</v>
      </c>
      <c r="K157" s="4" t="s">
        <v>30</v>
      </c>
      <c r="L157" s="4">
        <v>16.34</v>
      </c>
      <c r="M157" s="4">
        <v>16.34</v>
      </c>
      <c r="N157" s="4" t="s">
        <v>737</v>
      </c>
      <c r="O157" s="4" t="s">
        <v>32</v>
      </c>
      <c r="P157" s="4" t="s">
        <v>33</v>
      </c>
      <c r="Q157" s="4">
        <v>0</v>
      </c>
      <c r="R157" s="7">
        <v>45227</v>
      </c>
      <c r="S157" s="6">
        <v>45231</v>
      </c>
      <c r="T157" s="4" t="s">
        <v>34</v>
      </c>
      <c r="U157" s="4">
        <v>16.34</v>
      </c>
      <c r="V157" s="4">
        <v>0</v>
      </c>
      <c r="W157" s="4">
        <v>0</v>
      </c>
      <c r="X157" s="4" t="s">
        <v>753</v>
      </c>
      <c r="Y157" s="4" t="s">
        <v>48</v>
      </c>
    </row>
    <row r="158" s="4" customFormat="1" spans="1:25">
      <c r="A158" s="4" t="s">
        <v>754</v>
      </c>
      <c r="B158" s="4" t="s">
        <v>26</v>
      </c>
      <c r="C158" s="4" t="s">
        <v>27</v>
      </c>
      <c r="D158" s="4" t="s">
        <v>755</v>
      </c>
      <c r="E158" s="4" t="s">
        <v>756</v>
      </c>
      <c r="F158" s="6">
        <v>45227</v>
      </c>
      <c r="G158" s="6">
        <v>45228</v>
      </c>
      <c r="H158" s="4">
        <v>1</v>
      </c>
      <c r="I158" s="4">
        <v>1</v>
      </c>
      <c r="J158" s="4">
        <v>1</v>
      </c>
      <c r="K158" s="4" t="s">
        <v>30</v>
      </c>
      <c r="L158" s="4">
        <v>57.16</v>
      </c>
      <c r="M158" s="4">
        <v>57.16</v>
      </c>
      <c r="N158" s="4" t="s">
        <v>757</v>
      </c>
      <c r="O158" s="4" t="s">
        <v>32</v>
      </c>
      <c r="P158" s="4" t="s">
        <v>33</v>
      </c>
      <c r="Q158" s="4">
        <v>0</v>
      </c>
      <c r="R158" s="7">
        <v>45227</v>
      </c>
      <c r="S158" s="6">
        <v>45231</v>
      </c>
      <c r="T158" s="4" t="s">
        <v>34</v>
      </c>
      <c r="U158" s="4">
        <v>57.16</v>
      </c>
      <c r="V158" s="4">
        <v>0</v>
      </c>
      <c r="W158" s="4">
        <v>0</v>
      </c>
      <c r="X158" s="4" t="s">
        <v>758</v>
      </c>
      <c r="Y158" s="4" t="s">
        <v>759</v>
      </c>
    </row>
    <row r="159" s="4" customFormat="1" spans="1:25">
      <c r="A159" s="4" t="s">
        <v>760</v>
      </c>
      <c r="B159" s="4" t="s">
        <v>26</v>
      </c>
      <c r="C159" s="4" t="s">
        <v>27</v>
      </c>
      <c r="D159" s="4" t="s">
        <v>761</v>
      </c>
      <c r="E159" s="4" t="s">
        <v>762</v>
      </c>
      <c r="F159" s="6">
        <v>45227</v>
      </c>
      <c r="G159" s="6">
        <v>45228</v>
      </c>
      <c r="H159" s="4">
        <v>2</v>
      </c>
      <c r="I159" s="4">
        <v>1</v>
      </c>
      <c r="J159" s="4">
        <v>2</v>
      </c>
      <c r="K159" s="4" t="s">
        <v>30</v>
      </c>
      <c r="L159" s="4">
        <v>49.26</v>
      </c>
      <c r="M159" s="4">
        <v>49.26</v>
      </c>
      <c r="N159" s="4" t="s">
        <v>763</v>
      </c>
      <c r="O159" s="4" t="s">
        <v>32</v>
      </c>
      <c r="P159" s="4" t="s">
        <v>33</v>
      </c>
      <c r="Q159" s="4">
        <v>0</v>
      </c>
      <c r="R159" s="7">
        <v>45227.0000115741</v>
      </c>
      <c r="S159" s="6">
        <v>45231</v>
      </c>
      <c r="T159" s="4" t="s">
        <v>34</v>
      </c>
      <c r="U159" s="4">
        <v>49.26</v>
      </c>
      <c r="V159" s="4">
        <v>0</v>
      </c>
      <c r="W159" s="4">
        <v>0</v>
      </c>
      <c r="X159" s="4" t="s">
        <v>764</v>
      </c>
      <c r="Y159" s="4" t="s">
        <v>765</v>
      </c>
    </row>
    <row r="160" s="4" customFormat="1" spans="1:25">
      <c r="A160" s="4" t="s">
        <v>766</v>
      </c>
      <c r="B160" s="4" t="s">
        <v>26</v>
      </c>
      <c r="C160" s="4" t="s">
        <v>27</v>
      </c>
      <c r="D160" s="4" t="s">
        <v>767</v>
      </c>
      <c r="E160" s="4" t="s">
        <v>768</v>
      </c>
      <c r="F160" s="6">
        <v>45227</v>
      </c>
      <c r="G160" s="6">
        <v>45228</v>
      </c>
      <c r="H160" s="4">
        <v>1</v>
      </c>
      <c r="I160" s="4">
        <v>1</v>
      </c>
      <c r="J160" s="4">
        <v>1</v>
      </c>
      <c r="K160" s="4" t="s">
        <v>30</v>
      </c>
      <c r="L160" s="4">
        <v>38.26</v>
      </c>
      <c r="M160" s="4">
        <v>38.26</v>
      </c>
      <c r="N160" s="4" t="s">
        <v>769</v>
      </c>
      <c r="O160" s="4" t="s">
        <v>32</v>
      </c>
      <c r="P160" s="4" t="s">
        <v>33</v>
      </c>
      <c r="Q160" s="4">
        <v>0</v>
      </c>
      <c r="R160" s="7">
        <v>45227.0000115741</v>
      </c>
      <c r="S160" s="6">
        <v>45231</v>
      </c>
      <c r="T160" s="4" t="s">
        <v>34</v>
      </c>
      <c r="U160" s="4">
        <v>38.26</v>
      </c>
      <c r="V160" s="4">
        <v>0</v>
      </c>
      <c r="W160" s="4">
        <v>0</v>
      </c>
      <c r="X160" s="4" t="s">
        <v>770</v>
      </c>
      <c r="Y160" s="4" t="s">
        <v>48</v>
      </c>
    </row>
    <row r="161" s="4" customFormat="1" spans="1:25">
      <c r="A161" s="4" t="s">
        <v>771</v>
      </c>
      <c r="B161" s="4" t="s">
        <v>26</v>
      </c>
      <c r="C161" s="4" t="s">
        <v>27</v>
      </c>
      <c r="D161" s="4" t="s">
        <v>772</v>
      </c>
      <c r="E161" s="4" t="s">
        <v>773</v>
      </c>
      <c r="F161" s="6">
        <v>45227</v>
      </c>
      <c r="G161" s="6">
        <v>45228</v>
      </c>
      <c r="H161" s="4">
        <v>1</v>
      </c>
      <c r="I161" s="4">
        <v>1</v>
      </c>
      <c r="J161" s="4">
        <v>1</v>
      </c>
      <c r="K161" s="4" t="s">
        <v>30</v>
      </c>
      <c r="L161" s="4">
        <v>23.11</v>
      </c>
      <c r="M161" s="4">
        <v>23.11</v>
      </c>
      <c r="N161" s="4" t="s">
        <v>774</v>
      </c>
      <c r="O161" s="4" t="s">
        <v>32</v>
      </c>
      <c r="P161" s="4" t="s">
        <v>33</v>
      </c>
      <c r="Q161" s="4">
        <v>0</v>
      </c>
      <c r="R161" s="7">
        <v>45227</v>
      </c>
      <c r="S161" s="6">
        <v>45231</v>
      </c>
      <c r="T161" s="4" t="s">
        <v>34</v>
      </c>
      <c r="U161" s="4">
        <v>23.11</v>
      </c>
      <c r="V161" s="4">
        <v>0</v>
      </c>
      <c r="W161" s="4">
        <v>0</v>
      </c>
      <c r="X161" s="4" t="s">
        <v>775</v>
      </c>
      <c r="Y161" s="4" t="s">
        <v>48</v>
      </c>
    </row>
    <row r="162" s="4" customFormat="1" spans="1:25">
      <c r="A162" s="4" t="s">
        <v>776</v>
      </c>
      <c r="B162" s="4" t="s">
        <v>26</v>
      </c>
      <c r="C162" s="4" t="s">
        <v>27</v>
      </c>
      <c r="D162" s="4" t="s">
        <v>777</v>
      </c>
      <c r="E162" s="4" t="s">
        <v>79</v>
      </c>
      <c r="F162" s="6">
        <v>45227</v>
      </c>
      <c r="G162" s="6">
        <v>45228</v>
      </c>
      <c r="H162" s="4">
        <v>1</v>
      </c>
      <c r="I162" s="4">
        <v>1</v>
      </c>
      <c r="J162" s="4">
        <v>1</v>
      </c>
      <c r="K162" s="4" t="s">
        <v>30</v>
      </c>
      <c r="L162" s="4">
        <v>28.58</v>
      </c>
      <c r="M162" s="4">
        <v>28.58</v>
      </c>
      <c r="N162" s="4" t="s">
        <v>778</v>
      </c>
      <c r="O162" s="4" t="s">
        <v>32</v>
      </c>
      <c r="P162" s="4" t="s">
        <v>33</v>
      </c>
      <c r="Q162" s="4">
        <v>0</v>
      </c>
      <c r="R162" s="7">
        <v>45227.0000115741</v>
      </c>
      <c r="S162" s="6">
        <v>45231</v>
      </c>
      <c r="T162" s="4" t="s">
        <v>34</v>
      </c>
      <c r="U162" s="4">
        <v>28.58</v>
      </c>
      <c r="V162" s="4">
        <v>0</v>
      </c>
      <c r="W162" s="4">
        <v>0</v>
      </c>
      <c r="X162" s="4" t="s">
        <v>779</v>
      </c>
      <c r="Y162" s="4" t="s">
        <v>48</v>
      </c>
    </row>
    <row r="163" s="4" customFormat="1" spans="1:25">
      <c r="A163" s="4" t="s">
        <v>780</v>
      </c>
      <c r="B163" s="4" t="s">
        <v>26</v>
      </c>
      <c r="C163" s="4" t="s">
        <v>27</v>
      </c>
      <c r="D163" s="4" t="s">
        <v>369</v>
      </c>
      <c r="E163" s="4" t="s">
        <v>370</v>
      </c>
      <c r="F163" s="6">
        <v>45227</v>
      </c>
      <c r="G163" s="6">
        <v>45228</v>
      </c>
      <c r="H163" s="4">
        <v>1</v>
      </c>
      <c r="I163" s="4">
        <v>1</v>
      </c>
      <c r="J163" s="4">
        <v>1</v>
      </c>
      <c r="K163" s="4" t="s">
        <v>30</v>
      </c>
      <c r="L163" s="4">
        <v>90</v>
      </c>
      <c r="M163" s="4">
        <v>90</v>
      </c>
      <c r="N163" s="4" t="s">
        <v>781</v>
      </c>
      <c r="O163" s="4" t="s">
        <v>32</v>
      </c>
      <c r="P163" s="4" t="s">
        <v>33</v>
      </c>
      <c r="Q163" s="4">
        <v>0</v>
      </c>
      <c r="R163" s="7">
        <v>45227.0000115741</v>
      </c>
      <c r="S163" s="6">
        <v>45231</v>
      </c>
      <c r="T163" s="4" t="s">
        <v>34</v>
      </c>
      <c r="U163" s="4">
        <v>90</v>
      </c>
      <c r="V163" s="4">
        <v>0</v>
      </c>
      <c r="W163" s="4">
        <v>0</v>
      </c>
      <c r="X163" s="4" t="s">
        <v>782</v>
      </c>
      <c r="Y163" s="4" t="s">
        <v>48</v>
      </c>
    </row>
    <row r="164" s="4" customFormat="1" spans="1:25">
      <c r="A164" s="4" t="s">
        <v>783</v>
      </c>
      <c r="B164" s="4" t="s">
        <v>26</v>
      </c>
      <c r="C164" s="4" t="s">
        <v>27</v>
      </c>
      <c r="D164" s="4" t="s">
        <v>784</v>
      </c>
      <c r="E164" s="4" t="s">
        <v>785</v>
      </c>
      <c r="F164" s="6">
        <v>45227</v>
      </c>
      <c r="G164" s="6">
        <v>45228</v>
      </c>
      <c r="H164" s="4">
        <v>1</v>
      </c>
      <c r="I164" s="4">
        <v>1</v>
      </c>
      <c r="J164" s="4">
        <v>1</v>
      </c>
      <c r="K164" s="4" t="s">
        <v>30</v>
      </c>
      <c r="L164" s="4">
        <v>47.55</v>
      </c>
      <c r="M164" s="4">
        <v>47.55</v>
      </c>
      <c r="N164" s="4" t="s">
        <v>786</v>
      </c>
      <c r="O164" s="4" t="s">
        <v>32</v>
      </c>
      <c r="P164" s="4" t="s">
        <v>33</v>
      </c>
      <c r="Q164" s="4">
        <v>0</v>
      </c>
      <c r="R164" s="7">
        <v>45227</v>
      </c>
      <c r="S164" s="6">
        <v>45231</v>
      </c>
      <c r="T164" s="4" t="s">
        <v>34</v>
      </c>
      <c r="U164" s="4">
        <v>47.55</v>
      </c>
      <c r="V164" s="4">
        <v>0</v>
      </c>
      <c r="W164" s="4">
        <v>0</v>
      </c>
      <c r="X164" s="4" t="s">
        <v>787</v>
      </c>
      <c r="Y164" s="4" t="s">
        <v>48</v>
      </c>
    </row>
    <row r="165" s="4" customFormat="1" spans="1:25">
      <c r="A165" s="4" t="s">
        <v>788</v>
      </c>
      <c r="B165" s="4" t="s">
        <v>26</v>
      </c>
      <c r="C165" s="4" t="s">
        <v>27</v>
      </c>
      <c r="D165" s="4" t="s">
        <v>310</v>
      </c>
      <c r="E165" s="4" t="s">
        <v>311</v>
      </c>
      <c r="F165" s="6">
        <v>45227</v>
      </c>
      <c r="G165" s="6">
        <v>45228</v>
      </c>
      <c r="H165" s="4">
        <v>1</v>
      </c>
      <c r="I165" s="4">
        <v>1</v>
      </c>
      <c r="J165" s="4">
        <v>1</v>
      </c>
      <c r="K165" s="4" t="s">
        <v>30</v>
      </c>
      <c r="L165" s="4">
        <v>129.64</v>
      </c>
      <c r="M165" s="4">
        <v>129.64</v>
      </c>
      <c r="N165" s="4" t="s">
        <v>789</v>
      </c>
      <c r="O165" s="4" t="s">
        <v>32</v>
      </c>
      <c r="P165" s="4" t="s">
        <v>33</v>
      </c>
      <c r="Q165" s="4">
        <v>0</v>
      </c>
      <c r="R165" s="7">
        <v>45227</v>
      </c>
      <c r="S165" s="6">
        <v>45231</v>
      </c>
      <c r="T165" s="4" t="s">
        <v>34</v>
      </c>
      <c r="U165" s="4">
        <v>129.64</v>
      </c>
      <c r="V165" s="4">
        <v>0</v>
      </c>
      <c r="W165" s="4">
        <v>0</v>
      </c>
      <c r="X165" s="4" t="s">
        <v>790</v>
      </c>
      <c r="Y165" s="4" t="s">
        <v>48</v>
      </c>
    </row>
    <row r="166" s="4" customFormat="1" spans="1:25">
      <c r="A166" s="4" t="s">
        <v>791</v>
      </c>
      <c r="B166" s="4" t="s">
        <v>26</v>
      </c>
      <c r="C166" s="4" t="s">
        <v>27</v>
      </c>
      <c r="D166" s="4" t="s">
        <v>792</v>
      </c>
      <c r="E166" s="4" t="s">
        <v>793</v>
      </c>
      <c r="F166" s="6">
        <v>45227</v>
      </c>
      <c r="G166" s="6">
        <v>45228</v>
      </c>
      <c r="H166" s="4">
        <v>1</v>
      </c>
      <c r="I166" s="4">
        <v>1</v>
      </c>
      <c r="J166" s="4">
        <v>1</v>
      </c>
      <c r="K166" s="4" t="s">
        <v>30</v>
      </c>
      <c r="L166" s="4">
        <v>15.13</v>
      </c>
      <c r="M166" s="4">
        <v>15.13</v>
      </c>
      <c r="N166" s="4" t="s">
        <v>794</v>
      </c>
      <c r="O166" s="4" t="s">
        <v>32</v>
      </c>
      <c r="P166" s="4" t="s">
        <v>33</v>
      </c>
      <c r="Q166" s="4">
        <v>0</v>
      </c>
      <c r="R166" s="7">
        <v>45227</v>
      </c>
      <c r="S166" s="6">
        <v>45231</v>
      </c>
      <c r="T166" s="4" t="s">
        <v>34</v>
      </c>
      <c r="U166" s="4">
        <v>15.13</v>
      </c>
      <c r="V166" s="4">
        <v>0</v>
      </c>
      <c r="W166" s="4">
        <v>0</v>
      </c>
      <c r="X166" s="4" t="s">
        <v>795</v>
      </c>
      <c r="Y166" s="4" t="s">
        <v>48</v>
      </c>
    </row>
    <row r="167" s="4" customFormat="1" spans="1:25">
      <c r="A167" s="4" t="s">
        <v>796</v>
      </c>
      <c r="B167" s="4" t="s">
        <v>26</v>
      </c>
      <c r="C167" s="4" t="s">
        <v>27</v>
      </c>
      <c r="D167" s="4" t="s">
        <v>356</v>
      </c>
      <c r="E167" s="4" t="s">
        <v>797</v>
      </c>
      <c r="F167" s="6">
        <v>45227</v>
      </c>
      <c r="G167" s="6">
        <v>45228</v>
      </c>
      <c r="H167" s="4">
        <v>1</v>
      </c>
      <c r="I167" s="4">
        <v>1</v>
      </c>
      <c r="J167" s="4">
        <v>1</v>
      </c>
      <c r="K167" s="4" t="s">
        <v>30</v>
      </c>
      <c r="L167" s="4">
        <v>52.91</v>
      </c>
      <c r="M167" s="4">
        <v>52.91</v>
      </c>
      <c r="N167" s="4" t="s">
        <v>798</v>
      </c>
      <c r="O167" s="4" t="s">
        <v>32</v>
      </c>
      <c r="P167" s="4" t="s">
        <v>33</v>
      </c>
      <c r="Q167" s="4">
        <v>0</v>
      </c>
      <c r="R167" s="7">
        <v>45227</v>
      </c>
      <c r="S167" s="6">
        <v>45231</v>
      </c>
      <c r="T167" s="4" t="s">
        <v>34</v>
      </c>
      <c r="U167" s="4">
        <v>52.91</v>
      </c>
      <c r="V167" s="4">
        <v>0</v>
      </c>
      <c r="W167" s="4">
        <v>0</v>
      </c>
      <c r="X167" s="4" t="s">
        <v>799</v>
      </c>
      <c r="Y167" s="4" t="s">
        <v>48</v>
      </c>
    </row>
    <row r="168" s="4" customFormat="1" spans="1:25">
      <c r="A168" s="4" t="s">
        <v>800</v>
      </c>
      <c r="B168" s="4" t="s">
        <v>26</v>
      </c>
      <c r="C168" s="4" t="s">
        <v>27</v>
      </c>
      <c r="D168" s="4" t="s">
        <v>708</v>
      </c>
      <c r="E168" s="4" t="s">
        <v>614</v>
      </c>
      <c r="F168" s="6">
        <v>45227</v>
      </c>
      <c r="G168" s="6">
        <v>45228</v>
      </c>
      <c r="H168" s="4">
        <v>3</v>
      </c>
      <c r="I168" s="4">
        <v>1</v>
      </c>
      <c r="J168" s="4">
        <v>3</v>
      </c>
      <c r="K168" s="4" t="s">
        <v>30</v>
      </c>
      <c r="L168" s="4">
        <v>66.18</v>
      </c>
      <c r="M168" s="4">
        <v>66.18</v>
      </c>
      <c r="N168" s="4" t="s">
        <v>801</v>
      </c>
      <c r="O168" s="4" t="s">
        <v>32</v>
      </c>
      <c r="P168" s="4" t="s">
        <v>33</v>
      </c>
      <c r="Q168" s="4">
        <v>0</v>
      </c>
      <c r="R168" s="7">
        <v>45227.0000115741</v>
      </c>
      <c r="S168" s="6">
        <v>45231</v>
      </c>
      <c r="T168" s="4" t="s">
        <v>34</v>
      </c>
      <c r="U168" s="4">
        <v>66.18</v>
      </c>
      <c r="V168" s="4">
        <v>0</v>
      </c>
      <c r="W168" s="4">
        <v>0</v>
      </c>
      <c r="X168" s="4" t="s">
        <v>802</v>
      </c>
      <c r="Y168" s="4" t="s">
        <v>48</v>
      </c>
    </row>
    <row r="169" s="4" customFormat="1" spans="1:25">
      <c r="A169" s="4" t="s">
        <v>803</v>
      </c>
      <c r="B169" s="4" t="s">
        <v>26</v>
      </c>
      <c r="C169" s="4" t="s">
        <v>27</v>
      </c>
      <c r="D169" s="4" t="s">
        <v>804</v>
      </c>
      <c r="E169" s="4" t="s">
        <v>805</v>
      </c>
      <c r="F169" s="6">
        <v>45227</v>
      </c>
      <c r="G169" s="6">
        <v>45228</v>
      </c>
      <c r="H169" s="4">
        <v>1</v>
      </c>
      <c r="I169" s="4">
        <v>1</v>
      </c>
      <c r="J169" s="4">
        <v>1</v>
      </c>
      <c r="K169" s="4" t="s">
        <v>30</v>
      </c>
      <c r="L169" s="4">
        <v>139.02</v>
      </c>
      <c r="M169" s="4">
        <v>139.02</v>
      </c>
      <c r="N169" s="4" t="s">
        <v>806</v>
      </c>
      <c r="O169" s="4" t="s">
        <v>32</v>
      </c>
      <c r="P169" s="4" t="s">
        <v>33</v>
      </c>
      <c r="Q169" s="4">
        <v>0</v>
      </c>
      <c r="R169" s="7">
        <v>45227</v>
      </c>
      <c r="S169" s="6">
        <v>45231</v>
      </c>
      <c r="T169" s="4" t="s">
        <v>34</v>
      </c>
      <c r="U169" s="4">
        <v>139.02</v>
      </c>
      <c r="V169" s="4">
        <v>0</v>
      </c>
      <c r="W169" s="4">
        <v>0</v>
      </c>
      <c r="X169" s="4" t="s">
        <v>807</v>
      </c>
      <c r="Y169" s="4" t="s">
        <v>48</v>
      </c>
    </row>
    <row r="170" s="4" customFormat="1" spans="1:25">
      <c r="A170" s="4" t="s">
        <v>808</v>
      </c>
      <c r="B170" s="4" t="s">
        <v>26</v>
      </c>
      <c r="C170" s="4" t="s">
        <v>27</v>
      </c>
      <c r="D170" s="4" t="s">
        <v>809</v>
      </c>
      <c r="E170" s="4" t="s">
        <v>810</v>
      </c>
      <c r="F170" s="6">
        <v>45227</v>
      </c>
      <c r="G170" s="6">
        <v>45228</v>
      </c>
      <c r="H170" s="4">
        <v>1</v>
      </c>
      <c r="I170" s="4">
        <v>1</v>
      </c>
      <c r="J170" s="4">
        <v>1</v>
      </c>
      <c r="K170" s="4" t="s">
        <v>30</v>
      </c>
      <c r="L170" s="4">
        <v>22.38</v>
      </c>
      <c r="M170" s="4">
        <v>22.38</v>
      </c>
      <c r="N170" s="4" t="s">
        <v>811</v>
      </c>
      <c r="O170" s="4" t="s">
        <v>32</v>
      </c>
      <c r="P170" s="4" t="s">
        <v>33</v>
      </c>
      <c r="Q170" s="4">
        <v>0</v>
      </c>
      <c r="R170" s="7">
        <v>45227.0000115741</v>
      </c>
      <c r="S170" s="6">
        <v>45231</v>
      </c>
      <c r="T170" s="4" t="s">
        <v>34</v>
      </c>
      <c r="U170" s="4">
        <v>22.38</v>
      </c>
      <c r="V170" s="4">
        <v>0</v>
      </c>
      <c r="W170" s="4">
        <v>0</v>
      </c>
      <c r="X170" s="4" t="s">
        <v>812</v>
      </c>
      <c r="Y170" s="4" t="s">
        <v>48</v>
      </c>
    </row>
    <row r="171" s="4" customFormat="1" spans="1:25">
      <c r="A171" s="4" t="s">
        <v>813</v>
      </c>
      <c r="B171" s="4" t="s">
        <v>26</v>
      </c>
      <c r="C171" s="4" t="s">
        <v>27</v>
      </c>
      <c r="D171" s="4" t="s">
        <v>814</v>
      </c>
      <c r="E171" s="4" t="s">
        <v>614</v>
      </c>
      <c r="F171" s="6">
        <v>45227</v>
      </c>
      <c r="G171" s="6">
        <v>45228</v>
      </c>
      <c r="H171" s="4">
        <v>1</v>
      </c>
      <c r="I171" s="4">
        <v>1</v>
      </c>
      <c r="J171" s="4">
        <v>1</v>
      </c>
      <c r="K171" s="4" t="s">
        <v>30</v>
      </c>
      <c r="L171" s="4">
        <v>37.67</v>
      </c>
      <c r="M171" s="4">
        <v>37.67</v>
      </c>
      <c r="N171" s="4" t="s">
        <v>815</v>
      </c>
      <c r="O171" s="4" t="s">
        <v>32</v>
      </c>
      <c r="P171" s="4" t="s">
        <v>33</v>
      </c>
      <c r="Q171" s="4">
        <v>0</v>
      </c>
      <c r="R171" s="7">
        <v>45227</v>
      </c>
      <c r="S171" s="6">
        <v>45231</v>
      </c>
      <c r="T171" s="4" t="s">
        <v>34</v>
      </c>
      <c r="U171" s="4">
        <v>37.67</v>
      </c>
      <c r="V171" s="4">
        <v>0</v>
      </c>
      <c r="W171" s="4">
        <v>0</v>
      </c>
      <c r="X171" s="4" t="s">
        <v>816</v>
      </c>
      <c r="Y171" s="4" t="s">
        <v>48</v>
      </c>
    </row>
    <row r="172" s="4" customFormat="1" spans="1:25">
      <c r="A172" s="4" t="s">
        <v>817</v>
      </c>
      <c r="B172" s="4" t="s">
        <v>26</v>
      </c>
      <c r="C172" s="4" t="s">
        <v>27</v>
      </c>
      <c r="D172" s="4" t="s">
        <v>818</v>
      </c>
      <c r="E172" s="4" t="s">
        <v>45</v>
      </c>
      <c r="F172" s="6">
        <v>45227</v>
      </c>
      <c r="G172" s="6">
        <v>45228</v>
      </c>
      <c r="H172" s="4">
        <v>1</v>
      </c>
      <c r="I172" s="4">
        <v>1</v>
      </c>
      <c r="J172" s="4">
        <v>1</v>
      </c>
      <c r="K172" s="4" t="s">
        <v>30</v>
      </c>
      <c r="L172" s="4">
        <v>15.25</v>
      </c>
      <c r="M172" s="4">
        <v>15.25</v>
      </c>
      <c r="N172" s="4" t="s">
        <v>819</v>
      </c>
      <c r="O172" s="4" t="s">
        <v>32</v>
      </c>
      <c r="P172" s="4" t="s">
        <v>33</v>
      </c>
      <c r="Q172" s="4">
        <v>0</v>
      </c>
      <c r="R172" s="7">
        <v>45227.0000115741</v>
      </c>
      <c r="S172" s="6">
        <v>45231</v>
      </c>
      <c r="T172" s="4" t="s">
        <v>34</v>
      </c>
      <c r="U172" s="4">
        <v>15.25</v>
      </c>
      <c r="V172" s="4">
        <v>0</v>
      </c>
      <c r="W172" s="4">
        <v>0</v>
      </c>
      <c r="X172" s="4" t="s">
        <v>820</v>
      </c>
      <c r="Y172" s="4" t="s">
        <v>48</v>
      </c>
    </row>
    <row r="173" s="4" customFormat="1" spans="1:25">
      <c r="A173" s="4" t="s">
        <v>821</v>
      </c>
      <c r="B173" s="4" t="s">
        <v>26</v>
      </c>
      <c r="C173" s="4" t="s">
        <v>27</v>
      </c>
      <c r="D173" s="4" t="s">
        <v>38</v>
      </c>
      <c r="E173" s="4" t="s">
        <v>105</v>
      </c>
      <c r="F173" s="6">
        <v>45227</v>
      </c>
      <c r="G173" s="6">
        <v>45228</v>
      </c>
      <c r="H173" s="4">
        <v>2</v>
      </c>
      <c r="I173" s="4">
        <v>1</v>
      </c>
      <c r="J173" s="4">
        <v>2</v>
      </c>
      <c r="K173" s="4" t="s">
        <v>30</v>
      </c>
      <c r="L173" s="4">
        <v>105.04</v>
      </c>
      <c r="M173" s="4">
        <v>105.04</v>
      </c>
      <c r="N173" s="4" t="s">
        <v>822</v>
      </c>
      <c r="O173" s="4" t="s">
        <v>32</v>
      </c>
      <c r="P173" s="4" t="s">
        <v>33</v>
      </c>
      <c r="Q173" s="4">
        <v>0</v>
      </c>
      <c r="R173" s="7">
        <v>45227.0000115741</v>
      </c>
      <c r="S173" s="6">
        <v>45231</v>
      </c>
      <c r="T173" s="4" t="s">
        <v>34</v>
      </c>
      <c r="U173" s="4">
        <v>105.04</v>
      </c>
      <c r="V173" s="4">
        <v>0</v>
      </c>
      <c r="W173" s="4">
        <v>0</v>
      </c>
      <c r="X173" s="4" t="s">
        <v>823</v>
      </c>
      <c r="Y173" s="4" t="s">
        <v>48</v>
      </c>
    </row>
    <row r="174" s="4" customFormat="1" spans="1:25">
      <c r="A174" s="4" t="s">
        <v>824</v>
      </c>
      <c r="B174" s="4" t="s">
        <v>26</v>
      </c>
      <c r="C174" s="4" t="s">
        <v>27</v>
      </c>
      <c r="D174" s="4" t="s">
        <v>825</v>
      </c>
      <c r="E174" s="4" t="s">
        <v>826</v>
      </c>
      <c r="F174" s="6">
        <v>45227</v>
      </c>
      <c r="G174" s="6">
        <v>45228</v>
      </c>
      <c r="H174" s="4">
        <v>1</v>
      </c>
      <c r="I174" s="4">
        <v>1</v>
      </c>
      <c r="J174" s="4">
        <v>1</v>
      </c>
      <c r="K174" s="4" t="s">
        <v>30</v>
      </c>
      <c r="L174" s="4">
        <v>40.58</v>
      </c>
      <c r="M174" s="4">
        <v>40.58</v>
      </c>
      <c r="N174" s="4" t="s">
        <v>827</v>
      </c>
      <c r="O174" s="4" t="s">
        <v>32</v>
      </c>
      <c r="P174" s="4" t="s">
        <v>33</v>
      </c>
      <c r="Q174" s="4">
        <v>0</v>
      </c>
      <c r="R174" s="7">
        <v>45227.0000115741</v>
      </c>
      <c r="S174" s="6">
        <v>45231</v>
      </c>
      <c r="T174" s="4" t="s">
        <v>34</v>
      </c>
      <c r="U174" s="4">
        <v>40.58</v>
      </c>
      <c r="V174" s="4">
        <v>0</v>
      </c>
      <c r="W174" s="4">
        <v>0</v>
      </c>
      <c r="X174" s="4" t="s">
        <v>828</v>
      </c>
      <c r="Y174" s="4" t="s">
        <v>48</v>
      </c>
    </row>
    <row r="175" s="4" customFormat="1" spans="1:25">
      <c r="A175" s="4" t="s">
        <v>829</v>
      </c>
      <c r="B175" s="4" t="s">
        <v>26</v>
      </c>
      <c r="C175" s="4" t="s">
        <v>27</v>
      </c>
      <c r="D175" s="4" t="s">
        <v>830</v>
      </c>
      <c r="E175" s="4" t="s">
        <v>105</v>
      </c>
      <c r="F175" s="6">
        <v>45227</v>
      </c>
      <c r="G175" s="6">
        <v>45228</v>
      </c>
      <c r="H175" s="4">
        <v>2</v>
      </c>
      <c r="I175" s="4">
        <v>1</v>
      </c>
      <c r="J175" s="4">
        <v>2</v>
      </c>
      <c r="K175" s="4" t="s">
        <v>30</v>
      </c>
      <c r="L175" s="4">
        <v>84.8</v>
      </c>
      <c r="M175" s="4">
        <v>84.8</v>
      </c>
      <c r="N175" s="4" t="s">
        <v>831</v>
      </c>
      <c r="O175" s="4" t="s">
        <v>32</v>
      </c>
      <c r="P175" s="4" t="s">
        <v>33</v>
      </c>
      <c r="Q175" s="4">
        <v>0</v>
      </c>
      <c r="R175" s="7">
        <v>45227.0000115741</v>
      </c>
      <c r="S175" s="6">
        <v>45231</v>
      </c>
      <c r="T175" s="4" t="s">
        <v>34</v>
      </c>
      <c r="U175" s="4">
        <v>84.8</v>
      </c>
      <c r="V175" s="4">
        <v>0</v>
      </c>
      <c r="W175" s="4">
        <v>0</v>
      </c>
      <c r="X175" s="4" t="s">
        <v>832</v>
      </c>
      <c r="Y175" s="4" t="s">
        <v>48</v>
      </c>
    </row>
    <row r="176" s="4" customFormat="1" spans="1:25">
      <c r="A176" s="4" t="s">
        <v>833</v>
      </c>
      <c r="B176" s="4" t="s">
        <v>26</v>
      </c>
      <c r="C176" s="4" t="s">
        <v>27</v>
      </c>
      <c r="D176" s="4" t="s">
        <v>834</v>
      </c>
      <c r="E176" s="4" t="s">
        <v>793</v>
      </c>
      <c r="F176" s="6">
        <v>45227</v>
      </c>
      <c r="G176" s="6">
        <v>45228</v>
      </c>
      <c r="H176" s="4">
        <v>1</v>
      </c>
      <c r="I176" s="4">
        <v>1</v>
      </c>
      <c r="J176" s="4">
        <v>1</v>
      </c>
      <c r="K176" s="4" t="s">
        <v>30</v>
      </c>
      <c r="L176" s="4">
        <v>102.88</v>
      </c>
      <c r="M176" s="4">
        <v>102.88</v>
      </c>
      <c r="N176" s="4" t="s">
        <v>835</v>
      </c>
      <c r="O176" s="4" t="s">
        <v>32</v>
      </c>
      <c r="P176" s="4" t="s">
        <v>33</v>
      </c>
      <c r="Q176" s="4">
        <v>0</v>
      </c>
      <c r="R176" s="7">
        <v>45227.0000115741</v>
      </c>
      <c r="S176" s="6">
        <v>45231</v>
      </c>
      <c r="T176" s="4" t="s">
        <v>34</v>
      </c>
      <c r="U176" s="4">
        <v>102.88</v>
      </c>
      <c r="V176" s="4">
        <v>0</v>
      </c>
      <c r="W176" s="4">
        <v>0</v>
      </c>
      <c r="X176" s="4" t="s">
        <v>836</v>
      </c>
      <c r="Y176" s="4" t="s">
        <v>48</v>
      </c>
    </row>
    <row r="177" s="4" customFormat="1" spans="1:25">
      <c r="A177" s="4" t="s">
        <v>837</v>
      </c>
      <c r="B177" s="4" t="s">
        <v>26</v>
      </c>
      <c r="C177" s="4" t="s">
        <v>27</v>
      </c>
      <c r="D177" s="4" t="s">
        <v>838</v>
      </c>
      <c r="E177" s="4" t="s">
        <v>839</v>
      </c>
      <c r="F177" s="6">
        <v>45227</v>
      </c>
      <c r="G177" s="6">
        <v>45228</v>
      </c>
      <c r="H177" s="4">
        <v>1</v>
      </c>
      <c r="I177" s="4">
        <v>1</v>
      </c>
      <c r="J177" s="4">
        <v>1</v>
      </c>
      <c r="K177" s="4" t="s">
        <v>30</v>
      </c>
      <c r="L177" s="4">
        <v>21.15</v>
      </c>
      <c r="M177" s="4">
        <v>21.15</v>
      </c>
      <c r="N177" s="4" t="s">
        <v>840</v>
      </c>
      <c r="O177" s="4" t="s">
        <v>32</v>
      </c>
      <c r="P177" s="4" t="s">
        <v>33</v>
      </c>
      <c r="Q177" s="4">
        <v>0</v>
      </c>
      <c r="R177" s="7">
        <v>45227.0000115741</v>
      </c>
      <c r="S177" s="6">
        <v>45231</v>
      </c>
      <c r="T177" s="4" t="s">
        <v>34</v>
      </c>
      <c r="U177" s="4">
        <v>21.15</v>
      </c>
      <c r="V177" s="4">
        <v>0</v>
      </c>
      <c r="W177" s="4">
        <v>0</v>
      </c>
      <c r="X177" s="4" t="s">
        <v>841</v>
      </c>
      <c r="Y177" s="4" t="s">
        <v>48</v>
      </c>
    </row>
    <row r="178" s="4" customFormat="1" spans="1:25">
      <c r="A178" s="4" t="s">
        <v>842</v>
      </c>
      <c r="B178" s="4" t="s">
        <v>26</v>
      </c>
      <c r="C178" s="4" t="s">
        <v>27</v>
      </c>
      <c r="D178" s="4" t="s">
        <v>843</v>
      </c>
      <c r="E178" s="4" t="s">
        <v>375</v>
      </c>
      <c r="F178" s="6">
        <v>45227</v>
      </c>
      <c r="G178" s="6">
        <v>45228</v>
      </c>
      <c r="H178" s="4">
        <v>1</v>
      </c>
      <c r="I178" s="4">
        <v>1</v>
      </c>
      <c r="J178" s="4">
        <v>1</v>
      </c>
      <c r="K178" s="4" t="s">
        <v>30</v>
      </c>
      <c r="L178" s="4">
        <v>14.12</v>
      </c>
      <c r="M178" s="4">
        <v>14.12</v>
      </c>
      <c r="N178" s="4" t="s">
        <v>844</v>
      </c>
      <c r="O178" s="4" t="s">
        <v>32</v>
      </c>
      <c r="P178" s="4" t="s">
        <v>33</v>
      </c>
      <c r="Q178" s="4">
        <v>0</v>
      </c>
      <c r="R178" s="7">
        <v>45227</v>
      </c>
      <c r="S178" s="6">
        <v>45231</v>
      </c>
      <c r="T178" s="4" t="s">
        <v>34</v>
      </c>
      <c r="U178" s="4">
        <v>14.12</v>
      </c>
      <c r="V178" s="4">
        <v>0</v>
      </c>
      <c r="W178" s="4">
        <v>0</v>
      </c>
      <c r="X178" s="4" t="s">
        <v>845</v>
      </c>
      <c r="Y178" s="4" t="s">
        <v>48</v>
      </c>
    </row>
    <row r="179" s="4" customFormat="1" spans="1:25">
      <c r="A179" s="4" t="s">
        <v>846</v>
      </c>
      <c r="B179" s="4" t="s">
        <v>26</v>
      </c>
      <c r="C179" s="4" t="s">
        <v>27</v>
      </c>
      <c r="D179" s="4" t="s">
        <v>847</v>
      </c>
      <c r="E179" s="4" t="s">
        <v>848</v>
      </c>
      <c r="F179" s="6">
        <v>45227</v>
      </c>
      <c r="G179" s="6">
        <v>45228</v>
      </c>
      <c r="H179" s="4">
        <v>1</v>
      </c>
      <c r="I179" s="4">
        <v>1</v>
      </c>
      <c r="J179" s="4">
        <v>1</v>
      </c>
      <c r="K179" s="4" t="s">
        <v>30</v>
      </c>
      <c r="L179" s="4">
        <v>54.01</v>
      </c>
      <c r="M179" s="4">
        <v>54.01</v>
      </c>
      <c r="N179" s="4" t="s">
        <v>849</v>
      </c>
      <c r="O179" s="4" t="s">
        <v>32</v>
      </c>
      <c r="P179" s="4" t="s">
        <v>33</v>
      </c>
      <c r="Q179" s="4">
        <v>0</v>
      </c>
      <c r="R179" s="7">
        <v>45227</v>
      </c>
      <c r="S179" s="6">
        <v>45231</v>
      </c>
      <c r="T179" s="4" t="s">
        <v>34</v>
      </c>
      <c r="U179" s="4">
        <v>54.01</v>
      </c>
      <c r="V179" s="4">
        <v>0</v>
      </c>
      <c r="W179" s="4">
        <v>0</v>
      </c>
      <c r="X179" s="4" t="s">
        <v>850</v>
      </c>
      <c r="Y179" s="4" t="s">
        <v>48</v>
      </c>
    </row>
    <row r="180" s="4" customFormat="1" spans="1:25">
      <c r="A180" s="4" t="s">
        <v>851</v>
      </c>
      <c r="B180" s="4" t="s">
        <v>26</v>
      </c>
      <c r="C180" s="4" t="s">
        <v>27</v>
      </c>
      <c r="D180" s="4" t="s">
        <v>852</v>
      </c>
      <c r="E180" s="4" t="s">
        <v>853</v>
      </c>
      <c r="F180" s="6">
        <v>45227</v>
      </c>
      <c r="G180" s="6">
        <v>45228</v>
      </c>
      <c r="H180" s="4">
        <v>1</v>
      </c>
      <c r="I180" s="4">
        <v>1</v>
      </c>
      <c r="J180" s="4">
        <v>1</v>
      </c>
      <c r="K180" s="4" t="s">
        <v>30</v>
      </c>
      <c r="L180" s="4">
        <v>32.6</v>
      </c>
      <c r="M180" s="4">
        <v>32.6</v>
      </c>
      <c r="N180" s="4" t="s">
        <v>854</v>
      </c>
      <c r="O180" s="4" t="s">
        <v>32</v>
      </c>
      <c r="P180" s="4" t="s">
        <v>33</v>
      </c>
      <c r="Q180" s="4">
        <v>0</v>
      </c>
      <c r="R180" s="7">
        <v>45227.0000115741</v>
      </c>
      <c r="S180" s="6">
        <v>45231</v>
      </c>
      <c r="T180" s="4" t="s">
        <v>34</v>
      </c>
      <c r="U180" s="4">
        <v>32.6</v>
      </c>
      <c r="V180" s="4">
        <v>0</v>
      </c>
      <c r="W180" s="4">
        <v>0</v>
      </c>
      <c r="X180" s="4" t="s">
        <v>855</v>
      </c>
      <c r="Y180" s="4" t="s">
        <v>856</v>
      </c>
    </row>
    <row r="181" s="4" customFormat="1" spans="1:25">
      <c r="A181" s="4" t="s">
        <v>857</v>
      </c>
      <c r="B181" s="4" t="s">
        <v>26</v>
      </c>
      <c r="C181" s="4" t="s">
        <v>27</v>
      </c>
      <c r="D181" s="4" t="s">
        <v>858</v>
      </c>
      <c r="E181" s="4" t="s">
        <v>859</v>
      </c>
      <c r="F181" s="6">
        <v>45227</v>
      </c>
      <c r="G181" s="6">
        <v>45228</v>
      </c>
      <c r="H181" s="4">
        <v>1</v>
      </c>
      <c r="I181" s="4">
        <v>1</v>
      </c>
      <c r="J181" s="4">
        <v>1</v>
      </c>
      <c r="K181" s="4" t="s">
        <v>30</v>
      </c>
      <c r="L181" s="4">
        <v>28.43</v>
      </c>
      <c r="M181" s="4">
        <v>28.43</v>
      </c>
      <c r="N181" s="4" t="s">
        <v>860</v>
      </c>
      <c r="O181" s="4" t="s">
        <v>32</v>
      </c>
      <c r="P181" s="4" t="s">
        <v>33</v>
      </c>
      <c r="Q181" s="4">
        <v>0</v>
      </c>
      <c r="R181" s="7">
        <v>45227.0000115741</v>
      </c>
      <c r="S181" s="6">
        <v>45231</v>
      </c>
      <c r="T181" s="4" t="s">
        <v>34</v>
      </c>
      <c r="U181" s="4">
        <v>28.43</v>
      </c>
      <c r="V181" s="4">
        <v>0</v>
      </c>
      <c r="W181" s="4">
        <v>0</v>
      </c>
      <c r="X181" s="4" t="s">
        <v>861</v>
      </c>
      <c r="Y181" s="4" t="s">
        <v>48</v>
      </c>
    </row>
    <row r="182" s="4" customFormat="1" spans="1:25">
      <c r="A182" s="4" t="s">
        <v>862</v>
      </c>
      <c r="B182" s="4" t="s">
        <v>26</v>
      </c>
      <c r="C182" s="4" t="s">
        <v>27</v>
      </c>
      <c r="D182" s="4" t="s">
        <v>403</v>
      </c>
      <c r="E182" s="4" t="s">
        <v>404</v>
      </c>
      <c r="F182" s="6">
        <v>45227</v>
      </c>
      <c r="G182" s="6">
        <v>45228</v>
      </c>
      <c r="H182" s="4">
        <v>1</v>
      </c>
      <c r="I182" s="4">
        <v>1</v>
      </c>
      <c r="J182" s="4">
        <v>1</v>
      </c>
      <c r="K182" s="4" t="s">
        <v>30</v>
      </c>
      <c r="L182" s="4">
        <v>42.46</v>
      </c>
      <c r="M182" s="4">
        <v>42.46</v>
      </c>
      <c r="N182" s="4" t="s">
        <v>863</v>
      </c>
      <c r="O182" s="4" t="s">
        <v>32</v>
      </c>
      <c r="P182" s="4" t="s">
        <v>33</v>
      </c>
      <c r="Q182" s="4">
        <v>0</v>
      </c>
      <c r="R182" s="7">
        <v>45227</v>
      </c>
      <c r="S182" s="6">
        <v>45231</v>
      </c>
      <c r="T182" s="4" t="s">
        <v>34</v>
      </c>
      <c r="U182" s="4">
        <v>42.46</v>
      </c>
      <c r="V182" s="4">
        <v>0</v>
      </c>
      <c r="W182" s="4">
        <v>0</v>
      </c>
      <c r="X182" s="4" t="s">
        <v>864</v>
      </c>
      <c r="Y182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91"/>
  <sheetViews>
    <sheetView tabSelected="1" workbookViewId="0">
      <selection activeCell="A186" sqref="A186:D190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865</v>
      </c>
    </row>
    <row r="2" s="4" customFormat="1" hidden="1" spans="1:9">
      <c r="A2" s="5">
        <v>999226600216451</v>
      </c>
      <c r="B2" s="6">
        <v>45226</v>
      </c>
      <c r="C2" s="6">
        <v>45228</v>
      </c>
      <c r="D2" s="4">
        <v>245.4</v>
      </c>
      <c r="E2" s="4" t="str">
        <f>VLOOKUP(A2,HOP!A:L,12,0)</f>
        <v>245.40</v>
      </c>
      <c r="F2" s="4" t="str">
        <f>VLOOKUP(A2,HOP!A:C,3,0)</f>
        <v>3874253</v>
      </c>
      <c r="G2" s="4">
        <f>D2-E2</f>
        <v>0</v>
      </c>
      <c r="H2" s="4" t="str">
        <f>$H$1&amp;F2</f>
        <v>，3874253</v>
      </c>
      <c r="I2" s="4" t="str">
        <f>VLOOKUP(A2,HOP!A:U,21,0)</f>
        <v>直采</v>
      </c>
    </row>
    <row r="3" s="4" customFormat="1" hidden="1" spans="1:9">
      <c r="A3" s="5">
        <v>999226732748642</v>
      </c>
      <c r="B3" s="6">
        <v>45227</v>
      </c>
      <c r="C3" s="6">
        <v>45228</v>
      </c>
      <c r="D3" s="4">
        <v>42.65</v>
      </c>
      <c r="E3" s="4" t="str">
        <f>VLOOKUP(A3,HOP!A:L,12,0)</f>
        <v>42.65</v>
      </c>
      <c r="F3" s="4" t="str">
        <f>VLOOKUP(A3,HOP!A:C,3,0)</f>
        <v>3909507</v>
      </c>
      <c r="G3" s="4">
        <f t="shared" ref="G3:G34" si="0">D3-E3</f>
        <v>0</v>
      </c>
      <c r="H3" s="4" t="str">
        <f t="shared" ref="H3:H34" si="1">$H$1&amp;F3</f>
        <v>，3909507</v>
      </c>
      <c r="I3" s="4" t="str">
        <f>VLOOKUP(A3,HOP!A:U,21,0)</f>
        <v>直采</v>
      </c>
    </row>
    <row r="4" s="4" customFormat="1" hidden="1" spans="1:9">
      <c r="A4" s="5">
        <v>999227088377016</v>
      </c>
      <c r="B4" s="6">
        <v>45226</v>
      </c>
      <c r="C4" s="6">
        <v>45228</v>
      </c>
      <c r="D4" s="4">
        <v>39.45</v>
      </c>
      <c r="E4" s="4" t="str">
        <f>VLOOKUP(A4,HOP!A:L,12,0)</f>
        <v>39.45</v>
      </c>
      <c r="F4" s="4" t="str">
        <f>VLOOKUP(A4,HOP!A:C,3,0)</f>
        <v>3996898</v>
      </c>
      <c r="G4" s="4">
        <f t="shared" si="0"/>
        <v>0</v>
      </c>
      <c r="H4" s="4" t="str">
        <f t="shared" si="1"/>
        <v>，3996898</v>
      </c>
      <c r="I4" s="4" t="str">
        <f>VLOOKUP(A4,HOP!A:U,21,0)</f>
        <v>直连</v>
      </c>
    </row>
    <row r="5" s="4" customFormat="1" hidden="1" spans="1:9">
      <c r="A5" s="5">
        <v>999227098171226</v>
      </c>
      <c r="B5" s="6">
        <v>45225</v>
      </c>
      <c r="C5" s="6">
        <v>45228</v>
      </c>
      <c r="D5" s="4">
        <v>136.6</v>
      </c>
      <c r="E5" s="4" t="str">
        <f>VLOOKUP(A5,HOP!A:L,12,0)</f>
        <v>136.60</v>
      </c>
      <c r="F5" s="4" t="str">
        <f>VLOOKUP(A5,HOP!A:C,3,0)</f>
        <v>4000613</v>
      </c>
      <c r="G5" s="4">
        <f t="shared" si="0"/>
        <v>0</v>
      </c>
      <c r="H5" s="4" t="str">
        <f t="shared" si="1"/>
        <v>，4000613</v>
      </c>
      <c r="I5" s="4" t="str">
        <f>VLOOKUP(A5,HOP!A:U,21,0)</f>
        <v>直连</v>
      </c>
    </row>
    <row r="6" s="4" customFormat="1" hidden="1" spans="1:9">
      <c r="A6" s="5">
        <v>999227166958500</v>
      </c>
      <c r="B6" s="6">
        <v>45227</v>
      </c>
      <c r="C6" s="6">
        <v>45228</v>
      </c>
      <c r="D6" s="4">
        <v>53</v>
      </c>
      <c r="E6" s="4" t="str">
        <f>VLOOKUP(A6,HOP!A:L,12,0)</f>
        <v>53.00</v>
      </c>
      <c r="F6" s="4" t="str">
        <f>VLOOKUP(A6,HOP!A:C,3,0)</f>
        <v>4011646</v>
      </c>
      <c r="G6" s="4">
        <f t="shared" si="0"/>
        <v>0</v>
      </c>
      <c r="H6" s="4" t="str">
        <f t="shared" si="1"/>
        <v>，4011646</v>
      </c>
      <c r="I6" s="4" t="str">
        <f>VLOOKUP(A6,HOP!A:U,21,0)</f>
        <v>直连</v>
      </c>
    </row>
    <row r="7" s="4" customFormat="1" hidden="1" spans="1:9">
      <c r="A7" s="5">
        <v>999227180355783</v>
      </c>
      <c r="B7" s="6">
        <v>45225</v>
      </c>
      <c r="C7" s="6">
        <v>45228</v>
      </c>
      <c r="D7" s="4">
        <v>161.24</v>
      </c>
      <c r="E7" s="4" t="str">
        <f>VLOOKUP(A7,HOP!A:L,12,0)</f>
        <v>161.24</v>
      </c>
      <c r="F7" s="4" t="str">
        <f>VLOOKUP(A7,HOP!A:C,3,0)</f>
        <v>4014496</v>
      </c>
      <c r="G7" s="4">
        <f t="shared" si="0"/>
        <v>0</v>
      </c>
      <c r="H7" s="4" t="str">
        <f t="shared" si="1"/>
        <v>，4014496</v>
      </c>
      <c r="I7" s="4" t="str">
        <f>VLOOKUP(A7,HOP!A:U,21,0)</f>
        <v>直连</v>
      </c>
    </row>
    <row r="8" s="4" customFormat="1" hidden="1" spans="1:9">
      <c r="A8" s="5">
        <v>999227288101847</v>
      </c>
      <c r="B8" s="6">
        <v>45227</v>
      </c>
      <c r="C8" s="6">
        <v>45228</v>
      </c>
      <c r="D8" s="4">
        <v>63.47</v>
      </c>
      <c r="E8" s="4" t="str">
        <f>VLOOKUP(A8,HOP!A:L,12,0)</f>
        <v>63.47</v>
      </c>
      <c r="F8" s="4" t="str">
        <f>VLOOKUP(A8,HOP!A:C,3,0)</f>
        <v>4034635</v>
      </c>
      <c r="G8" s="4">
        <f t="shared" si="0"/>
        <v>0</v>
      </c>
      <c r="H8" s="4" t="str">
        <f t="shared" si="1"/>
        <v>，4034635</v>
      </c>
      <c r="I8" s="4" t="str">
        <f>VLOOKUP(A8,HOP!A:U,21,0)</f>
        <v>直连</v>
      </c>
    </row>
    <row r="9" s="4" customFormat="1" hidden="1" spans="1:9">
      <c r="A9" s="5">
        <v>999227301695971</v>
      </c>
      <c r="B9" s="6">
        <v>45227</v>
      </c>
      <c r="C9" s="6">
        <v>45228</v>
      </c>
      <c r="D9" s="4">
        <v>29.46</v>
      </c>
      <c r="E9" s="4" t="str">
        <f>VLOOKUP(A9,HOP!A:L,12,0)</f>
        <v>29.46</v>
      </c>
      <c r="F9" s="4" t="str">
        <f>VLOOKUP(A9,HOP!A:C,3,0)</f>
        <v>4040701</v>
      </c>
      <c r="G9" s="4">
        <f t="shared" si="0"/>
        <v>0</v>
      </c>
      <c r="H9" s="4" t="str">
        <f t="shared" si="1"/>
        <v>，4040701</v>
      </c>
      <c r="I9" s="4" t="str">
        <f>VLOOKUP(A9,HOP!A:U,21,0)</f>
        <v>直连</v>
      </c>
    </row>
    <row r="10" s="4" customFormat="1" hidden="1" spans="1:9">
      <c r="A10" s="5">
        <v>999227301798622</v>
      </c>
      <c r="B10" s="6">
        <v>45226</v>
      </c>
      <c r="C10" s="6">
        <v>45228</v>
      </c>
      <c r="D10" s="4">
        <v>73.18</v>
      </c>
      <c r="E10" s="4" t="str">
        <f>VLOOKUP(A10,HOP!A:L,12,0)</f>
        <v>73.18</v>
      </c>
      <c r="F10" s="4" t="str">
        <f>VLOOKUP(A10,HOP!A:C,3,0)</f>
        <v>4040729</v>
      </c>
      <c r="G10" s="4">
        <f t="shared" si="0"/>
        <v>0</v>
      </c>
      <c r="H10" s="4" t="str">
        <f t="shared" si="1"/>
        <v>，4040729</v>
      </c>
      <c r="I10" s="4" t="str">
        <f>VLOOKUP(A10,HOP!A:U,21,0)</f>
        <v>直采</v>
      </c>
    </row>
    <row r="11" s="4" customFormat="1" hidden="1" spans="1:9">
      <c r="A11" s="5">
        <v>999227304629281</v>
      </c>
      <c r="B11" s="6">
        <v>45227</v>
      </c>
      <c r="C11" s="6">
        <v>45228</v>
      </c>
      <c r="D11" s="4">
        <v>18.23</v>
      </c>
      <c r="E11" s="4" t="str">
        <f>VLOOKUP(A11,HOP!A:L,12,0)</f>
        <v>18.23</v>
      </c>
      <c r="F11" s="4" t="str">
        <f>VLOOKUP(A11,HOP!A:C,3,0)</f>
        <v>4042104</v>
      </c>
      <c r="G11" s="4">
        <f t="shared" si="0"/>
        <v>0</v>
      </c>
      <c r="H11" s="4" t="str">
        <f t="shared" si="1"/>
        <v>，4042104</v>
      </c>
      <c r="I11" s="4" t="str">
        <f>VLOOKUP(A11,HOP!A:U,21,0)</f>
        <v>直连</v>
      </c>
    </row>
    <row r="12" s="4" customFormat="1" hidden="1" spans="1:9">
      <c r="A12" s="5">
        <v>999226798649800</v>
      </c>
      <c r="B12" s="6">
        <v>45225</v>
      </c>
      <c r="C12" s="6">
        <v>45228</v>
      </c>
      <c r="D12" s="4">
        <v>212.58</v>
      </c>
      <c r="E12" s="4" t="str">
        <f>VLOOKUP(A12,HOP!A:L,12,0)</f>
        <v>212.58</v>
      </c>
      <c r="F12" s="4" t="str">
        <f>VLOOKUP(A12,HOP!A:C,3,0)</f>
        <v>3941322</v>
      </c>
      <c r="G12" s="4">
        <f t="shared" si="0"/>
        <v>0</v>
      </c>
      <c r="H12" s="4" t="str">
        <f t="shared" si="1"/>
        <v>，3941322</v>
      </c>
      <c r="I12" s="4" t="str">
        <f>VLOOKUP(A12,HOP!A:U,21,0)</f>
        <v>直连</v>
      </c>
    </row>
    <row r="13" s="4" customFormat="1" hidden="1" spans="1:9">
      <c r="A13" s="5">
        <v>999227954225550</v>
      </c>
      <c r="B13" s="6">
        <v>45224</v>
      </c>
      <c r="C13" s="6">
        <v>45228</v>
      </c>
      <c r="D13" s="4">
        <v>150.04</v>
      </c>
      <c r="E13" s="4" t="str">
        <f>VLOOKUP(A13,HOP!A:L,12,0)</f>
        <v>150.04</v>
      </c>
      <c r="F13" s="4" t="str">
        <f>VLOOKUP(A13,HOP!A:C,3,0)</f>
        <v>4085647</v>
      </c>
      <c r="G13" s="4">
        <f t="shared" si="0"/>
        <v>0</v>
      </c>
      <c r="H13" s="4" t="str">
        <f t="shared" si="1"/>
        <v>，4085647</v>
      </c>
      <c r="I13" s="4" t="str">
        <f>VLOOKUP(A13,HOP!A:U,21,0)</f>
        <v>直连</v>
      </c>
    </row>
    <row r="14" s="4" customFormat="1" hidden="1" spans="1:9">
      <c r="A14" s="5">
        <v>999227964955455</v>
      </c>
      <c r="B14" s="6">
        <v>45227</v>
      </c>
      <c r="C14" s="6">
        <v>45228</v>
      </c>
      <c r="D14" s="4">
        <v>51.49</v>
      </c>
      <c r="E14" s="4" t="str">
        <f>VLOOKUP(A14,HOP!A:L,12,0)</f>
        <v>51.49</v>
      </c>
      <c r="F14" s="4" t="str">
        <f>VLOOKUP(A14,HOP!A:C,3,0)</f>
        <v>4088549</v>
      </c>
      <c r="G14" s="4">
        <f t="shared" si="0"/>
        <v>0</v>
      </c>
      <c r="H14" s="4" t="str">
        <f t="shared" si="1"/>
        <v>，4088549</v>
      </c>
      <c r="I14" s="4" t="str">
        <f>VLOOKUP(A14,HOP!A:U,21,0)</f>
        <v>直连</v>
      </c>
    </row>
    <row r="15" s="4" customFormat="1" hidden="1" spans="1:9">
      <c r="A15" s="5">
        <v>999227969495471</v>
      </c>
      <c r="B15" s="6">
        <v>45226</v>
      </c>
      <c r="C15" s="6">
        <v>45228</v>
      </c>
      <c r="D15" s="4">
        <v>116.2</v>
      </c>
      <c r="E15" s="4" t="str">
        <f>VLOOKUP(A15,HOP!A:L,12,0)</f>
        <v>116.20</v>
      </c>
      <c r="F15" s="4" t="str">
        <f>VLOOKUP(A15,HOP!A:C,3,0)</f>
        <v>4090760</v>
      </c>
      <c r="G15" s="4">
        <f t="shared" si="0"/>
        <v>0</v>
      </c>
      <c r="H15" s="4" t="str">
        <f t="shared" si="1"/>
        <v>，4090760</v>
      </c>
      <c r="I15" s="4" t="str">
        <f>VLOOKUP(A15,HOP!A:U,21,0)</f>
        <v>直采</v>
      </c>
    </row>
    <row r="16" s="4" customFormat="1" hidden="1" spans="1:9">
      <c r="A16" s="5">
        <v>999227969708547</v>
      </c>
      <c r="B16" s="6">
        <v>45227</v>
      </c>
      <c r="C16" s="6">
        <v>45228</v>
      </c>
      <c r="D16" s="4">
        <v>133.74</v>
      </c>
      <c r="E16" s="4" t="str">
        <f>VLOOKUP(A16,HOP!A:L,12,0)</f>
        <v>133.74</v>
      </c>
      <c r="F16" s="4" t="str">
        <f>VLOOKUP(A16,HOP!A:C,3,0)</f>
        <v>4090801</v>
      </c>
      <c r="G16" s="4">
        <f t="shared" si="0"/>
        <v>0</v>
      </c>
      <c r="H16" s="4" t="str">
        <f t="shared" si="1"/>
        <v>，4090801</v>
      </c>
      <c r="I16" s="4" t="str">
        <f>VLOOKUP(A16,HOP!A:U,21,0)</f>
        <v>直连</v>
      </c>
    </row>
    <row r="17" s="4" customFormat="1" hidden="1" spans="1:9">
      <c r="A17" s="5">
        <v>999227972563462</v>
      </c>
      <c r="B17" s="6">
        <v>45227</v>
      </c>
      <c r="C17" s="6">
        <v>45228</v>
      </c>
      <c r="D17" s="4">
        <v>35.2</v>
      </c>
      <c r="E17" s="4" t="str">
        <f>VLOOKUP(A17,HOP!A:L,12,0)</f>
        <v>35.20</v>
      </c>
      <c r="F17" s="4" t="str">
        <f>VLOOKUP(A17,HOP!A:C,3,0)</f>
        <v>4091946</v>
      </c>
      <c r="G17" s="4">
        <f t="shared" si="0"/>
        <v>0</v>
      </c>
      <c r="H17" s="4" t="str">
        <f t="shared" si="1"/>
        <v>，4091946</v>
      </c>
      <c r="I17" s="4" t="str">
        <f>VLOOKUP(A17,HOP!A:U,21,0)</f>
        <v>直连</v>
      </c>
    </row>
    <row r="18" s="4" customFormat="1" hidden="1" spans="1:9">
      <c r="A18" s="5">
        <v>999227982878605</v>
      </c>
      <c r="B18" s="6">
        <v>45227</v>
      </c>
      <c r="C18" s="6">
        <v>45228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999227989378460</v>
      </c>
      <c r="B19" s="6">
        <v>45227</v>
      </c>
      <c r="C19" s="6">
        <v>45228</v>
      </c>
      <c r="D19" s="4">
        <v>17.45</v>
      </c>
      <c r="E19" s="4" t="str">
        <f>VLOOKUP(A19,HOP!A:L,12,0)</f>
        <v>17.45</v>
      </c>
      <c r="F19" s="4" t="str">
        <f>VLOOKUP(A19,HOP!A:C,3,0)</f>
        <v>4097110</v>
      </c>
      <c r="G19" s="4">
        <f t="shared" si="0"/>
        <v>0</v>
      </c>
      <c r="H19" s="4" t="str">
        <f t="shared" si="1"/>
        <v>，4097110</v>
      </c>
      <c r="I19" s="4" t="str">
        <f>VLOOKUP(A19,HOP!A:U,21,0)</f>
        <v>直连</v>
      </c>
    </row>
    <row r="20" s="4" customFormat="1" hidden="1" spans="1:9">
      <c r="A20" s="5">
        <v>999228008282816</v>
      </c>
      <c r="B20" s="6">
        <v>45226</v>
      </c>
      <c r="C20" s="6">
        <v>45228</v>
      </c>
      <c r="D20" s="4">
        <v>72.03</v>
      </c>
      <c r="E20" s="4" t="str">
        <f>VLOOKUP(A20,HOP!A:L,12,0)</f>
        <v>72.03</v>
      </c>
      <c r="F20" s="4" t="str">
        <f>VLOOKUP(A20,HOP!A:C,3,0)</f>
        <v>4102146</v>
      </c>
      <c r="G20" s="4">
        <f t="shared" si="0"/>
        <v>0</v>
      </c>
      <c r="H20" s="4" t="str">
        <f t="shared" si="1"/>
        <v>，4102146</v>
      </c>
      <c r="I20" s="4" t="str">
        <f>VLOOKUP(A20,HOP!A:U,21,0)</f>
        <v>直连</v>
      </c>
    </row>
    <row r="21" s="4" customFormat="1" hidden="1" spans="1:9">
      <c r="A21" s="5">
        <v>999228013578675</v>
      </c>
      <c r="B21" s="6">
        <v>45226</v>
      </c>
      <c r="C21" s="6">
        <v>45228</v>
      </c>
      <c r="D21" s="4">
        <v>33.22</v>
      </c>
      <c r="E21" s="4" t="str">
        <f>VLOOKUP(A21,HOP!A:L,12,0)</f>
        <v>33.22</v>
      </c>
      <c r="F21" s="4" t="str">
        <f>VLOOKUP(A21,HOP!A:C,3,0)</f>
        <v>4103831</v>
      </c>
      <c r="G21" s="4">
        <f t="shared" si="0"/>
        <v>0</v>
      </c>
      <c r="H21" s="4" t="str">
        <f t="shared" si="1"/>
        <v>，4103831</v>
      </c>
      <c r="I21" s="4" t="str">
        <f>VLOOKUP(A21,HOP!A:U,21,0)</f>
        <v>直连</v>
      </c>
    </row>
    <row r="22" s="4" customFormat="1" hidden="1" spans="1:9">
      <c r="A22" s="5">
        <v>999228038854001</v>
      </c>
      <c r="B22" s="6">
        <v>45227</v>
      </c>
      <c r="C22" s="6">
        <v>45228</v>
      </c>
      <c r="D22" s="4">
        <v>51.92</v>
      </c>
      <c r="E22" s="4" t="str">
        <f>VLOOKUP(A22,HOP!A:L,12,0)</f>
        <v>51.92</v>
      </c>
      <c r="F22" s="4" t="str">
        <f>VLOOKUP(A22,HOP!A:C,3,0)</f>
        <v>4110257</v>
      </c>
      <c r="G22" s="4">
        <f t="shared" si="0"/>
        <v>0</v>
      </c>
      <c r="H22" s="4" t="str">
        <f t="shared" si="1"/>
        <v>，4110257</v>
      </c>
      <c r="I22" s="4" t="str">
        <f>VLOOKUP(A22,HOP!A:U,21,0)</f>
        <v>直连</v>
      </c>
    </row>
    <row r="23" s="4" customFormat="1" hidden="1" spans="1:9">
      <c r="A23" s="5">
        <v>999228043368796</v>
      </c>
      <c r="B23" s="6">
        <v>45227</v>
      </c>
      <c r="C23" s="6">
        <v>45228</v>
      </c>
      <c r="D23" s="4">
        <v>44.38</v>
      </c>
      <c r="E23" s="4" t="str">
        <f>VLOOKUP(A23,HOP!A:L,12,0)</f>
        <v>44.38</v>
      </c>
      <c r="F23" s="4" t="str">
        <f>VLOOKUP(A23,HOP!A:C,3,0)</f>
        <v>4111667</v>
      </c>
      <c r="G23" s="4">
        <f t="shared" si="0"/>
        <v>0</v>
      </c>
      <c r="H23" s="4" t="str">
        <f t="shared" si="1"/>
        <v>，4111667</v>
      </c>
      <c r="I23" s="4" t="str">
        <f>VLOOKUP(A23,HOP!A:U,21,0)</f>
        <v>直连</v>
      </c>
    </row>
    <row r="24" s="4" customFormat="1" hidden="1" spans="1:9">
      <c r="A24" s="5">
        <v>999228046282730</v>
      </c>
      <c r="B24" s="6">
        <v>45227</v>
      </c>
      <c r="C24" s="6">
        <v>45228</v>
      </c>
      <c r="D24" s="4">
        <v>63.69</v>
      </c>
      <c r="E24" s="4" t="str">
        <f>VLOOKUP(A24,HOP!A:L,12,0)</f>
        <v>63.69</v>
      </c>
      <c r="F24" s="4" t="str">
        <f>VLOOKUP(A24,HOP!A:C,3,0)</f>
        <v>4112803</v>
      </c>
      <c r="G24" s="4">
        <f t="shared" si="0"/>
        <v>0</v>
      </c>
      <c r="H24" s="4" t="str">
        <f t="shared" si="1"/>
        <v>，4112803</v>
      </c>
      <c r="I24" s="4" t="str">
        <f>VLOOKUP(A24,HOP!A:U,21,0)</f>
        <v>直连</v>
      </c>
    </row>
    <row r="25" s="4" customFormat="1" hidden="1" spans="1:9">
      <c r="A25" s="5">
        <v>999228072253299</v>
      </c>
      <c r="B25" s="6">
        <v>45227</v>
      </c>
      <c r="C25" s="6">
        <v>45228</v>
      </c>
      <c r="D25" s="4">
        <v>170.01</v>
      </c>
      <c r="E25" s="4" t="str">
        <f>VLOOKUP(A25,HOP!A:L,12,0)</f>
        <v>170.01</v>
      </c>
      <c r="F25" s="4" t="str">
        <f>VLOOKUP(A25,HOP!A:C,3,0)</f>
        <v>4119058</v>
      </c>
      <c r="G25" s="4">
        <f t="shared" si="0"/>
        <v>0</v>
      </c>
      <c r="H25" s="4" t="str">
        <f t="shared" si="1"/>
        <v>，4119058</v>
      </c>
      <c r="I25" s="4" t="str">
        <f>VLOOKUP(A25,HOP!A:U,21,0)</f>
        <v>直连</v>
      </c>
    </row>
    <row r="26" s="4" customFormat="1" hidden="1" spans="1:9">
      <c r="A26" s="5">
        <v>999228075187691</v>
      </c>
      <c r="B26" s="6">
        <v>45226</v>
      </c>
      <c r="C26" s="6">
        <v>45228</v>
      </c>
      <c r="D26" s="4">
        <v>435.37</v>
      </c>
      <c r="E26" s="4" t="str">
        <f>VLOOKUP(A26,HOP!A:L,12,0)</f>
        <v>435.37</v>
      </c>
      <c r="F26" s="4" t="str">
        <f>VLOOKUP(A26,HOP!A:C,3,0)</f>
        <v>4120497</v>
      </c>
      <c r="G26" s="4">
        <f t="shared" si="0"/>
        <v>0</v>
      </c>
      <c r="H26" s="4" t="str">
        <f t="shared" si="1"/>
        <v>，4120497</v>
      </c>
      <c r="I26" s="4" t="str">
        <f>VLOOKUP(A26,HOP!A:U,21,0)</f>
        <v>直连</v>
      </c>
    </row>
    <row r="27" s="4" customFormat="1" hidden="1" spans="1:9">
      <c r="A27" s="5">
        <v>999228090613155</v>
      </c>
      <c r="B27" s="6">
        <v>45226</v>
      </c>
      <c r="C27" s="6">
        <v>45228</v>
      </c>
      <c r="D27" s="4">
        <v>37.02</v>
      </c>
      <c r="E27" s="4" t="str">
        <f>VLOOKUP(A27,HOP!A:L,12,0)</f>
        <v>37.02</v>
      </c>
      <c r="F27" s="4" t="str">
        <f>VLOOKUP(A27,HOP!A:C,3,0)</f>
        <v>4123009</v>
      </c>
      <c r="G27" s="4">
        <f t="shared" si="0"/>
        <v>0</v>
      </c>
      <c r="H27" s="4" t="str">
        <f t="shared" si="1"/>
        <v>，4123009</v>
      </c>
      <c r="I27" s="4" t="str">
        <f>VLOOKUP(A27,HOP!A:U,21,0)</f>
        <v>直连</v>
      </c>
    </row>
    <row r="28" s="4" customFormat="1" hidden="1" spans="1:9">
      <c r="A28" s="5">
        <v>999228092604936</v>
      </c>
      <c r="B28" s="6">
        <v>45226</v>
      </c>
      <c r="C28" s="6">
        <v>45228</v>
      </c>
      <c r="D28" s="4">
        <v>121.52</v>
      </c>
      <c r="E28" s="4" t="str">
        <f>VLOOKUP(A28,HOP!A:L,12,0)</f>
        <v>121.52</v>
      </c>
      <c r="F28" s="4" t="str">
        <f>VLOOKUP(A28,HOP!A:C,3,0)</f>
        <v>4123722</v>
      </c>
      <c r="G28" s="4">
        <f t="shared" si="0"/>
        <v>0</v>
      </c>
      <c r="H28" s="4" t="str">
        <f t="shared" si="1"/>
        <v>，4123722</v>
      </c>
      <c r="I28" s="4" t="str">
        <f>VLOOKUP(A28,HOP!A:U,21,0)</f>
        <v>直连</v>
      </c>
    </row>
    <row r="29" s="4" customFormat="1" hidden="1" spans="1:9">
      <c r="A29" s="5">
        <v>999228093263527</v>
      </c>
      <c r="B29" s="6">
        <v>45226</v>
      </c>
      <c r="C29" s="6">
        <v>45228</v>
      </c>
      <c r="D29" s="4">
        <v>266.59</v>
      </c>
      <c r="E29" s="4" t="str">
        <f>VLOOKUP(A29,HOP!A:L,12,0)</f>
        <v>266.59</v>
      </c>
      <c r="F29" s="4" t="str">
        <f>VLOOKUP(A29,HOP!A:C,3,0)</f>
        <v>4124005</v>
      </c>
      <c r="G29" s="4">
        <f t="shared" si="0"/>
        <v>0</v>
      </c>
      <c r="H29" s="4" t="str">
        <f t="shared" si="1"/>
        <v>，4124005</v>
      </c>
      <c r="I29" s="4" t="str">
        <f>VLOOKUP(A29,HOP!A:U,21,0)</f>
        <v>直连</v>
      </c>
    </row>
    <row r="30" s="4" customFormat="1" hidden="1" spans="1:9">
      <c r="A30" s="5">
        <v>999228093922479</v>
      </c>
      <c r="B30" s="6">
        <v>45227</v>
      </c>
      <c r="C30" s="6">
        <v>45228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hidden="1" spans="1:9">
      <c r="A31" s="5">
        <v>999228099448100</v>
      </c>
      <c r="B31" s="6">
        <v>45227</v>
      </c>
      <c r="C31" s="6">
        <v>45228</v>
      </c>
      <c r="D31" s="4">
        <v>149.99</v>
      </c>
      <c r="E31" s="4" t="str">
        <f>VLOOKUP(A31,HOP!A:L,12,0)</f>
        <v>149.99</v>
      </c>
      <c r="F31" s="4" t="str">
        <f>VLOOKUP(A31,HOP!A:C,3,0)</f>
        <v>4126337</v>
      </c>
      <c r="G31" s="4">
        <f t="shared" si="0"/>
        <v>0</v>
      </c>
      <c r="H31" s="4" t="str">
        <f t="shared" si="1"/>
        <v>，4126337</v>
      </c>
      <c r="I31" s="4" t="str">
        <f>VLOOKUP(A31,HOP!A:U,21,0)</f>
        <v>直连</v>
      </c>
    </row>
    <row r="32" s="4" customFormat="1" hidden="1" spans="1:9">
      <c r="A32" s="5">
        <v>999228100245529</v>
      </c>
      <c r="B32" s="6">
        <v>45224</v>
      </c>
      <c r="C32" s="6">
        <v>45228</v>
      </c>
      <c r="D32" s="4">
        <v>276.16</v>
      </c>
      <c r="E32" s="4" t="str">
        <f>VLOOKUP(A32,HOP!A:L,12,0)</f>
        <v>276.16</v>
      </c>
      <c r="F32" s="4" t="str">
        <f>VLOOKUP(A32,HOP!A:C,3,0)</f>
        <v>4126664</v>
      </c>
      <c r="G32" s="4">
        <f t="shared" si="0"/>
        <v>0</v>
      </c>
      <c r="H32" s="4" t="str">
        <f t="shared" si="1"/>
        <v>，4126664</v>
      </c>
      <c r="I32" s="4" t="str">
        <f>VLOOKUP(A32,HOP!A:U,21,0)</f>
        <v>直采</v>
      </c>
    </row>
    <row r="33" s="4" customFormat="1" hidden="1" spans="1:9">
      <c r="A33" s="5">
        <v>999228100376738</v>
      </c>
      <c r="B33" s="6">
        <v>45226</v>
      </c>
      <c r="C33" s="6">
        <v>45228</v>
      </c>
      <c r="D33" s="4">
        <v>229.96</v>
      </c>
      <c r="E33" s="4" t="str">
        <f>VLOOKUP(A33,HOP!A:L,12,0)</f>
        <v>229.96</v>
      </c>
      <c r="F33" s="4" t="str">
        <f>VLOOKUP(A33,HOP!A:C,3,0)</f>
        <v>4126722</v>
      </c>
      <c r="G33" s="4">
        <f t="shared" si="0"/>
        <v>0</v>
      </c>
      <c r="H33" s="4" t="str">
        <f t="shared" si="1"/>
        <v>，4126722</v>
      </c>
      <c r="I33" s="4" t="str">
        <f>VLOOKUP(A33,HOP!A:U,21,0)</f>
        <v>直连</v>
      </c>
    </row>
    <row r="34" s="4" customFormat="1" hidden="1" spans="1:9">
      <c r="A34" s="5">
        <v>999228101623303</v>
      </c>
      <c r="B34" s="6">
        <v>45224</v>
      </c>
      <c r="C34" s="6">
        <v>45228</v>
      </c>
      <c r="D34" s="4">
        <v>127.7</v>
      </c>
      <c r="E34" s="4" t="str">
        <f>VLOOKUP(A34,HOP!A:L,12,0)</f>
        <v>127.70</v>
      </c>
      <c r="F34" s="4" t="str">
        <f>VLOOKUP(A34,HOP!A:C,3,0)</f>
        <v>4127287</v>
      </c>
      <c r="G34" s="4">
        <f t="shared" si="0"/>
        <v>0</v>
      </c>
      <c r="H34" s="4" t="str">
        <f t="shared" si="1"/>
        <v>，4127287</v>
      </c>
      <c r="I34" s="4" t="str">
        <f>VLOOKUP(A34,HOP!A:U,21,0)</f>
        <v>直连</v>
      </c>
    </row>
    <row r="35" s="4" customFormat="1" hidden="1" spans="1:9">
      <c r="A35" s="5">
        <v>999228113848047</v>
      </c>
      <c r="B35" s="6">
        <v>45227</v>
      </c>
      <c r="C35" s="6">
        <v>45228</v>
      </c>
      <c r="D35" s="4">
        <v>35.73</v>
      </c>
      <c r="E35" s="4" t="str">
        <f>VLOOKUP(A35,HOP!A:L,12,0)</f>
        <v>35.73</v>
      </c>
      <c r="F35" s="4" t="str">
        <f>VLOOKUP(A35,HOP!A:C,3,0)</f>
        <v>4129185</v>
      </c>
      <c r="G35" s="4">
        <f t="shared" ref="G35:G66" si="2">D35-E35</f>
        <v>0</v>
      </c>
      <c r="H35" s="4" t="str">
        <f t="shared" ref="H35:H66" si="3">$H$1&amp;F35</f>
        <v>，4129185</v>
      </c>
      <c r="I35" s="4" t="str">
        <f>VLOOKUP(A35,HOP!A:U,21,0)</f>
        <v>直连</v>
      </c>
    </row>
    <row r="36" s="4" customFormat="1" hidden="1" spans="1:9">
      <c r="A36" s="5">
        <v>999228117273930</v>
      </c>
      <c r="B36" s="6">
        <v>45227</v>
      </c>
      <c r="C36" s="6">
        <v>45228</v>
      </c>
      <c r="D36" s="4">
        <v>20.6</v>
      </c>
      <c r="E36" s="4" t="str">
        <f>VLOOKUP(A36,HOP!A:L,12,0)</f>
        <v>20.60</v>
      </c>
      <c r="F36" s="4" t="str">
        <f>VLOOKUP(A36,HOP!A:C,3,0)</f>
        <v>4130404</v>
      </c>
      <c r="G36" s="4">
        <f t="shared" si="2"/>
        <v>0</v>
      </c>
      <c r="H36" s="4" t="str">
        <f t="shared" si="3"/>
        <v>，4130404</v>
      </c>
      <c r="I36" s="4" t="str">
        <f>VLOOKUP(A36,HOP!A:U,21,0)</f>
        <v>直连</v>
      </c>
    </row>
    <row r="37" s="4" customFormat="1" hidden="1" spans="1:9">
      <c r="A37" s="5">
        <v>999228117700747</v>
      </c>
      <c r="B37" s="6">
        <v>45226</v>
      </c>
      <c r="C37" s="6">
        <v>45228</v>
      </c>
      <c r="D37" s="4">
        <v>316.16</v>
      </c>
      <c r="E37" s="4" t="str">
        <f>VLOOKUP(A37,HOP!A:L,12,0)</f>
        <v>316.16</v>
      </c>
      <c r="F37" s="4" t="str">
        <f>VLOOKUP(A37,HOP!A:C,3,0)</f>
        <v>4130502</v>
      </c>
      <c r="G37" s="4">
        <f t="shared" si="2"/>
        <v>0</v>
      </c>
      <c r="H37" s="4" t="str">
        <f t="shared" si="3"/>
        <v>，4130502</v>
      </c>
      <c r="I37" s="4" t="str">
        <f>VLOOKUP(A37,HOP!A:U,21,0)</f>
        <v>直连</v>
      </c>
    </row>
    <row r="38" s="4" customFormat="1" hidden="1" spans="1:9">
      <c r="A38" s="5">
        <v>999228118781584</v>
      </c>
      <c r="B38" s="6">
        <v>45226</v>
      </c>
      <c r="C38" s="6">
        <v>45228</v>
      </c>
      <c r="D38" s="4">
        <v>154.36</v>
      </c>
      <c r="E38" s="4" t="str">
        <f>VLOOKUP(A38,HOP!A:L,12,0)</f>
        <v>154.36</v>
      </c>
      <c r="F38" s="4" t="str">
        <f>VLOOKUP(A38,HOP!A:C,3,0)</f>
        <v>4130964</v>
      </c>
      <c r="G38" s="4">
        <f t="shared" si="2"/>
        <v>0</v>
      </c>
      <c r="H38" s="4" t="str">
        <f t="shared" si="3"/>
        <v>，4130964</v>
      </c>
      <c r="I38" s="4" t="str">
        <f>VLOOKUP(A38,HOP!A:U,21,0)</f>
        <v>直连</v>
      </c>
    </row>
    <row r="39" s="4" customFormat="1" hidden="1" spans="1:9">
      <c r="A39" s="5">
        <v>999228118828615</v>
      </c>
      <c r="B39" s="6">
        <v>45227</v>
      </c>
      <c r="C39" s="6">
        <v>45228</v>
      </c>
      <c r="D39" s="4">
        <v>52.54</v>
      </c>
      <c r="E39" s="4" t="str">
        <f>VLOOKUP(A39,HOP!A:L,12,0)</f>
        <v>52.54</v>
      </c>
      <c r="F39" s="4" t="str">
        <f>VLOOKUP(A39,HOP!A:C,3,0)</f>
        <v>4130980</v>
      </c>
      <c r="G39" s="4">
        <f t="shared" si="2"/>
        <v>0</v>
      </c>
      <c r="H39" s="4" t="str">
        <f t="shared" si="3"/>
        <v>，4130980</v>
      </c>
      <c r="I39" s="4" t="str">
        <f>VLOOKUP(A39,HOP!A:U,21,0)</f>
        <v>直采</v>
      </c>
    </row>
    <row r="40" s="4" customFormat="1" hidden="1" spans="1:9">
      <c r="A40" s="5">
        <v>999228120027813</v>
      </c>
      <c r="B40" s="6">
        <v>45226</v>
      </c>
      <c r="C40" s="6">
        <v>45228</v>
      </c>
      <c r="D40" s="4">
        <v>62.56</v>
      </c>
      <c r="E40" s="4" t="str">
        <f>VLOOKUP(A40,HOP!A:L,12,0)</f>
        <v>62.56</v>
      </c>
      <c r="F40" s="4" t="str">
        <f>VLOOKUP(A40,HOP!A:C,3,0)</f>
        <v>4131497</v>
      </c>
      <c r="G40" s="4">
        <f t="shared" si="2"/>
        <v>0</v>
      </c>
      <c r="H40" s="4" t="str">
        <f t="shared" si="3"/>
        <v>，4131497</v>
      </c>
      <c r="I40" s="4" t="str">
        <f>VLOOKUP(A40,HOP!A:U,21,0)</f>
        <v>直连</v>
      </c>
    </row>
    <row r="41" s="4" customFormat="1" hidden="1" spans="1:9">
      <c r="A41" s="5">
        <v>999228121771560</v>
      </c>
      <c r="B41" s="6">
        <v>45227</v>
      </c>
      <c r="C41" s="6">
        <v>45228</v>
      </c>
      <c r="D41" s="4">
        <v>152.19</v>
      </c>
      <c r="E41" s="4" t="str">
        <f>VLOOKUP(A41,HOP!A:L,12,0)</f>
        <v>152.19</v>
      </c>
      <c r="F41" s="4" t="str">
        <f>VLOOKUP(A41,HOP!A:C,3,0)</f>
        <v>4132378</v>
      </c>
      <c r="G41" s="4">
        <f t="shared" si="2"/>
        <v>0</v>
      </c>
      <c r="H41" s="4" t="str">
        <f t="shared" si="3"/>
        <v>，4132378</v>
      </c>
      <c r="I41" s="4" t="str">
        <f>VLOOKUP(A41,HOP!A:U,21,0)</f>
        <v>直连</v>
      </c>
    </row>
    <row r="42" s="4" customFormat="1" hidden="1" spans="1:9">
      <c r="A42" s="5">
        <v>999228122411852</v>
      </c>
      <c r="B42" s="6">
        <v>45227</v>
      </c>
      <c r="C42" s="6">
        <v>45228</v>
      </c>
      <c r="D42" s="4">
        <v>142</v>
      </c>
      <c r="E42" s="4" t="str">
        <f>VLOOKUP(A42,HOP!A:L,12,0)</f>
        <v>142.00</v>
      </c>
      <c r="F42" s="4" t="str">
        <f>VLOOKUP(A42,HOP!A:C,3,0)</f>
        <v>4132581</v>
      </c>
      <c r="G42" s="4">
        <f t="shared" si="2"/>
        <v>0</v>
      </c>
      <c r="H42" s="4" t="str">
        <f t="shared" si="3"/>
        <v>，4132581</v>
      </c>
      <c r="I42" s="4" t="str">
        <f>VLOOKUP(A42,HOP!A:U,21,0)</f>
        <v>直连</v>
      </c>
    </row>
    <row r="43" s="4" customFormat="1" hidden="1" spans="1:9">
      <c r="A43" s="5">
        <v>999228122625573</v>
      </c>
      <c r="B43" s="6">
        <v>45227</v>
      </c>
      <c r="C43" s="6">
        <v>45228</v>
      </c>
      <c r="D43" s="4">
        <v>153.23</v>
      </c>
      <c r="E43" s="4" t="str">
        <f>VLOOKUP(A43,HOP!A:L,12,0)</f>
        <v>153.23</v>
      </c>
      <c r="F43" s="4" t="str">
        <f>VLOOKUP(A43,HOP!A:C,3,0)</f>
        <v>4132682</v>
      </c>
      <c r="G43" s="4">
        <f t="shared" si="2"/>
        <v>0</v>
      </c>
      <c r="H43" s="4" t="str">
        <f t="shared" si="3"/>
        <v>，4132682</v>
      </c>
      <c r="I43" s="4" t="str">
        <f>VLOOKUP(A43,HOP!A:U,21,0)</f>
        <v>直连</v>
      </c>
    </row>
    <row r="44" s="4" customFormat="1" hidden="1" spans="1:9">
      <c r="A44" s="5">
        <v>999228122780357</v>
      </c>
      <c r="B44" s="6">
        <v>45227</v>
      </c>
      <c r="C44" s="6">
        <v>45228</v>
      </c>
      <c r="D44" s="4">
        <v>157.77</v>
      </c>
      <c r="E44" s="4" t="str">
        <f>VLOOKUP(A44,HOP!A:L,12,0)</f>
        <v>157.77</v>
      </c>
      <c r="F44" s="4" t="str">
        <f>VLOOKUP(A44,HOP!A:C,3,0)</f>
        <v>4132783</v>
      </c>
      <c r="G44" s="4">
        <f t="shared" si="2"/>
        <v>0</v>
      </c>
      <c r="H44" s="4" t="str">
        <f t="shared" si="3"/>
        <v>，4132783</v>
      </c>
      <c r="I44" s="4" t="str">
        <f>VLOOKUP(A44,HOP!A:U,21,0)</f>
        <v>直连</v>
      </c>
    </row>
    <row r="45" s="4" customFormat="1" hidden="1" spans="1:9">
      <c r="A45" s="5">
        <v>999228124126423</v>
      </c>
      <c r="B45" s="6">
        <v>45227</v>
      </c>
      <c r="C45" s="6">
        <v>45228</v>
      </c>
      <c r="D45" s="4">
        <v>35.72</v>
      </c>
      <c r="E45" s="4" t="str">
        <f>VLOOKUP(A45,HOP!A:L,12,0)</f>
        <v>35.72</v>
      </c>
      <c r="F45" s="4" t="str">
        <f>VLOOKUP(A45,HOP!A:C,3,0)</f>
        <v>4133267</v>
      </c>
      <c r="G45" s="4">
        <f t="shared" si="2"/>
        <v>0</v>
      </c>
      <c r="H45" s="4" t="str">
        <f t="shared" si="3"/>
        <v>，4133267</v>
      </c>
      <c r="I45" s="4" t="str">
        <f>VLOOKUP(A45,HOP!A:U,21,0)</f>
        <v>直连</v>
      </c>
    </row>
    <row r="46" s="4" customFormat="1" hidden="1" spans="1:9">
      <c r="A46" s="5">
        <v>999228124486602</v>
      </c>
      <c r="B46" s="6">
        <v>45227</v>
      </c>
      <c r="C46" s="6">
        <v>45228</v>
      </c>
      <c r="D46" s="4">
        <v>39.61</v>
      </c>
      <c r="E46" s="4" t="str">
        <f>VLOOKUP(A46,HOP!A:L,12,0)</f>
        <v>39.61</v>
      </c>
      <c r="F46" s="4" t="str">
        <f>VLOOKUP(A46,HOP!A:C,3,0)</f>
        <v>4133430</v>
      </c>
      <c r="G46" s="4">
        <f t="shared" si="2"/>
        <v>0</v>
      </c>
      <c r="H46" s="4" t="str">
        <f t="shared" si="3"/>
        <v>，4133430</v>
      </c>
      <c r="I46" s="4" t="str">
        <f>VLOOKUP(A46,HOP!A:U,21,0)</f>
        <v>直连</v>
      </c>
    </row>
    <row r="47" s="4" customFormat="1" hidden="1" spans="1:9">
      <c r="A47" s="5">
        <v>999228124837863</v>
      </c>
      <c r="B47" s="6">
        <v>45227</v>
      </c>
      <c r="C47" s="6">
        <v>45228</v>
      </c>
      <c r="D47" s="4">
        <v>44.74</v>
      </c>
      <c r="E47" s="4" t="str">
        <f>VLOOKUP(A47,HOP!A:L,12,0)</f>
        <v>44.74</v>
      </c>
      <c r="F47" s="4" t="str">
        <f>VLOOKUP(A47,HOP!A:C,3,0)</f>
        <v>4133528</v>
      </c>
      <c r="G47" s="4">
        <f t="shared" si="2"/>
        <v>0</v>
      </c>
      <c r="H47" s="4" t="str">
        <f t="shared" si="3"/>
        <v>，4133528</v>
      </c>
      <c r="I47" s="4" t="str">
        <f>VLOOKUP(A47,HOP!A:U,21,0)</f>
        <v>直连</v>
      </c>
    </row>
    <row r="48" s="4" customFormat="1" hidden="1" spans="1:9">
      <c r="A48" s="5">
        <v>999228125061488</v>
      </c>
      <c r="B48" s="6">
        <v>45226</v>
      </c>
      <c r="C48" s="6">
        <v>45228</v>
      </c>
      <c r="D48" s="4">
        <v>43.24</v>
      </c>
      <c r="E48" s="4" t="str">
        <f>VLOOKUP(A48,HOP!A:L,12,0)</f>
        <v>43.24</v>
      </c>
      <c r="F48" s="4" t="str">
        <f>VLOOKUP(A48,HOP!A:C,3,0)</f>
        <v>4133661</v>
      </c>
      <c r="G48" s="4">
        <f t="shared" si="2"/>
        <v>0</v>
      </c>
      <c r="H48" s="4" t="str">
        <f t="shared" si="3"/>
        <v>，4133661</v>
      </c>
      <c r="I48" s="4" t="str">
        <f>VLOOKUP(A48,HOP!A:U,21,0)</f>
        <v>直连</v>
      </c>
    </row>
    <row r="49" s="4" customFormat="1" hidden="1" spans="1:9">
      <c r="A49" s="5">
        <v>999228125365536</v>
      </c>
      <c r="B49" s="6">
        <v>45227</v>
      </c>
      <c r="C49" s="6">
        <v>45228</v>
      </c>
      <c r="D49" s="4">
        <v>25.08</v>
      </c>
      <c r="E49" s="4" t="str">
        <f>VLOOKUP(A49,HOP!A:L,12,0)</f>
        <v>25.08</v>
      </c>
      <c r="F49" s="4" t="str">
        <f>VLOOKUP(A49,HOP!A:C,3,0)</f>
        <v>4133724</v>
      </c>
      <c r="G49" s="4">
        <f t="shared" si="2"/>
        <v>0</v>
      </c>
      <c r="H49" s="4" t="str">
        <f t="shared" si="3"/>
        <v>，4133724</v>
      </c>
      <c r="I49" s="4" t="str">
        <f>VLOOKUP(A49,HOP!A:U,21,0)</f>
        <v>直连</v>
      </c>
    </row>
    <row r="50" s="4" customFormat="1" hidden="1" spans="1:9">
      <c r="A50" s="5">
        <v>999228125651093</v>
      </c>
      <c r="B50" s="6">
        <v>45227</v>
      </c>
      <c r="C50" s="6">
        <v>45228</v>
      </c>
      <c r="D50" s="4">
        <v>122.22</v>
      </c>
      <c r="E50" s="4" t="str">
        <f>VLOOKUP(A50,HOP!A:L,12,0)</f>
        <v>122.22</v>
      </c>
      <c r="F50" s="4" t="str">
        <f>VLOOKUP(A50,HOP!A:C,3,0)</f>
        <v>4133806</v>
      </c>
      <c r="G50" s="4">
        <f t="shared" si="2"/>
        <v>0</v>
      </c>
      <c r="H50" s="4" t="str">
        <f t="shared" si="3"/>
        <v>，4133806</v>
      </c>
      <c r="I50" s="4" t="str">
        <f>VLOOKUP(A50,HOP!A:U,21,0)</f>
        <v>直连</v>
      </c>
    </row>
    <row r="51" s="4" customFormat="1" hidden="1" spans="1:9">
      <c r="A51" s="5">
        <v>999228130732935</v>
      </c>
      <c r="B51" s="6">
        <v>45226</v>
      </c>
      <c r="C51" s="6">
        <v>45228</v>
      </c>
      <c r="D51" s="4">
        <v>634.66</v>
      </c>
      <c r="E51" s="4" t="str">
        <f>VLOOKUP(A51,HOP!A:L,12,0)</f>
        <v>634.66</v>
      </c>
      <c r="F51" s="4" t="str">
        <f>VLOOKUP(A51,HOP!A:C,3,0)</f>
        <v>4134094</v>
      </c>
      <c r="G51" s="4">
        <f t="shared" si="2"/>
        <v>0</v>
      </c>
      <c r="H51" s="4" t="str">
        <f t="shared" si="3"/>
        <v>，4134094</v>
      </c>
      <c r="I51" s="4" t="str">
        <f>VLOOKUP(A51,HOP!A:U,21,0)</f>
        <v>直连</v>
      </c>
    </row>
    <row r="52" s="4" customFormat="1" hidden="1" spans="1:9">
      <c r="A52" s="5">
        <v>999228133449525</v>
      </c>
      <c r="B52" s="6">
        <v>45227</v>
      </c>
      <c r="C52" s="6">
        <v>45228</v>
      </c>
      <c r="D52" s="4">
        <v>187.16</v>
      </c>
      <c r="E52" s="4" t="str">
        <f>VLOOKUP(A52,HOP!A:L,12,0)</f>
        <v>187.16</v>
      </c>
      <c r="F52" s="4" t="str">
        <f>VLOOKUP(A52,HOP!A:C,3,0)</f>
        <v>4134630</v>
      </c>
      <c r="G52" s="4">
        <f t="shared" si="2"/>
        <v>0</v>
      </c>
      <c r="H52" s="4" t="str">
        <f t="shared" si="3"/>
        <v>，4134630</v>
      </c>
      <c r="I52" s="4" t="str">
        <f>VLOOKUP(A52,HOP!A:U,21,0)</f>
        <v>直连</v>
      </c>
    </row>
    <row r="53" s="4" customFormat="1" hidden="1" spans="1:9">
      <c r="A53" s="5">
        <v>999228134296638</v>
      </c>
      <c r="B53" s="6">
        <v>45226</v>
      </c>
      <c r="C53" s="6">
        <v>45228</v>
      </c>
      <c r="D53" s="4">
        <v>47.84</v>
      </c>
      <c r="E53" s="4" t="str">
        <f>VLOOKUP(A53,HOP!A:L,12,0)</f>
        <v>47.84</v>
      </c>
      <c r="F53" s="4" t="str">
        <f>VLOOKUP(A53,HOP!A:C,3,0)</f>
        <v>4134957</v>
      </c>
      <c r="G53" s="4">
        <f t="shared" si="2"/>
        <v>0</v>
      </c>
      <c r="H53" s="4" t="str">
        <f t="shared" si="3"/>
        <v>，4134957</v>
      </c>
      <c r="I53" s="4" t="str">
        <f>VLOOKUP(A53,HOP!A:U,21,0)</f>
        <v>直连</v>
      </c>
    </row>
    <row r="54" s="4" customFormat="1" hidden="1" spans="1:9">
      <c r="A54" s="5">
        <v>999228134464574</v>
      </c>
      <c r="B54" s="6">
        <v>45225</v>
      </c>
      <c r="C54" s="6">
        <v>45228</v>
      </c>
      <c r="D54" s="4">
        <v>174.95</v>
      </c>
      <c r="E54" s="4" t="str">
        <f>VLOOKUP(A54,HOP!A:L,12,0)</f>
        <v>174.95</v>
      </c>
      <c r="F54" s="4" t="str">
        <f>VLOOKUP(A54,HOP!A:C,3,0)</f>
        <v>4135002</v>
      </c>
      <c r="G54" s="4">
        <f t="shared" si="2"/>
        <v>0</v>
      </c>
      <c r="H54" s="4" t="str">
        <f t="shared" si="3"/>
        <v>，4135002</v>
      </c>
      <c r="I54" s="4" t="str">
        <f>VLOOKUP(A54,HOP!A:U,21,0)</f>
        <v>直连</v>
      </c>
    </row>
    <row r="55" s="4" customFormat="1" hidden="1" spans="1:9">
      <c r="A55" s="5">
        <v>999228134808722</v>
      </c>
      <c r="B55" s="6">
        <v>45227</v>
      </c>
      <c r="C55" s="6">
        <v>45228</v>
      </c>
      <c r="D55" s="4">
        <v>38.57</v>
      </c>
      <c r="E55" s="4" t="str">
        <f>VLOOKUP(A55,HOP!A:L,12,0)</f>
        <v>38.57</v>
      </c>
      <c r="F55" s="4" t="str">
        <f>VLOOKUP(A55,HOP!A:C,3,0)</f>
        <v>4135230</v>
      </c>
      <c r="G55" s="4">
        <f t="shared" si="2"/>
        <v>0</v>
      </c>
      <c r="H55" s="4" t="str">
        <f t="shared" si="3"/>
        <v>，4135230</v>
      </c>
      <c r="I55" s="4" t="str">
        <f>VLOOKUP(A55,HOP!A:U,21,0)</f>
        <v>直连</v>
      </c>
    </row>
    <row r="56" s="4" customFormat="1" hidden="1" spans="1:9">
      <c r="A56" s="5">
        <v>999228136138888</v>
      </c>
      <c r="B56" s="6">
        <v>45227</v>
      </c>
      <c r="C56" s="6">
        <v>45228</v>
      </c>
      <c r="D56" s="4">
        <v>35.44</v>
      </c>
      <c r="E56" s="4" t="str">
        <f>VLOOKUP(A56,HOP!A:L,12,0)</f>
        <v>35.44</v>
      </c>
      <c r="F56" s="4" t="str">
        <f>VLOOKUP(A56,HOP!A:C,3,0)</f>
        <v>4135727</v>
      </c>
      <c r="G56" s="4">
        <f t="shared" si="2"/>
        <v>0</v>
      </c>
      <c r="H56" s="4" t="str">
        <f t="shared" si="3"/>
        <v>，4135727</v>
      </c>
      <c r="I56" s="4" t="str">
        <f>VLOOKUP(A56,HOP!A:U,21,0)</f>
        <v>直连</v>
      </c>
    </row>
    <row r="57" s="4" customFormat="1" hidden="1" spans="1:9">
      <c r="A57" s="5">
        <v>999228136269475</v>
      </c>
      <c r="B57" s="6">
        <v>45227</v>
      </c>
      <c r="C57" s="6">
        <v>45228</v>
      </c>
      <c r="D57" s="4">
        <v>129.45</v>
      </c>
      <c r="E57" s="4" t="str">
        <f>VLOOKUP(A57,HOP!A:L,12,0)</f>
        <v>129.45</v>
      </c>
      <c r="F57" s="4" t="str">
        <f>VLOOKUP(A57,HOP!A:C,3,0)</f>
        <v>4135749</v>
      </c>
      <c r="G57" s="4">
        <f t="shared" si="2"/>
        <v>0</v>
      </c>
      <c r="H57" s="4" t="str">
        <f t="shared" si="3"/>
        <v>，4135749</v>
      </c>
      <c r="I57" s="4" t="str">
        <f>VLOOKUP(A57,HOP!A:U,21,0)</f>
        <v>直连</v>
      </c>
    </row>
    <row r="58" s="4" customFormat="1" hidden="1" spans="1:9">
      <c r="A58" s="5">
        <v>999228137058093</v>
      </c>
      <c r="B58" s="6">
        <v>45226</v>
      </c>
      <c r="C58" s="6">
        <v>45228</v>
      </c>
      <c r="D58" s="4">
        <v>155.34</v>
      </c>
      <c r="E58" s="4" t="str">
        <f>VLOOKUP(A58,HOP!A:L,12,0)</f>
        <v>155.34</v>
      </c>
      <c r="F58" s="4" t="str">
        <f>VLOOKUP(A58,HOP!A:C,3,0)</f>
        <v>4136102</v>
      </c>
      <c r="G58" s="4">
        <f t="shared" si="2"/>
        <v>0</v>
      </c>
      <c r="H58" s="4" t="str">
        <f t="shared" si="3"/>
        <v>，4136102</v>
      </c>
      <c r="I58" s="4" t="str">
        <f>VLOOKUP(A58,HOP!A:U,21,0)</f>
        <v>直连</v>
      </c>
    </row>
    <row r="59" s="4" customFormat="1" hidden="1" spans="1:9">
      <c r="A59" s="5">
        <v>28137448949</v>
      </c>
      <c r="B59" s="6">
        <v>45227</v>
      </c>
      <c r="C59" s="6">
        <v>45228</v>
      </c>
      <c r="D59" s="4">
        <v>42.06</v>
      </c>
      <c r="E59" s="4" t="str">
        <f>VLOOKUP(A59,HOP!A:L,12,0)</f>
        <v>42.06</v>
      </c>
      <c r="F59" s="4" t="str">
        <f>VLOOKUP(A59,HOP!A:C,3,0)</f>
        <v>4136184</v>
      </c>
      <c r="G59" s="4">
        <f t="shared" si="2"/>
        <v>0</v>
      </c>
      <c r="H59" s="4" t="str">
        <f t="shared" si="3"/>
        <v>，4136184</v>
      </c>
      <c r="I59" s="4" t="str">
        <f>VLOOKUP(A59,HOP!A:U,21,0)</f>
        <v>直连</v>
      </c>
    </row>
    <row r="60" s="4" customFormat="1" hidden="1" spans="1:9">
      <c r="A60" s="5">
        <v>999228138149398</v>
      </c>
      <c r="B60" s="6">
        <v>45227</v>
      </c>
      <c r="C60" s="6">
        <v>45228</v>
      </c>
      <c r="D60" s="4">
        <v>133.71</v>
      </c>
      <c r="E60" s="4" t="str">
        <f>VLOOKUP(A60,HOP!A:L,12,0)</f>
        <v>133.71</v>
      </c>
      <c r="F60" s="4" t="str">
        <f>VLOOKUP(A60,HOP!A:C,3,0)</f>
        <v>4136576</v>
      </c>
      <c r="G60" s="4">
        <f t="shared" si="2"/>
        <v>0</v>
      </c>
      <c r="H60" s="4" t="str">
        <f t="shared" si="3"/>
        <v>，4136576</v>
      </c>
      <c r="I60" s="4" t="str">
        <f>VLOOKUP(A60,HOP!A:U,21,0)</f>
        <v>直连</v>
      </c>
    </row>
    <row r="61" s="4" customFormat="1" hidden="1" spans="1:9">
      <c r="A61" s="5">
        <v>999228138497935</v>
      </c>
      <c r="B61" s="6">
        <v>45226</v>
      </c>
      <c r="C61" s="6">
        <v>45228</v>
      </c>
      <c r="D61" s="4">
        <v>404.25</v>
      </c>
      <c r="E61" s="4" t="str">
        <f>VLOOKUP(A61,HOP!A:L,12,0)</f>
        <v>404.25</v>
      </c>
      <c r="F61" s="4" t="str">
        <f>VLOOKUP(A61,HOP!A:C,3,0)</f>
        <v>4136652</v>
      </c>
      <c r="G61" s="4">
        <f t="shared" si="2"/>
        <v>0</v>
      </c>
      <c r="H61" s="4" t="str">
        <f t="shared" si="3"/>
        <v>，4136652</v>
      </c>
      <c r="I61" s="4" t="str">
        <f>VLOOKUP(A61,HOP!A:U,21,0)</f>
        <v>直连</v>
      </c>
    </row>
    <row r="62" s="4" customFormat="1" hidden="1" spans="1:9">
      <c r="A62" s="5">
        <v>999228139357997</v>
      </c>
      <c r="B62" s="6">
        <v>45227</v>
      </c>
      <c r="C62" s="6">
        <v>45228</v>
      </c>
      <c r="D62" s="4">
        <v>76.95</v>
      </c>
      <c r="E62" s="4" t="str">
        <f>VLOOKUP(A62,HOP!A:L,12,0)</f>
        <v>76.95</v>
      </c>
      <c r="F62" s="4" t="str">
        <f>VLOOKUP(A62,HOP!A:C,3,0)</f>
        <v>4137061</v>
      </c>
      <c r="G62" s="4">
        <f t="shared" si="2"/>
        <v>0</v>
      </c>
      <c r="H62" s="4" t="str">
        <f t="shared" si="3"/>
        <v>，4137061</v>
      </c>
      <c r="I62" s="4" t="str">
        <f>VLOOKUP(A62,HOP!A:U,21,0)</f>
        <v>直连</v>
      </c>
    </row>
    <row r="63" s="4" customFormat="1" hidden="1" spans="1:9">
      <c r="A63" s="5">
        <v>999228139366207</v>
      </c>
      <c r="B63" s="6">
        <v>45227</v>
      </c>
      <c r="C63" s="6">
        <v>45228</v>
      </c>
      <c r="D63" s="4">
        <v>657.77</v>
      </c>
      <c r="E63" s="4" t="str">
        <f>VLOOKUP(A63,HOP!A:L,12,0)</f>
        <v>657.77</v>
      </c>
      <c r="F63" s="4" t="str">
        <f>VLOOKUP(A63,HOP!A:C,3,0)</f>
        <v>4137062</v>
      </c>
      <c r="G63" s="4">
        <f t="shared" si="2"/>
        <v>0</v>
      </c>
      <c r="H63" s="4" t="str">
        <f t="shared" si="3"/>
        <v>，4137062</v>
      </c>
      <c r="I63" s="4" t="str">
        <f>VLOOKUP(A63,HOP!A:U,21,0)</f>
        <v>直连</v>
      </c>
    </row>
    <row r="64" s="4" customFormat="1" hidden="1" spans="1:9">
      <c r="A64" s="5">
        <v>999228139969679</v>
      </c>
      <c r="B64" s="6">
        <v>45227</v>
      </c>
      <c r="C64" s="6">
        <v>45228</v>
      </c>
      <c r="D64" s="4">
        <v>23.2</v>
      </c>
      <c r="E64" s="4" t="str">
        <f>VLOOKUP(A64,HOP!A:L,12,0)</f>
        <v>23.20</v>
      </c>
      <c r="F64" s="4" t="str">
        <f>VLOOKUP(A64,HOP!A:C,3,0)</f>
        <v>4137402</v>
      </c>
      <c r="G64" s="4">
        <f t="shared" si="2"/>
        <v>0</v>
      </c>
      <c r="H64" s="4" t="str">
        <f t="shared" si="3"/>
        <v>，4137402</v>
      </c>
      <c r="I64" s="4" t="str">
        <f>VLOOKUP(A64,HOP!A:U,21,0)</f>
        <v>直连</v>
      </c>
    </row>
    <row r="65" s="4" customFormat="1" hidden="1" spans="1:9">
      <c r="A65" s="5">
        <v>999228140426724</v>
      </c>
      <c r="B65" s="6">
        <v>45227</v>
      </c>
      <c r="C65" s="6">
        <v>45228</v>
      </c>
      <c r="D65" s="4">
        <v>24.64</v>
      </c>
      <c r="E65" s="4" t="str">
        <f>VLOOKUP(A65,HOP!A:L,12,0)</f>
        <v>24.64</v>
      </c>
      <c r="F65" s="4" t="str">
        <f>VLOOKUP(A65,HOP!A:C,3,0)</f>
        <v>4137513</v>
      </c>
      <c r="G65" s="4">
        <f t="shared" si="2"/>
        <v>0</v>
      </c>
      <c r="H65" s="4" t="str">
        <f t="shared" si="3"/>
        <v>，4137513</v>
      </c>
      <c r="I65" s="4" t="str">
        <f>VLOOKUP(A65,HOP!A:U,21,0)</f>
        <v>直连</v>
      </c>
    </row>
    <row r="66" s="4" customFormat="1" hidden="1" spans="1:9">
      <c r="A66" s="5">
        <v>999228141200526</v>
      </c>
      <c r="B66" s="6">
        <v>45227</v>
      </c>
      <c r="C66" s="6">
        <v>45228</v>
      </c>
      <c r="D66" s="4">
        <v>47.39</v>
      </c>
      <c r="E66" s="4" t="str">
        <f>VLOOKUP(A66,HOP!A:L,12,0)</f>
        <v>47.39</v>
      </c>
      <c r="F66" s="4" t="str">
        <f>VLOOKUP(A66,HOP!A:C,3,0)</f>
        <v>4137785</v>
      </c>
      <c r="G66" s="4">
        <f t="shared" si="2"/>
        <v>0</v>
      </c>
      <c r="H66" s="4" t="str">
        <f t="shared" si="3"/>
        <v>，4137785</v>
      </c>
      <c r="I66" s="4" t="str">
        <f>VLOOKUP(A66,HOP!A:U,21,0)</f>
        <v>直连</v>
      </c>
    </row>
    <row r="67" s="4" customFormat="1" hidden="1" spans="1:9">
      <c r="A67" s="5">
        <v>999228141676405</v>
      </c>
      <c r="B67" s="6">
        <v>45227</v>
      </c>
      <c r="C67" s="6">
        <v>45228</v>
      </c>
      <c r="D67" s="4">
        <v>153.4</v>
      </c>
      <c r="E67" s="4" t="str">
        <f>VLOOKUP(A67,HOP!A:L,12,0)</f>
        <v>153.40</v>
      </c>
      <c r="F67" s="4" t="str">
        <f>VLOOKUP(A67,HOP!A:C,3,0)</f>
        <v>4137919</v>
      </c>
      <c r="G67" s="4">
        <f t="shared" ref="G67:G98" si="4">D67-E67</f>
        <v>0</v>
      </c>
      <c r="H67" s="4" t="str">
        <f t="shared" ref="H67:H98" si="5">$H$1&amp;F67</f>
        <v>，4137919</v>
      </c>
      <c r="I67" s="4" t="str">
        <f>VLOOKUP(A67,HOP!A:U,21,0)</f>
        <v>直连</v>
      </c>
    </row>
    <row r="68" s="4" customFormat="1" hidden="1" spans="1:9">
      <c r="A68" s="5">
        <v>999228142055157</v>
      </c>
      <c r="B68" s="6">
        <v>45227</v>
      </c>
      <c r="C68" s="6">
        <v>45228</v>
      </c>
      <c r="D68" s="4">
        <v>49.85</v>
      </c>
      <c r="E68" s="4" t="str">
        <f>VLOOKUP(A68,HOP!A:L,12,0)</f>
        <v>49.85</v>
      </c>
      <c r="F68" s="4" t="str">
        <f>VLOOKUP(A68,HOP!A:C,3,0)</f>
        <v>4137998</v>
      </c>
      <c r="G68" s="4">
        <f t="shared" si="4"/>
        <v>0</v>
      </c>
      <c r="H68" s="4" t="str">
        <f t="shared" si="5"/>
        <v>，4137998</v>
      </c>
      <c r="I68" s="4" t="str">
        <f>VLOOKUP(A68,HOP!A:U,21,0)</f>
        <v>直连</v>
      </c>
    </row>
    <row r="69" s="4" customFormat="1" hidden="1" spans="1:9">
      <c r="A69" s="5">
        <v>999228141816403</v>
      </c>
      <c r="B69" s="6">
        <v>45227</v>
      </c>
      <c r="C69" s="6">
        <v>45228</v>
      </c>
      <c r="D69" s="4">
        <v>96.16</v>
      </c>
      <c r="E69" s="4" t="str">
        <f>VLOOKUP(A69,HOP!A:L,12,0)</f>
        <v>96.16</v>
      </c>
      <c r="F69" s="4" t="str">
        <f>VLOOKUP(A69,HOP!A:C,3,0)</f>
        <v>4137950</v>
      </c>
      <c r="G69" s="4">
        <f t="shared" si="4"/>
        <v>0</v>
      </c>
      <c r="H69" s="4" t="str">
        <f t="shared" si="5"/>
        <v>，4137950</v>
      </c>
      <c r="I69" s="4" t="str">
        <f>VLOOKUP(A69,HOP!A:U,21,0)</f>
        <v>直连</v>
      </c>
    </row>
    <row r="70" s="4" customFormat="1" hidden="1" spans="1:9">
      <c r="A70" s="5">
        <v>999228142995481</v>
      </c>
      <c r="B70" s="6">
        <v>45227</v>
      </c>
      <c r="C70" s="6">
        <v>45228</v>
      </c>
      <c r="D70" s="4">
        <v>117.59</v>
      </c>
      <c r="E70" s="4" t="str">
        <f>VLOOKUP(A70,HOP!A:L,12,0)</f>
        <v>117.59</v>
      </c>
      <c r="F70" s="4" t="str">
        <f>VLOOKUP(A70,HOP!A:C,3,0)</f>
        <v>4138482</v>
      </c>
      <c r="G70" s="4">
        <f t="shared" si="4"/>
        <v>0</v>
      </c>
      <c r="H70" s="4" t="str">
        <f t="shared" si="5"/>
        <v>，4138482</v>
      </c>
      <c r="I70" s="4" t="str">
        <f>VLOOKUP(A70,HOP!A:U,21,0)</f>
        <v>直连</v>
      </c>
    </row>
    <row r="71" s="4" customFormat="1" hidden="1" spans="1:9">
      <c r="A71" s="5">
        <v>999228143327139</v>
      </c>
      <c r="B71" s="6">
        <v>45227</v>
      </c>
      <c r="C71" s="6">
        <v>45228</v>
      </c>
      <c r="D71" s="4">
        <v>82.41</v>
      </c>
      <c r="E71" s="4" t="str">
        <f>VLOOKUP(A71,HOP!A:L,12,0)</f>
        <v>82.41</v>
      </c>
      <c r="F71" s="4" t="str">
        <f>VLOOKUP(A71,HOP!A:C,3,0)</f>
        <v>4138606</v>
      </c>
      <c r="G71" s="4">
        <f t="shared" si="4"/>
        <v>0</v>
      </c>
      <c r="H71" s="4" t="str">
        <f t="shared" si="5"/>
        <v>，4138606</v>
      </c>
      <c r="I71" s="4" t="str">
        <f>VLOOKUP(A71,HOP!A:U,21,0)</f>
        <v>直连</v>
      </c>
    </row>
    <row r="72" s="4" customFormat="1" hidden="1" spans="1:9">
      <c r="A72" s="5">
        <v>999228144005744</v>
      </c>
      <c r="B72" s="6">
        <v>45226</v>
      </c>
      <c r="C72" s="6">
        <v>45228</v>
      </c>
      <c r="D72" s="4">
        <v>122.04</v>
      </c>
      <c r="E72" s="4" t="str">
        <f>VLOOKUP(A72,HOP!A:L,12,0)</f>
        <v>122.04</v>
      </c>
      <c r="F72" s="4" t="str">
        <f>VLOOKUP(A72,HOP!A:C,3,0)</f>
        <v>4138960</v>
      </c>
      <c r="G72" s="4">
        <f t="shared" si="4"/>
        <v>0</v>
      </c>
      <c r="H72" s="4" t="str">
        <f t="shared" si="5"/>
        <v>，4138960</v>
      </c>
      <c r="I72" s="4" t="str">
        <f>VLOOKUP(A72,HOP!A:U,21,0)</f>
        <v>直连</v>
      </c>
    </row>
    <row r="73" s="4" customFormat="1" hidden="1" spans="1:9">
      <c r="A73" s="5">
        <v>999228144977483</v>
      </c>
      <c r="B73" s="6">
        <v>45226</v>
      </c>
      <c r="C73" s="6">
        <v>45228</v>
      </c>
      <c r="D73" s="4">
        <v>20.11</v>
      </c>
      <c r="E73" s="4" t="str">
        <f>VLOOKUP(A73,HOP!A:L,12,0)</f>
        <v>20.11</v>
      </c>
      <c r="F73" s="4" t="str">
        <f>VLOOKUP(A73,HOP!A:C,3,0)</f>
        <v>4139345</v>
      </c>
      <c r="G73" s="4">
        <f t="shared" si="4"/>
        <v>0</v>
      </c>
      <c r="H73" s="4" t="str">
        <f t="shared" si="5"/>
        <v>，4139345</v>
      </c>
      <c r="I73" s="4" t="str">
        <f>VLOOKUP(A73,HOP!A:U,21,0)</f>
        <v>直连</v>
      </c>
    </row>
    <row r="74" s="4" customFormat="1" hidden="1" spans="1:9">
      <c r="A74" s="5">
        <v>999228145743026</v>
      </c>
      <c r="B74" s="6">
        <v>45226</v>
      </c>
      <c r="C74" s="6">
        <v>45228</v>
      </c>
      <c r="D74" s="4">
        <v>31.66</v>
      </c>
      <c r="E74" s="4" t="str">
        <f>VLOOKUP(A74,HOP!A:L,12,0)</f>
        <v>31.66</v>
      </c>
      <c r="F74" s="4" t="str">
        <f>VLOOKUP(A74,HOP!A:C,3,0)</f>
        <v>4139657</v>
      </c>
      <c r="G74" s="4">
        <f t="shared" si="4"/>
        <v>0</v>
      </c>
      <c r="H74" s="4" t="str">
        <f t="shared" si="5"/>
        <v>，4139657</v>
      </c>
      <c r="I74" s="4" t="str">
        <f>VLOOKUP(A74,HOP!A:U,21,0)</f>
        <v>直连</v>
      </c>
    </row>
    <row r="75" s="4" customFormat="1" hidden="1" spans="1:9">
      <c r="A75" s="5">
        <v>999228145954643</v>
      </c>
      <c r="B75" s="6">
        <v>45227</v>
      </c>
      <c r="C75" s="6">
        <v>45228</v>
      </c>
      <c r="D75" s="4">
        <v>76.88</v>
      </c>
      <c r="E75" s="4" t="str">
        <f>VLOOKUP(A75,HOP!A:L,12,0)</f>
        <v>76.88</v>
      </c>
      <c r="F75" s="4" t="str">
        <f>VLOOKUP(A75,HOP!A:C,3,0)</f>
        <v>4139705</v>
      </c>
      <c r="G75" s="4">
        <f t="shared" si="4"/>
        <v>0</v>
      </c>
      <c r="H75" s="4" t="str">
        <f t="shared" si="5"/>
        <v>，4139705</v>
      </c>
      <c r="I75" s="4" t="str">
        <f>VLOOKUP(A75,HOP!A:U,21,0)</f>
        <v>直连</v>
      </c>
    </row>
    <row r="76" s="4" customFormat="1" hidden="1" spans="1:9">
      <c r="A76" s="5">
        <v>999228146035994</v>
      </c>
      <c r="B76" s="6">
        <v>45226</v>
      </c>
      <c r="C76" s="6">
        <v>45228</v>
      </c>
      <c r="D76" s="4">
        <v>84.48</v>
      </c>
      <c r="E76" s="4" t="str">
        <f>VLOOKUP(A76,HOP!A:L,12,0)</f>
        <v>84.48</v>
      </c>
      <c r="F76" s="4" t="str">
        <f>VLOOKUP(A76,HOP!A:C,3,0)</f>
        <v>4139728</v>
      </c>
      <c r="G76" s="4">
        <f t="shared" si="4"/>
        <v>0</v>
      </c>
      <c r="H76" s="4" t="str">
        <f t="shared" si="5"/>
        <v>，4139728</v>
      </c>
      <c r="I76" s="4" t="str">
        <f>VLOOKUP(A76,HOP!A:U,21,0)</f>
        <v>直连</v>
      </c>
    </row>
    <row r="77" s="4" customFormat="1" hidden="1" spans="1:9">
      <c r="A77" s="5">
        <v>999228146154102</v>
      </c>
      <c r="B77" s="6">
        <v>45227</v>
      </c>
      <c r="C77" s="6">
        <v>45228</v>
      </c>
      <c r="D77" s="4">
        <v>21.58</v>
      </c>
      <c r="E77" s="4" t="str">
        <f>VLOOKUP(A77,HOP!A:L,12,0)</f>
        <v>21.58</v>
      </c>
      <c r="F77" s="4" t="str">
        <f>VLOOKUP(A77,HOP!A:C,3,0)</f>
        <v>4139748</v>
      </c>
      <c r="G77" s="4">
        <f t="shared" si="4"/>
        <v>0</v>
      </c>
      <c r="H77" s="4" t="str">
        <f t="shared" si="5"/>
        <v>，4139748</v>
      </c>
      <c r="I77" s="4" t="str">
        <f>VLOOKUP(A77,HOP!A:U,21,0)</f>
        <v>直连</v>
      </c>
    </row>
    <row r="78" s="4" customFormat="1" hidden="1" spans="1:9">
      <c r="A78" s="5">
        <v>999228147250612</v>
      </c>
      <c r="B78" s="6">
        <v>45227</v>
      </c>
      <c r="C78" s="6">
        <v>45228</v>
      </c>
      <c r="D78" s="4">
        <v>177.41</v>
      </c>
      <c r="E78" s="4" t="str">
        <f>VLOOKUP(A78,HOP!A:L,12,0)</f>
        <v>177.41</v>
      </c>
      <c r="F78" s="4" t="str">
        <f>VLOOKUP(A78,HOP!A:C,3,0)</f>
        <v>4140141</v>
      </c>
      <c r="G78" s="4">
        <f t="shared" si="4"/>
        <v>0</v>
      </c>
      <c r="H78" s="4" t="str">
        <f t="shared" si="5"/>
        <v>，4140141</v>
      </c>
      <c r="I78" s="4" t="str">
        <f>VLOOKUP(A78,HOP!A:U,21,0)</f>
        <v>直连</v>
      </c>
    </row>
    <row r="79" s="4" customFormat="1" hidden="1" spans="1:9">
      <c r="A79" s="5">
        <v>999228147349653</v>
      </c>
      <c r="B79" s="6">
        <v>45227</v>
      </c>
      <c r="C79" s="6">
        <v>45228</v>
      </c>
      <c r="D79" s="4">
        <v>12.6</v>
      </c>
      <c r="E79" s="4" t="str">
        <f>VLOOKUP(A79,HOP!A:L,12,0)</f>
        <v>12.60</v>
      </c>
      <c r="F79" s="4" t="str">
        <f>VLOOKUP(A79,HOP!A:C,3,0)</f>
        <v>4140348</v>
      </c>
      <c r="G79" s="4">
        <f t="shared" si="4"/>
        <v>0</v>
      </c>
      <c r="H79" s="4" t="str">
        <f t="shared" si="5"/>
        <v>，4140348</v>
      </c>
      <c r="I79" s="4" t="str">
        <f>VLOOKUP(A79,HOP!A:U,21,0)</f>
        <v>直连</v>
      </c>
    </row>
    <row r="80" s="4" customFormat="1" hidden="1" spans="1:9">
      <c r="A80" s="5">
        <v>999228154957497</v>
      </c>
      <c r="B80" s="6">
        <v>45227</v>
      </c>
      <c r="C80" s="6">
        <v>45228</v>
      </c>
      <c r="D80" s="4">
        <v>16.86</v>
      </c>
      <c r="E80" s="4" t="str">
        <f>VLOOKUP(A80,HOP!A:L,12,0)</f>
        <v>16.86</v>
      </c>
      <c r="F80" s="4" t="str">
        <f>VLOOKUP(A80,HOP!A:C,3,0)</f>
        <v>4140879</v>
      </c>
      <c r="G80" s="4">
        <f t="shared" si="4"/>
        <v>0</v>
      </c>
      <c r="H80" s="4" t="str">
        <f t="shared" si="5"/>
        <v>，4140879</v>
      </c>
      <c r="I80" s="4" t="str">
        <f>VLOOKUP(A80,HOP!A:U,21,0)</f>
        <v>直连</v>
      </c>
    </row>
    <row r="81" s="4" customFormat="1" hidden="1" spans="1:9">
      <c r="A81" s="5">
        <v>999228155327090</v>
      </c>
      <c r="B81" s="6">
        <v>45226</v>
      </c>
      <c r="C81" s="6">
        <v>45228</v>
      </c>
      <c r="D81" s="4">
        <v>38.76</v>
      </c>
      <c r="E81" s="4" t="str">
        <f>VLOOKUP(A81,HOP!A:L,12,0)</f>
        <v>38.76</v>
      </c>
      <c r="F81" s="4" t="str">
        <f>VLOOKUP(A81,HOP!A:C,3,0)</f>
        <v>4140909</v>
      </c>
      <c r="G81" s="4">
        <f t="shared" si="4"/>
        <v>0</v>
      </c>
      <c r="H81" s="4" t="str">
        <f t="shared" si="5"/>
        <v>，4140909</v>
      </c>
      <c r="I81" s="4" t="str">
        <f>VLOOKUP(A81,HOP!A:U,21,0)</f>
        <v>直连</v>
      </c>
    </row>
    <row r="82" s="4" customFormat="1" hidden="1" spans="1:9">
      <c r="A82" s="5">
        <v>999228155433430</v>
      </c>
      <c r="B82" s="6">
        <v>45226</v>
      </c>
      <c r="C82" s="6">
        <v>45228</v>
      </c>
      <c r="D82" s="4">
        <v>50.08</v>
      </c>
      <c r="E82" s="4" t="str">
        <f>VLOOKUP(A82,HOP!A:L,12,0)</f>
        <v>50.08</v>
      </c>
      <c r="F82" s="4" t="str">
        <f>VLOOKUP(A82,HOP!A:C,3,0)</f>
        <v>4140925</v>
      </c>
      <c r="G82" s="4">
        <f t="shared" si="4"/>
        <v>0</v>
      </c>
      <c r="H82" s="4" t="str">
        <f t="shared" si="5"/>
        <v>，4140925</v>
      </c>
      <c r="I82" s="4" t="str">
        <f>VLOOKUP(A82,HOP!A:U,21,0)</f>
        <v>直连</v>
      </c>
    </row>
    <row r="83" s="4" customFormat="1" hidden="1" spans="1:9">
      <c r="A83" s="5">
        <v>999228156148226</v>
      </c>
      <c r="B83" s="6">
        <v>45226</v>
      </c>
      <c r="C83" s="6">
        <v>45228</v>
      </c>
      <c r="D83" s="4">
        <v>177.68</v>
      </c>
      <c r="E83" s="4" t="str">
        <f>VLOOKUP(A83,HOP!A:L,12,0)</f>
        <v>177.68</v>
      </c>
      <c r="F83" s="4" t="str">
        <f>VLOOKUP(A83,HOP!A:C,3,0)</f>
        <v>4141156</v>
      </c>
      <c r="G83" s="4">
        <f t="shared" si="4"/>
        <v>0</v>
      </c>
      <c r="H83" s="4" t="str">
        <f t="shared" si="5"/>
        <v>，4141156</v>
      </c>
      <c r="I83" s="4" t="str">
        <f>VLOOKUP(A83,HOP!A:U,21,0)</f>
        <v>直连</v>
      </c>
    </row>
    <row r="84" s="4" customFormat="1" hidden="1" spans="1:9">
      <c r="A84" s="5">
        <v>999228158270876</v>
      </c>
      <c r="B84" s="6">
        <v>45227</v>
      </c>
      <c r="C84" s="6">
        <v>45228</v>
      </c>
      <c r="D84" s="4">
        <v>77.5</v>
      </c>
      <c r="E84" s="4" t="str">
        <f>VLOOKUP(A84,HOP!A:L,12,0)</f>
        <v>77.50</v>
      </c>
      <c r="F84" s="4" t="str">
        <f>VLOOKUP(A84,HOP!A:C,3,0)</f>
        <v>4141632</v>
      </c>
      <c r="G84" s="4">
        <f t="shared" si="4"/>
        <v>0</v>
      </c>
      <c r="H84" s="4" t="str">
        <f t="shared" si="5"/>
        <v>，4141632</v>
      </c>
      <c r="I84" s="4" t="str">
        <f>VLOOKUP(A84,HOP!A:U,21,0)</f>
        <v>直连</v>
      </c>
    </row>
    <row r="85" s="4" customFormat="1" hidden="1" spans="1:9">
      <c r="A85" s="5">
        <v>999228158694885</v>
      </c>
      <c r="B85" s="6">
        <v>45227</v>
      </c>
      <c r="C85" s="6">
        <v>45228</v>
      </c>
      <c r="D85" s="4">
        <v>31.47</v>
      </c>
      <c r="E85" s="4" t="str">
        <f>VLOOKUP(A85,HOP!A:L,12,0)</f>
        <v>31.47</v>
      </c>
      <c r="F85" s="4" t="str">
        <f>VLOOKUP(A85,HOP!A:C,3,0)</f>
        <v>4141904</v>
      </c>
      <c r="G85" s="4">
        <f t="shared" si="4"/>
        <v>0</v>
      </c>
      <c r="H85" s="4" t="str">
        <f t="shared" si="5"/>
        <v>，4141904</v>
      </c>
      <c r="I85" s="4" t="str">
        <f>VLOOKUP(A85,HOP!A:U,21,0)</f>
        <v>直连</v>
      </c>
    </row>
    <row r="86" s="4" customFormat="1" hidden="1" spans="1:9">
      <c r="A86" s="5">
        <v>999228158947958</v>
      </c>
      <c r="B86" s="6">
        <v>45226</v>
      </c>
      <c r="C86" s="6">
        <v>45228</v>
      </c>
      <c r="D86" s="4">
        <v>137.96</v>
      </c>
      <c r="E86" s="4" t="str">
        <f>VLOOKUP(A86,HOP!A:L,12,0)</f>
        <v>137.96</v>
      </c>
      <c r="F86" s="4" t="str">
        <f>VLOOKUP(A86,HOP!A:C,3,0)</f>
        <v>4141949</v>
      </c>
      <c r="G86" s="4">
        <f t="shared" si="4"/>
        <v>0</v>
      </c>
      <c r="H86" s="4" t="str">
        <f t="shared" si="5"/>
        <v>，4141949</v>
      </c>
      <c r="I86" s="4" t="str">
        <f>VLOOKUP(A86,HOP!A:U,21,0)</f>
        <v>直采</v>
      </c>
    </row>
    <row r="87" s="4" customFormat="1" hidden="1" spans="1:9">
      <c r="A87" s="5">
        <v>999228159355067</v>
      </c>
      <c r="B87" s="6">
        <v>45227</v>
      </c>
      <c r="C87" s="6">
        <v>45228</v>
      </c>
      <c r="D87" s="4">
        <v>42.24</v>
      </c>
      <c r="E87" s="4" t="str">
        <f>VLOOKUP(A87,HOP!A:L,12,0)</f>
        <v>42.24</v>
      </c>
      <c r="F87" s="4" t="str">
        <f>VLOOKUP(A87,HOP!A:C,3,0)</f>
        <v>4142020</v>
      </c>
      <c r="G87" s="4">
        <f t="shared" si="4"/>
        <v>0</v>
      </c>
      <c r="H87" s="4" t="str">
        <f t="shared" si="5"/>
        <v>，4142020</v>
      </c>
      <c r="I87" s="4" t="str">
        <f>VLOOKUP(A87,HOP!A:U,21,0)</f>
        <v>直连</v>
      </c>
    </row>
    <row r="88" s="4" customFormat="1" hidden="1" spans="1:9">
      <c r="A88" s="5">
        <v>999228159691100</v>
      </c>
      <c r="B88" s="6">
        <v>45227</v>
      </c>
      <c r="C88" s="6">
        <v>45228</v>
      </c>
      <c r="D88" s="4">
        <v>10.63</v>
      </c>
      <c r="E88" s="4" t="str">
        <f>VLOOKUP(A88,HOP!A:L,12,0)</f>
        <v>10.63</v>
      </c>
      <c r="F88" s="4" t="str">
        <f>VLOOKUP(A88,HOP!A:C,3,0)</f>
        <v>4142333</v>
      </c>
      <c r="G88" s="4">
        <f t="shared" si="4"/>
        <v>0</v>
      </c>
      <c r="H88" s="4" t="str">
        <f t="shared" si="5"/>
        <v>，4142333</v>
      </c>
      <c r="I88" s="4" t="str">
        <f>VLOOKUP(A88,HOP!A:U,21,0)</f>
        <v>直连</v>
      </c>
    </row>
    <row r="89" s="4" customFormat="1" hidden="1" spans="1:9">
      <c r="A89" s="5">
        <v>999228160005099</v>
      </c>
      <c r="B89" s="6">
        <v>45227</v>
      </c>
      <c r="C89" s="6">
        <v>45228</v>
      </c>
      <c r="D89" s="4">
        <v>47.35</v>
      </c>
      <c r="E89" s="4" t="str">
        <f>VLOOKUP(A89,HOP!A:L,12,0)</f>
        <v>47.35</v>
      </c>
      <c r="F89" s="4" t="str">
        <f>VLOOKUP(A89,HOP!A:C,3,0)</f>
        <v>4142402</v>
      </c>
      <c r="G89" s="4">
        <f t="shared" si="4"/>
        <v>0</v>
      </c>
      <c r="H89" s="4" t="str">
        <f t="shared" si="5"/>
        <v>，4142402</v>
      </c>
      <c r="I89" s="4" t="str">
        <f>VLOOKUP(A89,HOP!A:U,21,0)</f>
        <v>直连</v>
      </c>
    </row>
    <row r="90" s="4" customFormat="1" hidden="1" spans="1:9">
      <c r="A90" s="5">
        <v>999228160196930</v>
      </c>
      <c r="B90" s="6">
        <v>45227</v>
      </c>
      <c r="C90" s="6">
        <v>45228</v>
      </c>
      <c r="D90" s="4">
        <v>26.53</v>
      </c>
      <c r="E90" s="4" t="str">
        <f>VLOOKUP(A90,HOP!A:L,12,0)</f>
        <v>26.53</v>
      </c>
      <c r="F90" s="4" t="str">
        <f>VLOOKUP(A90,HOP!A:C,3,0)</f>
        <v>4142424</v>
      </c>
      <c r="G90" s="4">
        <f t="shared" si="4"/>
        <v>0</v>
      </c>
      <c r="H90" s="4" t="str">
        <f t="shared" si="5"/>
        <v>，4142424</v>
      </c>
      <c r="I90" s="4" t="str">
        <f>VLOOKUP(A90,HOP!A:U,21,0)</f>
        <v>直连</v>
      </c>
    </row>
    <row r="91" s="4" customFormat="1" hidden="1" spans="1:9">
      <c r="A91" s="5">
        <v>999228160625951</v>
      </c>
      <c r="B91" s="6">
        <v>45226</v>
      </c>
      <c r="C91" s="6">
        <v>45228</v>
      </c>
      <c r="D91" s="4">
        <v>156.9</v>
      </c>
      <c r="E91" s="4" t="str">
        <f>VLOOKUP(A91,HOP!A:L,12,0)</f>
        <v>156.90</v>
      </c>
      <c r="F91" s="4" t="str">
        <f>VLOOKUP(A91,HOP!A:C,3,0)</f>
        <v>4142505</v>
      </c>
      <c r="G91" s="4">
        <f t="shared" si="4"/>
        <v>0</v>
      </c>
      <c r="H91" s="4" t="str">
        <f t="shared" si="5"/>
        <v>，4142505</v>
      </c>
      <c r="I91" s="4" t="str">
        <f>VLOOKUP(A91,HOP!A:U,21,0)</f>
        <v>直连</v>
      </c>
    </row>
    <row r="92" s="4" customFormat="1" hidden="1" spans="1:9">
      <c r="A92" s="5">
        <v>999228160725618</v>
      </c>
      <c r="B92" s="6">
        <v>45227</v>
      </c>
      <c r="C92" s="6">
        <v>45228</v>
      </c>
      <c r="D92" s="4">
        <v>74.3</v>
      </c>
      <c r="E92" s="4" t="str">
        <f>VLOOKUP(A92,HOP!A:L,12,0)</f>
        <v>74.30</v>
      </c>
      <c r="F92" s="4" t="str">
        <f>VLOOKUP(A92,HOP!A:C,3,0)</f>
        <v>4142717</v>
      </c>
      <c r="G92" s="4">
        <f t="shared" si="4"/>
        <v>0</v>
      </c>
      <c r="H92" s="4" t="str">
        <f t="shared" si="5"/>
        <v>，4142717</v>
      </c>
      <c r="I92" s="4" t="str">
        <f>VLOOKUP(A92,HOP!A:U,21,0)</f>
        <v>直连</v>
      </c>
    </row>
    <row r="93" s="4" customFormat="1" spans="1:10">
      <c r="A93" s="5">
        <v>999228160744273</v>
      </c>
      <c r="B93" s="6">
        <v>45227</v>
      </c>
      <c r="C93" s="6">
        <v>45228</v>
      </c>
      <c r="D93" s="4">
        <v>154.72</v>
      </c>
      <c r="E93" s="4" t="e">
        <f>VLOOKUP(A93,HOP!A:L,12,0)</f>
        <v>#N/A</v>
      </c>
      <c r="F93" s="4">
        <v>4142786</v>
      </c>
      <c r="G93" s="4" t="e">
        <f t="shared" si="4"/>
        <v>#N/A</v>
      </c>
      <c r="H93" s="4" t="str">
        <f t="shared" si="5"/>
        <v>，4142786</v>
      </c>
      <c r="I93" s="4" t="s">
        <v>866</v>
      </c>
      <c r="J93" s="4" t="s">
        <v>867</v>
      </c>
    </row>
    <row r="94" s="4" customFormat="1" hidden="1" spans="1:9">
      <c r="A94" s="5">
        <v>999228161256319</v>
      </c>
      <c r="B94" s="6">
        <v>45227</v>
      </c>
      <c r="C94" s="6">
        <v>45228</v>
      </c>
      <c r="D94" s="4">
        <v>24.46</v>
      </c>
      <c r="E94" s="4" t="str">
        <f>VLOOKUP(A94,HOP!A:L,12,0)</f>
        <v>24.46</v>
      </c>
      <c r="F94" s="4" t="str">
        <f>VLOOKUP(A94,HOP!A:C,3,0)</f>
        <v>4142883</v>
      </c>
      <c r="G94" s="4">
        <f t="shared" si="4"/>
        <v>0</v>
      </c>
      <c r="H94" s="4" t="str">
        <f t="shared" si="5"/>
        <v>，4142883</v>
      </c>
      <c r="I94" s="4" t="str">
        <f>VLOOKUP(A94,HOP!A:U,21,0)</f>
        <v>直连</v>
      </c>
    </row>
    <row r="95" s="4" customFormat="1" hidden="1" spans="1:9">
      <c r="A95" s="5">
        <v>999228162685914</v>
      </c>
      <c r="B95" s="6">
        <v>45227</v>
      </c>
      <c r="C95" s="6">
        <v>45228</v>
      </c>
      <c r="D95" s="4">
        <v>25.04</v>
      </c>
      <c r="E95" s="4" t="str">
        <f>VLOOKUP(A95,HOP!A:L,12,0)</f>
        <v>25.04</v>
      </c>
      <c r="F95" s="4" t="str">
        <f>VLOOKUP(A95,HOP!A:C,3,0)</f>
        <v>4143328</v>
      </c>
      <c r="G95" s="4">
        <f t="shared" si="4"/>
        <v>0</v>
      </c>
      <c r="H95" s="4" t="str">
        <f t="shared" si="5"/>
        <v>，4143328</v>
      </c>
      <c r="I95" s="4" t="str">
        <f>VLOOKUP(A95,HOP!A:U,21,0)</f>
        <v>直连</v>
      </c>
    </row>
    <row r="96" s="4" customFormat="1" hidden="1" spans="1:9">
      <c r="A96" s="5">
        <v>999228163329053</v>
      </c>
      <c r="B96" s="6">
        <v>45227</v>
      </c>
      <c r="C96" s="6">
        <v>45228</v>
      </c>
      <c r="D96" s="4">
        <v>152.77</v>
      </c>
      <c r="E96" s="4" t="str">
        <f>VLOOKUP(A96,HOP!A:L,12,0)</f>
        <v>152.77</v>
      </c>
      <c r="F96" s="4" t="str">
        <f>VLOOKUP(A96,HOP!A:C,3,0)</f>
        <v>4143489</v>
      </c>
      <c r="G96" s="4">
        <f t="shared" si="4"/>
        <v>0</v>
      </c>
      <c r="H96" s="4" t="str">
        <f t="shared" si="5"/>
        <v>，4143489</v>
      </c>
      <c r="I96" s="4" t="str">
        <f>VLOOKUP(A96,HOP!A:U,21,0)</f>
        <v>直连</v>
      </c>
    </row>
    <row r="97" s="4" customFormat="1" hidden="1" spans="1:9">
      <c r="A97" s="5">
        <v>999228164169316</v>
      </c>
      <c r="B97" s="6">
        <v>45227</v>
      </c>
      <c r="C97" s="6">
        <v>45228</v>
      </c>
      <c r="D97" s="4">
        <v>21.95</v>
      </c>
      <c r="E97" s="4" t="str">
        <f>VLOOKUP(A97,HOP!A:L,12,0)</f>
        <v>21.95</v>
      </c>
      <c r="F97" s="4" t="str">
        <f>VLOOKUP(A97,HOP!A:C,3,0)</f>
        <v>4143631</v>
      </c>
      <c r="G97" s="4">
        <f t="shared" si="4"/>
        <v>0</v>
      </c>
      <c r="H97" s="4" t="str">
        <f t="shared" si="5"/>
        <v>，4143631</v>
      </c>
      <c r="I97" s="4" t="str">
        <f>VLOOKUP(A97,HOP!A:U,21,0)</f>
        <v>直连</v>
      </c>
    </row>
    <row r="98" s="4" customFormat="1" hidden="1" spans="1:9">
      <c r="A98" s="5">
        <v>999228164515001</v>
      </c>
      <c r="B98" s="6">
        <v>45227</v>
      </c>
      <c r="C98" s="6">
        <v>45228</v>
      </c>
      <c r="D98" s="4">
        <v>37.09</v>
      </c>
      <c r="E98" s="4" t="str">
        <f>VLOOKUP(A98,HOP!A:L,12,0)</f>
        <v>37.09</v>
      </c>
      <c r="F98" s="4" t="str">
        <f>VLOOKUP(A98,HOP!A:C,3,0)</f>
        <v>4143707</v>
      </c>
      <c r="G98" s="4">
        <f t="shared" si="4"/>
        <v>0</v>
      </c>
      <c r="H98" s="4" t="str">
        <f t="shared" si="5"/>
        <v>，4143707</v>
      </c>
      <c r="I98" s="4" t="str">
        <f>VLOOKUP(A98,HOP!A:U,21,0)</f>
        <v>直连</v>
      </c>
    </row>
    <row r="99" s="4" customFormat="1" hidden="1" spans="1:9">
      <c r="A99" s="5">
        <v>999228164625515</v>
      </c>
      <c r="B99" s="6">
        <v>45227</v>
      </c>
      <c r="C99" s="6">
        <v>45228</v>
      </c>
      <c r="D99" s="4">
        <v>15.4</v>
      </c>
      <c r="E99" s="4" t="str">
        <f>VLOOKUP(A99,HOP!A:L,12,0)</f>
        <v>15.40</v>
      </c>
      <c r="F99" s="4" t="str">
        <f>VLOOKUP(A99,HOP!A:C,3,0)</f>
        <v>4143736</v>
      </c>
      <c r="G99" s="4">
        <f t="shared" ref="G99:G130" si="6">D99-E99</f>
        <v>0</v>
      </c>
      <c r="H99" s="4" t="str">
        <f t="shared" ref="H99:H130" si="7">$H$1&amp;F99</f>
        <v>，4143736</v>
      </c>
      <c r="I99" s="4" t="str">
        <f>VLOOKUP(A99,HOP!A:U,21,0)</f>
        <v>直连</v>
      </c>
    </row>
    <row r="100" s="4" customFormat="1" hidden="1" spans="1:9">
      <c r="A100" s="5">
        <v>999228164910607</v>
      </c>
      <c r="B100" s="6">
        <v>45227</v>
      </c>
      <c r="C100" s="6">
        <v>45228</v>
      </c>
      <c r="D100" s="4">
        <v>55.77</v>
      </c>
      <c r="E100" s="4" t="str">
        <f>VLOOKUP(A100,HOP!A:L,12,0)</f>
        <v>55.77</v>
      </c>
      <c r="F100" s="4" t="str">
        <f>VLOOKUP(A100,HOP!A:C,3,0)</f>
        <v>4143809</v>
      </c>
      <c r="G100" s="4">
        <f t="shared" si="6"/>
        <v>0</v>
      </c>
      <c r="H100" s="4" t="str">
        <f t="shared" si="7"/>
        <v>，4143809</v>
      </c>
      <c r="I100" s="4" t="str">
        <f>VLOOKUP(A100,HOP!A:U,21,0)</f>
        <v>直连</v>
      </c>
    </row>
    <row r="101" s="4" customFormat="1" hidden="1" spans="1:9">
      <c r="A101" s="5">
        <v>999228165346126</v>
      </c>
      <c r="B101" s="6">
        <v>45227</v>
      </c>
      <c r="C101" s="6">
        <v>45228</v>
      </c>
      <c r="D101" s="4">
        <v>11.1</v>
      </c>
      <c r="E101" s="4" t="str">
        <f>VLOOKUP(A101,HOP!A:L,12,0)</f>
        <v>11.10</v>
      </c>
      <c r="F101" s="4" t="str">
        <f>VLOOKUP(A101,HOP!A:C,3,0)</f>
        <v>4143910</v>
      </c>
      <c r="G101" s="4">
        <f t="shared" si="6"/>
        <v>0</v>
      </c>
      <c r="H101" s="4" t="str">
        <f t="shared" si="7"/>
        <v>，4143910</v>
      </c>
      <c r="I101" s="4" t="str">
        <f>VLOOKUP(A101,HOP!A:U,21,0)</f>
        <v>直连</v>
      </c>
    </row>
    <row r="102" s="4" customFormat="1" hidden="1" spans="1:9">
      <c r="A102" s="5">
        <v>999228166555401</v>
      </c>
      <c r="B102" s="6">
        <v>45227</v>
      </c>
      <c r="C102" s="6">
        <v>45228</v>
      </c>
      <c r="D102" s="4">
        <v>110.19</v>
      </c>
      <c r="E102" s="4" t="str">
        <f>VLOOKUP(A102,HOP!A:L,12,0)</f>
        <v>110.19</v>
      </c>
      <c r="F102" s="4" t="str">
        <f>VLOOKUP(A102,HOP!A:C,3,0)</f>
        <v>4144291</v>
      </c>
      <c r="G102" s="4">
        <f t="shared" si="6"/>
        <v>0</v>
      </c>
      <c r="H102" s="4" t="str">
        <f t="shared" si="7"/>
        <v>，4144291</v>
      </c>
      <c r="I102" s="4" t="str">
        <f>VLOOKUP(A102,HOP!A:U,21,0)</f>
        <v>直连</v>
      </c>
    </row>
    <row r="103" s="4" customFormat="1" hidden="1" spans="1:9">
      <c r="A103" s="5">
        <v>28166718149</v>
      </c>
      <c r="B103" s="6">
        <v>45227</v>
      </c>
      <c r="C103" s="6">
        <v>45228</v>
      </c>
      <c r="D103" s="4">
        <v>22.14</v>
      </c>
      <c r="E103" s="4" t="str">
        <f>VLOOKUP(A103,HOP!A:L,12,0)</f>
        <v>22.14</v>
      </c>
      <c r="F103" s="4" t="str">
        <f>VLOOKUP(A103,HOP!A:C,3,0)</f>
        <v>4144358</v>
      </c>
      <c r="G103" s="4">
        <f t="shared" si="6"/>
        <v>0</v>
      </c>
      <c r="H103" s="4" t="str">
        <f t="shared" si="7"/>
        <v>，4144358</v>
      </c>
      <c r="I103" s="4" t="str">
        <f>VLOOKUP(A103,HOP!A:U,21,0)</f>
        <v>直连</v>
      </c>
    </row>
    <row r="104" s="4" customFormat="1" hidden="1" spans="1:9">
      <c r="A104" s="5">
        <v>999228166988298</v>
      </c>
      <c r="B104" s="6">
        <v>45227</v>
      </c>
      <c r="C104" s="6">
        <v>45228</v>
      </c>
      <c r="D104" s="4">
        <v>12.62</v>
      </c>
      <c r="E104" s="4" t="str">
        <f>VLOOKUP(A104,HOP!A:L,12,0)</f>
        <v>12.62</v>
      </c>
      <c r="F104" s="4" t="str">
        <f>VLOOKUP(A104,HOP!A:C,3,0)</f>
        <v>4144533</v>
      </c>
      <c r="G104" s="4">
        <f t="shared" si="6"/>
        <v>0</v>
      </c>
      <c r="H104" s="4" t="str">
        <f t="shared" si="7"/>
        <v>，4144533</v>
      </c>
      <c r="I104" s="4" t="str">
        <f>VLOOKUP(A104,HOP!A:U,21,0)</f>
        <v>直连</v>
      </c>
    </row>
    <row r="105" s="4" customFormat="1" hidden="1" spans="1:9">
      <c r="A105" s="5">
        <v>999228167052197</v>
      </c>
      <c r="B105" s="6">
        <v>45227</v>
      </c>
      <c r="C105" s="6">
        <v>45228</v>
      </c>
      <c r="D105" s="4">
        <v>19.09</v>
      </c>
      <c r="E105" s="4" t="str">
        <f>VLOOKUP(A105,HOP!A:L,12,0)</f>
        <v>19.09</v>
      </c>
      <c r="F105" s="4" t="str">
        <f>VLOOKUP(A105,HOP!A:C,3,0)</f>
        <v>4144548</v>
      </c>
      <c r="G105" s="4">
        <f t="shared" si="6"/>
        <v>0</v>
      </c>
      <c r="H105" s="4" t="str">
        <f t="shared" si="7"/>
        <v>，4144548</v>
      </c>
      <c r="I105" s="4" t="str">
        <f>VLOOKUP(A105,HOP!A:U,21,0)</f>
        <v>直连</v>
      </c>
    </row>
    <row r="106" s="4" customFormat="1" hidden="1" spans="1:9">
      <c r="A106" s="5">
        <v>999228167052919</v>
      </c>
      <c r="B106" s="6">
        <v>45227</v>
      </c>
      <c r="C106" s="6">
        <v>45228</v>
      </c>
      <c r="D106" s="4">
        <v>126.16</v>
      </c>
      <c r="E106" s="4" t="str">
        <f>VLOOKUP(A106,HOP!A:L,12,0)</f>
        <v>126.16</v>
      </c>
      <c r="F106" s="4" t="str">
        <f>VLOOKUP(A106,HOP!A:C,3,0)</f>
        <v>4144549</v>
      </c>
      <c r="G106" s="4">
        <f t="shared" si="6"/>
        <v>0</v>
      </c>
      <c r="H106" s="4" t="str">
        <f t="shared" si="7"/>
        <v>，4144549</v>
      </c>
      <c r="I106" s="4" t="str">
        <f>VLOOKUP(A106,HOP!A:U,21,0)</f>
        <v>直连</v>
      </c>
    </row>
    <row r="107" s="4" customFormat="1" hidden="1" spans="1:9">
      <c r="A107" s="5">
        <v>999228167137120</v>
      </c>
      <c r="B107" s="6">
        <v>45227</v>
      </c>
      <c r="C107" s="6">
        <v>45228</v>
      </c>
      <c r="D107" s="4">
        <v>42.59</v>
      </c>
      <c r="E107" s="4" t="str">
        <f>VLOOKUP(A107,HOP!A:L,12,0)</f>
        <v>42.59</v>
      </c>
      <c r="F107" s="4" t="str">
        <f>VLOOKUP(A107,HOP!A:C,3,0)</f>
        <v>4144579</v>
      </c>
      <c r="G107" s="4">
        <f t="shared" si="6"/>
        <v>0</v>
      </c>
      <c r="H107" s="4" t="str">
        <f t="shared" si="7"/>
        <v>，4144579</v>
      </c>
      <c r="I107" s="4" t="str">
        <f>VLOOKUP(A107,HOP!A:U,21,0)</f>
        <v>直连</v>
      </c>
    </row>
    <row r="108" s="4" customFormat="1" hidden="1" spans="1:9">
      <c r="A108" s="5">
        <v>999228167191266</v>
      </c>
      <c r="B108" s="6">
        <v>45227</v>
      </c>
      <c r="C108" s="6">
        <v>45228</v>
      </c>
      <c r="D108" s="4">
        <v>157.18</v>
      </c>
      <c r="E108" s="4" t="str">
        <f>VLOOKUP(A108,HOP!A:L,12,0)</f>
        <v>157.18</v>
      </c>
      <c r="F108" s="4" t="str">
        <f>VLOOKUP(A108,HOP!A:C,3,0)</f>
        <v>4144665</v>
      </c>
      <c r="G108" s="4">
        <f t="shared" si="6"/>
        <v>0</v>
      </c>
      <c r="H108" s="4" t="str">
        <f t="shared" si="7"/>
        <v>，4144665</v>
      </c>
      <c r="I108" s="4" t="str">
        <f>VLOOKUP(A108,HOP!A:U,21,0)</f>
        <v>直连</v>
      </c>
    </row>
    <row r="109" s="4" customFormat="1" hidden="1" spans="1:9">
      <c r="A109" s="5">
        <v>999228167352321</v>
      </c>
      <c r="B109" s="6">
        <v>45227</v>
      </c>
      <c r="C109" s="6">
        <v>45228</v>
      </c>
      <c r="D109" s="4">
        <v>97</v>
      </c>
      <c r="E109" s="4" t="str">
        <f>VLOOKUP(A109,HOP!A:L,12,0)</f>
        <v>97.00</v>
      </c>
      <c r="F109" s="4" t="str">
        <f>VLOOKUP(A109,HOP!A:C,3,0)</f>
        <v>4144701</v>
      </c>
      <c r="G109" s="4">
        <f t="shared" si="6"/>
        <v>0</v>
      </c>
      <c r="H109" s="4" t="str">
        <f t="shared" si="7"/>
        <v>，4144701</v>
      </c>
      <c r="I109" s="4" t="str">
        <f>VLOOKUP(A109,HOP!A:U,21,0)</f>
        <v>直连</v>
      </c>
    </row>
    <row r="110" s="4" customFormat="1" hidden="1" spans="1:9">
      <c r="A110" s="5">
        <v>999228167363279</v>
      </c>
      <c r="B110" s="6">
        <v>45227</v>
      </c>
      <c r="C110" s="6">
        <v>45228</v>
      </c>
      <c r="D110" s="4">
        <v>120.43</v>
      </c>
      <c r="E110" s="4" t="str">
        <f>VLOOKUP(A110,HOP!A:L,12,0)</f>
        <v>120.43</v>
      </c>
      <c r="F110" s="4" t="str">
        <f>VLOOKUP(A110,HOP!A:C,3,0)</f>
        <v>4144706</v>
      </c>
      <c r="G110" s="4">
        <f t="shared" si="6"/>
        <v>0</v>
      </c>
      <c r="H110" s="4" t="str">
        <f t="shared" si="7"/>
        <v>，4144706</v>
      </c>
      <c r="I110" s="4" t="str">
        <f>VLOOKUP(A110,HOP!A:U,21,0)</f>
        <v>直连</v>
      </c>
    </row>
    <row r="111" s="4" customFormat="1" hidden="1" spans="1:9">
      <c r="A111" s="5">
        <v>999228167616279</v>
      </c>
      <c r="B111" s="6">
        <v>45227</v>
      </c>
      <c r="C111" s="6">
        <v>45228</v>
      </c>
      <c r="D111" s="4">
        <v>13.01</v>
      </c>
      <c r="E111" s="4" t="str">
        <f>VLOOKUP(A111,HOP!A:L,12,0)</f>
        <v>13.01</v>
      </c>
      <c r="F111" s="4" t="str">
        <f>VLOOKUP(A111,HOP!A:C,3,0)</f>
        <v>4144840</v>
      </c>
      <c r="G111" s="4">
        <f t="shared" si="6"/>
        <v>0</v>
      </c>
      <c r="H111" s="4" t="str">
        <f t="shared" si="7"/>
        <v>，4144840</v>
      </c>
      <c r="I111" s="4" t="str">
        <f>VLOOKUP(A111,HOP!A:U,21,0)</f>
        <v>直连</v>
      </c>
    </row>
    <row r="112" s="4" customFormat="1" hidden="1" spans="1:9">
      <c r="A112" s="5">
        <v>999228167707620</v>
      </c>
      <c r="B112" s="6">
        <v>45227</v>
      </c>
      <c r="C112" s="6">
        <v>45228</v>
      </c>
      <c r="D112" s="4">
        <v>52.91</v>
      </c>
      <c r="E112" s="4" t="str">
        <f>VLOOKUP(A112,HOP!A:L,12,0)</f>
        <v>52.91</v>
      </c>
      <c r="F112" s="4" t="str">
        <f>VLOOKUP(A112,HOP!A:C,3,0)</f>
        <v>4144860</v>
      </c>
      <c r="G112" s="4">
        <f t="shared" si="6"/>
        <v>0</v>
      </c>
      <c r="H112" s="4" t="str">
        <f t="shared" si="7"/>
        <v>，4144860</v>
      </c>
      <c r="I112" s="4" t="str">
        <f>VLOOKUP(A112,HOP!A:U,21,0)</f>
        <v>直连</v>
      </c>
    </row>
    <row r="113" s="4" customFormat="1" hidden="1" spans="1:9">
      <c r="A113" s="5">
        <v>999228168296658</v>
      </c>
      <c r="B113" s="6">
        <v>45227</v>
      </c>
      <c r="C113" s="6">
        <v>45228</v>
      </c>
      <c r="D113" s="4">
        <v>49.32</v>
      </c>
      <c r="E113" s="4" t="str">
        <f>VLOOKUP(A113,HOP!A:L,12,0)</f>
        <v>49.32</v>
      </c>
      <c r="F113" s="4" t="str">
        <f>VLOOKUP(A113,HOP!A:C,3,0)</f>
        <v>4145104</v>
      </c>
      <c r="G113" s="4">
        <f t="shared" si="6"/>
        <v>0</v>
      </c>
      <c r="H113" s="4" t="str">
        <f t="shared" si="7"/>
        <v>，4145104</v>
      </c>
      <c r="I113" s="4" t="str">
        <f>VLOOKUP(A113,HOP!A:U,21,0)</f>
        <v>直连</v>
      </c>
    </row>
    <row r="114" s="4" customFormat="1" hidden="1" spans="1:9">
      <c r="A114" s="5">
        <v>999228168390232</v>
      </c>
      <c r="B114" s="6">
        <v>45227</v>
      </c>
      <c r="C114" s="6">
        <v>45228</v>
      </c>
      <c r="D114" s="4">
        <v>121.35</v>
      </c>
      <c r="E114" s="4" t="str">
        <f>VLOOKUP(A114,HOP!A:L,12,0)</f>
        <v>121.35</v>
      </c>
      <c r="F114" s="4" t="str">
        <f>VLOOKUP(A114,HOP!A:C,3,0)</f>
        <v>4145122</v>
      </c>
      <c r="G114" s="4">
        <f t="shared" si="6"/>
        <v>0</v>
      </c>
      <c r="H114" s="4" t="str">
        <f t="shared" si="7"/>
        <v>，4145122</v>
      </c>
      <c r="I114" s="4" t="str">
        <f>VLOOKUP(A114,HOP!A:U,21,0)</f>
        <v>直连</v>
      </c>
    </row>
    <row r="115" s="4" customFormat="1" hidden="1" spans="1:9">
      <c r="A115" s="5">
        <v>999228168421100</v>
      </c>
      <c r="B115" s="6">
        <v>45227</v>
      </c>
      <c r="C115" s="6">
        <v>45228</v>
      </c>
      <c r="D115" s="4">
        <v>15.51</v>
      </c>
      <c r="E115" s="4" t="str">
        <f>VLOOKUP(A115,HOP!A:L,12,0)</f>
        <v>15.51</v>
      </c>
      <c r="F115" s="4" t="str">
        <f>VLOOKUP(A115,HOP!A:C,3,0)</f>
        <v>4145132</v>
      </c>
      <c r="G115" s="4">
        <f t="shared" si="6"/>
        <v>0</v>
      </c>
      <c r="H115" s="4" t="str">
        <f t="shared" si="7"/>
        <v>，4145132</v>
      </c>
      <c r="I115" s="4" t="str">
        <f>VLOOKUP(A115,HOP!A:U,21,0)</f>
        <v>直连</v>
      </c>
    </row>
    <row r="116" s="4" customFormat="1" hidden="1" spans="1:9">
      <c r="A116" s="5">
        <v>999228168434895</v>
      </c>
      <c r="B116" s="6">
        <v>45227</v>
      </c>
      <c r="C116" s="6">
        <v>45228</v>
      </c>
      <c r="D116" s="4">
        <v>15.32</v>
      </c>
      <c r="E116" s="4" t="str">
        <f>VLOOKUP(A116,HOP!A:L,12,0)</f>
        <v>15.32</v>
      </c>
      <c r="F116" s="4" t="str">
        <f>VLOOKUP(A116,HOP!A:C,3,0)</f>
        <v>4145139</v>
      </c>
      <c r="G116" s="4">
        <f t="shared" si="6"/>
        <v>0</v>
      </c>
      <c r="H116" s="4" t="str">
        <f t="shared" si="7"/>
        <v>，4145139</v>
      </c>
      <c r="I116" s="4" t="str">
        <f>VLOOKUP(A116,HOP!A:U,21,0)</f>
        <v>直连</v>
      </c>
    </row>
    <row r="117" s="4" customFormat="1" hidden="1" spans="1:9">
      <c r="A117" s="5">
        <v>999228168668879</v>
      </c>
      <c r="B117" s="6">
        <v>45227</v>
      </c>
      <c r="C117" s="6">
        <v>45228</v>
      </c>
      <c r="D117" s="4">
        <v>27.03</v>
      </c>
      <c r="E117" s="4" t="str">
        <f>VLOOKUP(A117,HOP!A:L,12,0)</f>
        <v>27.03</v>
      </c>
      <c r="F117" s="4" t="str">
        <f>VLOOKUP(A117,HOP!A:C,3,0)</f>
        <v>4145189</v>
      </c>
      <c r="G117" s="4">
        <f t="shared" si="6"/>
        <v>0</v>
      </c>
      <c r="H117" s="4" t="str">
        <f t="shared" si="7"/>
        <v>，4145189</v>
      </c>
      <c r="I117" s="4" t="str">
        <f>VLOOKUP(A117,HOP!A:U,21,0)</f>
        <v>直连</v>
      </c>
    </row>
    <row r="118" s="4" customFormat="1" hidden="1" spans="1:9">
      <c r="A118" s="5">
        <v>999228168673034</v>
      </c>
      <c r="B118" s="6">
        <v>45227</v>
      </c>
      <c r="C118" s="6">
        <v>45228</v>
      </c>
      <c r="D118" s="4">
        <v>30.53</v>
      </c>
      <c r="E118" s="4" t="str">
        <f>VLOOKUP(A118,HOP!A:L,12,0)</f>
        <v>30.53</v>
      </c>
      <c r="F118" s="4" t="str">
        <f>VLOOKUP(A118,HOP!A:C,3,0)</f>
        <v>4145190</v>
      </c>
      <c r="G118" s="4">
        <f t="shared" si="6"/>
        <v>0</v>
      </c>
      <c r="H118" s="4" t="str">
        <f t="shared" si="7"/>
        <v>，4145190</v>
      </c>
      <c r="I118" s="4" t="str">
        <f>VLOOKUP(A118,HOP!A:U,21,0)</f>
        <v>直连</v>
      </c>
    </row>
    <row r="119" s="4" customFormat="1" hidden="1" spans="1:9">
      <c r="A119" s="5">
        <v>999228168705058</v>
      </c>
      <c r="B119" s="6">
        <v>45227</v>
      </c>
      <c r="C119" s="6">
        <v>45228</v>
      </c>
      <c r="D119" s="4">
        <v>15.06</v>
      </c>
      <c r="E119" s="4" t="str">
        <f>VLOOKUP(A119,HOP!A:L,12,0)</f>
        <v>15.06</v>
      </c>
      <c r="F119" s="4" t="str">
        <f>VLOOKUP(A119,HOP!A:C,3,0)</f>
        <v>4145198</v>
      </c>
      <c r="G119" s="4">
        <f t="shared" si="6"/>
        <v>0</v>
      </c>
      <c r="H119" s="4" t="str">
        <f t="shared" si="7"/>
        <v>，4145198</v>
      </c>
      <c r="I119" s="4" t="str">
        <f>VLOOKUP(A119,HOP!A:U,21,0)</f>
        <v>直连</v>
      </c>
    </row>
    <row r="120" s="4" customFormat="1" hidden="1" spans="1:9">
      <c r="A120" s="5">
        <v>999228168741308</v>
      </c>
      <c r="B120" s="6">
        <v>45227</v>
      </c>
      <c r="C120" s="6">
        <v>45228</v>
      </c>
      <c r="D120" s="4">
        <v>50.73</v>
      </c>
      <c r="E120" s="4" t="str">
        <f>VLOOKUP(A120,HOP!A:L,12,0)</f>
        <v>50.73</v>
      </c>
      <c r="F120" s="4" t="str">
        <f>VLOOKUP(A120,HOP!A:C,3,0)</f>
        <v>4145207</v>
      </c>
      <c r="G120" s="4">
        <f t="shared" si="6"/>
        <v>0</v>
      </c>
      <c r="H120" s="4" t="str">
        <f t="shared" si="7"/>
        <v>，4145207</v>
      </c>
      <c r="I120" s="4" t="str">
        <f>VLOOKUP(A120,HOP!A:U,21,0)</f>
        <v>直连</v>
      </c>
    </row>
    <row r="121" s="4" customFormat="1" hidden="1" spans="1:9">
      <c r="A121" s="5">
        <v>999228168752170</v>
      </c>
      <c r="B121" s="6">
        <v>45227</v>
      </c>
      <c r="C121" s="6">
        <v>45228</v>
      </c>
      <c r="D121" s="4">
        <v>129.64</v>
      </c>
      <c r="E121" s="4" t="str">
        <f>VLOOKUP(A121,HOP!A:L,12,0)</f>
        <v>129.64</v>
      </c>
      <c r="F121" s="4" t="str">
        <f>VLOOKUP(A121,HOP!A:C,3,0)</f>
        <v>4145213</v>
      </c>
      <c r="G121" s="4">
        <f t="shared" si="6"/>
        <v>0</v>
      </c>
      <c r="H121" s="4" t="str">
        <f t="shared" si="7"/>
        <v>，4145213</v>
      </c>
      <c r="I121" s="4" t="str">
        <f>VLOOKUP(A121,HOP!A:U,21,0)</f>
        <v>直连</v>
      </c>
    </row>
    <row r="122" s="4" customFormat="1" hidden="1" spans="1:9">
      <c r="A122" s="5">
        <v>999228168915014</v>
      </c>
      <c r="B122" s="6">
        <v>45227</v>
      </c>
      <c r="C122" s="6">
        <v>45228</v>
      </c>
      <c r="D122" s="4">
        <v>25.6</v>
      </c>
      <c r="E122" s="4" t="str">
        <f>VLOOKUP(A122,HOP!A:L,12,0)</f>
        <v>25.60</v>
      </c>
      <c r="F122" s="4" t="str">
        <f>VLOOKUP(A122,HOP!A:C,3,0)</f>
        <v>4145370</v>
      </c>
      <c r="G122" s="4">
        <f t="shared" si="6"/>
        <v>0</v>
      </c>
      <c r="H122" s="4" t="str">
        <f t="shared" si="7"/>
        <v>，4145370</v>
      </c>
      <c r="I122" s="4" t="str">
        <f>VLOOKUP(A122,HOP!A:U,21,0)</f>
        <v>直连</v>
      </c>
    </row>
    <row r="123" s="4" customFormat="1" hidden="1" spans="1:9">
      <c r="A123" s="5">
        <v>999228168926701</v>
      </c>
      <c r="B123" s="6">
        <v>45227</v>
      </c>
      <c r="C123" s="6">
        <v>45228</v>
      </c>
      <c r="D123" s="4">
        <v>28.7</v>
      </c>
      <c r="E123" s="4" t="str">
        <f>VLOOKUP(A123,HOP!A:L,12,0)</f>
        <v>28.70</v>
      </c>
      <c r="F123" s="4" t="str">
        <f>VLOOKUP(A123,HOP!A:C,3,0)</f>
        <v>4145373</v>
      </c>
      <c r="G123" s="4">
        <f t="shared" si="6"/>
        <v>0</v>
      </c>
      <c r="H123" s="4" t="str">
        <f t="shared" si="7"/>
        <v>，4145373</v>
      </c>
      <c r="I123" s="4" t="str">
        <f>VLOOKUP(A123,HOP!A:U,21,0)</f>
        <v>直连</v>
      </c>
    </row>
    <row r="124" s="4" customFormat="1" hidden="1" spans="1:9">
      <c r="A124" s="5">
        <v>999228169109652</v>
      </c>
      <c r="B124" s="6">
        <v>45227</v>
      </c>
      <c r="C124" s="6">
        <v>45228</v>
      </c>
      <c r="D124" s="4">
        <v>47.66</v>
      </c>
      <c r="E124" s="4" t="str">
        <f>VLOOKUP(A124,HOP!A:L,12,0)</f>
        <v>47.66</v>
      </c>
      <c r="F124" s="4" t="str">
        <f>VLOOKUP(A124,HOP!A:C,3,0)</f>
        <v>4145417</v>
      </c>
      <c r="G124" s="4">
        <f t="shared" si="6"/>
        <v>0</v>
      </c>
      <c r="H124" s="4" t="str">
        <f t="shared" si="7"/>
        <v>，4145417</v>
      </c>
      <c r="I124" s="4" t="str">
        <f>VLOOKUP(A124,HOP!A:U,21,0)</f>
        <v>直连</v>
      </c>
    </row>
    <row r="125" s="4" customFormat="1" hidden="1" spans="1:9">
      <c r="A125" s="5">
        <v>999228169178128</v>
      </c>
      <c r="B125" s="6">
        <v>45227</v>
      </c>
      <c r="C125" s="6">
        <v>45228</v>
      </c>
      <c r="D125" s="4">
        <v>9.48</v>
      </c>
      <c r="E125" s="4" t="str">
        <f>VLOOKUP(A125,HOP!A:L,12,0)</f>
        <v>9.48</v>
      </c>
      <c r="F125" s="4" t="str">
        <f>VLOOKUP(A125,HOP!A:C,3,0)</f>
        <v>4145424</v>
      </c>
      <c r="G125" s="4">
        <f t="shared" si="6"/>
        <v>0</v>
      </c>
      <c r="H125" s="4" t="str">
        <f t="shared" si="7"/>
        <v>，4145424</v>
      </c>
      <c r="I125" s="4" t="str">
        <f>VLOOKUP(A125,HOP!A:U,21,0)</f>
        <v>直连</v>
      </c>
    </row>
    <row r="126" s="4" customFormat="1" hidden="1" spans="1:9">
      <c r="A126" s="5">
        <v>999228169184613</v>
      </c>
      <c r="B126" s="6">
        <v>45227</v>
      </c>
      <c r="C126" s="6">
        <v>45228</v>
      </c>
      <c r="D126" s="4">
        <v>12.65</v>
      </c>
      <c r="E126" s="4" t="str">
        <f>VLOOKUP(A126,HOP!A:L,12,0)</f>
        <v>12.65</v>
      </c>
      <c r="F126" s="4" t="str">
        <f>VLOOKUP(A126,HOP!A:C,3,0)</f>
        <v>4145427</v>
      </c>
      <c r="G126" s="4">
        <f t="shared" si="6"/>
        <v>0</v>
      </c>
      <c r="H126" s="4" t="str">
        <f t="shared" si="7"/>
        <v>，4145427</v>
      </c>
      <c r="I126" s="4" t="str">
        <f>VLOOKUP(A126,HOP!A:U,21,0)</f>
        <v>直连</v>
      </c>
    </row>
    <row r="127" s="4" customFormat="1" hidden="1" spans="1:9">
      <c r="A127" s="5">
        <v>999228169418758</v>
      </c>
      <c r="B127" s="6">
        <v>45227</v>
      </c>
      <c r="C127" s="6">
        <v>45228</v>
      </c>
      <c r="D127" s="4">
        <v>30.38</v>
      </c>
      <c r="E127" s="4" t="str">
        <f>VLOOKUP(A127,HOP!A:L,12,0)</f>
        <v>30.38</v>
      </c>
      <c r="F127" s="4" t="str">
        <f>VLOOKUP(A127,HOP!A:C,3,0)</f>
        <v>4145475</v>
      </c>
      <c r="G127" s="4">
        <f t="shared" si="6"/>
        <v>0</v>
      </c>
      <c r="H127" s="4" t="str">
        <f t="shared" si="7"/>
        <v>，4145475</v>
      </c>
      <c r="I127" s="4" t="str">
        <f>VLOOKUP(A127,HOP!A:U,21,0)</f>
        <v>直连</v>
      </c>
    </row>
    <row r="128" s="4" customFormat="1" hidden="1" spans="1:9">
      <c r="A128" s="5">
        <v>999228169440930</v>
      </c>
      <c r="B128" s="6">
        <v>45227</v>
      </c>
      <c r="C128" s="6">
        <v>45228</v>
      </c>
      <c r="D128" s="4">
        <v>50.99</v>
      </c>
      <c r="E128" s="4" t="str">
        <f>VLOOKUP(A128,HOP!A:L,12,0)</f>
        <v>50.99</v>
      </c>
      <c r="F128" s="4" t="str">
        <f>VLOOKUP(A128,HOP!A:C,3,0)</f>
        <v>4145481</v>
      </c>
      <c r="G128" s="4">
        <f t="shared" si="6"/>
        <v>0</v>
      </c>
      <c r="H128" s="4" t="str">
        <f t="shared" si="7"/>
        <v>，4145481</v>
      </c>
      <c r="I128" s="4" t="str">
        <f>VLOOKUP(A128,HOP!A:U,21,0)</f>
        <v>直连</v>
      </c>
    </row>
    <row r="129" s="4" customFormat="1" hidden="1" spans="1:9">
      <c r="A129" s="5">
        <v>999228169709180</v>
      </c>
      <c r="B129" s="6">
        <v>45227</v>
      </c>
      <c r="C129" s="6">
        <v>45228</v>
      </c>
      <c r="D129" s="4">
        <v>13.01</v>
      </c>
      <c r="E129" s="4" t="str">
        <f>VLOOKUP(A129,HOP!A:L,12,0)</f>
        <v>13.01</v>
      </c>
      <c r="F129" s="4" t="str">
        <f>VLOOKUP(A129,HOP!A:C,3,0)</f>
        <v>4145634</v>
      </c>
      <c r="G129" s="4">
        <f t="shared" si="6"/>
        <v>0</v>
      </c>
      <c r="H129" s="4" t="str">
        <f t="shared" si="7"/>
        <v>，4145634</v>
      </c>
      <c r="I129" s="4" t="str">
        <f>VLOOKUP(A129,HOP!A:U,21,0)</f>
        <v>直连</v>
      </c>
    </row>
    <row r="130" s="4" customFormat="1" hidden="1" spans="1:9">
      <c r="A130" s="5">
        <v>999228169955570</v>
      </c>
      <c r="B130" s="6">
        <v>45227</v>
      </c>
      <c r="C130" s="6">
        <v>45228</v>
      </c>
      <c r="D130" s="4">
        <v>54.01</v>
      </c>
      <c r="E130" s="4" t="str">
        <f>VLOOKUP(A130,HOP!A:L,12,0)</f>
        <v>54.01</v>
      </c>
      <c r="F130" s="4" t="str">
        <f>VLOOKUP(A130,HOP!A:C,3,0)</f>
        <v>4145816</v>
      </c>
      <c r="G130" s="4">
        <f t="shared" si="6"/>
        <v>0</v>
      </c>
      <c r="H130" s="4" t="str">
        <f t="shared" si="7"/>
        <v>，4145816</v>
      </c>
      <c r="I130" s="4" t="str">
        <f>VLOOKUP(A130,HOP!A:U,21,0)</f>
        <v>直连</v>
      </c>
    </row>
    <row r="131" s="4" customFormat="1" hidden="1" spans="1:9">
      <c r="A131" s="5">
        <v>999228170061697</v>
      </c>
      <c r="B131" s="6">
        <v>45227</v>
      </c>
      <c r="C131" s="6">
        <v>45228</v>
      </c>
      <c r="D131" s="4">
        <v>10.65</v>
      </c>
      <c r="E131" s="4" t="str">
        <f>VLOOKUP(A131,HOP!A:L,12,0)</f>
        <v>10.65</v>
      </c>
      <c r="F131" s="4" t="str">
        <f>VLOOKUP(A131,HOP!A:C,3,0)</f>
        <v>4145837</v>
      </c>
      <c r="G131" s="4">
        <f t="shared" ref="G131:G162" si="8">D131-E131</f>
        <v>0</v>
      </c>
      <c r="H131" s="4" t="str">
        <f t="shared" ref="H131:H162" si="9">$H$1&amp;F131</f>
        <v>，4145837</v>
      </c>
      <c r="I131" s="4" t="str">
        <f>VLOOKUP(A131,HOP!A:U,21,0)</f>
        <v>直连</v>
      </c>
    </row>
    <row r="132" s="4" customFormat="1" hidden="1" spans="1:9">
      <c r="A132" s="5">
        <v>999228170468816</v>
      </c>
      <c r="B132" s="6">
        <v>45227</v>
      </c>
      <c r="C132" s="6">
        <v>45228</v>
      </c>
      <c r="D132" s="4">
        <v>129.64</v>
      </c>
      <c r="E132" s="4" t="str">
        <f>VLOOKUP(A132,HOP!A:L,12,0)</f>
        <v>129.64</v>
      </c>
      <c r="F132" s="4" t="str">
        <f>VLOOKUP(A132,HOP!A:C,3,0)</f>
        <v>4145909</v>
      </c>
      <c r="G132" s="4">
        <f t="shared" si="8"/>
        <v>0</v>
      </c>
      <c r="H132" s="4" t="str">
        <f t="shared" si="9"/>
        <v>，4145909</v>
      </c>
      <c r="I132" s="4" t="str">
        <f>VLOOKUP(A132,HOP!A:U,21,0)</f>
        <v>直连</v>
      </c>
    </row>
    <row r="133" s="4" customFormat="1" hidden="1" spans="1:9">
      <c r="A133" s="5">
        <v>999228170699428</v>
      </c>
      <c r="B133" s="6">
        <v>45227</v>
      </c>
      <c r="C133" s="6">
        <v>45228</v>
      </c>
      <c r="D133" s="4">
        <v>20.56</v>
      </c>
      <c r="E133" s="4" t="str">
        <f>VLOOKUP(A133,HOP!A:L,12,0)</f>
        <v>20.56</v>
      </c>
      <c r="F133" s="4" t="str">
        <f>VLOOKUP(A133,HOP!A:C,3,0)</f>
        <v>4146176</v>
      </c>
      <c r="G133" s="4">
        <f t="shared" si="8"/>
        <v>0</v>
      </c>
      <c r="H133" s="4" t="str">
        <f t="shared" si="9"/>
        <v>，4146176</v>
      </c>
      <c r="I133" s="4" t="str">
        <f>VLOOKUP(A133,HOP!A:U,21,0)</f>
        <v>直连</v>
      </c>
    </row>
    <row r="134" s="4" customFormat="1" hidden="1" spans="1:9">
      <c r="A134" s="5">
        <v>999228170846773</v>
      </c>
      <c r="B134" s="6">
        <v>45227</v>
      </c>
      <c r="C134" s="6">
        <v>45228</v>
      </c>
      <c r="D134" s="4">
        <v>131.97</v>
      </c>
      <c r="E134" s="4" t="str">
        <f>VLOOKUP(A134,HOP!A:L,12,0)</f>
        <v>131.97</v>
      </c>
      <c r="F134" s="4" t="str">
        <f>VLOOKUP(A134,HOP!A:C,3,0)</f>
        <v>4146210</v>
      </c>
      <c r="G134" s="4">
        <f t="shared" si="8"/>
        <v>0</v>
      </c>
      <c r="H134" s="4" t="str">
        <f t="shared" si="9"/>
        <v>，4146210</v>
      </c>
      <c r="I134" s="4" t="str">
        <f>VLOOKUP(A134,HOP!A:U,21,0)</f>
        <v>直连</v>
      </c>
    </row>
    <row r="135" s="4" customFormat="1" hidden="1" spans="1:9">
      <c r="A135" s="5">
        <v>999228170992560</v>
      </c>
      <c r="B135" s="6">
        <v>45227</v>
      </c>
      <c r="C135" s="6">
        <v>45228</v>
      </c>
      <c r="D135" s="4">
        <v>84.02</v>
      </c>
      <c r="E135" s="4" t="str">
        <f>VLOOKUP(A135,HOP!A:L,12,0)</f>
        <v>84.02</v>
      </c>
      <c r="F135" s="4" t="str">
        <f>VLOOKUP(A135,HOP!A:C,3,0)</f>
        <v>4146228</v>
      </c>
      <c r="G135" s="4">
        <f t="shared" si="8"/>
        <v>0</v>
      </c>
      <c r="H135" s="4" t="str">
        <f t="shared" si="9"/>
        <v>，4146228</v>
      </c>
      <c r="I135" s="4" t="str">
        <f>VLOOKUP(A135,HOP!A:U,21,0)</f>
        <v>直连</v>
      </c>
    </row>
    <row r="136" s="4" customFormat="1" hidden="1" spans="1:9">
      <c r="A136" s="5">
        <v>999228171100096</v>
      </c>
      <c r="B136" s="6">
        <v>45227</v>
      </c>
      <c r="C136" s="6">
        <v>45228</v>
      </c>
      <c r="D136" s="4">
        <v>44.09</v>
      </c>
      <c r="E136" s="4" t="str">
        <f>VLOOKUP(A136,HOP!A:L,12,0)</f>
        <v>44.09</v>
      </c>
      <c r="F136" s="4" t="str">
        <f>VLOOKUP(A136,HOP!A:C,3,0)</f>
        <v>4146254</v>
      </c>
      <c r="G136" s="4">
        <f t="shared" si="8"/>
        <v>0</v>
      </c>
      <c r="H136" s="4" t="str">
        <f t="shared" si="9"/>
        <v>，4146254</v>
      </c>
      <c r="I136" s="4" t="str">
        <f>VLOOKUP(A136,HOP!A:U,21,0)</f>
        <v>直连</v>
      </c>
    </row>
    <row r="137" s="4" customFormat="1" hidden="1" spans="1:9">
      <c r="A137" s="5">
        <v>999228171620826</v>
      </c>
      <c r="B137" s="6">
        <v>45227</v>
      </c>
      <c r="C137" s="6">
        <v>45228</v>
      </c>
      <c r="D137" s="4">
        <v>39.87</v>
      </c>
      <c r="E137" s="4" t="str">
        <f>VLOOKUP(A137,HOP!A:L,12,0)</f>
        <v>39.87</v>
      </c>
      <c r="F137" s="4" t="str">
        <f>VLOOKUP(A137,HOP!A:C,3,0)</f>
        <v>4146545</v>
      </c>
      <c r="G137" s="4">
        <f t="shared" si="8"/>
        <v>0</v>
      </c>
      <c r="H137" s="4" t="str">
        <f t="shared" si="9"/>
        <v>，4146545</v>
      </c>
      <c r="I137" s="4" t="str">
        <f>VLOOKUP(A137,HOP!A:U,21,0)</f>
        <v>直连</v>
      </c>
    </row>
    <row r="138" s="4" customFormat="1" hidden="1" spans="1:9">
      <c r="A138" s="5">
        <v>999228171633952</v>
      </c>
      <c r="B138" s="6">
        <v>45227</v>
      </c>
      <c r="C138" s="6">
        <v>45228</v>
      </c>
      <c r="D138" s="4">
        <v>49.89</v>
      </c>
      <c r="E138" s="4" t="str">
        <f>VLOOKUP(A138,HOP!A:L,12,0)</f>
        <v>49.89</v>
      </c>
      <c r="F138" s="4" t="str">
        <f>VLOOKUP(A138,HOP!A:C,3,0)</f>
        <v>4146549</v>
      </c>
      <c r="G138" s="4">
        <f t="shared" si="8"/>
        <v>0</v>
      </c>
      <c r="H138" s="4" t="str">
        <f t="shared" si="9"/>
        <v>，4146549</v>
      </c>
      <c r="I138" s="4" t="str">
        <f>VLOOKUP(A138,HOP!A:U,21,0)</f>
        <v>直连</v>
      </c>
    </row>
    <row r="139" s="4" customFormat="1" hidden="1" spans="1:9">
      <c r="A139" s="5">
        <v>999228171663368</v>
      </c>
      <c r="B139" s="6">
        <v>45227</v>
      </c>
      <c r="C139" s="6">
        <v>45228</v>
      </c>
      <c r="D139" s="4">
        <v>49.89</v>
      </c>
      <c r="E139" s="4" t="str">
        <f>VLOOKUP(A139,HOP!A:L,12,0)</f>
        <v>49.89</v>
      </c>
      <c r="F139" s="4" t="str">
        <f>VLOOKUP(A139,HOP!A:C,3,0)</f>
        <v>4146554</v>
      </c>
      <c r="G139" s="4">
        <f t="shared" si="8"/>
        <v>0</v>
      </c>
      <c r="H139" s="4" t="str">
        <f t="shared" si="9"/>
        <v>，4146554</v>
      </c>
      <c r="I139" s="4" t="str">
        <f>VLOOKUP(A139,HOP!A:U,21,0)</f>
        <v>直连</v>
      </c>
    </row>
    <row r="140" s="4" customFormat="1" hidden="1" spans="1:9">
      <c r="A140" s="5">
        <v>999228171795433</v>
      </c>
      <c r="B140" s="6">
        <v>45227</v>
      </c>
      <c r="C140" s="6">
        <v>45228</v>
      </c>
      <c r="D140" s="4">
        <v>47.41</v>
      </c>
      <c r="E140" s="4" t="str">
        <f>VLOOKUP(A140,HOP!A:L,12,0)</f>
        <v>47.41</v>
      </c>
      <c r="F140" s="4" t="str">
        <f>VLOOKUP(A140,HOP!A:C,3,0)</f>
        <v>4146584</v>
      </c>
      <c r="G140" s="4">
        <f t="shared" si="8"/>
        <v>0</v>
      </c>
      <c r="H140" s="4" t="str">
        <f t="shared" si="9"/>
        <v>，4146584</v>
      </c>
      <c r="I140" s="4" t="str">
        <f>VLOOKUP(A140,HOP!A:U,21,0)</f>
        <v>直连</v>
      </c>
    </row>
    <row r="141" s="4" customFormat="1" hidden="1" spans="1:9">
      <c r="A141" s="5">
        <v>999228171829860</v>
      </c>
      <c r="B141" s="6">
        <v>45227</v>
      </c>
      <c r="C141" s="6">
        <v>45228</v>
      </c>
      <c r="D141" s="4">
        <v>110.19</v>
      </c>
      <c r="E141" s="4" t="str">
        <f>VLOOKUP(A141,HOP!A:L,12,0)</f>
        <v>110.19</v>
      </c>
      <c r="F141" s="4" t="str">
        <f>VLOOKUP(A141,HOP!A:C,3,0)</f>
        <v>4146592</v>
      </c>
      <c r="G141" s="4">
        <f t="shared" si="8"/>
        <v>0</v>
      </c>
      <c r="H141" s="4" t="str">
        <f t="shared" si="9"/>
        <v>，4146592</v>
      </c>
      <c r="I141" s="4" t="str">
        <f>VLOOKUP(A141,HOP!A:U,21,0)</f>
        <v>直连</v>
      </c>
    </row>
    <row r="142" s="4" customFormat="1" hidden="1" spans="1:9">
      <c r="A142" s="5">
        <v>999228171841039</v>
      </c>
      <c r="B142" s="6">
        <v>45227</v>
      </c>
      <c r="C142" s="6">
        <v>45228</v>
      </c>
      <c r="D142" s="4">
        <v>129.64</v>
      </c>
      <c r="E142" s="4" t="str">
        <f>VLOOKUP(A142,HOP!A:L,12,0)</f>
        <v>129.64</v>
      </c>
      <c r="F142" s="4" t="str">
        <f>VLOOKUP(A142,HOP!A:C,3,0)</f>
        <v>4146593</v>
      </c>
      <c r="G142" s="4">
        <f t="shared" si="8"/>
        <v>0</v>
      </c>
      <c r="H142" s="4" t="str">
        <f t="shared" si="9"/>
        <v>，4146593</v>
      </c>
      <c r="I142" s="4" t="str">
        <f>VLOOKUP(A142,HOP!A:U,21,0)</f>
        <v>直连</v>
      </c>
    </row>
    <row r="143" s="4" customFormat="1" hidden="1" spans="1:9">
      <c r="A143" s="5">
        <v>999228171936411</v>
      </c>
      <c r="B143" s="6">
        <v>45227</v>
      </c>
      <c r="C143" s="6">
        <v>45228</v>
      </c>
      <c r="D143" s="4">
        <v>13.83</v>
      </c>
      <c r="E143" s="4" t="str">
        <f>VLOOKUP(A143,HOP!A:L,12,0)</f>
        <v>13.83</v>
      </c>
      <c r="F143" s="4" t="str">
        <f>VLOOKUP(A143,HOP!A:C,3,0)</f>
        <v>4146610</v>
      </c>
      <c r="G143" s="4">
        <f t="shared" si="8"/>
        <v>0</v>
      </c>
      <c r="H143" s="4" t="str">
        <f t="shared" si="9"/>
        <v>，4146610</v>
      </c>
      <c r="I143" s="4" t="str">
        <f>VLOOKUP(A143,HOP!A:U,21,0)</f>
        <v>直连</v>
      </c>
    </row>
    <row r="144" s="4" customFormat="1" hidden="1" spans="1:9">
      <c r="A144" s="5">
        <v>999228172642954</v>
      </c>
      <c r="B144" s="6">
        <v>45227</v>
      </c>
      <c r="C144" s="6">
        <v>45228</v>
      </c>
      <c r="D144" s="4">
        <v>22.06</v>
      </c>
      <c r="E144" s="4" t="str">
        <f>VLOOKUP(A144,HOP!A:L,12,0)</f>
        <v>22.06</v>
      </c>
      <c r="F144" s="4" t="str">
        <f>VLOOKUP(A144,HOP!A:C,3,0)</f>
        <v>4146952</v>
      </c>
      <c r="G144" s="4">
        <f t="shared" si="8"/>
        <v>0</v>
      </c>
      <c r="H144" s="4" t="str">
        <f t="shared" si="9"/>
        <v>，4146952</v>
      </c>
      <c r="I144" s="4" t="str">
        <f>VLOOKUP(A144,HOP!A:U,21,0)</f>
        <v>直连</v>
      </c>
    </row>
    <row r="145" s="4" customFormat="1" hidden="1" spans="1:9">
      <c r="A145" s="5">
        <v>999228172645422</v>
      </c>
      <c r="B145" s="6">
        <v>45227</v>
      </c>
      <c r="C145" s="6">
        <v>45228</v>
      </c>
      <c r="D145" s="4">
        <v>31.34</v>
      </c>
      <c r="E145" s="4" t="str">
        <f>VLOOKUP(A145,HOP!A:L,12,0)</f>
        <v>31.34</v>
      </c>
      <c r="F145" s="4" t="str">
        <f>VLOOKUP(A145,HOP!A:C,3,0)</f>
        <v>4146953</v>
      </c>
      <c r="G145" s="4">
        <f t="shared" si="8"/>
        <v>0</v>
      </c>
      <c r="H145" s="4" t="str">
        <f t="shared" si="9"/>
        <v>，4146953</v>
      </c>
      <c r="I145" s="4" t="str">
        <f>VLOOKUP(A145,HOP!A:U,21,0)</f>
        <v>直连</v>
      </c>
    </row>
    <row r="146" s="4" customFormat="1" hidden="1" spans="1:9">
      <c r="A146" s="5">
        <v>999228172845441</v>
      </c>
      <c r="B146" s="6">
        <v>45227</v>
      </c>
      <c r="C146" s="6">
        <v>45228</v>
      </c>
      <c r="D146" s="4">
        <v>56.2</v>
      </c>
      <c r="E146" s="4" t="str">
        <f>VLOOKUP(A146,HOP!A:L,12,0)</f>
        <v>56.20</v>
      </c>
      <c r="F146" s="4" t="str">
        <f>VLOOKUP(A146,HOP!A:C,3,0)</f>
        <v>4147008</v>
      </c>
      <c r="G146" s="4">
        <f t="shared" si="8"/>
        <v>0</v>
      </c>
      <c r="H146" s="4" t="str">
        <f t="shared" si="9"/>
        <v>，4147008</v>
      </c>
      <c r="I146" s="4" t="str">
        <f>VLOOKUP(A146,HOP!A:U,21,0)</f>
        <v>直连</v>
      </c>
    </row>
    <row r="147" s="4" customFormat="1" hidden="1" spans="1:9">
      <c r="A147" s="5">
        <v>999228172968491</v>
      </c>
      <c r="B147" s="6">
        <v>45227</v>
      </c>
      <c r="C147" s="6">
        <v>45228</v>
      </c>
      <c r="D147" s="4">
        <v>20.56</v>
      </c>
      <c r="E147" s="4" t="str">
        <f>VLOOKUP(A147,HOP!A:L,12,0)</f>
        <v>20.56</v>
      </c>
      <c r="F147" s="4" t="str">
        <f>VLOOKUP(A147,HOP!A:C,3,0)</f>
        <v>4147034</v>
      </c>
      <c r="G147" s="4">
        <f t="shared" si="8"/>
        <v>0</v>
      </c>
      <c r="H147" s="4" t="str">
        <f t="shared" si="9"/>
        <v>，4147034</v>
      </c>
      <c r="I147" s="4" t="str">
        <f>VLOOKUP(A147,HOP!A:U,21,0)</f>
        <v>直连</v>
      </c>
    </row>
    <row r="148" s="4" customFormat="1" hidden="1" spans="1:9">
      <c r="A148" s="5">
        <v>999228173172528</v>
      </c>
      <c r="B148" s="6">
        <v>45227</v>
      </c>
      <c r="C148" s="6">
        <v>45228</v>
      </c>
      <c r="D148" s="4">
        <v>192.51</v>
      </c>
      <c r="E148" s="4" t="str">
        <f>VLOOKUP(A148,HOP!A:L,12,0)</f>
        <v>192.51</v>
      </c>
      <c r="F148" s="4" t="str">
        <f>VLOOKUP(A148,HOP!A:C,3,0)</f>
        <v>4147082</v>
      </c>
      <c r="G148" s="4">
        <f t="shared" si="8"/>
        <v>0</v>
      </c>
      <c r="H148" s="4" t="str">
        <f t="shared" si="9"/>
        <v>，4147082</v>
      </c>
      <c r="I148" s="4" t="str">
        <f>VLOOKUP(A148,HOP!A:U,21,0)</f>
        <v>直连</v>
      </c>
    </row>
    <row r="149" s="4" customFormat="1" hidden="1" spans="1:9">
      <c r="A149" s="5">
        <v>999228173241287</v>
      </c>
      <c r="B149" s="6">
        <v>45227</v>
      </c>
      <c r="C149" s="6">
        <v>45228</v>
      </c>
      <c r="D149" s="4">
        <v>252.67</v>
      </c>
      <c r="E149" s="4" t="str">
        <f>VLOOKUP(A149,HOP!A:L,12,0)</f>
        <v>252.67</v>
      </c>
      <c r="F149" s="4" t="str">
        <f>VLOOKUP(A149,HOP!A:C,3,0)</f>
        <v>4147276</v>
      </c>
      <c r="G149" s="4">
        <f t="shared" si="8"/>
        <v>0</v>
      </c>
      <c r="H149" s="4" t="str">
        <f t="shared" si="9"/>
        <v>，4147276</v>
      </c>
      <c r="I149" s="4" t="str">
        <f>VLOOKUP(A149,HOP!A:U,21,0)</f>
        <v>直连</v>
      </c>
    </row>
    <row r="150" s="4" customFormat="1" hidden="1" spans="1:9">
      <c r="A150" s="5">
        <v>999228173321614</v>
      </c>
      <c r="B150" s="6">
        <v>45227</v>
      </c>
      <c r="C150" s="6">
        <v>45228</v>
      </c>
      <c r="D150" s="4">
        <v>52.91</v>
      </c>
      <c r="E150" s="4" t="str">
        <f>VLOOKUP(A150,HOP!A:L,12,0)</f>
        <v>52.91</v>
      </c>
      <c r="F150" s="4" t="str">
        <f>VLOOKUP(A150,HOP!A:C,3,0)</f>
        <v>4147294</v>
      </c>
      <c r="G150" s="4">
        <f t="shared" si="8"/>
        <v>0</v>
      </c>
      <c r="H150" s="4" t="str">
        <f t="shared" si="9"/>
        <v>，4147294</v>
      </c>
      <c r="I150" s="4" t="str">
        <f>VLOOKUP(A150,HOP!A:U,21,0)</f>
        <v>直连</v>
      </c>
    </row>
    <row r="151" s="4" customFormat="1" hidden="1" spans="1:9">
      <c r="A151" s="5">
        <v>999228173382056</v>
      </c>
      <c r="B151" s="6">
        <v>45227</v>
      </c>
      <c r="C151" s="6">
        <v>45228</v>
      </c>
      <c r="D151" s="4">
        <v>24.51</v>
      </c>
      <c r="E151" s="4" t="str">
        <f>VLOOKUP(A151,HOP!A:L,12,0)</f>
        <v>24.51</v>
      </c>
      <c r="F151" s="4" t="str">
        <f>VLOOKUP(A151,HOP!A:C,3,0)</f>
        <v>4147305</v>
      </c>
      <c r="G151" s="4">
        <f t="shared" si="8"/>
        <v>0</v>
      </c>
      <c r="H151" s="4" t="str">
        <f t="shared" si="9"/>
        <v>，4147305</v>
      </c>
      <c r="I151" s="4" t="str">
        <f>VLOOKUP(A151,HOP!A:U,21,0)</f>
        <v>直连</v>
      </c>
    </row>
    <row r="152" s="4" customFormat="1" hidden="1" spans="1:9">
      <c r="A152" s="5">
        <v>999228173547217</v>
      </c>
      <c r="B152" s="6">
        <v>45227</v>
      </c>
      <c r="C152" s="6">
        <v>45228</v>
      </c>
      <c r="D152" s="4">
        <v>31.17</v>
      </c>
      <c r="E152" s="4" t="str">
        <f>VLOOKUP(A152,HOP!A:L,12,0)</f>
        <v>31.17</v>
      </c>
      <c r="F152" s="4" t="str">
        <f>VLOOKUP(A152,HOP!A:C,3,0)</f>
        <v>4147334</v>
      </c>
      <c r="G152" s="4">
        <f t="shared" si="8"/>
        <v>0</v>
      </c>
      <c r="H152" s="4" t="str">
        <f t="shared" si="9"/>
        <v>，4147334</v>
      </c>
      <c r="I152" s="4" t="str">
        <f>VLOOKUP(A152,HOP!A:U,21,0)</f>
        <v>直连</v>
      </c>
    </row>
    <row r="153" s="4" customFormat="1" hidden="1" spans="1:9">
      <c r="A153" s="5">
        <v>999228173585284</v>
      </c>
      <c r="B153" s="6">
        <v>45227</v>
      </c>
      <c r="C153" s="6">
        <v>45228</v>
      </c>
      <c r="D153" s="4">
        <v>83.37</v>
      </c>
      <c r="E153" s="4" t="str">
        <f>VLOOKUP(A153,HOP!A:L,12,0)</f>
        <v>83.37</v>
      </c>
      <c r="F153" s="4" t="str">
        <f>VLOOKUP(A153,HOP!A:C,3,0)</f>
        <v>4147342</v>
      </c>
      <c r="G153" s="4">
        <f t="shared" si="8"/>
        <v>0</v>
      </c>
      <c r="H153" s="4" t="str">
        <f t="shared" si="9"/>
        <v>，4147342</v>
      </c>
      <c r="I153" s="4" t="str">
        <f>VLOOKUP(A153,HOP!A:U,21,0)</f>
        <v>直连</v>
      </c>
    </row>
    <row r="154" s="4" customFormat="1" hidden="1" spans="1:9">
      <c r="A154" s="5">
        <v>999228173663489</v>
      </c>
      <c r="B154" s="6">
        <v>45227</v>
      </c>
      <c r="C154" s="6">
        <v>45228</v>
      </c>
      <c r="D154" s="4">
        <v>50.73</v>
      </c>
      <c r="E154" s="4" t="str">
        <f>VLOOKUP(A154,HOP!A:L,12,0)</f>
        <v>50.73</v>
      </c>
      <c r="F154" s="4" t="str">
        <f>VLOOKUP(A154,HOP!A:C,3,0)</f>
        <v>4147360</v>
      </c>
      <c r="G154" s="4">
        <f t="shared" si="8"/>
        <v>0</v>
      </c>
      <c r="H154" s="4" t="str">
        <f t="shared" si="9"/>
        <v>，4147360</v>
      </c>
      <c r="I154" s="4" t="str">
        <f>VLOOKUP(A154,HOP!A:U,21,0)</f>
        <v>直连</v>
      </c>
    </row>
    <row r="155" s="4" customFormat="1" hidden="1" spans="1:9">
      <c r="A155" s="5">
        <v>999228173835626</v>
      </c>
      <c r="B155" s="6">
        <v>45227</v>
      </c>
      <c r="C155" s="6">
        <v>45228</v>
      </c>
      <c r="D155" s="4">
        <v>16.34</v>
      </c>
      <c r="E155" s="4" t="str">
        <f>VLOOKUP(A155,HOP!A:L,12,0)</f>
        <v>16.34</v>
      </c>
      <c r="F155" s="4" t="str">
        <f>VLOOKUP(A155,HOP!A:C,3,0)</f>
        <v>4147383</v>
      </c>
      <c r="G155" s="4">
        <f t="shared" si="8"/>
        <v>0</v>
      </c>
      <c r="H155" s="4" t="str">
        <f t="shared" si="9"/>
        <v>，4147383</v>
      </c>
      <c r="I155" s="4" t="str">
        <f>VLOOKUP(A155,HOP!A:U,21,0)</f>
        <v>直连</v>
      </c>
    </row>
    <row r="156" s="4" customFormat="1" hidden="1" spans="1:9">
      <c r="A156" s="5">
        <v>999228174042784</v>
      </c>
      <c r="B156" s="6">
        <v>45227</v>
      </c>
      <c r="C156" s="6">
        <v>45228</v>
      </c>
      <c r="D156" s="4">
        <v>57.16</v>
      </c>
      <c r="E156" s="4" t="str">
        <f>VLOOKUP(A156,HOP!A:L,12,0)</f>
        <v>57.16</v>
      </c>
      <c r="F156" s="4" t="str">
        <f>VLOOKUP(A156,HOP!A:C,3,0)</f>
        <v>4147429</v>
      </c>
      <c r="G156" s="4">
        <f t="shared" si="8"/>
        <v>0</v>
      </c>
      <c r="H156" s="4" t="str">
        <f t="shared" si="9"/>
        <v>，4147429</v>
      </c>
      <c r="I156" s="4" t="str">
        <f>VLOOKUP(A156,HOP!A:U,21,0)</f>
        <v>直连</v>
      </c>
    </row>
    <row r="157" s="4" customFormat="1" hidden="1" spans="1:9">
      <c r="A157" s="5">
        <v>999228174062491</v>
      </c>
      <c r="B157" s="6">
        <v>45227</v>
      </c>
      <c r="C157" s="6">
        <v>45228</v>
      </c>
      <c r="D157" s="4">
        <v>49.26</v>
      </c>
      <c r="E157" s="4" t="str">
        <f>VLOOKUP(A157,HOP!A:L,12,0)</f>
        <v>49.26</v>
      </c>
      <c r="F157" s="4" t="str">
        <f>VLOOKUP(A157,HOP!A:C,3,0)</f>
        <v>4147432</v>
      </c>
      <c r="G157" s="4">
        <f t="shared" si="8"/>
        <v>0</v>
      </c>
      <c r="H157" s="4" t="str">
        <f t="shared" si="9"/>
        <v>，4147432</v>
      </c>
      <c r="I157" s="4" t="str">
        <f>VLOOKUP(A157,HOP!A:U,21,0)</f>
        <v>直连</v>
      </c>
    </row>
    <row r="158" s="4" customFormat="1" hidden="1" spans="1:9">
      <c r="A158" s="5">
        <v>999228203263655</v>
      </c>
      <c r="B158" s="6">
        <v>45227</v>
      </c>
      <c r="C158" s="6">
        <v>45228</v>
      </c>
      <c r="D158" s="4">
        <v>38.26</v>
      </c>
      <c r="E158" s="4" t="str">
        <f>VLOOKUP(A158,HOP!A:L,12,0)</f>
        <v>38.26</v>
      </c>
      <c r="F158" s="4" t="str">
        <f>VLOOKUP(A158,HOP!A:C,3,0)</f>
        <v>4147636</v>
      </c>
      <c r="G158" s="4">
        <f t="shared" si="8"/>
        <v>0</v>
      </c>
      <c r="H158" s="4" t="str">
        <f t="shared" si="9"/>
        <v>，4147636</v>
      </c>
      <c r="I158" s="4" t="str">
        <f>VLOOKUP(A158,HOP!A:U,21,0)</f>
        <v>直连</v>
      </c>
    </row>
    <row r="159" s="4" customFormat="1" hidden="1" spans="1:9">
      <c r="A159" s="5">
        <v>999228203268753</v>
      </c>
      <c r="B159" s="6">
        <v>45227</v>
      </c>
      <c r="C159" s="6">
        <v>45228</v>
      </c>
      <c r="D159" s="4">
        <v>23.11</v>
      </c>
      <c r="E159" s="4" t="str">
        <f>VLOOKUP(A159,HOP!A:L,12,0)</f>
        <v>23.11</v>
      </c>
      <c r="F159" s="4" t="str">
        <f>VLOOKUP(A159,HOP!A:C,3,0)</f>
        <v>4147637</v>
      </c>
      <c r="G159" s="4">
        <f t="shared" si="8"/>
        <v>0</v>
      </c>
      <c r="H159" s="4" t="str">
        <f t="shared" si="9"/>
        <v>，4147637</v>
      </c>
      <c r="I159" s="4" t="str">
        <f>VLOOKUP(A159,HOP!A:U,21,0)</f>
        <v>直连</v>
      </c>
    </row>
    <row r="160" s="4" customFormat="1" hidden="1" spans="1:9">
      <c r="A160" s="5">
        <v>999228204390991</v>
      </c>
      <c r="B160" s="6">
        <v>45227</v>
      </c>
      <c r="C160" s="6">
        <v>45228</v>
      </c>
      <c r="D160" s="4">
        <v>28.58</v>
      </c>
      <c r="E160" s="4" t="str">
        <f>VLOOKUP(A160,HOP!A:L,12,0)</f>
        <v>28.58</v>
      </c>
      <c r="F160" s="4" t="str">
        <f>VLOOKUP(A160,HOP!A:C,3,0)</f>
        <v>4147728</v>
      </c>
      <c r="G160" s="4">
        <f t="shared" si="8"/>
        <v>0</v>
      </c>
      <c r="H160" s="4" t="str">
        <f t="shared" si="9"/>
        <v>，4147728</v>
      </c>
      <c r="I160" s="4" t="str">
        <f>VLOOKUP(A160,HOP!A:U,21,0)</f>
        <v>直连</v>
      </c>
    </row>
    <row r="161" s="4" customFormat="1" hidden="1" spans="1:9">
      <c r="A161" s="5">
        <v>999228204520816</v>
      </c>
      <c r="B161" s="6">
        <v>45227</v>
      </c>
      <c r="C161" s="6">
        <v>45228</v>
      </c>
      <c r="D161" s="4">
        <v>90</v>
      </c>
      <c r="E161" s="4" t="str">
        <f>VLOOKUP(A161,HOP!A:L,12,0)</f>
        <v>90.00</v>
      </c>
      <c r="F161" s="4" t="str">
        <f>VLOOKUP(A161,HOP!A:C,3,0)</f>
        <v>4147744</v>
      </c>
      <c r="G161" s="4">
        <f t="shared" si="8"/>
        <v>0</v>
      </c>
      <c r="H161" s="4" t="str">
        <f t="shared" si="9"/>
        <v>，4147744</v>
      </c>
      <c r="I161" s="4" t="str">
        <f>VLOOKUP(A161,HOP!A:U,21,0)</f>
        <v>直连</v>
      </c>
    </row>
    <row r="162" s="4" customFormat="1" hidden="1" spans="1:9">
      <c r="A162" s="5">
        <v>999228204626627</v>
      </c>
      <c r="B162" s="6">
        <v>45227</v>
      </c>
      <c r="C162" s="6">
        <v>45228</v>
      </c>
      <c r="D162" s="4">
        <v>47.55</v>
      </c>
      <c r="E162" s="4" t="str">
        <f>VLOOKUP(A162,HOP!A:L,12,0)</f>
        <v>47.55</v>
      </c>
      <c r="F162" s="4" t="str">
        <f>VLOOKUP(A162,HOP!A:C,3,0)</f>
        <v>4147753</v>
      </c>
      <c r="G162" s="4">
        <f t="shared" si="8"/>
        <v>0</v>
      </c>
      <c r="H162" s="4" t="str">
        <f t="shared" si="9"/>
        <v>，4147753</v>
      </c>
      <c r="I162" s="4" t="str">
        <f>VLOOKUP(A162,HOP!A:U,21,0)</f>
        <v>直连</v>
      </c>
    </row>
    <row r="163" s="4" customFormat="1" hidden="1" spans="1:9">
      <c r="A163" s="5">
        <v>999228204847505</v>
      </c>
      <c r="B163" s="6">
        <v>45227</v>
      </c>
      <c r="C163" s="6">
        <v>45228</v>
      </c>
      <c r="D163" s="4">
        <v>129.64</v>
      </c>
      <c r="E163" s="4" t="str">
        <f>VLOOKUP(A163,HOP!A:L,12,0)</f>
        <v>129.64</v>
      </c>
      <c r="F163" s="4" t="str">
        <f>VLOOKUP(A163,HOP!A:C,3,0)</f>
        <v>4148005</v>
      </c>
      <c r="G163" s="4">
        <f t="shared" ref="G163:G180" si="10">D163-E163</f>
        <v>0</v>
      </c>
      <c r="H163" s="4" t="str">
        <f t="shared" ref="H163:H180" si="11">$H$1&amp;F163</f>
        <v>，4148005</v>
      </c>
      <c r="I163" s="4" t="str">
        <f>VLOOKUP(A163,HOP!A:U,21,0)</f>
        <v>直连</v>
      </c>
    </row>
    <row r="164" s="4" customFormat="1" hidden="1" spans="1:9">
      <c r="A164" s="5">
        <v>999228205131930</v>
      </c>
      <c r="B164" s="6">
        <v>45227</v>
      </c>
      <c r="C164" s="6">
        <v>45228</v>
      </c>
      <c r="D164" s="4">
        <v>15.13</v>
      </c>
      <c r="E164" s="4" t="str">
        <f>VLOOKUP(A164,HOP!A:L,12,0)</f>
        <v>15.13</v>
      </c>
      <c r="F164" s="4" t="str">
        <f>VLOOKUP(A164,HOP!A:C,3,0)</f>
        <v>4148033</v>
      </c>
      <c r="G164" s="4">
        <f t="shared" si="10"/>
        <v>0</v>
      </c>
      <c r="H164" s="4" t="str">
        <f t="shared" si="11"/>
        <v>，4148033</v>
      </c>
      <c r="I164" s="4" t="str">
        <f>VLOOKUP(A164,HOP!A:U,21,0)</f>
        <v>直连</v>
      </c>
    </row>
    <row r="165" s="4" customFormat="1" hidden="1" spans="1:9">
      <c r="A165" s="5">
        <v>999228205198290</v>
      </c>
      <c r="B165" s="6">
        <v>45227</v>
      </c>
      <c r="C165" s="6">
        <v>45228</v>
      </c>
      <c r="D165" s="4">
        <v>52.91</v>
      </c>
      <c r="E165" s="4" t="str">
        <f>VLOOKUP(A165,HOP!A:L,12,0)</f>
        <v>52.91</v>
      </c>
      <c r="F165" s="4" t="str">
        <f>VLOOKUP(A165,HOP!A:C,3,0)</f>
        <v>4148036</v>
      </c>
      <c r="G165" s="4">
        <f t="shared" si="10"/>
        <v>0</v>
      </c>
      <c r="H165" s="4" t="str">
        <f t="shared" si="11"/>
        <v>，4148036</v>
      </c>
      <c r="I165" s="4" t="str">
        <f>VLOOKUP(A165,HOP!A:U,21,0)</f>
        <v>直连</v>
      </c>
    </row>
    <row r="166" s="4" customFormat="1" hidden="1" spans="1:9">
      <c r="A166" s="5">
        <v>999228205403776</v>
      </c>
      <c r="B166" s="6">
        <v>45227</v>
      </c>
      <c r="C166" s="6">
        <v>45228</v>
      </c>
      <c r="D166" s="4">
        <v>66.18</v>
      </c>
      <c r="E166" s="4" t="str">
        <f>VLOOKUP(A166,HOP!A:L,12,0)</f>
        <v>66.18</v>
      </c>
      <c r="F166" s="4" t="str">
        <f>VLOOKUP(A166,HOP!A:C,3,0)</f>
        <v>4148059</v>
      </c>
      <c r="G166" s="4">
        <f t="shared" si="10"/>
        <v>0</v>
      </c>
      <c r="H166" s="4" t="str">
        <f t="shared" si="11"/>
        <v>，4148059</v>
      </c>
      <c r="I166" s="4" t="str">
        <f>VLOOKUP(A166,HOP!A:U,21,0)</f>
        <v>直连</v>
      </c>
    </row>
    <row r="167" s="4" customFormat="1" hidden="1" spans="1:9">
      <c r="A167" s="5">
        <v>999228205512167</v>
      </c>
      <c r="B167" s="6">
        <v>45227</v>
      </c>
      <c r="C167" s="6">
        <v>45228</v>
      </c>
      <c r="D167" s="4">
        <v>139.02</v>
      </c>
      <c r="E167" s="4" t="str">
        <f>VLOOKUP(A167,HOP!A:L,12,0)</f>
        <v>139.02</v>
      </c>
      <c r="F167" s="4" t="str">
        <f>VLOOKUP(A167,HOP!A:C,3,0)</f>
        <v>4148069</v>
      </c>
      <c r="G167" s="4">
        <f t="shared" si="10"/>
        <v>0</v>
      </c>
      <c r="H167" s="4" t="str">
        <f t="shared" si="11"/>
        <v>，4148069</v>
      </c>
      <c r="I167" s="4" t="str">
        <f>VLOOKUP(A167,HOP!A:U,21,0)</f>
        <v>直连</v>
      </c>
    </row>
    <row r="168" s="4" customFormat="1" hidden="1" spans="1:9">
      <c r="A168" s="5">
        <v>999228205527988</v>
      </c>
      <c r="B168" s="6">
        <v>45227</v>
      </c>
      <c r="C168" s="6">
        <v>45228</v>
      </c>
      <c r="D168" s="4">
        <v>22.38</v>
      </c>
      <c r="E168" s="4" t="str">
        <f>VLOOKUP(A168,HOP!A:L,12,0)</f>
        <v>22.38</v>
      </c>
      <c r="F168" s="4" t="str">
        <f>VLOOKUP(A168,HOP!A:C,3,0)</f>
        <v>4148073</v>
      </c>
      <c r="G168" s="4">
        <f t="shared" si="10"/>
        <v>0</v>
      </c>
      <c r="H168" s="4" t="str">
        <f t="shared" si="11"/>
        <v>，4148073</v>
      </c>
      <c r="I168" s="4" t="str">
        <f>VLOOKUP(A168,HOP!A:U,21,0)</f>
        <v>直连</v>
      </c>
    </row>
    <row r="169" s="4" customFormat="1" hidden="1" spans="1:9">
      <c r="A169" s="5">
        <v>999228205758925</v>
      </c>
      <c r="B169" s="6">
        <v>45227</v>
      </c>
      <c r="C169" s="6">
        <v>45228</v>
      </c>
      <c r="D169" s="4">
        <v>37.67</v>
      </c>
      <c r="E169" s="4" t="str">
        <f>VLOOKUP(A169,HOP!A:L,12,0)</f>
        <v>37.67</v>
      </c>
      <c r="F169" s="4" t="str">
        <f>VLOOKUP(A169,HOP!A:C,3,0)</f>
        <v>4148094</v>
      </c>
      <c r="G169" s="4">
        <f t="shared" si="10"/>
        <v>0</v>
      </c>
      <c r="H169" s="4" t="str">
        <f t="shared" si="11"/>
        <v>，4148094</v>
      </c>
      <c r="I169" s="4" t="str">
        <f>VLOOKUP(A169,HOP!A:U,21,0)</f>
        <v>直连</v>
      </c>
    </row>
    <row r="170" s="4" customFormat="1" hidden="1" spans="1:9">
      <c r="A170" s="5">
        <v>999228206138928</v>
      </c>
      <c r="B170" s="6">
        <v>45227</v>
      </c>
      <c r="C170" s="6">
        <v>45228</v>
      </c>
      <c r="D170" s="4">
        <v>15.25</v>
      </c>
      <c r="E170" s="4" t="str">
        <f>VLOOKUP(A170,HOP!A:L,12,0)</f>
        <v>15.25</v>
      </c>
      <c r="F170" s="4" t="str">
        <f>VLOOKUP(A170,HOP!A:C,3,0)</f>
        <v>4148150</v>
      </c>
      <c r="G170" s="4">
        <f t="shared" si="10"/>
        <v>0</v>
      </c>
      <c r="H170" s="4" t="str">
        <f t="shared" si="11"/>
        <v>，4148150</v>
      </c>
      <c r="I170" s="4" t="str">
        <f>VLOOKUP(A170,HOP!A:U,21,0)</f>
        <v>直连</v>
      </c>
    </row>
    <row r="171" s="4" customFormat="1" hidden="1" spans="1:9">
      <c r="A171" s="5">
        <v>999228206199574</v>
      </c>
      <c r="B171" s="6">
        <v>45227</v>
      </c>
      <c r="C171" s="6">
        <v>45228</v>
      </c>
      <c r="D171" s="4">
        <v>105.04</v>
      </c>
      <c r="E171" s="4" t="str">
        <f>VLOOKUP(A171,HOP!A:L,12,0)</f>
        <v>105.04</v>
      </c>
      <c r="F171" s="4" t="str">
        <f>VLOOKUP(A171,HOP!A:C,3,0)</f>
        <v>4148380</v>
      </c>
      <c r="G171" s="4">
        <f t="shared" si="10"/>
        <v>0</v>
      </c>
      <c r="H171" s="4" t="str">
        <f t="shared" si="11"/>
        <v>，4148380</v>
      </c>
      <c r="I171" s="4" t="str">
        <f>VLOOKUP(A171,HOP!A:U,21,0)</f>
        <v>直连</v>
      </c>
    </row>
    <row r="172" s="4" customFormat="1" hidden="1" spans="1:9">
      <c r="A172" s="5">
        <v>999228206371251</v>
      </c>
      <c r="B172" s="6">
        <v>45227</v>
      </c>
      <c r="C172" s="6">
        <v>45228</v>
      </c>
      <c r="D172" s="4">
        <v>40.58</v>
      </c>
      <c r="E172" s="4" t="str">
        <f>VLOOKUP(A172,HOP!A:L,12,0)</f>
        <v>40.58</v>
      </c>
      <c r="F172" s="4" t="str">
        <f>VLOOKUP(A172,HOP!A:C,3,0)</f>
        <v>4148414</v>
      </c>
      <c r="G172" s="4">
        <f t="shared" si="10"/>
        <v>0</v>
      </c>
      <c r="H172" s="4" t="str">
        <f t="shared" si="11"/>
        <v>，4148414</v>
      </c>
      <c r="I172" s="4" t="str">
        <f>VLOOKUP(A172,HOP!A:U,21,0)</f>
        <v>直连</v>
      </c>
    </row>
    <row r="173" s="4" customFormat="1" hidden="1" spans="1:9">
      <c r="A173" s="5">
        <v>999228206869039</v>
      </c>
      <c r="B173" s="6">
        <v>45227</v>
      </c>
      <c r="C173" s="6">
        <v>45228</v>
      </c>
      <c r="D173" s="4">
        <v>84.8</v>
      </c>
      <c r="E173" s="4" t="str">
        <f>VLOOKUP(A173,HOP!A:L,12,0)</f>
        <v>84.80</v>
      </c>
      <c r="F173" s="4" t="str">
        <f>VLOOKUP(A173,HOP!A:C,3,0)</f>
        <v>4148539</v>
      </c>
      <c r="G173" s="4">
        <f t="shared" si="10"/>
        <v>0</v>
      </c>
      <c r="H173" s="4" t="str">
        <f t="shared" si="11"/>
        <v>，4148539</v>
      </c>
      <c r="I173" s="4" t="str">
        <f>VLOOKUP(A173,HOP!A:U,21,0)</f>
        <v>直连</v>
      </c>
    </row>
    <row r="174" s="4" customFormat="1" hidden="1" spans="1:9">
      <c r="A174" s="5">
        <v>999228206896283</v>
      </c>
      <c r="B174" s="6">
        <v>45227</v>
      </c>
      <c r="C174" s="6">
        <v>45228</v>
      </c>
      <c r="D174" s="4">
        <v>102.88</v>
      </c>
      <c r="E174" s="4" t="str">
        <f>VLOOKUP(A174,HOP!A:L,12,0)</f>
        <v>102.88</v>
      </c>
      <c r="F174" s="4" t="str">
        <f>VLOOKUP(A174,HOP!A:C,3,0)</f>
        <v>4148548</v>
      </c>
      <c r="G174" s="4">
        <f t="shared" si="10"/>
        <v>0</v>
      </c>
      <c r="H174" s="4" t="str">
        <f t="shared" si="11"/>
        <v>，4148548</v>
      </c>
      <c r="I174" s="4" t="str">
        <f>VLOOKUP(A174,HOP!A:U,21,0)</f>
        <v>直连</v>
      </c>
    </row>
    <row r="175" s="4" customFormat="1" hidden="1" spans="1:9">
      <c r="A175" s="5">
        <v>999228207106110</v>
      </c>
      <c r="B175" s="6">
        <v>45227</v>
      </c>
      <c r="C175" s="6">
        <v>45228</v>
      </c>
      <c r="D175" s="4">
        <v>21.15</v>
      </c>
      <c r="E175" s="4" t="str">
        <f>VLOOKUP(A175,HOP!A:L,12,0)</f>
        <v>21.15</v>
      </c>
      <c r="F175" s="4" t="str">
        <f>VLOOKUP(A175,HOP!A:C,3,0)</f>
        <v>4148785</v>
      </c>
      <c r="G175" s="4">
        <f t="shared" si="10"/>
        <v>0</v>
      </c>
      <c r="H175" s="4" t="str">
        <f t="shared" si="11"/>
        <v>，4148785</v>
      </c>
      <c r="I175" s="4" t="str">
        <f>VLOOKUP(A175,HOP!A:U,21,0)</f>
        <v>直连</v>
      </c>
    </row>
    <row r="176" s="4" customFormat="1" hidden="1" spans="1:9">
      <c r="A176" s="5">
        <v>999228207269621</v>
      </c>
      <c r="B176" s="6">
        <v>45227</v>
      </c>
      <c r="C176" s="6">
        <v>45228</v>
      </c>
      <c r="D176" s="4">
        <v>14.12</v>
      </c>
      <c r="E176" s="4" t="str">
        <f>VLOOKUP(A176,HOP!A:L,12,0)</f>
        <v>14.12</v>
      </c>
      <c r="F176" s="4" t="str">
        <f>VLOOKUP(A176,HOP!A:C,3,0)</f>
        <v>4148835</v>
      </c>
      <c r="G176" s="4">
        <f t="shared" si="10"/>
        <v>0</v>
      </c>
      <c r="H176" s="4" t="str">
        <f t="shared" si="11"/>
        <v>，4148835</v>
      </c>
      <c r="I176" s="4" t="str">
        <f>VLOOKUP(A176,HOP!A:U,21,0)</f>
        <v>直连</v>
      </c>
    </row>
    <row r="177" s="4" customFormat="1" hidden="1" spans="1:9">
      <c r="A177" s="5">
        <v>999228207321208</v>
      </c>
      <c r="B177" s="6">
        <v>45227</v>
      </c>
      <c r="C177" s="6">
        <v>45228</v>
      </c>
      <c r="D177" s="4">
        <v>54.01</v>
      </c>
      <c r="E177" s="4" t="str">
        <f>VLOOKUP(A177,HOP!A:L,12,0)</f>
        <v>54.01</v>
      </c>
      <c r="F177" s="4" t="str">
        <f>VLOOKUP(A177,HOP!A:C,3,0)</f>
        <v>4148849</v>
      </c>
      <c r="G177" s="4">
        <f t="shared" si="10"/>
        <v>0</v>
      </c>
      <c r="H177" s="4" t="str">
        <f t="shared" si="11"/>
        <v>，4148849</v>
      </c>
      <c r="I177" s="4" t="str">
        <f>VLOOKUP(A177,HOP!A:U,21,0)</f>
        <v>直连</v>
      </c>
    </row>
    <row r="178" s="4" customFormat="1" hidden="1" spans="1:9">
      <c r="A178" s="5">
        <v>999228207988856</v>
      </c>
      <c r="B178" s="6">
        <v>45227</v>
      </c>
      <c r="C178" s="6">
        <v>45228</v>
      </c>
      <c r="D178" s="4">
        <v>32.6</v>
      </c>
      <c r="E178" s="4" t="str">
        <f>VLOOKUP(A178,HOP!A:L,12,0)</f>
        <v>32.60</v>
      </c>
      <c r="F178" s="4" t="str">
        <f>VLOOKUP(A178,HOP!A:C,3,0)</f>
        <v>4149084</v>
      </c>
      <c r="G178" s="4">
        <f t="shared" si="10"/>
        <v>0</v>
      </c>
      <c r="H178" s="4" t="str">
        <f t="shared" si="11"/>
        <v>，4149084</v>
      </c>
      <c r="I178" s="4" t="str">
        <f>VLOOKUP(A178,HOP!A:U,21,0)</f>
        <v>直连</v>
      </c>
    </row>
    <row r="179" s="4" customFormat="1" hidden="1" spans="1:9">
      <c r="A179" s="5">
        <v>999228208148124</v>
      </c>
      <c r="B179" s="6">
        <v>45227</v>
      </c>
      <c r="C179" s="6">
        <v>45228</v>
      </c>
      <c r="D179" s="4">
        <v>28.43</v>
      </c>
      <c r="E179" s="4" t="str">
        <f>VLOOKUP(A179,HOP!A:L,12,0)</f>
        <v>28.43</v>
      </c>
      <c r="F179" s="4" t="str">
        <f>VLOOKUP(A179,HOP!A:C,3,0)</f>
        <v>4149126</v>
      </c>
      <c r="G179" s="4">
        <f t="shared" si="10"/>
        <v>0</v>
      </c>
      <c r="H179" s="4" t="str">
        <f t="shared" si="11"/>
        <v>，4149126</v>
      </c>
      <c r="I179" s="4" t="str">
        <f>VLOOKUP(A179,HOP!A:U,21,0)</f>
        <v>直连</v>
      </c>
    </row>
    <row r="180" s="4" customFormat="1" hidden="1" spans="1:9">
      <c r="A180" s="5">
        <v>999228208206171</v>
      </c>
      <c r="B180" s="6">
        <v>45227</v>
      </c>
      <c r="C180" s="6">
        <v>45228</v>
      </c>
      <c r="D180" s="4">
        <v>42.46</v>
      </c>
      <c r="E180" s="4" t="str">
        <f>VLOOKUP(A180,HOP!A:L,12,0)</f>
        <v>42.46</v>
      </c>
      <c r="F180" s="4" t="str">
        <f>VLOOKUP(A180,HOP!A:C,3,0)</f>
        <v>4149146</v>
      </c>
      <c r="G180" s="4">
        <f t="shared" si="10"/>
        <v>0</v>
      </c>
      <c r="H180" s="4" t="str">
        <f t="shared" si="11"/>
        <v>，4149146</v>
      </c>
      <c r="I180" s="4" t="str">
        <f>VLOOKUP(A180,HOP!A:U,21,0)</f>
        <v>直连</v>
      </c>
    </row>
    <row r="182" spans="4:4">
      <c r="D182" s="4">
        <f>SUM(D2:D181)</f>
        <v>14997.28</v>
      </c>
    </row>
    <row r="186" spans="1:4">
      <c r="A186" s="4" t="s">
        <v>868</v>
      </c>
      <c r="C186" s="4">
        <v>944.09</v>
      </c>
      <c r="D186" s="4">
        <v>7387.65</v>
      </c>
    </row>
    <row r="187" spans="1:4">
      <c r="A187" s="4" t="s">
        <v>869</v>
      </c>
      <c r="C187" s="4">
        <v>13898.47</v>
      </c>
      <c r="D187" s="4">
        <v>108757.61</v>
      </c>
    </row>
    <row r="188" spans="1:4">
      <c r="A188" s="4" t="s">
        <v>870</v>
      </c>
      <c r="C188" s="4">
        <v>154.72</v>
      </c>
      <c r="D188" s="4">
        <v>1210.71</v>
      </c>
    </row>
    <row r="189" spans="1:4">
      <c r="A189" s="4" t="s">
        <v>871</v>
      </c>
      <c r="C189" s="4">
        <f>SUBTOTAL(9,C186:C188)</f>
        <v>14997.28</v>
      </c>
      <c r="D189" s="4">
        <f>SUBTOTAL(9,D186:D188)</f>
        <v>117355.97</v>
      </c>
    </row>
    <row r="190" spans="1:1">
      <c r="A190" s="4" t="s">
        <v>872</v>
      </c>
    </row>
    <row r="191" ht="15" customHeight="1"/>
  </sheetData>
  <autoFilter ref="A1:XFD182">
    <filterColumn colId="3">
      <filters blank="1">
        <filter val="11.1"/>
        <filter val="23.2"/>
        <filter val="35.2"/>
        <filter val="56.2"/>
        <filter val="116.2"/>
        <filter val="74.3"/>
        <filter val="15.4"/>
        <filter val="153.4"/>
        <filter val="245.4"/>
        <filter val="77.5"/>
        <filter val="12.6"/>
        <filter val="20.6"/>
        <filter val="25.6"/>
        <filter val="32.6"/>
        <filter val="136.6"/>
        <filter val="28.7"/>
        <filter val="127.7"/>
        <filter val="84.8"/>
        <filter val="14997.28"/>
        <filter val="156.9"/>
        <filter val="13.01"/>
        <filter val="54.01"/>
        <filter val="170.01"/>
        <filter val="37.02"/>
        <filter val="84.02"/>
        <filter val="139.02"/>
        <filter val="27.03"/>
        <filter val="72.03"/>
        <filter val="25.04"/>
        <filter val="105.04"/>
        <filter val="122.04"/>
        <filter val="150.04"/>
        <filter val="15.06"/>
        <filter val="22.06"/>
        <filter val="42.06"/>
        <filter val="25.08"/>
        <filter val="50.08"/>
        <filter val="19.09"/>
        <filter val="37.09"/>
        <filter val="44.09"/>
        <filter val="20.11"/>
        <filter val="23.11"/>
        <filter val="14.12"/>
        <filter val="15.13"/>
        <filter val="22.14"/>
        <filter val="21.15"/>
        <filter val="57.16"/>
        <filter val="96.16"/>
        <filter val="126.16"/>
        <filter val="187.16"/>
        <filter val="276.16"/>
        <filter val="316.16"/>
        <filter val="31.17"/>
        <filter val="66.18"/>
        <filter val="73.18"/>
        <filter val="157.18"/>
        <filter val="110.19"/>
        <filter val="152.19"/>
        <filter val="33.22"/>
        <filter val="122.22"/>
        <filter val="18.23"/>
        <filter val="153.23"/>
        <filter val="42.24"/>
        <filter val="43.24"/>
        <filter val="161.24"/>
        <filter val="15.25"/>
        <filter val="404.25"/>
        <filter val="38.26"/>
        <filter val="49.26"/>
        <filter val="15.32"/>
        <filter val="49.32"/>
        <filter val="16.34"/>
        <filter val="31.34"/>
        <filter val="155.34"/>
        <filter val="47.35"/>
        <filter val="121.35"/>
        <filter val="154.36"/>
        <filter val="83.37"/>
        <filter val="435.37"/>
        <filter val="22.38"/>
        <filter val="30.38"/>
        <filter val="44.38"/>
        <filter val="47.39"/>
        <filter val="47.41"/>
        <filter val="82.41"/>
        <filter val="177.41"/>
        <filter val="142"/>
        <filter val="28.43"/>
        <filter val="120.43"/>
        <filter val="35.44"/>
        <filter val="17.45"/>
        <filter val="39.45"/>
        <filter val="129.45"/>
        <filter val="24.46"/>
        <filter val="29.46"/>
        <filter val="42.46"/>
        <filter val="31.47"/>
        <filter val="63.47"/>
        <filter val="9.48"/>
        <filter val="84.48"/>
        <filter val="51.49"/>
        <filter val="15.51"/>
        <filter val="24.51"/>
        <filter val="192.51"/>
        <filter val="121.52"/>
        <filter val="53"/>
        <filter val="26.53"/>
        <filter val="30.53"/>
        <filter val="52.54"/>
        <filter val="47.55"/>
        <filter val="20.56"/>
        <filter val="62.56"/>
        <filter val="38.57"/>
        <filter val="21.58"/>
        <filter val="28.58"/>
        <filter val="40.58"/>
        <filter val="212.58"/>
        <filter val="42.59"/>
        <filter val="117.59"/>
        <filter val="266.59"/>
        <filter val="39.61"/>
        <filter val="12.62"/>
        <filter val="10.63"/>
        <filter val="24.64"/>
        <filter val="129.64"/>
        <filter val="10.65"/>
        <filter val="12.65"/>
        <filter val="42.65"/>
        <filter val="31.66"/>
        <filter val="47.66"/>
        <filter val="634.66"/>
        <filter val="37.67"/>
        <filter val="252.67"/>
        <filter val="177.68"/>
        <filter val="63.69"/>
        <filter val="133.71"/>
        <filter val="35.72"/>
        <filter val="154.72"/>
        <filter val="35.73"/>
        <filter val="50.73"/>
        <filter val="44.74"/>
        <filter val="133.74"/>
        <filter val="38.76"/>
        <filter val="55.77"/>
        <filter val="152.77"/>
        <filter val="157.77"/>
        <filter val="657.77"/>
        <filter val="13.83"/>
        <filter val="47.84"/>
        <filter val="49.85"/>
        <filter val="16.86"/>
        <filter val="39.87"/>
        <filter val="76.88"/>
        <filter val="102.88"/>
        <filter val="49.89"/>
        <filter val="90"/>
        <filter val="52.91"/>
        <filter val="51.92"/>
        <filter val="21.95"/>
        <filter val="76.95"/>
        <filter val="174.95"/>
        <filter val="137.96"/>
        <filter val="229.96"/>
        <filter val="97"/>
        <filter val="131.97"/>
        <filter val="50.99"/>
        <filter val="149.99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873</v>
      </c>
      <c r="B1" s="2" t="s">
        <v>874</v>
      </c>
      <c r="C1" s="2" t="s">
        <v>875</v>
      </c>
      <c r="D1" s="2" t="s">
        <v>876</v>
      </c>
      <c r="E1" s="2" t="s">
        <v>13</v>
      </c>
      <c r="F1" s="2" t="s">
        <v>5</v>
      </c>
      <c r="G1" s="2" t="s">
        <v>6</v>
      </c>
      <c r="H1" s="2" t="s">
        <v>877</v>
      </c>
      <c r="I1" s="2" t="s">
        <v>878</v>
      </c>
      <c r="J1" s="2" t="s">
        <v>879</v>
      </c>
      <c r="K1" s="2" t="s">
        <v>880</v>
      </c>
      <c r="L1" s="2" t="s">
        <v>881</v>
      </c>
      <c r="M1" s="2" t="s">
        <v>882</v>
      </c>
      <c r="N1" s="2" t="s">
        <v>883</v>
      </c>
      <c r="O1" s="2" t="s">
        <v>884</v>
      </c>
      <c r="P1" s="2" t="s">
        <v>885</v>
      </c>
      <c r="Q1" s="2" t="s">
        <v>886</v>
      </c>
      <c r="R1" s="2" t="s">
        <v>887</v>
      </c>
      <c r="S1" s="2" t="s">
        <v>888</v>
      </c>
      <c r="T1" s="2" t="s">
        <v>889</v>
      </c>
      <c r="U1" s="2" t="s">
        <v>890</v>
      </c>
      <c r="V1" s="2" t="s">
        <v>891</v>
      </c>
    </row>
    <row r="2" s="1" customFormat="1" spans="1:22">
      <c r="A2" s="3">
        <v>999227301695971</v>
      </c>
      <c r="B2" s="1" t="s">
        <v>892</v>
      </c>
      <c r="C2" s="1" t="s">
        <v>893</v>
      </c>
      <c r="D2" s="1" t="s">
        <v>894</v>
      </c>
      <c r="E2" s="1" t="s">
        <v>895</v>
      </c>
      <c r="F2" s="1" t="s">
        <v>896</v>
      </c>
      <c r="G2" s="1" t="s">
        <v>897</v>
      </c>
      <c r="H2" s="1" t="s">
        <v>898</v>
      </c>
      <c r="I2" s="1" t="s">
        <v>899</v>
      </c>
      <c r="J2" s="1" t="s">
        <v>30</v>
      </c>
      <c r="K2" s="1" t="s">
        <v>900</v>
      </c>
      <c r="L2" s="1" t="s">
        <v>900</v>
      </c>
      <c r="M2" s="1" t="s">
        <v>901</v>
      </c>
      <c r="N2" s="1" t="s">
        <v>901</v>
      </c>
      <c r="O2" s="1" t="s">
        <v>902</v>
      </c>
      <c r="P2" s="1" t="s">
        <v>903</v>
      </c>
      <c r="Q2" s="1" t="s">
        <v>904</v>
      </c>
      <c r="R2" s="1" t="s">
        <v>905</v>
      </c>
      <c r="S2" s="1" t="s">
        <v>906</v>
      </c>
      <c r="T2" s="1" t="s">
        <v>907</v>
      </c>
      <c r="U2" s="1" t="s">
        <v>908</v>
      </c>
      <c r="V2" s="1" t="s">
        <v>909</v>
      </c>
    </row>
    <row r="3" s="1" customFormat="1" spans="1:22">
      <c r="A3" s="3">
        <v>999228134464574</v>
      </c>
      <c r="B3" s="1" t="s">
        <v>910</v>
      </c>
      <c r="C3" s="1" t="s">
        <v>911</v>
      </c>
      <c r="D3" s="1" t="s">
        <v>912</v>
      </c>
      <c r="E3" s="1" t="s">
        <v>913</v>
      </c>
      <c r="F3" s="1" t="s">
        <v>910</v>
      </c>
      <c r="G3" s="1" t="s">
        <v>897</v>
      </c>
      <c r="H3" s="1" t="s">
        <v>898</v>
      </c>
      <c r="I3" s="1" t="s">
        <v>914</v>
      </c>
      <c r="J3" s="1" t="s">
        <v>30</v>
      </c>
      <c r="K3" s="1" t="s">
        <v>915</v>
      </c>
      <c r="L3" s="1" t="s">
        <v>915</v>
      </c>
      <c r="M3" s="1" t="s">
        <v>901</v>
      </c>
      <c r="N3" s="1" t="s">
        <v>901</v>
      </c>
      <c r="O3" s="1" t="s">
        <v>902</v>
      </c>
      <c r="P3" s="1" t="s">
        <v>903</v>
      </c>
      <c r="Q3" s="1" t="s">
        <v>904</v>
      </c>
      <c r="R3" s="1" t="s">
        <v>916</v>
      </c>
      <c r="S3" s="1" t="s">
        <v>906</v>
      </c>
      <c r="T3" s="1" t="s">
        <v>907</v>
      </c>
      <c r="U3" s="1" t="s">
        <v>908</v>
      </c>
      <c r="V3" s="1" t="s">
        <v>917</v>
      </c>
    </row>
    <row r="4" s="1" customFormat="1" spans="1:22">
      <c r="A4" s="3">
        <v>999228072253299</v>
      </c>
      <c r="B4" s="1" t="s">
        <v>918</v>
      </c>
      <c r="C4" s="1" t="s">
        <v>919</v>
      </c>
      <c r="D4" s="1" t="s">
        <v>920</v>
      </c>
      <c r="E4" s="1" t="s">
        <v>921</v>
      </c>
      <c r="F4" s="1" t="s">
        <v>896</v>
      </c>
      <c r="G4" s="1" t="s">
        <v>897</v>
      </c>
      <c r="H4" s="1" t="s">
        <v>898</v>
      </c>
      <c r="I4" s="1" t="s">
        <v>922</v>
      </c>
      <c r="J4" s="1" t="s">
        <v>30</v>
      </c>
      <c r="K4" s="1" t="s">
        <v>923</v>
      </c>
      <c r="L4" s="1" t="s">
        <v>923</v>
      </c>
      <c r="M4" s="1" t="s">
        <v>901</v>
      </c>
      <c r="N4" s="1" t="s">
        <v>901</v>
      </c>
      <c r="O4" s="1" t="s">
        <v>902</v>
      </c>
      <c r="P4" s="1" t="s">
        <v>903</v>
      </c>
      <c r="Q4" s="1" t="s">
        <v>904</v>
      </c>
      <c r="R4" s="1" t="s">
        <v>924</v>
      </c>
      <c r="S4" s="1" t="s">
        <v>906</v>
      </c>
      <c r="T4" s="1" t="s">
        <v>907</v>
      </c>
      <c r="U4" s="1" t="s">
        <v>908</v>
      </c>
      <c r="V4" s="1" t="s">
        <v>925</v>
      </c>
    </row>
    <row r="5" s="1" customFormat="1" spans="1:22">
      <c r="A5" s="3">
        <v>999228138149398</v>
      </c>
      <c r="B5" s="1" t="s">
        <v>910</v>
      </c>
      <c r="C5" s="1" t="s">
        <v>926</v>
      </c>
      <c r="D5" s="1" t="s">
        <v>927</v>
      </c>
      <c r="E5" s="1" t="s">
        <v>928</v>
      </c>
      <c r="F5" s="1" t="s">
        <v>896</v>
      </c>
      <c r="G5" s="1" t="s">
        <v>897</v>
      </c>
      <c r="H5" s="1" t="s">
        <v>898</v>
      </c>
      <c r="I5" s="1" t="s">
        <v>929</v>
      </c>
      <c r="J5" s="1" t="s">
        <v>30</v>
      </c>
      <c r="K5" s="1" t="s">
        <v>930</v>
      </c>
      <c r="L5" s="1" t="s">
        <v>930</v>
      </c>
      <c r="M5" s="1" t="s">
        <v>901</v>
      </c>
      <c r="N5" s="1" t="s">
        <v>901</v>
      </c>
      <c r="O5" s="1" t="s">
        <v>902</v>
      </c>
      <c r="P5" s="1" t="s">
        <v>903</v>
      </c>
      <c r="Q5" s="1" t="s">
        <v>904</v>
      </c>
      <c r="R5" s="1" t="s">
        <v>931</v>
      </c>
      <c r="S5" s="1" t="s">
        <v>906</v>
      </c>
      <c r="T5" s="1" t="s">
        <v>907</v>
      </c>
      <c r="U5" s="1" t="s">
        <v>908</v>
      </c>
      <c r="V5" s="1" t="s">
        <v>917</v>
      </c>
    </row>
    <row r="6" s="1" customFormat="1" spans="1:22">
      <c r="A6" s="3">
        <v>999228138497935</v>
      </c>
      <c r="B6" s="1" t="s">
        <v>910</v>
      </c>
      <c r="C6" s="1" t="s">
        <v>932</v>
      </c>
      <c r="D6" s="1" t="s">
        <v>933</v>
      </c>
      <c r="E6" s="1" t="s">
        <v>934</v>
      </c>
      <c r="F6" s="1" t="s">
        <v>935</v>
      </c>
      <c r="G6" s="1" t="s">
        <v>897</v>
      </c>
      <c r="H6" s="1" t="s">
        <v>898</v>
      </c>
      <c r="I6" s="1" t="s">
        <v>936</v>
      </c>
      <c r="J6" s="1" t="s">
        <v>30</v>
      </c>
      <c r="K6" s="1" t="s">
        <v>937</v>
      </c>
      <c r="L6" s="1" t="s">
        <v>937</v>
      </c>
      <c r="M6" s="1" t="s">
        <v>901</v>
      </c>
      <c r="N6" s="1" t="s">
        <v>901</v>
      </c>
      <c r="O6" s="1" t="s">
        <v>902</v>
      </c>
      <c r="P6" s="1" t="s">
        <v>903</v>
      </c>
      <c r="Q6" s="1" t="s">
        <v>904</v>
      </c>
      <c r="R6" s="1" t="s">
        <v>938</v>
      </c>
      <c r="S6" s="1" t="s">
        <v>906</v>
      </c>
      <c r="T6" s="1" t="s">
        <v>907</v>
      </c>
      <c r="U6" s="1" t="s">
        <v>908</v>
      </c>
      <c r="V6" s="1" t="s">
        <v>939</v>
      </c>
    </row>
    <row r="7" s="1" customFormat="1" spans="1:22">
      <c r="A7" s="3">
        <v>999228169955570</v>
      </c>
      <c r="B7" s="1" t="s">
        <v>896</v>
      </c>
      <c r="C7" s="1" t="s">
        <v>940</v>
      </c>
      <c r="D7" s="1" t="s">
        <v>941</v>
      </c>
      <c r="E7" s="1" t="s">
        <v>942</v>
      </c>
      <c r="F7" s="1" t="s">
        <v>896</v>
      </c>
      <c r="G7" s="1" t="s">
        <v>897</v>
      </c>
      <c r="H7" s="1" t="s">
        <v>898</v>
      </c>
      <c r="I7" s="1" t="s">
        <v>943</v>
      </c>
      <c r="J7" s="1" t="s">
        <v>30</v>
      </c>
      <c r="K7" s="1" t="s">
        <v>944</v>
      </c>
      <c r="L7" s="1" t="s">
        <v>944</v>
      </c>
      <c r="M7" s="1" t="s">
        <v>901</v>
      </c>
      <c r="N7" s="1" t="s">
        <v>901</v>
      </c>
      <c r="O7" s="1" t="s">
        <v>902</v>
      </c>
      <c r="P7" s="1" t="s">
        <v>903</v>
      </c>
      <c r="Q7" s="1" t="s">
        <v>904</v>
      </c>
      <c r="R7" s="1" t="s">
        <v>945</v>
      </c>
      <c r="S7" s="1" t="s">
        <v>906</v>
      </c>
      <c r="T7" s="1" t="s">
        <v>907</v>
      </c>
      <c r="U7" s="1" t="s">
        <v>908</v>
      </c>
      <c r="V7" s="1" t="s">
        <v>917</v>
      </c>
    </row>
    <row r="8" s="1" customFormat="1" spans="1:22">
      <c r="A8" s="3">
        <v>999228169109652</v>
      </c>
      <c r="B8" s="1" t="s">
        <v>896</v>
      </c>
      <c r="C8" s="1" t="s">
        <v>946</v>
      </c>
      <c r="D8" s="1" t="s">
        <v>941</v>
      </c>
      <c r="E8" s="1" t="s">
        <v>947</v>
      </c>
      <c r="F8" s="1" t="s">
        <v>896</v>
      </c>
      <c r="G8" s="1" t="s">
        <v>897</v>
      </c>
      <c r="H8" s="1" t="s">
        <v>898</v>
      </c>
      <c r="I8" s="1" t="s">
        <v>948</v>
      </c>
      <c r="J8" s="1" t="s">
        <v>30</v>
      </c>
      <c r="K8" s="1" t="s">
        <v>949</v>
      </c>
      <c r="L8" s="1" t="s">
        <v>949</v>
      </c>
      <c r="M8" s="1" t="s">
        <v>901</v>
      </c>
      <c r="N8" s="1" t="s">
        <v>901</v>
      </c>
      <c r="O8" s="1" t="s">
        <v>902</v>
      </c>
      <c r="P8" s="1" t="s">
        <v>903</v>
      </c>
      <c r="Q8" s="1" t="s">
        <v>904</v>
      </c>
      <c r="R8" s="1" t="s">
        <v>950</v>
      </c>
      <c r="S8" s="1" t="s">
        <v>906</v>
      </c>
      <c r="T8" s="1" t="s">
        <v>907</v>
      </c>
      <c r="U8" s="1" t="s">
        <v>908</v>
      </c>
      <c r="V8" s="1" t="s">
        <v>917</v>
      </c>
    </row>
    <row r="9" s="1" customFormat="1" spans="1:22">
      <c r="A9" s="3">
        <v>999227954225550</v>
      </c>
      <c r="B9" s="1" t="s">
        <v>951</v>
      </c>
      <c r="C9" s="1" t="s">
        <v>952</v>
      </c>
      <c r="D9" s="1" t="s">
        <v>953</v>
      </c>
      <c r="E9" s="1" t="s">
        <v>954</v>
      </c>
      <c r="F9" s="1" t="s">
        <v>955</v>
      </c>
      <c r="G9" s="1" t="s">
        <v>897</v>
      </c>
      <c r="H9" s="1" t="s">
        <v>898</v>
      </c>
      <c r="I9" s="1" t="s">
        <v>956</v>
      </c>
      <c r="J9" s="1" t="s">
        <v>30</v>
      </c>
      <c r="K9" s="1" t="s">
        <v>957</v>
      </c>
      <c r="L9" s="1" t="s">
        <v>957</v>
      </c>
      <c r="M9" s="1" t="s">
        <v>901</v>
      </c>
      <c r="N9" s="1" t="s">
        <v>901</v>
      </c>
      <c r="O9" s="1" t="s">
        <v>902</v>
      </c>
      <c r="P9" s="1" t="s">
        <v>903</v>
      </c>
      <c r="Q9" s="1" t="s">
        <v>904</v>
      </c>
      <c r="R9" s="1" t="s">
        <v>958</v>
      </c>
      <c r="S9" s="1" t="s">
        <v>906</v>
      </c>
      <c r="T9" s="1" t="s">
        <v>907</v>
      </c>
      <c r="U9" s="1" t="s">
        <v>908</v>
      </c>
      <c r="V9" s="1" t="s">
        <v>917</v>
      </c>
    </row>
    <row r="10" s="1" customFormat="1" spans="1:22">
      <c r="A10" s="3">
        <v>999228208206171</v>
      </c>
      <c r="B10" s="1" t="s">
        <v>896</v>
      </c>
      <c r="C10" s="1" t="s">
        <v>959</v>
      </c>
      <c r="D10" s="1" t="s">
        <v>960</v>
      </c>
      <c r="E10" s="1" t="s">
        <v>961</v>
      </c>
      <c r="F10" s="1" t="s">
        <v>896</v>
      </c>
      <c r="G10" s="1" t="s">
        <v>897</v>
      </c>
      <c r="H10" s="1" t="s">
        <v>898</v>
      </c>
      <c r="I10" s="1" t="s">
        <v>962</v>
      </c>
      <c r="J10" s="1" t="s">
        <v>30</v>
      </c>
      <c r="K10" s="1" t="s">
        <v>963</v>
      </c>
      <c r="L10" s="1" t="s">
        <v>963</v>
      </c>
      <c r="M10" s="1" t="s">
        <v>901</v>
      </c>
      <c r="N10" s="1" t="s">
        <v>901</v>
      </c>
      <c r="O10" s="1" t="s">
        <v>902</v>
      </c>
      <c r="P10" s="1" t="s">
        <v>903</v>
      </c>
      <c r="Q10" s="1" t="s">
        <v>904</v>
      </c>
      <c r="R10" s="1" t="s">
        <v>964</v>
      </c>
      <c r="S10" s="1" t="s">
        <v>906</v>
      </c>
      <c r="T10" s="1" t="s">
        <v>907</v>
      </c>
      <c r="U10" s="1" t="s">
        <v>908</v>
      </c>
      <c r="V10" s="1" t="s">
        <v>965</v>
      </c>
    </row>
    <row r="11" s="1" customFormat="1" spans="1:22">
      <c r="A11" s="3">
        <v>999228146035994</v>
      </c>
      <c r="B11" s="1" t="s">
        <v>935</v>
      </c>
      <c r="C11" s="1" t="s">
        <v>966</v>
      </c>
      <c r="D11" s="1" t="s">
        <v>960</v>
      </c>
      <c r="E11" s="1" t="s">
        <v>967</v>
      </c>
      <c r="F11" s="1" t="s">
        <v>935</v>
      </c>
      <c r="G11" s="1" t="s">
        <v>897</v>
      </c>
      <c r="H11" s="1" t="s">
        <v>898</v>
      </c>
      <c r="I11" s="1" t="s">
        <v>968</v>
      </c>
      <c r="J11" s="1" t="s">
        <v>30</v>
      </c>
      <c r="K11" s="1" t="s">
        <v>969</v>
      </c>
      <c r="L11" s="1" t="s">
        <v>969</v>
      </c>
      <c r="M11" s="1" t="s">
        <v>901</v>
      </c>
      <c r="N11" s="1" t="s">
        <v>901</v>
      </c>
      <c r="O11" s="1" t="s">
        <v>902</v>
      </c>
      <c r="P11" s="1" t="s">
        <v>903</v>
      </c>
      <c r="Q11" s="1" t="s">
        <v>904</v>
      </c>
      <c r="R11" s="1" t="s">
        <v>970</v>
      </c>
      <c r="S11" s="1" t="s">
        <v>906</v>
      </c>
      <c r="T11" s="1" t="s">
        <v>907</v>
      </c>
      <c r="U11" s="1" t="s">
        <v>908</v>
      </c>
      <c r="V11" s="1" t="s">
        <v>965</v>
      </c>
    </row>
    <row r="12" s="1" customFormat="1" spans="1:22">
      <c r="A12" s="3">
        <v>999228159355067</v>
      </c>
      <c r="B12" s="1" t="s">
        <v>935</v>
      </c>
      <c r="C12" s="1" t="s">
        <v>971</v>
      </c>
      <c r="D12" s="1" t="s">
        <v>960</v>
      </c>
      <c r="E12" s="1" t="s">
        <v>972</v>
      </c>
      <c r="F12" s="1" t="s">
        <v>896</v>
      </c>
      <c r="G12" s="1" t="s">
        <v>897</v>
      </c>
      <c r="H12" s="1" t="s">
        <v>898</v>
      </c>
      <c r="I12" s="1" t="s">
        <v>973</v>
      </c>
      <c r="J12" s="1" t="s">
        <v>30</v>
      </c>
      <c r="K12" s="1" t="s">
        <v>974</v>
      </c>
      <c r="L12" s="1" t="s">
        <v>974</v>
      </c>
      <c r="M12" s="1" t="s">
        <v>901</v>
      </c>
      <c r="N12" s="1" t="s">
        <v>901</v>
      </c>
      <c r="O12" s="1" t="s">
        <v>902</v>
      </c>
      <c r="P12" s="1" t="s">
        <v>903</v>
      </c>
      <c r="Q12" s="1" t="s">
        <v>904</v>
      </c>
      <c r="R12" s="1" t="s">
        <v>975</v>
      </c>
      <c r="S12" s="1" t="s">
        <v>906</v>
      </c>
      <c r="T12" s="1" t="s">
        <v>907</v>
      </c>
      <c r="U12" s="1" t="s">
        <v>908</v>
      </c>
      <c r="V12" s="1" t="s">
        <v>965</v>
      </c>
    </row>
    <row r="13" s="1" customFormat="1" spans="1:22">
      <c r="A13" s="3">
        <v>999228146154102</v>
      </c>
      <c r="B13" s="1" t="s">
        <v>935</v>
      </c>
      <c r="C13" s="1" t="s">
        <v>976</v>
      </c>
      <c r="D13" s="1" t="s">
        <v>977</v>
      </c>
      <c r="E13" s="1" t="s">
        <v>978</v>
      </c>
      <c r="F13" s="1" t="s">
        <v>896</v>
      </c>
      <c r="G13" s="1" t="s">
        <v>897</v>
      </c>
      <c r="H13" s="1" t="s">
        <v>898</v>
      </c>
      <c r="I13" s="1" t="s">
        <v>979</v>
      </c>
      <c r="J13" s="1" t="s">
        <v>30</v>
      </c>
      <c r="K13" s="1" t="s">
        <v>980</v>
      </c>
      <c r="L13" s="1" t="s">
        <v>980</v>
      </c>
      <c r="M13" s="1" t="s">
        <v>901</v>
      </c>
      <c r="N13" s="1" t="s">
        <v>901</v>
      </c>
      <c r="O13" s="1" t="s">
        <v>902</v>
      </c>
      <c r="P13" s="1" t="s">
        <v>903</v>
      </c>
      <c r="Q13" s="1" t="s">
        <v>904</v>
      </c>
      <c r="R13" s="1" t="s">
        <v>981</v>
      </c>
      <c r="S13" s="1" t="s">
        <v>906</v>
      </c>
      <c r="T13" s="1" t="s">
        <v>907</v>
      </c>
      <c r="U13" s="1" t="s">
        <v>908</v>
      </c>
      <c r="V13" s="1" t="s">
        <v>982</v>
      </c>
    </row>
    <row r="14" s="1" customFormat="1" spans="1:22">
      <c r="A14" s="3">
        <v>999228207988856</v>
      </c>
      <c r="B14" s="1" t="s">
        <v>896</v>
      </c>
      <c r="C14" s="1" t="s">
        <v>983</v>
      </c>
      <c r="D14" s="1" t="s">
        <v>984</v>
      </c>
      <c r="E14" s="1" t="s">
        <v>985</v>
      </c>
      <c r="F14" s="1" t="s">
        <v>896</v>
      </c>
      <c r="G14" s="1" t="s">
        <v>897</v>
      </c>
      <c r="H14" s="1" t="s">
        <v>898</v>
      </c>
      <c r="I14" s="1" t="s">
        <v>986</v>
      </c>
      <c r="J14" s="1" t="s">
        <v>30</v>
      </c>
      <c r="K14" s="1" t="s">
        <v>987</v>
      </c>
      <c r="L14" s="1" t="s">
        <v>987</v>
      </c>
      <c r="M14" s="1" t="s">
        <v>901</v>
      </c>
      <c r="N14" s="1" t="s">
        <v>901</v>
      </c>
      <c r="O14" s="1" t="s">
        <v>902</v>
      </c>
      <c r="P14" s="1" t="s">
        <v>903</v>
      </c>
      <c r="Q14" s="1" t="s">
        <v>904</v>
      </c>
      <c r="R14" s="1" t="s">
        <v>988</v>
      </c>
      <c r="S14" s="1" t="s">
        <v>906</v>
      </c>
      <c r="T14" s="1" t="s">
        <v>907</v>
      </c>
      <c r="U14" s="1" t="s">
        <v>908</v>
      </c>
      <c r="V14" s="1" t="s">
        <v>989</v>
      </c>
    </row>
    <row r="15" s="1" customFormat="1" spans="1:22">
      <c r="A15" s="3">
        <v>999228158947958</v>
      </c>
      <c r="B15" s="1" t="s">
        <v>935</v>
      </c>
      <c r="C15" s="1" t="s">
        <v>990</v>
      </c>
      <c r="D15" s="1" t="s">
        <v>991</v>
      </c>
      <c r="E15" s="1" t="s">
        <v>992</v>
      </c>
      <c r="F15" s="1" t="s">
        <v>935</v>
      </c>
      <c r="G15" s="1" t="s">
        <v>897</v>
      </c>
      <c r="H15" s="1" t="s">
        <v>898</v>
      </c>
      <c r="I15" s="1" t="s">
        <v>993</v>
      </c>
      <c r="J15" s="1" t="s">
        <v>30</v>
      </c>
      <c r="K15" s="1" t="s">
        <v>994</v>
      </c>
      <c r="L15" s="1" t="s">
        <v>994</v>
      </c>
      <c r="M15" s="1" t="s">
        <v>901</v>
      </c>
      <c r="N15" s="1" t="s">
        <v>901</v>
      </c>
      <c r="O15" s="1" t="s">
        <v>902</v>
      </c>
      <c r="P15" s="1" t="s">
        <v>903</v>
      </c>
      <c r="Q15" s="1" t="s">
        <v>904</v>
      </c>
      <c r="R15" s="1" t="s">
        <v>995</v>
      </c>
      <c r="S15" s="1" t="s">
        <v>906</v>
      </c>
      <c r="T15" s="1" t="s">
        <v>907</v>
      </c>
      <c r="U15" s="1" t="s">
        <v>866</v>
      </c>
      <c r="V15" s="1" t="s">
        <v>917</v>
      </c>
    </row>
    <row r="16" s="1" customFormat="1" spans="1:22">
      <c r="A16" s="3">
        <v>999228100245529</v>
      </c>
      <c r="B16" s="1" t="s">
        <v>955</v>
      </c>
      <c r="C16" s="1" t="s">
        <v>996</v>
      </c>
      <c r="D16" s="1" t="s">
        <v>991</v>
      </c>
      <c r="E16" s="1" t="s">
        <v>997</v>
      </c>
      <c r="F16" s="1" t="s">
        <v>955</v>
      </c>
      <c r="G16" s="1" t="s">
        <v>897</v>
      </c>
      <c r="H16" s="1" t="s">
        <v>898</v>
      </c>
      <c r="I16" s="1" t="s">
        <v>998</v>
      </c>
      <c r="J16" s="1" t="s">
        <v>30</v>
      </c>
      <c r="K16" s="1" t="s">
        <v>999</v>
      </c>
      <c r="L16" s="1" t="s">
        <v>999</v>
      </c>
      <c r="M16" s="1" t="s">
        <v>901</v>
      </c>
      <c r="N16" s="1" t="s">
        <v>901</v>
      </c>
      <c r="O16" s="1" t="s">
        <v>902</v>
      </c>
      <c r="P16" s="1" t="s">
        <v>903</v>
      </c>
      <c r="Q16" s="1" t="s">
        <v>904</v>
      </c>
      <c r="R16" s="1" t="s">
        <v>1000</v>
      </c>
      <c r="S16" s="1" t="s">
        <v>906</v>
      </c>
      <c r="T16" s="1" t="s">
        <v>907</v>
      </c>
      <c r="U16" s="1" t="s">
        <v>866</v>
      </c>
      <c r="V16" s="1" t="s">
        <v>917</v>
      </c>
    </row>
    <row r="17" s="1" customFormat="1" spans="1:22">
      <c r="A17" s="3">
        <v>999228207269621</v>
      </c>
      <c r="B17" s="1" t="s">
        <v>896</v>
      </c>
      <c r="C17" s="1" t="s">
        <v>1001</v>
      </c>
      <c r="D17" s="1" t="s">
        <v>1002</v>
      </c>
      <c r="E17" s="1" t="s">
        <v>1003</v>
      </c>
      <c r="F17" s="1" t="s">
        <v>896</v>
      </c>
      <c r="G17" s="1" t="s">
        <v>897</v>
      </c>
      <c r="H17" s="1" t="s">
        <v>898</v>
      </c>
      <c r="I17" s="1" t="s">
        <v>1004</v>
      </c>
      <c r="J17" s="1" t="s">
        <v>30</v>
      </c>
      <c r="K17" s="1" t="s">
        <v>1005</v>
      </c>
      <c r="L17" s="1" t="s">
        <v>1005</v>
      </c>
      <c r="M17" s="1" t="s">
        <v>901</v>
      </c>
      <c r="N17" s="1" t="s">
        <v>901</v>
      </c>
      <c r="O17" s="1" t="s">
        <v>902</v>
      </c>
      <c r="P17" s="1" t="s">
        <v>903</v>
      </c>
      <c r="Q17" s="1" t="s">
        <v>904</v>
      </c>
      <c r="R17" s="1" t="s">
        <v>1006</v>
      </c>
      <c r="S17" s="1" t="s">
        <v>906</v>
      </c>
      <c r="T17" s="1" t="s">
        <v>907</v>
      </c>
      <c r="U17" s="1" t="s">
        <v>908</v>
      </c>
      <c r="V17" s="1" t="s">
        <v>917</v>
      </c>
    </row>
    <row r="18" s="1" customFormat="1" spans="1:22">
      <c r="A18" s="3">
        <v>999228092604936</v>
      </c>
      <c r="B18" s="1" t="s">
        <v>1007</v>
      </c>
      <c r="C18" s="1" t="s">
        <v>1008</v>
      </c>
      <c r="D18" s="1" t="s">
        <v>1009</v>
      </c>
      <c r="E18" s="1" t="s">
        <v>1010</v>
      </c>
      <c r="F18" s="1" t="s">
        <v>935</v>
      </c>
      <c r="G18" s="1" t="s">
        <v>897</v>
      </c>
      <c r="H18" s="1" t="s">
        <v>898</v>
      </c>
      <c r="I18" s="1" t="s">
        <v>1011</v>
      </c>
      <c r="J18" s="1" t="s">
        <v>30</v>
      </c>
      <c r="K18" s="1" t="s">
        <v>1012</v>
      </c>
      <c r="L18" s="1" t="s">
        <v>1012</v>
      </c>
      <c r="M18" s="1" t="s">
        <v>901</v>
      </c>
      <c r="N18" s="1" t="s">
        <v>901</v>
      </c>
      <c r="O18" s="1" t="s">
        <v>902</v>
      </c>
      <c r="P18" s="1" t="s">
        <v>903</v>
      </c>
      <c r="Q18" s="1" t="s">
        <v>904</v>
      </c>
      <c r="R18" s="1" t="s">
        <v>1013</v>
      </c>
      <c r="S18" s="1" t="s">
        <v>906</v>
      </c>
      <c r="T18" s="1" t="s">
        <v>907</v>
      </c>
      <c r="U18" s="1" t="s">
        <v>908</v>
      </c>
      <c r="V18" s="1" t="s">
        <v>917</v>
      </c>
    </row>
    <row r="19" s="1" customFormat="1" spans="1:22">
      <c r="A19" s="3">
        <v>999228204390991</v>
      </c>
      <c r="B19" s="1" t="s">
        <v>896</v>
      </c>
      <c r="C19" s="1" t="s">
        <v>1014</v>
      </c>
      <c r="D19" s="1" t="s">
        <v>1015</v>
      </c>
      <c r="E19" s="1" t="s">
        <v>1016</v>
      </c>
      <c r="F19" s="1" t="s">
        <v>896</v>
      </c>
      <c r="G19" s="1" t="s">
        <v>897</v>
      </c>
      <c r="H19" s="1" t="s">
        <v>898</v>
      </c>
      <c r="I19" s="1" t="s">
        <v>1017</v>
      </c>
      <c r="J19" s="1" t="s">
        <v>30</v>
      </c>
      <c r="K19" s="1" t="s">
        <v>1018</v>
      </c>
      <c r="L19" s="1" t="s">
        <v>1018</v>
      </c>
      <c r="M19" s="1" t="s">
        <v>901</v>
      </c>
      <c r="N19" s="1" t="s">
        <v>901</v>
      </c>
      <c r="O19" s="1" t="s">
        <v>902</v>
      </c>
      <c r="P19" s="1" t="s">
        <v>903</v>
      </c>
      <c r="Q19" s="1" t="s">
        <v>904</v>
      </c>
      <c r="R19" s="1" t="s">
        <v>1019</v>
      </c>
      <c r="S19" s="1" t="s">
        <v>906</v>
      </c>
      <c r="T19" s="1" t="s">
        <v>907</v>
      </c>
      <c r="U19" s="1" t="s">
        <v>908</v>
      </c>
      <c r="V19" s="1" t="s">
        <v>917</v>
      </c>
    </row>
    <row r="20" s="1" customFormat="1" spans="1:22">
      <c r="A20" s="3">
        <v>999228160725618</v>
      </c>
      <c r="B20" s="1" t="s">
        <v>935</v>
      </c>
      <c r="C20" s="1" t="s">
        <v>1020</v>
      </c>
      <c r="D20" s="1" t="s">
        <v>1021</v>
      </c>
      <c r="E20" s="1" t="s">
        <v>1022</v>
      </c>
      <c r="F20" s="1" t="s">
        <v>896</v>
      </c>
      <c r="G20" s="1" t="s">
        <v>897</v>
      </c>
      <c r="H20" s="1" t="s">
        <v>898</v>
      </c>
      <c r="I20" s="1" t="s">
        <v>1023</v>
      </c>
      <c r="J20" s="1" t="s">
        <v>30</v>
      </c>
      <c r="K20" s="1" t="s">
        <v>1024</v>
      </c>
      <c r="L20" s="1" t="s">
        <v>1024</v>
      </c>
      <c r="M20" s="1" t="s">
        <v>901</v>
      </c>
      <c r="N20" s="1" t="s">
        <v>901</v>
      </c>
      <c r="O20" s="1" t="s">
        <v>902</v>
      </c>
      <c r="P20" s="1" t="s">
        <v>903</v>
      </c>
      <c r="Q20" s="1" t="s">
        <v>904</v>
      </c>
      <c r="R20" s="1" t="s">
        <v>1025</v>
      </c>
      <c r="S20" s="1" t="s">
        <v>906</v>
      </c>
      <c r="T20" s="1" t="s">
        <v>907</v>
      </c>
      <c r="U20" s="1" t="s">
        <v>908</v>
      </c>
      <c r="V20" s="1" t="s">
        <v>917</v>
      </c>
    </row>
    <row r="21" s="1" customFormat="1" spans="1:22">
      <c r="A21" s="3">
        <v>999228206869039</v>
      </c>
      <c r="B21" s="1" t="s">
        <v>896</v>
      </c>
      <c r="C21" s="1" t="s">
        <v>1026</v>
      </c>
      <c r="D21" s="1" t="s">
        <v>1027</v>
      </c>
      <c r="E21" s="1" t="s">
        <v>1028</v>
      </c>
      <c r="F21" s="1" t="s">
        <v>896</v>
      </c>
      <c r="G21" s="1" t="s">
        <v>897</v>
      </c>
      <c r="H21" s="1" t="s">
        <v>898</v>
      </c>
      <c r="I21" s="1" t="s">
        <v>1029</v>
      </c>
      <c r="J21" s="1" t="s">
        <v>30</v>
      </c>
      <c r="K21" s="1" t="s">
        <v>1030</v>
      </c>
      <c r="L21" s="1" t="s">
        <v>1030</v>
      </c>
      <c r="M21" s="1" t="s">
        <v>901</v>
      </c>
      <c r="N21" s="1" t="s">
        <v>901</v>
      </c>
      <c r="O21" s="1" t="s">
        <v>902</v>
      </c>
      <c r="P21" s="1" t="s">
        <v>903</v>
      </c>
      <c r="Q21" s="1" t="s">
        <v>904</v>
      </c>
      <c r="R21" s="1" t="s">
        <v>1031</v>
      </c>
      <c r="S21" s="1" t="s">
        <v>906</v>
      </c>
      <c r="T21" s="1" t="s">
        <v>907</v>
      </c>
      <c r="U21" s="1" t="s">
        <v>908</v>
      </c>
      <c r="V21" s="1" t="s">
        <v>917</v>
      </c>
    </row>
    <row r="22" s="1" customFormat="1" spans="1:22">
      <c r="A22" s="3">
        <v>999228122780357</v>
      </c>
      <c r="B22" s="1" t="s">
        <v>910</v>
      </c>
      <c r="C22" s="1" t="s">
        <v>1032</v>
      </c>
      <c r="D22" s="1" t="s">
        <v>1033</v>
      </c>
      <c r="E22" s="1" t="s">
        <v>1034</v>
      </c>
      <c r="F22" s="1" t="s">
        <v>896</v>
      </c>
      <c r="G22" s="1" t="s">
        <v>897</v>
      </c>
      <c r="H22" s="1" t="s">
        <v>898</v>
      </c>
      <c r="I22" s="1" t="s">
        <v>1035</v>
      </c>
      <c r="J22" s="1" t="s">
        <v>30</v>
      </c>
      <c r="K22" s="1" t="s">
        <v>1036</v>
      </c>
      <c r="L22" s="1" t="s">
        <v>1036</v>
      </c>
      <c r="M22" s="1" t="s">
        <v>901</v>
      </c>
      <c r="N22" s="1" t="s">
        <v>901</v>
      </c>
      <c r="O22" s="1" t="s">
        <v>902</v>
      </c>
      <c r="P22" s="1" t="s">
        <v>903</v>
      </c>
      <c r="Q22" s="1" t="s">
        <v>904</v>
      </c>
      <c r="R22" s="1" t="s">
        <v>1037</v>
      </c>
      <c r="S22" s="1" t="s">
        <v>906</v>
      </c>
      <c r="T22" s="1" t="s">
        <v>907</v>
      </c>
      <c r="U22" s="1" t="s">
        <v>908</v>
      </c>
      <c r="V22" s="1" t="s">
        <v>1038</v>
      </c>
    </row>
    <row r="23" s="1" customFormat="1" spans="1:22">
      <c r="A23" s="3">
        <v>999228122411852</v>
      </c>
      <c r="B23" s="1" t="s">
        <v>910</v>
      </c>
      <c r="C23" s="1" t="s">
        <v>1039</v>
      </c>
      <c r="D23" s="1" t="s">
        <v>1033</v>
      </c>
      <c r="E23" s="1" t="s">
        <v>1040</v>
      </c>
      <c r="F23" s="1" t="s">
        <v>896</v>
      </c>
      <c r="G23" s="1" t="s">
        <v>897</v>
      </c>
      <c r="H23" s="1" t="s">
        <v>898</v>
      </c>
      <c r="I23" s="1" t="s">
        <v>1041</v>
      </c>
      <c r="J23" s="1" t="s">
        <v>30</v>
      </c>
      <c r="K23" s="1" t="s">
        <v>1042</v>
      </c>
      <c r="L23" s="1" t="s">
        <v>1042</v>
      </c>
      <c r="M23" s="1" t="s">
        <v>901</v>
      </c>
      <c r="N23" s="1" t="s">
        <v>901</v>
      </c>
      <c r="O23" s="1" t="s">
        <v>902</v>
      </c>
      <c r="P23" s="1" t="s">
        <v>903</v>
      </c>
      <c r="Q23" s="1" t="s">
        <v>904</v>
      </c>
      <c r="R23" s="1" t="s">
        <v>1043</v>
      </c>
      <c r="S23" s="1" t="s">
        <v>906</v>
      </c>
      <c r="T23" s="1" t="s">
        <v>907</v>
      </c>
      <c r="U23" s="1" t="s">
        <v>908</v>
      </c>
      <c r="V23" s="1" t="s">
        <v>1038</v>
      </c>
    </row>
    <row r="24" s="1" customFormat="1" spans="1:22">
      <c r="A24" s="3">
        <v>999228170992560</v>
      </c>
      <c r="B24" s="1" t="s">
        <v>896</v>
      </c>
      <c r="C24" s="1" t="s">
        <v>1044</v>
      </c>
      <c r="D24" s="1" t="s">
        <v>1045</v>
      </c>
      <c r="E24" s="1" t="s">
        <v>1046</v>
      </c>
      <c r="F24" s="1" t="s">
        <v>896</v>
      </c>
      <c r="G24" s="1" t="s">
        <v>897</v>
      </c>
      <c r="H24" s="1" t="s">
        <v>898</v>
      </c>
      <c r="I24" s="1" t="s">
        <v>1047</v>
      </c>
      <c r="J24" s="1" t="s">
        <v>30</v>
      </c>
      <c r="K24" s="1" t="s">
        <v>1048</v>
      </c>
      <c r="L24" s="1" t="s">
        <v>1048</v>
      </c>
      <c r="M24" s="1" t="s">
        <v>901</v>
      </c>
      <c r="N24" s="1" t="s">
        <v>901</v>
      </c>
      <c r="O24" s="1" t="s">
        <v>902</v>
      </c>
      <c r="P24" s="1" t="s">
        <v>903</v>
      </c>
      <c r="Q24" s="1" t="s">
        <v>904</v>
      </c>
      <c r="R24" s="1" t="s">
        <v>1049</v>
      </c>
      <c r="S24" s="1" t="s">
        <v>906</v>
      </c>
      <c r="T24" s="1" t="s">
        <v>907</v>
      </c>
      <c r="U24" s="1" t="s">
        <v>908</v>
      </c>
      <c r="V24" s="1" t="s">
        <v>917</v>
      </c>
    </row>
    <row r="25" s="1" customFormat="1" spans="1:22">
      <c r="A25" s="3">
        <v>999228161256319</v>
      </c>
      <c r="B25" s="1" t="s">
        <v>935</v>
      </c>
      <c r="C25" s="1" t="s">
        <v>1050</v>
      </c>
      <c r="D25" s="1" t="s">
        <v>1051</v>
      </c>
      <c r="E25" s="1" t="s">
        <v>1052</v>
      </c>
      <c r="F25" s="1" t="s">
        <v>896</v>
      </c>
      <c r="G25" s="1" t="s">
        <v>897</v>
      </c>
      <c r="H25" s="1" t="s">
        <v>898</v>
      </c>
      <c r="I25" s="1" t="s">
        <v>1053</v>
      </c>
      <c r="J25" s="1" t="s">
        <v>30</v>
      </c>
      <c r="K25" s="1" t="s">
        <v>1054</v>
      </c>
      <c r="L25" s="1" t="s">
        <v>1054</v>
      </c>
      <c r="M25" s="1" t="s">
        <v>901</v>
      </c>
      <c r="N25" s="1" t="s">
        <v>901</v>
      </c>
      <c r="O25" s="1" t="s">
        <v>902</v>
      </c>
      <c r="P25" s="1" t="s">
        <v>903</v>
      </c>
      <c r="Q25" s="1" t="s">
        <v>904</v>
      </c>
      <c r="R25" s="1" t="s">
        <v>1055</v>
      </c>
      <c r="S25" s="1" t="s">
        <v>906</v>
      </c>
      <c r="T25" s="1" t="s">
        <v>907</v>
      </c>
      <c r="U25" s="1" t="s">
        <v>908</v>
      </c>
      <c r="V25" s="1" t="s">
        <v>982</v>
      </c>
    </row>
    <row r="26" s="1" customFormat="1" spans="1:22">
      <c r="A26" s="3">
        <v>999228139357997</v>
      </c>
      <c r="B26" s="1" t="s">
        <v>910</v>
      </c>
      <c r="C26" s="1" t="s">
        <v>1056</v>
      </c>
      <c r="D26" s="1" t="s">
        <v>1057</v>
      </c>
      <c r="E26" s="1" t="s">
        <v>1058</v>
      </c>
      <c r="F26" s="1" t="s">
        <v>896</v>
      </c>
      <c r="G26" s="1" t="s">
        <v>897</v>
      </c>
      <c r="H26" s="1" t="s">
        <v>898</v>
      </c>
      <c r="I26" s="1" t="s">
        <v>1059</v>
      </c>
      <c r="J26" s="1" t="s">
        <v>30</v>
      </c>
      <c r="K26" s="1" t="s">
        <v>1060</v>
      </c>
      <c r="L26" s="1" t="s">
        <v>1060</v>
      </c>
      <c r="M26" s="1" t="s">
        <v>901</v>
      </c>
      <c r="N26" s="1" t="s">
        <v>901</v>
      </c>
      <c r="O26" s="1" t="s">
        <v>902</v>
      </c>
      <c r="P26" s="1" t="s">
        <v>903</v>
      </c>
      <c r="Q26" s="1" t="s">
        <v>904</v>
      </c>
      <c r="R26" s="1" t="s">
        <v>1061</v>
      </c>
      <c r="S26" s="1" t="s">
        <v>906</v>
      </c>
      <c r="T26" s="1" t="s">
        <v>907</v>
      </c>
      <c r="U26" s="1" t="s">
        <v>908</v>
      </c>
      <c r="V26" s="1" t="s">
        <v>1062</v>
      </c>
    </row>
    <row r="27" s="1" customFormat="1" spans="1:22">
      <c r="A27" s="3">
        <v>999228075187691</v>
      </c>
      <c r="B27" s="1" t="s">
        <v>1007</v>
      </c>
      <c r="C27" s="1" t="s">
        <v>1063</v>
      </c>
      <c r="D27" s="1" t="s">
        <v>1064</v>
      </c>
      <c r="E27" s="1" t="s">
        <v>1065</v>
      </c>
      <c r="F27" s="1" t="s">
        <v>935</v>
      </c>
      <c r="G27" s="1" t="s">
        <v>897</v>
      </c>
      <c r="H27" s="1" t="s">
        <v>898</v>
      </c>
      <c r="I27" s="1" t="s">
        <v>1066</v>
      </c>
      <c r="J27" s="1" t="s">
        <v>30</v>
      </c>
      <c r="K27" s="1" t="s">
        <v>1067</v>
      </c>
      <c r="L27" s="1" t="s">
        <v>1067</v>
      </c>
      <c r="M27" s="1" t="s">
        <v>901</v>
      </c>
      <c r="N27" s="1" t="s">
        <v>901</v>
      </c>
      <c r="O27" s="1" t="s">
        <v>902</v>
      </c>
      <c r="P27" s="1" t="s">
        <v>903</v>
      </c>
      <c r="Q27" s="1" t="s">
        <v>904</v>
      </c>
      <c r="R27" s="1" t="s">
        <v>1068</v>
      </c>
      <c r="S27" s="1" t="s">
        <v>906</v>
      </c>
      <c r="T27" s="1" t="s">
        <v>907</v>
      </c>
      <c r="U27" s="1" t="s">
        <v>908</v>
      </c>
      <c r="V27" s="1" t="s">
        <v>925</v>
      </c>
    </row>
    <row r="28" s="1" customFormat="1" spans="1:22">
      <c r="A28" s="3">
        <v>999228046282730</v>
      </c>
      <c r="B28" s="1" t="s">
        <v>1069</v>
      </c>
      <c r="C28" s="1" t="s">
        <v>1070</v>
      </c>
      <c r="D28" s="1" t="s">
        <v>1071</v>
      </c>
      <c r="E28" s="1" t="s">
        <v>1072</v>
      </c>
      <c r="F28" s="1" t="s">
        <v>896</v>
      </c>
      <c r="G28" s="1" t="s">
        <v>897</v>
      </c>
      <c r="H28" s="1" t="s">
        <v>898</v>
      </c>
      <c r="I28" s="1" t="s">
        <v>1073</v>
      </c>
      <c r="J28" s="1" t="s">
        <v>30</v>
      </c>
      <c r="K28" s="1" t="s">
        <v>1074</v>
      </c>
      <c r="L28" s="1" t="s">
        <v>1074</v>
      </c>
      <c r="M28" s="1" t="s">
        <v>901</v>
      </c>
      <c r="N28" s="1" t="s">
        <v>901</v>
      </c>
      <c r="O28" s="1" t="s">
        <v>902</v>
      </c>
      <c r="P28" s="1" t="s">
        <v>903</v>
      </c>
      <c r="Q28" s="1" t="s">
        <v>904</v>
      </c>
      <c r="R28" s="1" t="s">
        <v>1075</v>
      </c>
      <c r="S28" s="1" t="s">
        <v>906</v>
      </c>
      <c r="T28" s="1" t="s">
        <v>907</v>
      </c>
      <c r="U28" s="1" t="s">
        <v>908</v>
      </c>
      <c r="V28" s="1" t="s">
        <v>925</v>
      </c>
    </row>
    <row r="29" s="1" customFormat="1" spans="1:22">
      <c r="A29" s="3">
        <v>999228117700747</v>
      </c>
      <c r="B29" s="1" t="s">
        <v>955</v>
      </c>
      <c r="C29" s="1" t="s">
        <v>1076</v>
      </c>
      <c r="D29" s="1" t="s">
        <v>1077</v>
      </c>
      <c r="E29" s="1" t="s">
        <v>1078</v>
      </c>
      <c r="F29" s="1" t="s">
        <v>935</v>
      </c>
      <c r="G29" s="1" t="s">
        <v>897</v>
      </c>
      <c r="H29" s="1" t="s">
        <v>898</v>
      </c>
      <c r="I29" s="1" t="s">
        <v>1079</v>
      </c>
      <c r="J29" s="1" t="s">
        <v>30</v>
      </c>
      <c r="K29" s="1" t="s">
        <v>1080</v>
      </c>
      <c r="L29" s="1" t="s">
        <v>1080</v>
      </c>
      <c r="M29" s="1" t="s">
        <v>901</v>
      </c>
      <c r="N29" s="1" t="s">
        <v>901</v>
      </c>
      <c r="O29" s="1" t="s">
        <v>902</v>
      </c>
      <c r="P29" s="1" t="s">
        <v>903</v>
      </c>
      <c r="Q29" s="1" t="s">
        <v>904</v>
      </c>
      <c r="R29" s="1" t="s">
        <v>1081</v>
      </c>
      <c r="S29" s="1" t="s">
        <v>906</v>
      </c>
      <c r="T29" s="1" t="s">
        <v>907</v>
      </c>
      <c r="U29" s="1" t="s">
        <v>908</v>
      </c>
      <c r="V29" s="1" t="s">
        <v>939</v>
      </c>
    </row>
    <row r="30" s="1" customFormat="1" spans="1:22">
      <c r="A30" s="3">
        <v>999228144005744</v>
      </c>
      <c r="B30" s="1" t="s">
        <v>935</v>
      </c>
      <c r="C30" s="1" t="s">
        <v>1082</v>
      </c>
      <c r="D30" s="1" t="s">
        <v>1083</v>
      </c>
      <c r="E30" s="1" t="s">
        <v>1084</v>
      </c>
      <c r="F30" s="1" t="s">
        <v>935</v>
      </c>
      <c r="G30" s="1" t="s">
        <v>897</v>
      </c>
      <c r="H30" s="1" t="s">
        <v>898</v>
      </c>
      <c r="I30" s="1" t="s">
        <v>1085</v>
      </c>
      <c r="J30" s="1" t="s">
        <v>30</v>
      </c>
      <c r="K30" s="1" t="s">
        <v>1086</v>
      </c>
      <c r="L30" s="1" t="s">
        <v>1086</v>
      </c>
      <c r="M30" s="1" t="s">
        <v>901</v>
      </c>
      <c r="N30" s="1" t="s">
        <v>901</v>
      </c>
      <c r="O30" s="1" t="s">
        <v>902</v>
      </c>
      <c r="P30" s="1" t="s">
        <v>903</v>
      </c>
      <c r="Q30" s="1" t="s">
        <v>904</v>
      </c>
      <c r="R30" s="1" t="s">
        <v>1087</v>
      </c>
      <c r="S30" s="1" t="s">
        <v>906</v>
      </c>
      <c r="T30" s="1" t="s">
        <v>907</v>
      </c>
      <c r="U30" s="1" t="s">
        <v>908</v>
      </c>
      <c r="V30" s="1" t="s">
        <v>1088</v>
      </c>
    </row>
    <row r="31" s="1" customFormat="1" spans="1:22">
      <c r="A31" s="3">
        <v>999227180355783</v>
      </c>
      <c r="B31" s="1" t="s">
        <v>1089</v>
      </c>
      <c r="C31" s="1" t="s">
        <v>1090</v>
      </c>
      <c r="D31" s="1" t="s">
        <v>1091</v>
      </c>
      <c r="E31" s="1" t="s">
        <v>1092</v>
      </c>
      <c r="F31" s="1" t="s">
        <v>910</v>
      </c>
      <c r="G31" s="1" t="s">
        <v>897</v>
      </c>
      <c r="H31" s="1" t="s">
        <v>898</v>
      </c>
      <c r="I31" s="1" t="s">
        <v>1093</v>
      </c>
      <c r="J31" s="1" t="s">
        <v>30</v>
      </c>
      <c r="K31" s="1" t="s">
        <v>1094</v>
      </c>
      <c r="L31" s="1" t="s">
        <v>1094</v>
      </c>
      <c r="M31" s="1" t="s">
        <v>901</v>
      </c>
      <c r="N31" s="1" t="s">
        <v>901</v>
      </c>
      <c r="O31" s="1" t="s">
        <v>902</v>
      </c>
      <c r="P31" s="1" t="s">
        <v>903</v>
      </c>
      <c r="Q31" s="1" t="s">
        <v>904</v>
      </c>
      <c r="R31" s="1" t="s">
        <v>1095</v>
      </c>
      <c r="S31" s="1" t="s">
        <v>906</v>
      </c>
      <c r="T31" s="1" t="s">
        <v>907</v>
      </c>
      <c r="U31" s="1" t="s">
        <v>908</v>
      </c>
      <c r="V31" s="1" t="s">
        <v>909</v>
      </c>
    </row>
    <row r="32" s="1" customFormat="1" spans="1:22">
      <c r="A32" s="3">
        <v>999228174062491</v>
      </c>
      <c r="B32" s="1" t="s">
        <v>896</v>
      </c>
      <c r="C32" s="1" t="s">
        <v>1096</v>
      </c>
      <c r="D32" s="1" t="s">
        <v>1097</v>
      </c>
      <c r="E32" s="1" t="s">
        <v>1098</v>
      </c>
      <c r="F32" s="1" t="s">
        <v>896</v>
      </c>
      <c r="G32" s="1" t="s">
        <v>897</v>
      </c>
      <c r="H32" s="1" t="s">
        <v>898</v>
      </c>
      <c r="I32" s="1" t="s">
        <v>1099</v>
      </c>
      <c r="J32" s="1" t="s">
        <v>30</v>
      </c>
      <c r="K32" s="1" t="s">
        <v>1100</v>
      </c>
      <c r="L32" s="1" t="s">
        <v>1100</v>
      </c>
      <c r="M32" s="1" t="s">
        <v>901</v>
      </c>
      <c r="N32" s="1" t="s">
        <v>901</v>
      </c>
      <c r="O32" s="1" t="s">
        <v>902</v>
      </c>
      <c r="P32" s="1" t="s">
        <v>903</v>
      </c>
      <c r="Q32" s="1" t="s">
        <v>904</v>
      </c>
      <c r="R32" s="1" t="s">
        <v>1101</v>
      </c>
      <c r="S32" s="1" t="s">
        <v>906</v>
      </c>
      <c r="T32" s="1" t="s">
        <v>907</v>
      </c>
      <c r="U32" s="1" t="s">
        <v>908</v>
      </c>
      <c r="V32" s="1" t="s">
        <v>1102</v>
      </c>
    </row>
    <row r="33" s="1" customFormat="1" spans="1:22">
      <c r="A33" s="3">
        <v>999228205198290</v>
      </c>
      <c r="B33" s="1" t="s">
        <v>896</v>
      </c>
      <c r="C33" s="1" t="s">
        <v>1103</v>
      </c>
      <c r="D33" s="1" t="s">
        <v>1104</v>
      </c>
      <c r="E33" s="1" t="s">
        <v>1105</v>
      </c>
      <c r="F33" s="1" t="s">
        <v>896</v>
      </c>
      <c r="G33" s="1" t="s">
        <v>897</v>
      </c>
      <c r="H33" s="1" t="s">
        <v>898</v>
      </c>
      <c r="I33" s="1" t="s">
        <v>1106</v>
      </c>
      <c r="J33" s="1" t="s">
        <v>30</v>
      </c>
      <c r="K33" s="1" t="s">
        <v>1107</v>
      </c>
      <c r="L33" s="1" t="s">
        <v>1107</v>
      </c>
      <c r="M33" s="1" t="s">
        <v>901</v>
      </c>
      <c r="N33" s="1" t="s">
        <v>901</v>
      </c>
      <c r="O33" s="1" t="s">
        <v>902</v>
      </c>
      <c r="P33" s="1" t="s">
        <v>903</v>
      </c>
      <c r="Q33" s="1" t="s">
        <v>904</v>
      </c>
      <c r="R33" s="1" t="s">
        <v>1108</v>
      </c>
      <c r="S33" s="1" t="s">
        <v>906</v>
      </c>
      <c r="T33" s="1" t="s">
        <v>907</v>
      </c>
      <c r="U33" s="1" t="s">
        <v>908</v>
      </c>
      <c r="V33" s="1" t="s">
        <v>909</v>
      </c>
    </row>
    <row r="34" s="1" customFormat="1" spans="1:22">
      <c r="A34" s="3">
        <v>999228173321614</v>
      </c>
      <c r="B34" s="1" t="s">
        <v>896</v>
      </c>
      <c r="C34" s="1" t="s">
        <v>1109</v>
      </c>
      <c r="D34" s="1" t="s">
        <v>1104</v>
      </c>
      <c r="E34" s="1" t="s">
        <v>1110</v>
      </c>
      <c r="F34" s="1" t="s">
        <v>896</v>
      </c>
      <c r="G34" s="1" t="s">
        <v>897</v>
      </c>
      <c r="H34" s="1" t="s">
        <v>898</v>
      </c>
      <c r="I34" s="1" t="s">
        <v>1106</v>
      </c>
      <c r="J34" s="1" t="s">
        <v>30</v>
      </c>
      <c r="K34" s="1" t="s">
        <v>1107</v>
      </c>
      <c r="L34" s="1" t="s">
        <v>1107</v>
      </c>
      <c r="M34" s="1" t="s">
        <v>901</v>
      </c>
      <c r="N34" s="1" t="s">
        <v>901</v>
      </c>
      <c r="O34" s="1" t="s">
        <v>902</v>
      </c>
      <c r="P34" s="1" t="s">
        <v>903</v>
      </c>
      <c r="Q34" s="1" t="s">
        <v>904</v>
      </c>
      <c r="R34" s="1" t="s">
        <v>1111</v>
      </c>
      <c r="S34" s="1" t="s">
        <v>906</v>
      </c>
      <c r="T34" s="1" t="s">
        <v>907</v>
      </c>
      <c r="U34" s="1" t="s">
        <v>908</v>
      </c>
      <c r="V34" s="1" t="s">
        <v>909</v>
      </c>
    </row>
    <row r="35" s="1" customFormat="1" spans="1:22">
      <c r="A35" s="3">
        <v>999228171795433</v>
      </c>
      <c r="B35" s="1" t="s">
        <v>896</v>
      </c>
      <c r="C35" s="1" t="s">
        <v>1112</v>
      </c>
      <c r="D35" s="1" t="s">
        <v>1104</v>
      </c>
      <c r="E35" s="1" t="s">
        <v>1113</v>
      </c>
      <c r="F35" s="1" t="s">
        <v>896</v>
      </c>
      <c r="G35" s="1" t="s">
        <v>897</v>
      </c>
      <c r="H35" s="1" t="s">
        <v>898</v>
      </c>
      <c r="I35" s="1" t="s">
        <v>1114</v>
      </c>
      <c r="J35" s="1" t="s">
        <v>30</v>
      </c>
      <c r="K35" s="1" t="s">
        <v>1115</v>
      </c>
      <c r="L35" s="1" t="s">
        <v>1115</v>
      </c>
      <c r="M35" s="1" t="s">
        <v>901</v>
      </c>
      <c r="N35" s="1" t="s">
        <v>901</v>
      </c>
      <c r="O35" s="1" t="s">
        <v>902</v>
      </c>
      <c r="P35" s="1" t="s">
        <v>903</v>
      </c>
      <c r="Q35" s="1" t="s">
        <v>904</v>
      </c>
      <c r="R35" s="1" t="s">
        <v>1116</v>
      </c>
      <c r="S35" s="1" t="s">
        <v>906</v>
      </c>
      <c r="T35" s="1" t="s">
        <v>907</v>
      </c>
      <c r="U35" s="1" t="s">
        <v>908</v>
      </c>
      <c r="V35" s="1" t="s">
        <v>909</v>
      </c>
    </row>
    <row r="36" s="1" customFormat="1" spans="1:22">
      <c r="A36" s="3">
        <v>999228141200526</v>
      </c>
      <c r="B36" s="1" t="s">
        <v>910</v>
      </c>
      <c r="C36" s="1" t="s">
        <v>1117</v>
      </c>
      <c r="D36" s="1" t="s">
        <v>1104</v>
      </c>
      <c r="E36" s="1" t="s">
        <v>1118</v>
      </c>
      <c r="F36" s="1" t="s">
        <v>896</v>
      </c>
      <c r="G36" s="1" t="s">
        <v>897</v>
      </c>
      <c r="H36" s="1" t="s">
        <v>898</v>
      </c>
      <c r="I36" s="1" t="s">
        <v>1119</v>
      </c>
      <c r="J36" s="1" t="s">
        <v>30</v>
      </c>
      <c r="K36" s="1" t="s">
        <v>1120</v>
      </c>
      <c r="L36" s="1" t="s">
        <v>1120</v>
      </c>
      <c r="M36" s="1" t="s">
        <v>901</v>
      </c>
      <c r="N36" s="1" t="s">
        <v>901</v>
      </c>
      <c r="O36" s="1" t="s">
        <v>902</v>
      </c>
      <c r="P36" s="1" t="s">
        <v>903</v>
      </c>
      <c r="Q36" s="1" t="s">
        <v>904</v>
      </c>
      <c r="R36" s="1" t="s">
        <v>1121</v>
      </c>
      <c r="S36" s="1" t="s">
        <v>906</v>
      </c>
      <c r="T36" s="1" t="s">
        <v>907</v>
      </c>
      <c r="U36" s="1" t="s">
        <v>908</v>
      </c>
      <c r="V36" s="1" t="s">
        <v>909</v>
      </c>
    </row>
    <row r="37" s="1" customFormat="1" spans="1:22">
      <c r="A37" s="3">
        <v>999228167707620</v>
      </c>
      <c r="B37" s="1" t="s">
        <v>896</v>
      </c>
      <c r="C37" s="1" t="s">
        <v>1122</v>
      </c>
      <c r="D37" s="1" t="s">
        <v>1104</v>
      </c>
      <c r="E37" s="1" t="s">
        <v>1123</v>
      </c>
      <c r="F37" s="1" t="s">
        <v>896</v>
      </c>
      <c r="G37" s="1" t="s">
        <v>897</v>
      </c>
      <c r="H37" s="1" t="s">
        <v>898</v>
      </c>
      <c r="I37" s="1" t="s">
        <v>1106</v>
      </c>
      <c r="J37" s="1" t="s">
        <v>30</v>
      </c>
      <c r="K37" s="1" t="s">
        <v>1107</v>
      </c>
      <c r="L37" s="1" t="s">
        <v>1107</v>
      </c>
      <c r="M37" s="1" t="s">
        <v>901</v>
      </c>
      <c r="N37" s="1" t="s">
        <v>901</v>
      </c>
      <c r="O37" s="1" t="s">
        <v>902</v>
      </c>
      <c r="P37" s="1" t="s">
        <v>903</v>
      </c>
      <c r="Q37" s="1" t="s">
        <v>904</v>
      </c>
      <c r="R37" s="1" t="s">
        <v>1124</v>
      </c>
      <c r="S37" s="1" t="s">
        <v>906</v>
      </c>
      <c r="T37" s="1" t="s">
        <v>907</v>
      </c>
      <c r="U37" s="1" t="s">
        <v>908</v>
      </c>
      <c r="V37" s="1" t="s">
        <v>909</v>
      </c>
    </row>
    <row r="38" s="1" customFormat="1" spans="1:22">
      <c r="A38" s="3">
        <v>999228169178128</v>
      </c>
      <c r="B38" s="1" t="s">
        <v>896</v>
      </c>
      <c r="C38" s="1" t="s">
        <v>1125</v>
      </c>
      <c r="D38" s="1" t="s">
        <v>1126</v>
      </c>
      <c r="E38" s="1" t="s">
        <v>1127</v>
      </c>
      <c r="F38" s="1" t="s">
        <v>896</v>
      </c>
      <c r="G38" s="1" t="s">
        <v>897</v>
      </c>
      <c r="H38" s="1" t="s">
        <v>898</v>
      </c>
      <c r="I38" s="1" t="s">
        <v>1128</v>
      </c>
      <c r="J38" s="1" t="s">
        <v>30</v>
      </c>
      <c r="K38" s="1" t="s">
        <v>1129</v>
      </c>
      <c r="L38" s="1" t="s">
        <v>1129</v>
      </c>
      <c r="M38" s="1" t="s">
        <v>901</v>
      </c>
      <c r="N38" s="1" t="s">
        <v>901</v>
      </c>
      <c r="O38" s="1" t="s">
        <v>902</v>
      </c>
      <c r="P38" s="1" t="s">
        <v>903</v>
      </c>
      <c r="Q38" s="1" t="s">
        <v>904</v>
      </c>
      <c r="R38" s="1" t="s">
        <v>1130</v>
      </c>
      <c r="S38" s="1" t="s">
        <v>906</v>
      </c>
      <c r="T38" s="1" t="s">
        <v>907</v>
      </c>
      <c r="U38" s="1" t="s">
        <v>908</v>
      </c>
      <c r="V38" s="1" t="s">
        <v>909</v>
      </c>
    </row>
    <row r="39" s="1" customFormat="1" spans="1:22">
      <c r="A39" s="3">
        <v>999228167352321</v>
      </c>
      <c r="B39" s="1" t="s">
        <v>896</v>
      </c>
      <c r="C39" s="1" t="s">
        <v>1131</v>
      </c>
      <c r="D39" s="1" t="s">
        <v>1132</v>
      </c>
      <c r="E39" s="1" t="s">
        <v>1133</v>
      </c>
      <c r="F39" s="1" t="s">
        <v>896</v>
      </c>
      <c r="G39" s="1" t="s">
        <v>897</v>
      </c>
      <c r="H39" s="1" t="s">
        <v>898</v>
      </c>
      <c r="I39" s="1" t="s">
        <v>1134</v>
      </c>
      <c r="J39" s="1" t="s">
        <v>30</v>
      </c>
      <c r="K39" s="1" t="s">
        <v>1135</v>
      </c>
      <c r="L39" s="1" t="s">
        <v>1135</v>
      </c>
      <c r="M39" s="1" t="s">
        <v>901</v>
      </c>
      <c r="N39" s="1" t="s">
        <v>901</v>
      </c>
      <c r="O39" s="1" t="s">
        <v>902</v>
      </c>
      <c r="P39" s="1" t="s">
        <v>903</v>
      </c>
      <c r="Q39" s="1" t="s">
        <v>904</v>
      </c>
      <c r="R39" s="1" t="s">
        <v>1136</v>
      </c>
      <c r="S39" s="1" t="s">
        <v>906</v>
      </c>
      <c r="T39" s="1" t="s">
        <v>907</v>
      </c>
      <c r="U39" s="1" t="s">
        <v>908</v>
      </c>
      <c r="V39" s="1" t="s">
        <v>909</v>
      </c>
    </row>
    <row r="40" s="1" customFormat="1" spans="1:22">
      <c r="A40" s="3">
        <v>999227969495471</v>
      </c>
      <c r="B40" s="1" t="s">
        <v>1137</v>
      </c>
      <c r="C40" s="1" t="s">
        <v>1138</v>
      </c>
      <c r="D40" s="1" t="s">
        <v>1139</v>
      </c>
      <c r="E40" s="1" t="s">
        <v>1140</v>
      </c>
      <c r="F40" s="1" t="s">
        <v>935</v>
      </c>
      <c r="G40" s="1" t="s">
        <v>897</v>
      </c>
      <c r="H40" s="1" t="s">
        <v>898</v>
      </c>
      <c r="I40" s="1" t="s">
        <v>1141</v>
      </c>
      <c r="J40" s="1" t="s">
        <v>30</v>
      </c>
      <c r="K40" s="1" t="s">
        <v>1142</v>
      </c>
      <c r="L40" s="1" t="s">
        <v>1142</v>
      </c>
      <c r="M40" s="1" t="s">
        <v>901</v>
      </c>
      <c r="N40" s="1" t="s">
        <v>901</v>
      </c>
      <c r="O40" s="1" t="s">
        <v>902</v>
      </c>
      <c r="P40" s="1" t="s">
        <v>903</v>
      </c>
      <c r="Q40" s="1" t="s">
        <v>904</v>
      </c>
      <c r="R40" s="1" t="s">
        <v>1143</v>
      </c>
      <c r="S40" s="1" t="s">
        <v>906</v>
      </c>
      <c r="T40" s="1" t="s">
        <v>907</v>
      </c>
      <c r="U40" s="1" t="s">
        <v>866</v>
      </c>
      <c r="V40" s="1" t="s">
        <v>909</v>
      </c>
    </row>
    <row r="41" s="1" customFormat="1" spans="1:22">
      <c r="A41" s="3">
        <v>999228162685914</v>
      </c>
      <c r="B41" s="1" t="s">
        <v>935</v>
      </c>
      <c r="C41" s="1" t="s">
        <v>1144</v>
      </c>
      <c r="D41" s="1" t="s">
        <v>1145</v>
      </c>
      <c r="E41" s="1" t="s">
        <v>1146</v>
      </c>
      <c r="F41" s="1" t="s">
        <v>896</v>
      </c>
      <c r="G41" s="1" t="s">
        <v>897</v>
      </c>
      <c r="H41" s="1" t="s">
        <v>898</v>
      </c>
      <c r="I41" s="1" t="s">
        <v>1147</v>
      </c>
      <c r="J41" s="1" t="s">
        <v>30</v>
      </c>
      <c r="K41" s="1" t="s">
        <v>1148</v>
      </c>
      <c r="L41" s="1" t="s">
        <v>1148</v>
      </c>
      <c r="M41" s="1" t="s">
        <v>901</v>
      </c>
      <c r="N41" s="1" t="s">
        <v>901</v>
      </c>
      <c r="O41" s="1" t="s">
        <v>902</v>
      </c>
      <c r="P41" s="1" t="s">
        <v>903</v>
      </c>
      <c r="Q41" s="1" t="s">
        <v>904</v>
      </c>
      <c r="R41" s="1" t="s">
        <v>1149</v>
      </c>
      <c r="S41" s="1" t="s">
        <v>906</v>
      </c>
      <c r="T41" s="1" t="s">
        <v>907</v>
      </c>
      <c r="U41" s="1" t="s">
        <v>908</v>
      </c>
      <c r="V41" s="1" t="s">
        <v>909</v>
      </c>
    </row>
    <row r="42" s="1" customFormat="1" spans="1:22">
      <c r="A42" s="3">
        <v>999228155433430</v>
      </c>
      <c r="B42" s="1" t="s">
        <v>935</v>
      </c>
      <c r="C42" s="1" t="s">
        <v>1150</v>
      </c>
      <c r="D42" s="1" t="s">
        <v>1145</v>
      </c>
      <c r="E42" s="1" t="s">
        <v>1151</v>
      </c>
      <c r="F42" s="1" t="s">
        <v>935</v>
      </c>
      <c r="G42" s="1" t="s">
        <v>897</v>
      </c>
      <c r="H42" s="1" t="s">
        <v>898</v>
      </c>
      <c r="I42" s="1" t="s">
        <v>1152</v>
      </c>
      <c r="J42" s="1" t="s">
        <v>30</v>
      </c>
      <c r="K42" s="1" t="s">
        <v>1153</v>
      </c>
      <c r="L42" s="1" t="s">
        <v>1153</v>
      </c>
      <c r="M42" s="1" t="s">
        <v>901</v>
      </c>
      <c r="N42" s="1" t="s">
        <v>901</v>
      </c>
      <c r="O42" s="1" t="s">
        <v>902</v>
      </c>
      <c r="P42" s="1" t="s">
        <v>903</v>
      </c>
      <c r="Q42" s="1" t="s">
        <v>904</v>
      </c>
      <c r="R42" s="1" t="s">
        <v>1154</v>
      </c>
      <c r="S42" s="1" t="s">
        <v>906</v>
      </c>
      <c r="T42" s="1" t="s">
        <v>907</v>
      </c>
      <c r="U42" s="1" t="s">
        <v>908</v>
      </c>
      <c r="V42" s="1" t="s">
        <v>909</v>
      </c>
    </row>
    <row r="43" s="1" customFormat="1" spans="1:22">
      <c r="A43" s="3">
        <v>999228139969679</v>
      </c>
      <c r="B43" s="1" t="s">
        <v>910</v>
      </c>
      <c r="C43" s="1" t="s">
        <v>1155</v>
      </c>
      <c r="D43" s="1" t="s">
        <v>1156</v>
      </c>
      <c r="E43" s="1" t="s">
        <v>1157</v>
      </c>
      <c r="F43" s="1" t="s">
        <v>896</v>
      </c>
      <c r="G43" s="1" t="s">
        <v>897</v>
      </c>
      <c r="H43" s="1" t="s">
        <v>898</v>
      </c>
      <c r="I43" s="1" t="s">
        <v>1158</v>
      </c>
      <c r="J43" s="1" t="s">
        <v>30</v>
      </c>
      <c r="K43" s="1" t="s">
        <v>1159</v>
      </c>
      <c r="L43" s="1" t="s">
        <v>1159</v>
      </c>
      <c r="M43" s="1" t="s">
        <v>901</v>
      </c>
      <c r="N43" s="1" t="s">
        <v>901</v>
      </c>
      <c r="O43" s="1" t="s">
        <v>902</v>
      </c>
      <c r="P43" s="1" t="s">
        <v>903</v>
      </c>
      <c r="Q43" s="1" t="s">
        <v>904</v>
      </c>
      <c r="R43" s="1" t="s">
        <v>1160</v>
      </c>
      <c r="S43" s="1" t="s">
        <v>906</v>
      </c>
      <c r="T43" s="1" t="s">
        <v>907</v>
      </c>
      <c r="U43" s="1" t="s">
        <v>908</v>
      </c>
      <c r="V43" s="1" t="s">
        <v>909</v>
      </c>
    </row>
    <row r="44" s="1" customFormat="1" spans="1:22">
      <c r="A44" s="3">
        <v>999228167363279</v>
      </c>
      <c r="B44" s="1" t="s">
        <v>896</v>
      </c>
      <c r="C44" s="1" t="s">
        <v>1161</v>
      </c>
      <c r="D44" s="1" t="s">
        <v>1162</v>
      </c>
      <c r="E44" s="1" t="s">
        <v>1163</v>
      </c>
      <c r="F44" s="1" t="s">
        <v>896</v>
      </c>
      <c r="G44" s="1" t="s">
        <v>897</v>
      </c>
      <c r="H44" s="1" t="s">
        <v>898</v>
      </c>
      <c r="I44" s="1" t="s">
        <v>1164</v>
      </c>
      <c r="J44" s="1" t="s">
        <v>30</v>
      </c>
      <c r="K44" s="1" t="s">
        <v>1165</v>
      </c>
      <c r="L44" s="1" t="s">
        <v>1165</v>
      </c>
      <c r="M44" s="1" t="s">
        <v>901</v>
      </c>
      <c r="N44" s="1" t="s">
        <v>901</v>
      </c>
      <c r="O44" s="1" t="s">
        <v>902</v>
      </c>
      <c r="P44" s="1" t="s">
        <v>903</v>
      </c>
      <c r="Q44" s="1" t="s">
        <v>904</v>
      </c>
      <c r="R44" s="1" t="s">
        <v>1166</v>
      </c>
      <c r="S44" s="1" t="s">
        <v>906</v>
      </c>
      <c r="T44" s="1" t="s">
        <v>907</v>
      </c>
      <c r="U44" s="1" t="s">
        <v>908</v>
      </c>
      <c r="V44" s="1" t="s">
        <v>1167</v>
      </c>
    </row>
    <row r="45" s="1" customFormat="1" spans="1:22">
      <c r="A45" s="3">
        <v>999227301798622</v>
      </c>
      <c r="B45" s="1" t="s">
        <v>892</v>
      </c>
      <c r="C45" s="1" t="s">
        <v>1168</v>
      </c>
      <c r="D45" s="1" t="s">
        <v>1169</v>
      </c>
      <c r="E45" s="1" t="s">
        <v>1170</v>
      </c>
      <c r="F45" s="1" t="s">
        <v>935</v>
      </c>
      <c r="G45" s="1" t="s">
        <v>897</v>
      </c>
      <c r="H45" s="1" t="s">
        <v>898</v>
      </c>
      <c r="I45" s="1" t="s">
        <v>1171</v>
      </c>
      <c r="J45" s="1" t="s">
        <v>30</v>
      </c>
      <c r="K45" s="1" t="s">
        <v>1172</v>
      </c>
      <c r="L45" s="1" t="s">
        <v>1172</v>
      </c>
      <c r="M45" s="1" t="s">
        <v>901</v>
      </c>
      <c r="N45" s="1" t="s">
        <v>901</v>
      </c>
      <c r="O45" s="1" t="s">
        <v>902</v>
      </c>
      <c r="P45" s="1" t="s">
        <v>903</v>
      </c>
      <c r="Q45" s="1" t="s">
        <v>904</v>
      </c>
      <c r="R45" s="1" t="s">
        <v>1173</v>
      </c>
      <c r="S45" s="1" t="s">
        <v>906</v>
      </c>
      <c r="T45" s="1" t="s">
        <v>907</v>
      </c>
      <c r="U45" s="1" t="s">
        <v>866</v>
      </c>
      <c r="V45" s="1" t="s">
        <v>909</v>
      </c>
    </row>
    <row r="46" s="1" customFormat="1" spans="1:22">
      <c r="A46" s="3">
        <v>999228203263655</v>
      </c>
      <c r="B46" s="1" t="s">
        <v>896</v>
      </c>
      <c r="C46" s="1" t="s">
        <v>1174</v>
      </c>
      <c r="D46" s="1" t="s">
        <v>1175</v>
      </c>
      <c r="E46" s="1" t="s">
        <v>1176</v>
      </c>
      <c r="F46" s="1" t="s">
        <v>896</v>
      </c>
      <c r="G46" s="1" t="s">
        <v>897</v>
      </c>
      <c r="H46" s="1" t="s">
        <v>898</v>
      </c>
      <c r="I46" s="1" t="s">
        <v>1177</v>
      </c>
      <c r="J46" s="1" t="s">
        <v>30</v>
      </c>
      <c r="K46" s="1" t="s">
        <v>1178</v>
      </c>
      <c r="L46" s="1" t="s">
        <v>1178</v>
      </c>
      <c r="M46" s="1" t="s">
        <v>901</v>
      </c>
      <c r="N46" s="1" t="s">
        <v>901</v>
      </c>
      <c r="O46" s="1" t="s">
        <v>902</v>
      </c>
      <c r="P46" s="1" t="s">
        <v>903</v>
      </c>
      <c r="Q46" s="1" t="s">
        <v>904</v>
      </c>
      <c r="R46" s="1" t="s">
        <v>1179</v>
      </c>
      <c r="S46" s="1" t="s">
        <v>906</v>
      </c>
      <c r="T46" s="1" t="s">
        <v>907</v>
      </c>
      <c r="U46" s="1" t="s">
        <v>908</v>
      </c>
      <c r="V46" s="1" t="s">
        <v>909</v>
      </c>
    </row>
    <row r="47" s="1" customFormat="1" spans="1:22">
      <c r="A47" s="3">
        <v>999228169709180</v>
      </c>
      <c r="B47" s="1" t="s">
        <v>896</v>
      </c>
      <c r="C47" s="1" t="s">
        <v>1180</v>
      </c>
      <c r="D47" s="1" t="s">
        <v>1181</v>
      </c>
      <c r="E47" s="1" t="s">
        <v>1182</v>
      </c>
      <c r="F47" s="1" t="s">
        <v>896</v>
      </c>
      <c r="G47" s="1" t="s">
        <v>897</v>
      </c>
      <c r="H47" s="1" t="s">
        <v>898</v>
      </c>
      <c r="I47" s="1" t="s">
        <v>1183</v>
      </c>
      <c r="J47" s="1" t="s">
        <v>30</v>
      </c>
      <c r="K47" s="1" t="s">
        <v>1184</v>
      </c>
      <c r="L47" s="1" t="s">
        <v>1184</v>
      </c>
      <c r="M47" s="1" t="s">
        <v>901</v>
      </c>
      <c r="N47" s="1" t="s">
        <v>901</v>
      </c>
      <c r="O47" s="1" t="s">
        <v>902</v>
      </c>
      <c r="P47" s="1" t="s">
        <v>903</v>
      </c>
      <c r="Q47" s="1" t="s">
        <v>904</v>
      </c>
      <c r="R47" s="1" t="s">
        <v>1185</v>
      </c>
      <c r="S47" s="1" t="s">
        <v>906</v>
      </c>
      <c r="T47" s="1" t="s">
        <v>907</v>
      </c>
      <c r="U47" s="1" t="s">
        <v>908</v>
      </c>
      <c r="V47" s="1" t="s">
        <v>909</v>
      </c>
    </row>
    <row r="48" s="1" customFormat="1" spans="1:22">
      <c r="A48" s="3">
        <v>999228167616279</v>
      </c>
      <c r="B48" s="1" t="s">
        <v>896</v>
      </c>
      <c r="C48" s="1" t="s">
        <v>1186</v>
      </c>
      <c r="D48" s="1" t="s">
        <v>1181</v>
      </c>
      <c r="E48" s="1" t="s">
        <v>1187</v>
      </c>
      <c r="F48" s="1" t="s">
        <v>896</v>
      </c>
      <c r="G48" s="1" t="s">
        <v>897</v>
      </c>
      <c r="H48" s="1" t="s">
        <v>898</v>
      </c>
      <c r="I48" s="1" t="s">
        <v>1183</v>
      </c>
      <c r="J48" s="1" t="s">
        <v>30</v>
      </c>
      <c r="K48" s="1" t="s">
        <v>1184</v>
      </c>
      <c r="L48" s="1" t="s">
        <v>1184</v>
      </c>
      <c r="M48" s="1" t="s">
        <v>901</v>
      </c>
      <c r="N48" s="1" t="s">
        <v>901</v>
      </c>
      <c r="O48" s="1" t="s">
        <v>902</v>
      </c>
      <c r="P48" s="1" t="s">
        <v>903</v>
      </c>
      <c r="Q48" s="1" t="s">
        <v>904</v>
      </c>
      <c r="R48" s="1" t="s">
        <v>1188</v>
      </c>
      <c r="S48" s="1" t="s">
        <v>906</v>
      </c>
      <c r="T48" s="1" t="s">
        <v>907</v>
      </c>
      <c r="U48" s="1" t="s">
        <v>908</v>
      </c>
      <c r="V48" s="1" t="s">
        <v>909</v>
      </c>
    </row>
    <row r="49" s="1" customFormat="1" spans="1:22">
      <c r="A49" s="3">
        <v>999228207321208</v>
      </c>
      <c r="B49" s="1" t="s">
        <v>896</v>
      </c>
      <c r="C49" s="1" t="s">
        <v>1189</v>
      </c>
      <c r="D49" s="1" t="s">
        <v>1190</v>
      </c>
      <c r="E49" s="1" t="s">
        <v>1191</v>
      </c>
      <c r="F49" s="1" t="s">
        <v>896</v>
      </c>
      <c r="G49" s="1" t="s">
        <v>897</v>
      </c>
      <c r="H49" s="1" t="s">
        <v>898</v>
      </c>
      <c r="I49" s="1" t="s">
        <v>943</v>
      </c>
      <c r="J49" s="1" t="s">
        <v>30</v>
      </c>
      <c r="K49" s="1" t="s">
        <v>944</v>
      </c>
      <c r="L49" s="1" t="s">
        <v>944</v>
      </c>
      <c r="M49" s="1" t="s">
        <v>901</v>
      </c>
      <c r="N49" s="1" t="s">
        <v>901</v>
      </c>
      <c r="O49" s="1" t="s">
        <v>902</v>
      </c>
      <c r="P49" s="1" t="s">
        <v>903</v>
      </c>
      <c r="Q49" s="1" t="s">
        <v>904</v>
      </c>
      <c r="R49" s="1" t="s">
        <v>1192</v>
      </c>
      <c r="S49" s="1" t="s">
        <v>906</v>
      </c>
      <c r="T49" s="1" t="s">
        <v>907</v>
      </c>
      <c r="U49" s="1" t="s">
        <v>908</v>
      </c>
      <c r="V49" s="1" t="s">
        <v>909</v>
      </c>
    </row>
    <row r="50" s="1" customFormat="1" spans="1:22">
      <c r="A50" s="3">
        <v>999228204626627</v>
      </c>
      <c r="B50" s="1" t="s">
        <v>896</v>
      </c>
      <c r="C50" s="1" t="s">
        <v>1193</v>
      </c>
      <c r="D50" s="1" t="s">
        <v>1194</v>
      </c>
      <c r="E50" s="1" t="s">
        <v>1195</v>
      </c>
      <c r="F50" s="1" t="s">
        <v>896</v>
      </c>
      <c r="G50" s="1" t="s">
        <v>897</v>
      </c>
      <c r="H50" s="1" t="s">
        <v>898</v>
      </c>
      <c r="I50" s="1" t="s">
        <v>1196</v>
      </c>
      <c r="J50" s="1" t="s">
        <v>30</v>
      </c>
      <c r="K50" s="1" t="s">
        <v>1197</v>
      </c>
      <c r="L50" s="1" t="s">
        <v>1197</v>
      </c>
      <c r="M50" s="1" t="s">
        <v>901</v>
      </c>
      <c r="N50" s="1" t="s">
        <v>901</v>
      </c>
      <c r="O50" s="1" t="s">
        <v>902</v>
      </c>
      <c r="P50" s="1" t="s">
        <v>903</v>
      </c>
      <c r="Q50" s="1" t="s">
        <v>904</v>
      </c>
      <c r="R50" s="1" t="s">
        <v>1198</v>
      </c>
      <c r="S50" s="1" t="s">
        <v>906</v>
      </c>
      <c r="T50" s="1" t="s">
        <v>907</v>
      </c>
      <c r="U50" s="1" t="s">
        <v>908</v>
      </c>
      <c r="V50" s="1" t="s">
        <v>1088</v>
      </c>
    </row>
    <row r="51" s="1" customFormat="1" spans="1:22">
      <c r="A51" s="3">
        <v>999228169440930</v>
      </c>
      <c r="B51" s="1" t="s">
        <v>896</v>
      </c>
      <c r="C51" s="1" t="s">
        <v>1199</v>
      </c>
      <c r="D51" s="1" t="s">
        <v>1200</v>
      </c>
      <c r="E51" s="1" t="s">
        <v>1201</v>
      </c>
      <c r="F51" s="1" t="s">
        <v>896</v>
      </c>
      <c r="G51" s="1" t="s">
        <v>897</v>
      </c>
      <c r="H51" s="1" t="s">
        <v>898</v>
      </c>
      <c r="I51" s="1" t="s">
        <v>1202</v>
      </c>
      <c r="J51" s="1" t="s">
        <v>30</v>
      </c>
      <c r="K51" s="1" t="s">
        <v>1203</v>
      </c>
      <c r="L51" s="1" t="s">
        <v>1203</v>
      </c>
      <c r="M51" s="1" t="s">
        <v>901</v>
      </c>
      <c r="N51" s="1" t="s">
        <v>901</v>
      </c>
      <c r="O51" s="1" t="s">
        <v>902</v>
      </c>
      <c r="P51" s="1" t="s">
        <v>903</v>
      </c>
      <c r="Q51" s="1" t="s">
        <v>904</v>
      </c>
      <c r="R51" s="1" t="s">
        <v>1204</v>
      </c>
      <c r="S51" s="1" t="s">
        <v>906</v>
      </c>
      <c r="T51" s="1" t="s">
        <v>907</v>
      </c>
      <c r="U51" s="1" t="s">
        <v>908</v>
      </c>
      <c r="V51" s="1" t="s">
        <v>909</v>
      </c>
    </row>
    <row r="52" s="1" customFormat="1" spans="1:22">
      <c r="A52" s="3">
        <v>999228134296638</v>
      </c>
      <c r="B52" s="1" t="s">
        <v>910</v>
      </c>
      <c r="C52" s="1" t="s">
        <v>1205</v>
      </c>
      <c r="D52" s="1" t="s">
        <v>1206</v>
      </c>
      <c r="E52" s="1" t="s">
        <v>1207</v>
      </c>
      <c r="F52" s="1" t="s">
        <v>935</v>
      </c>
      <c r="G52" s="1" t="s">
        <v>897</v>
      </c>
      <c r="H52" s="1" t="s">
        <v>898</v>
      </c>
      <c r="I52" s="1" t="s">
        <v>1208</v>
      </c>
      <c r="J52" s="1" t="s">
        <v>30</v>
      </c>
      <c r="K52" s="1" t="s">
        <v>1209</v>
      </c>
      <c r="L52" s="1" t="s">
        <v>1209</v>
      </c>
      <c r="M52" s="1" t="s">
        <v>901</v>
      </c>
      <c r="N52" s="1" t="s">
        <v>901</v>
      </c>
      <c r="O52" s="1" t="s">
        <v>902</v>
      </c>
      <c r="P52" s="1" t="s">
        <v>903</v>
      </c>
      <c r="Q52" s="1" t="s">
        <v>904</v>
      </c>
      <c r="R52" s="1" t="s">
        <v>1210</v>
      </c>
      <c r="S52" s="1" t="s">
        <v>906</v>
      </c>
      <c r="T52" s="1" t="s">
        <v>907</v>
      </c>
      <c r="U52" s="1" t="s">
        <v>908</v>
      </c>
      <c r="V52" s="1" t="s">
        <v>909</v>
      </c>
    </row>
    <row r="53" s="1" customFormat="1" spans="1:22">
      <c r="A53" s="3">
        <v>999228141816403</v>
      </c>
      <c r="B53" s="1" t="s">
        <v>910</v>
      </c>
      <c r="C53" s="1" t="s">
        <v>1211</v>
      </c>
      <c r="D53" s="1" t="s">
        <v>1212</v>
      </c>
      <c r="E53" s="1" t="s">
        <v>1213</v>
      </c>
      <c r="F53" s="1" t="s">
        <v>896</v>
      </c>
      <c r="G53" s="1" t="s">
        <v>897</v>
      </c>
      <c r="H53" s="1" t="s">
        <v>898</v>
      </c>
      <c r="I53" s="1" t="s">
        <v>1214</v>
      </c>
      <c r="J53" s="1" t="s">
        <v>30</v>
      </c>
      <c r="K53" s="1" t="s">
        <v>1215</v>
      </c>
      <c r="L53" s="1" t="s">
        <v>1215</v>
      </c>
      <c r="M53" s="1" t="s">
        <v>901</v>
      </c>
      <c r="N53" s="1" t="s">
        <v>901</v>
      </c>
      <c r="O53" s="1" t="s">
        <v>902</v>
      </c>
      <c r="P53" s="1" t="s">
        <v>903</v>
      </c>
      <c r="Q53" s="1" t="s">
        <v>904</v>
      </c>
      <c r="R53" s="1" t="s">
        <v>1216</v>
      </c>
      <c r="S53" s="1" t="s">
        <v>906</v>
      </c>
      <c r="T53" s="1" t="s">
        <v>907</v>
      </c>
      <c r="U53" s="1" t="s">
        <v>908</v>
      </c>
      <c r="V53" s="1" t="s">
        <v>1217</v>
      </c>
    </row>
    <row r="54" s="1" customFormat="1" spans="1:22">
      <c r="A54" s="3">
        <v>999228204520816</v>
      </c>
      <c r="B54" s="1" t="s">
        <v>896</v>
      </c>
      <c r="C54" s="1" t="s">
        <v>1218</v>
      </c>
      <c r="D54" s="1" t="s">
        <v>1212</v>
      </c>
      <c r="E54" s="1" t="s">
        <v>1219</v>
      </c>
      <c r="F54" s="1" t="s">
        <v>896</v>
      </c>
      <c r="G54" s="1" t="s">
        <v>897</v>
      </c>
      <c r="H54" s="1" t="s">
        <v>898</v>
      </c>
      <c r="I54" s="1" t="s">
        <v>1220</v>
      </c>
      <c r="J54" s="1" t="s">
        <v>30</v>
      </c>
      <c r="K54" s="1" t="s">
        <v>1221</v>
      </c>
      <c r="L54" s="1" t="s">
        <v>1221</v>
      </c>
      <c r="M54" s="1" t="s">
        <v>901</v>
      </c>
      <c r="N54" s="1" t="s">
        <v>901</v>
      </c>
      <c r="O54" s="1" t="s">
        <v>902</v>
      </c>
      <c r="P54" s="1" t="s">
        <v>903</v>
      </c>
      <c r="Q54" s="1" t="s">
        <v>904</v>
      </c>
      <c r="R54" s="1" t="s">
        <v>1222</v>
      </c>
      <c r="S54" s="1" t="s">
        <v>906</v>
      </c>
      <c r="T54" s="1" t="s">
        <v>907</v>
      </c>
      <c r="U54" s="1" t="s">
        <v>908</v>
      </c>
      <c r="V54" s="1" t="s">
        <v>1217</v>
      </c>
    </row>
    <row r="55" s="1" customFormat="1" spans="1:22">
      <c r="A55" s="3">
        <v>999228173172528</v>
      </c>
      <c r="B55" s="1" t="s">
        <v>896</v>
      </c>
      <c r="C55" s="1" t="s">
        <v>1223</v>
      </c>
      <c r="D55" s="1" t="s">
        <v>1224</v>
      </c>
      <c r="E55" s="1" t="s">
        <v>1225</v>
      </c>
      <c r="F55" s="1" t="s">
        <v>896</v>
      </c>
      <c r="G55" s="1" t="s">
        <v>897</v>
      </c>
      <c r="H55" s="1" t="s">
        <v>898</v>
      </c>
      <c r="I55" s="1" t="s">
        <v>1226</v>
      </c>
      <c r="J55" s="1" t="s">
        <v>30</v>
      </c>
      <c r="K55" s="1" t="s">
        <v>1227</v>
      </c>
      <c r="L55" s="1" t="s">
        <v>1227</v>
      </c>
      <c r="M55" s="1" t="s">
        <v>901</v>
      </c>
      <c r="N55" s="1" t="s">
        <v>901</v>
      </c>
      <c r="O55" s="1" t="s">
        <v>902</v>
      </c>
      <c r="P55" s="1" t="s">
        <v>903</v>
      </c>
      <c r="Q55" s="1" t="s">
        <v>904</v>
      </c>
      <c r="R55" s="1" t="s">
        <v>1228</v>
      </c>
      <c r="S55" s="1" t="s">
        <v>906</v>
      </c>
      <c r="T55" s="1" t="s">
        <v>907</v>
      </c>
      <c r="U55" s="1" t="s">
        <v>908</v>
      </c>
      <c r="V55" s="1" t="s">
        <v>1217</v>
      </c>
    </row>
    <row r="56" s="1" customFormat="1" spans="1:22">
      <c r="A56" s="3">
        <v>999228166988298</v>
      </c>
      <c r="B56" s="1" t="s">
        <v>896</v>
      </c>
      <c r="C56" s="1" t="s">
        <v>1229</v>
      </c>
      <c r="D56" s="1" t="s">
        <v>1230</v>
      </c>
      <c r="E56" s="1" t="s">
        <v>1231</v>
      </c>
      <c r="F56" s="1" t="s">
        <v>896</v>
      </c>
      <c r="G56" s="1" t="s">
        <v>897</v>
      </c>
      <c r="H56" s="1" t="s">
        <v>898</v>
      </c>
      <c r="I56" s="1" t="s">
        <v>1232</v>
      </c>
      <c r="J56" s="1" t="s">
        <v>30</v>
      </c>
      <c r="K56" s="1" t="s">
        <v>1233</v>
      </c>
      <c r="L56" s="1" t="s">
        <v>1233</v>
      </c>
      <c r="M56" s="1" t="s">
        <v>901</v>
      </c>
      <c r="N56" s="1" t="s">
        <v>901</v>
      </c>
      <c r="O56" s="1" t="s">
        <v>902</v>
      </c>
      <c r="P56" s="1" t="s">
        <v>903</v>
      </c>
      <c r="Q56" s="1" t="s">
        <v>904</v>
      </c>
      <c r="R56" s="1" t="s">
        <v>1234</v>
      </c>
      <c r="S56" s="1" t="s">
        <v>906</v>
      </c>
      <c r="T56" s="1" t="s">
        <v>907</v>
      </c>
      <c r="U56" s="1" t="s">
        <v>908</v>
      </c>
      <c r="V56" s="1" t="s">
        <v>909</v>
      </c>
    </row>
    <row r="57" s="1" customFormat="1" spans="1:22">
      <c r="A57" s="3">
        <v>999227166958500</v>
      </c>
      <c r="B57" s="1" t="s">
        <v>1089</v>
      </c>
      <c r="C57" s="1" t="s">
        <v>1235</v>
      </c>
      <c r="D57" s="1" t="s">
        <v>1236</v>
      </c>
      <c r="E57" s="1" t="s">
        <v>1237</v>
      </c>
      <c r="F57" s="1" t="s">
        <v>896</v>
      </c>
      <c r="G57" s="1" t="s">
        <v>897</v>
      </c>
      <c r="H57" s="1" t="s">
        <v>898</v>
      </c>
      <c r="I57" s="1" t="s">
        <v>1238</v>
      </c>
      <c r="J57" s="1" t="s">
        <v>30</v>
      </c>
      <c r="K57" s="1" t="s">
        <v>1239</v>
      </c>
      <c r="L57" s="1" t="s">
        <v>1239</v>
      </c>
      <c r="M57" s="1" t="s">
        <v>901</v>
      </c>
      <c r="N57" s="1" t="s">
        <v>901</v>
      </c>
      <c r="O57" s="1" t="s">
        <v>902</v>
      </c>
      <c r="P57" s="1" t="s">
        <v>903</v>
      </c>
      <c r="Q57" s="1" t="s">
        <v>904</v>
      </c>
      <c r="R57" s="1" t="s">
        <v>1240</v>
      </c>
      <c r="S57" s="1" t="s">
        <v>906</v>
      </c>
      <c r="T57" s="1" t="s">
        <v>907</v>
      </c>
      <c r="U57" s="1" t="s">
        <v>908</v>
      </c>
      <c r="V57" s="1" t="s">
        <v>909</v>
      </c>
    </row>
    <row r="58" s="1" customFormat="1" spans="1:22">
      <c r="A58" s="3">
        <v>999228038854001</v>
      </c>
      <c r="B58" s="1" t="s">
        <v>1069</v>
      </c>
      <c r="C58" s="1" t="s">
        <v>1241</v>
      </c>
      <c r="D58" s="1" t="s">
        <v>1236</v>
      </c>
      <c r="E58" s="1" t="s">
        <v>1242</v>
      </c>
      <c r="F58" s="1" t="s">
        <v>896</v>
      </c>
      <c r="G58" s="1" t="s">
        <v>897</v>
      </c>
      <c r="H58" s="1" t="s">
        <v>898</v>
      </c>
      <c r="I58" s="1" t="s">
        <v>1243</v>
      </c>
      <c r="J58" s="1" t="s">
        <v>30</v>
      </c>
      <c r="K58" s="1" t="s">
        <v>1244</v>
      </c>
      <c r="L58" s="1" t="s">
        <v>1244</v>
      </c>
      <c r="M58" s="1" t="s">
        <v>901</v>
      </c>
      <c r="N58" s="1" t="s">
        <v>901</v>
      </c>
      <c r="O58" s="1" t="s">
        <v>902</v>
      </c>
      <c r="P58" s="1" t="s">
        <v>903</v>
      </c>
      <c r="Q58" s="1" t="s">
        <v>904</v>
      </c>
      <c r="R58" s="1" t="s">
        <v>1245</v>
      </c>
      <c r="S58" s="1" t="s">
        <v>906</v>
      </c>
      <c r="T58" s="1" t="s">
        <v>907</v>
      </c>
      <c r="U58" s="1" t="s">
        <v>908</v>
      </c>
      <c r="V58" s="1" t="s">
        <v>909</v>
      </c>
    </row>
    <row r="59" s="1" customFormat="1" spans="1:22">
      <c r="A59" s="3">
        <v>999228122625573</v>
      </c>
      <c r="B59" s="1" t="s">
        <v>910</v>
      </c>
      <c r="C59" s="1" t="s">
        <v>1246</v>
      </c>
      <c r="D59" s="1" t="s">
        <v>1247</v>
      </c>
      <c r="E59" s="1" t="s">
        <v>1248</v>
      </c>
      <c r="F59" s="1" t="s">
        <v>896</v>
      </c>
      <c r="G59" s="1" t="s">
        <v>897</v>
      </c>
      <c r="H59" s="1" t="s">
        <v>898</v>
      </c>
      <c r="I59" s="1" t="s">
        <v>1249</v>
      </c>
      <c r="J59" s="1" t="s">
        <v>30</v>
      </c>
      <c r="K59" s="1" t="s">
        <v>1250</v>
      </c>
      <c r="L59" s="1" t="s">
        <v>1250</v>
      </c>
      <c r="M59" s="1" t="s">
        <v>901</v>
      </c>
      <c r="N59" s="1" t="s">
        <v>901</v>
      </c>
      <c r="O59" s="1" t="s">
        <v>902</v>
      </c>
      <c r="P59" s="1" t="s">
        <v>903</v>
      </c>
      <c r="Q59" s="1" t="s">
        <v>904</v>
      </c>
      <c r="R59" s="1" t="s">
        <v>1251</v>
      </c>
      <c r="S59" s="1" t="s">
        <v>906</v>
      </c>
      <c r="T59" s="1" t="s">
        <v>907</v>
      </c>
      <c r="U59" s="1" t="s">
        <v>908</v>
      </c>
      <c r="V59" s="1" t="s">
        <v>1252</v>
      </c>
    </row>
    <row r="60" s="1" customFormat="1" spans="1:22">
      <c r="A60" s="3">
        <v>999228130732935</v>
      </c>
      <c r="B60" s="1" t="s">
        <v>910</v>
      </c>
      <c r="C60" s="1" t="s">
        <v>1253</v>
      </c>
      <c r="D60" s="1" t="s">
        <v>1254</v>
      </c>
      <c r="E60" s="1" t="s">
        <v>1255</v>
      </c>
      <c r="F60" s="1" t="s">
        <v>935</v>
      </c>
      <c r="G60" s="1" t="s">
        <v>897</v>
      </c>
      <c r="H60" s="1" t="s">
        <v>898</v>
      </c>
      <c r="I60" s="1" t="s">
        <v>1256</v>
      </c>
      <c r="J60" s="1" t="s">
        <v>30</v>
      </c>
      <c r="K60" s="1" t="s">
        <v>1257</v>
      </c>
      <c r="L60" s="1" t="s">
        <v>1257</v>
      </c>
      <c r="M60" s="1" t="s">
        <v>901</v>
      </c>
      <c r="N60" s="1" t="s">
        <v>901</v>
      </c>
      <c r="O60" s="1" t="s">
        <v>902</v>
      </c>
      <c r="P60" s="1" t="s">
        <v>903</v>
      </c>
      <c r="Q60" s="1" t="s">
        <v>904</v>
      </c>
      <c r="R60" s="1" t="s">
        <v>1258</v>
      </c>
      <c r="S60" s="1" t="s">
        <v>906</v>
      </c>
      <c r="T60" s="1" t="s">
        <v>907</v>
      </c>
      <c r="U60" s="1" t="s">
        <v>908</v>
      </c>
      <c r="V60" s="1" t="s">
        <v>1252</v>
      </c>
    </row>
    <row r="61" s="1" customFormat="1" spans="1:22">
      <c r="A61" s="3">
        <v>999228140426724</v>
      </c>
      <c r="B61" s="1" t="s">
        <v>910</v>
      </c>
      <c r="C61" s="1" t="s">
        <v>1259</v>
      </c>
      <c r="D61" s="1" t="s">
        <v>1260</v>
      </c>
      <c r="E61" s="1" t="s">
        <v>1261</v>
      </c>
      <c r="F61" s="1" t="s">
        <v>896</v>
      </c>
      <c r="G61" s="1" t="s">
        <v>897</v>
      </c>
      <c r="H61" s="1" t="s">
        <v>898</v>
      </c>
      <c r="I61" s="1" t="s">
        <v>1262</v>
      </c>
      <c r="J61" s="1" t="s">
        <v>30</v>
      </c>
      <c r="K61" s="1" t="s">
        <v>1263</v>
      </c>
      <c r="L61" s="1" t="s">
        <v>1263</v>
      </c>
      <c r="M61" s="1" t="s">
        <v>901</v>
      </c>
      <c r="N61" s="1" t="s">
        <v>901</v>
      </c>
      <c r="O61" s="1" t="s">
        <v>902</v>
      </c>
      <c r="P61" s="1" t="s">
        <v>903</v>
      </c>
      <c r="Q61" s="1" t="s">
        <v>904</v>
      </c>
      <c r="R61" s="1" t="s">
        <v>1264</v>
      </c>
      <c r="S61" s="1" t="s">
        <v>906</v>
      </c>
      <c r="T61" s="1" t="s">
        <v>907</v>
      </c>
      <c r="U61" s="1" t="s">
        <v>908</v>
      </c>
      <c r="V61" s="1" t="s">
        <v>917</v>
      </c>
    </row>
    <row r="62" s="1" customFormat="1" spans="1:22">
      <c r="A62" s="3">
        <v>999228168296658</v>
      </c>
      <c r="B62" s="1" t="s">
        <v>896</v>
      </c>
      <c r="C62" s="1" t="s">
        <v>1265</v>
      </c>
      <c r="D62" s="1" t="s">
        <v>1260</v>
      </c>
      <c r="E62" s="1" t="s">
        <v>1266</v>
      </c>
      <c r="F62" s="1" t="s">
        <v>896</v>
      </c>
      <c r="G62" s="1" t="s">
        <v>897</v>
      </c>
      <c r="H62" s="1" t="s">
        <v>898</v>
      </c>
      <c r="I62" s="1" t="s">
        <v>1267</v>
      </c>
      <c r="J62" s="1" t="s">
        <v>30</v>
      </c>
      <c r="K62" s="1" t="s">
        <v>1268</v>
      </c>
      <c r="L62" s="1" t="s">
        <v>1268</v>
      </c>
      <c r="M62" s="1" t="s">
        <v>901</v>
      </c>
      <c r="N62" s="1" t="s">
        <v>901</v>
      </c>
      <c r="O62" s="1" t="s">
        <v>902</v>
      </c>
      <c r="P62" s="1" t="s">
        <v>903</v>
      </c>
      <c r="Q62" s="1" t="s">
        <v>904</v>
      </c>
      <c r="R62" s="1" t="s">
        <v>1269</v>
      </c>
      <c r="S62" s="1" t="s">
        <v>906</v>
      </c>
      <c r="T62" s="1" t="s">
        <v>907</v>
      </c>
      <c r="U62" s="1" t="s">
        <v>908</v>
      </c>
      <c r="V62" s="1" t="s">
        <v>917</v>
      </c>
    </row>
    <row r="63" s="1" customFormat="1" spans="1:22">
      <c r="A63" s="3">
        <v>999228206199574</v>
      </c>
      <c r="B63" s="1" t="s">
        <v>896</v>
      </c>
      <c r="C63" s="1" t="s">
        <v>1270</v>
      </c>
      <c r="D63" s="1" t="s">
        <v>1271</v>
      </c>
      <c r="E63" s="1" t="s">
        <v>1272</v>
      </c>
      <c r="F63" s="1" t="s">
        <v>896</v>
      </c>
      <c r="G63" s="1" t="s">
        <v>897</v>
      </c>
      <c r="H63" s="1" t="s">
        <v>898</v>
      </c>
      <c r="I63" s="1" t="s">
        <v>1273</v>
      </c>
      <c r="J63" s="1" t="s">
        <v>30</v>
      </c>
      <c r="K63" s="1" t="s">
        <v>1274</v>
      </c>
      <c r="L63" s="1" t="s">
        <v>1274</v>
      </c>
      <c r="M63" s="1" t="s">
        <v>901</v>
      </c>
      <c r="N63" s="1" t="s">
        <v>901</v>
      </c>
      <c r="O63" s="1" t="s">
        <v>902</v>
      </c>
      <c r="P63" s="1" t="s">
        <v>903</v>
      </c>
      <c r="Q63" s="1" t="s">
        <v>904</v>
      </c>
      <c r="R63" s="1" t="s">
        <v>1275</v>
      </c>
      <c r="S63" s="1" t="s">
        <v>906</v>
      </c>
      <c r="T63" s="1" t="s">
        <v>907</v>
      </c>
      <c r="U63" s="1" t="s">
        <v>908</v>
      </c>
      <c r="V63" s="1" t="s">
        <v>917</v>
      </c>
    </row>
    <row r="64" s="1" customFormat="1" spans="1:22">
      <c r="A64" s="3">
        <v>999226732748642</v>
      </c>
      <c r="B64" s="1" t="s">
        <v>1276</v>
      </c>
      <c r="C64" s="1" t="s">
        <v>1277</v>
      </c>
      <c r="D64" s="1" t="s">
        <v>1271</v>
      </c>
      <c r="E64" s="1" t="s">
        <v>1278</v>
      </c>
      <c r="F64" s="1" t="s">
        <v>896</v>
      </c>
      <c r="G64" s="1" t="s">
        <v>897</v>
      </c>
      <c r="H64" s="1" t="s">
        <v>898</v>
      </c>
      <c r="I64" s="1" t="s">
        <v>1279</v>
      </c>
      <c r="J64" s="1" t="s">
        <v>30</v>
      </c>
      <c r="K64" s="1" t="s">
        <v>1280</v>
      </c>
      <c r="L64" s="1" t="s">
        <v>1280</v>
      </c>
      <c r="M64" s="1" t="s">
        <v>901</v>
      </c>
      <c r="N64" s="1" t="s">
        <v>901</v>
      </c>
      <c r="O64" s="1" t="s">
        <v>902</v>
      </c>
      <c r="P64" s="1" t="s">
        <v>903</v>
      </c>
      <c r="Q64" s="1" t="s">
        <v>904</v>
      </c>
      <c r="R64" s="1" t="s">
        <v>1281</v>
      </c>
      <c r="S64" s="1" t="s">
        <v>906</v>
      </c>
      <c r="T64" s="1" t="s">
        <v>907</v>
      </c>
      <c r="U64" s="1" t="s">
        <v>866</v>
      </c>
      <c r="V64" s="1" t="s">
        <v>917</v>
      </c>
    </row>
    <row r="65" s="1" customFormat="1" spans="1:22">
      <c r="A65" s="3">
        <v>999228169418758</v>
      </c>
      <c r="B65" s="1" t="s">
        <v>896</v>
      </c>
      <c r="C65" s="1" t="s">
        <v>1282</v>
      </c>
      <c r="D65" s="1" t="s">
        <v>1283</v>
      </c>
      <c r="E65" s="1" t="s">
        <v>1284</v>
      </c>
      <c r="F65" s="1" t="s">
        <v>896</v>
      </c>
      <c r="G65" s="1" t="s">
        <v>897</v>
      </c>
      <c r="H65" s="1" t="s">
        <v>898</v>
      </c>
      <c r="I65" s="1" t="s">
        <v>1285</v>
      </c>
      <c r="J65" s="1" t="s">
        <v>30</v>
      </c>
      <c r="K65" s="1" t="s">
        <v>1286</v>
      </c>
      <c r="L65" s="1" t="s">
        <v>1286</v>
      </c>
      <c r="M65" s="1" t="s">
        <v>901</v>
      </c>
      <c r="N65" s="1" t="s">
        <v>901</v>
      </c>
      <c r="O65" s="1" t="s">
        <v>902</v>
      </c>
      <c r="P65" s="1" t="s">
        <v>903</v>
      </c>
      <c r="Q65" s="1" t="s">
        <v>904</v>
      </c>
      <c r="R65" s="1" t="s">
        <v>1287</v>
      </c>
      <c r="S65" s="1" t="s">
        <v>906</v>
      </c>
      <c r="T65" s="1" t="s">
        <v>907</v>
      </c>
      <c r="U65" s="1" t="s">
        <v>908</v>
      </c>
      <c r="V65" s="1" t="s">
        <v>917</v>
      </c>
    </row>
    <row r="66" s="1" customFormat="1" spans="1:22">
      <c r="A66" s="3">
        <v>999228117273930</v>
      </c>
      <c r="B66" s="1" t="s">
        <v>955</v>
      </c>
      <c r="C66" s="1" t="s">
        <v>1288</v>
      </c>
      <c r="D66" s="1" t="s">
        <v>1289</v>
      </c>
      <c r="E66" s="1" t="s">
        <v>1290</v>
      </c>
      <c r="F66" s="1" t="s">
        <v>896</v>
      </c>
      <c r="G66" s="1" t="s">
        <v>897</v>
      </c>
      <c r="H66" s="1" t="s">
        <v>898</v>
      </c>
      <c r="I66" s="1" t="s">
        <v>1291</v>
      </c>
      <c r="J66" s="1" t="s">
        <v>30</v>
      </c>
      <c r="K66" s="1" t="s">
        <v>1292</v>
      </c>
      <c r="L66" s="1" t="s">
        <v>1292</v>
      </c>
      <c r="M66" s="1" t="s">
        <v>901</v>
      </c>
      <c r="N66" s="1" t="s">
        <v>901</v>
      </c>
      <c r="O66" s="1" t="s">
        <v>902</v>
      </c>
      <c r="P66" s="1" t="s">
        <v>903</v>
      </c>
      <c r="Q66" s="1" t="s">
        <v>904</v>
      </c>
      <c r="R66" s="1" t="s">
        <v>1293</v>
      </c>
      <c r="S66" s="1" t="s">
        <v>906</v>
      </c>
      <c r="T66" s="1" t="s">
        <v>907</v>
      </c>
      <c r="U66" s="1" t="s">
        <v>908</v>
      </c>
      <c r="V66" s="1" t="s">
        <v>917</v>
      </c>
    </row>
    <row r="67" s="1" customFormat="1" spans="1:22">
      <c r="A67" s="3">
        <v>999227304629281</v>
      </c>
      <c r="B67" s="1" t="s">
        <v>1294</v>
      </c>
      <c r="C67" s="1" t="s">
        <v>1295</v>
      </c>
      <c r="D67" s="1" t="s">
        <v>1296</v>
      </c>
      <c r="E67" s="1" t="s">
        <v>1297</v>
      </c>
      <c r="F67" s="1" t="s">
        <v>896</v>
      </c>
      <c r="G67" s="1" t="s">
        <v>897</v>
      </c>
      <c r="H67" s="1" t="s">
        <v>898</v>
      </c>
      <c r="I67" s="1" t="s">
        <v>1298</v>
      </c>
      <c r="J67" s="1" t="s">
        <v>30</v>
      </c>
      <c r="K67" s="1" t="s">
        <v>1299</v>
      </c>
      <c r="L67" s="1" t="s">
        <v>1299</v>
      </c>
      <c r="M67" s="1" t="s">
        <v>901</v>
      </c>
      <c r="N67" s="1" t="s">
        <v>901</v>
      </c>
      <c r="O67" s="1" t="s">
        <v>902</v>
      </c>
      <c r="P67" s="1" t="s">
        <v>903</v>
      </c>
      <c r="Q67" s="1" t="s">
        <v>904</v>
      </c>
      <c r="R67" s="1" t="s">
        <v>1300</v>
      </c>
      <c r="S67" s="1" t="s">
        <v>906</v>
      </c>
      <c r="T67" s="1" t="s">
        <v>907</v>
      </c>
      <c r="U67" s="1" t="s">
        <v>908</v>
      </c>
      <c r="V67" s="1" t="s">
        <v>917</v>
      </c>
    </row>
    <row r="68" s="1" customFormat="1" spans="1:22">
      <c r="A68" s="3">
        <v>999226600216451</v>
      </c>
      <c r="B68" s="1" t="s">
        <v>1301</v>
      </c>
      <c r="C68" s="1" t="s">
        <v>1302</v>
      </c>
      <c r="D68" s="1" t="s">
        <v>1303</v>
      </c>
      <c r="E68" s="1" t="s">
        <v>1304</v>
      </c>
      <c r="F68" s="1" t="s">
        <v>935</v>
      </c>
      <c r="G68" s="1" t="s">
        <v>897</v>
      </c>
      <c r="H68" s="1" t="s">
        <v>898</v>
      </c>
      <c r="I68" s="1" t="s">
        <v>1305</v>
      </c>
      <c r="J68" s="1" t="s">
        <v>30</v>
      </c>
      <c r="K68" s="1" t="s">
        <v>1306</v>
      </c>
      <c r="L68" s="1" t="s">
        <v>1306</v>
      </c>
      <c r="M68" s="1" t="s">
        <v>901</v>
      </c>
      <c r="N68" s="1" t="s">
        <v>901</v>
      </c>
      <c r="O68" s="1" t="s">
        <v>902</v>
      </c>
      <c r="P68" s="1" t="s">
        <v>903</v>
      </c>
      <c r="Q68" s="1" t="s">
        <v>904</v>
      </c>
      <c r="R68" s="1" t="s">
        <v>1307</v>
      </c>
      <c r="S68" s="1" t="s">
        <v>906</v>
      </c>
      <c r="T68" s="1" t="s">
        <v>907</v>
      </c>
      <c r="U68" s="1" t="s">
        <v>866</v>
      </c>
      <c r="V68" s="1" t="s">
        <v>917</v>
      </c>
    </row>
    <row r="69" s="1" customFormat="1" spans="1:22">
      <c r="A69" s="3">
        <v>999228147250612</v>
      </c>
      <c r="B69" s="1" t="s">
        <v>935</v>
      </c>
      <c r="C69" s="1" t="s">
        <v>1308</v>
      </c>
      <c r="D69" s="1" t="s">
        <v>1309</v>
      </c>
      <c r="E69" s="1" t="s">
        <v>1310</v>
      </c>
      <c r="F69" s="1" t="s">
        <v>896</v>
      </c>
      <c r="G69" s="1" t="s">
        <v>897</v>
      </c>
      <c r="H69" s="1" t="s">
        <v>898</v>
      </c>
      <c r="I69" s="1" t="s">
        <v>1311</v>
      </c>
      <c r="J69" s="1" t="s">
        <v>30</v>
      </c>
      <c r="K69" s="1" t="s">
        <v>1312</v>
      </c>
      <c r="L69" s="1" t="s">
        <v>1312</v>
      </c>
      <c r="M69" s="1" t="s">
        <v>901</v>
      </c>
      <c r="N69" s="1" t="s">
        <v>901</v>
      </c>
      <c r="O69" s="1" t="s">
        <v>902</v>
      </c>
      <c r="P69" s="1" t="s">
        <v>903</v>
      </c>
      <c r="Q69" s="1" t="s">
        <v>904</v>
      </c>
      <c r="R69" s="1" t="s">
        <v>1313</v>
      </c>
      <c r="S69" s="1" t="s">
        <v>906</v>
      </c>
      <c r="T69" s="1" t="s">
        <v>907</v>
      </c>
      <c r="U69" s="1" t="s">
        <v>908</v>
      </c>
      <c r="V69" s="1" t="s">
        <v>1167</v>
      </c>
    </row>
    <row r="70" s="1" customFormat="1" spans="1:22">
      <c r="A70" s="3">
        <v>999228168668879</v>
      </c>
      <c r="B70" s="1" t="s">
        <v>896</v>
      </c>
      <c r="C70" s="1" t="s">
        <v>1314</v>
      </c>
      <c r="D70" s="1" t="s">
        <v>1315</v>
      </c>
      <c r="E70" s="1" t="s">
        <v>1316</v>
      </c>
      <c r="F70" s="1" t="s">
        <v>896</v>
      </c>
      <c r="G70" s="1" t="s">
        <v>897</v>
      </c>
      <c r="H70" s="1" t="s">
        <v>898</v>
      </c>
      <c r="I70" s="1" t="s">
        <v>1317</v>
      </c>
      <c r="J70" s="1" t="s">
        <v>30</v>
      </c>
      <c r="K70" s="1" t="s">
        <v>1318</v>
      </c>
      <c r="L70" s="1" t="s">
        <v>1318</v>
      </c>
      <c r="M70" s="1" t="s">
        <v>901</v>
      </c>
      <c r="N70" s="1" t="s">
        <v>901</v>
      </c>
      <c r="O70" s="1" t="s">
        <v>902</v>
      </c>
      <c r="P70" s="1" t="s">
        <v>903</v>
      </c>
      <c r="Q70" s="1" t="s">
        <v>904</v>
      </c>
      <c r="R70" s="1" t="s">
        <v>1319</v>
      </c>
      <c r="S70" s="1" t="s">
        <v>906</v>
      </c>
      <c r="T70" s="1" t="s">
        <v>907</v>
      </c>
      <c r="U70" s="1" t="s">
        <v>908</v>
      </c>
      <c r="V70" s="1" t="s">
        <v>909</v>
      </c>
    </row>
    <row r="71" s="1" customFormat="1" spans="1:22">
      <c r="A71" s="3">
        <v>999228173547217</v>
      </c>
      <c r="B71" s="1" t="s">
        <v>896</v>
      </c>
      <c r="C71" s="1" t="s">
        <v>1320</v>
      </c>
      <c r="D71" s="1" t="s">
        <v>1321</v>
      </c>
      <c r="E71" s="1" t="s">
        <v>1322</v>
      </c>
      <c r="F71" s="1" t="s">
        <v>896</v>
      </c>
      <c r="G71" s="1" t="s">
        <v>897</v>
      </c>
      <c r="H71" s="1" t="s">
        <v>898</v>
      </c>
      <c r="I71" s="1" t="s">
        <v>1323</v>
      </c>
      <c r="J71" s="1" t="s">
        <v>30</v>
      </c>
      <c r="K71" s="1" t="s">
        <v>1324</v>
      </c>
      <c r="L71" s="1" t="s">
        <v>1324</v>
      </c>
      <c r="M71" s="1" t="s">
        <v>901</v>
      </c>
      <c r="N71" s="1" t="s">
        <v>901</v>
      </c>
      <c r="O71" s="1" t="s">
        <v>902</v>
      </c>
      <c r="P71" s="1" t="s">
        <v>903</v>
      </c>
      <c r="Q71" s="1" t="s">
        <v>904</v>
      </c>
      <c r="R71" s="1" t="s">
        <v>1325</v>
      </c>
      <c r="S71" s="1" t="s">
        <v>906</v>
      </c>
      <c r="T71" s="1" t="s">
        <v>907</v>
      </c>
      <c r="U71" s="1" t="s">
        <v>908</v>
      </c>
      <c r="V71" s="1" t="s">
        <v>909</v>
      </c>
    </row>
    <row r="72" s="1" customFormat="1" spans="1:22">
      <c r="A72" s="3">
        <v>999228205758925</v>
      </c>
      <c r="B72" s="1" t="s">
        <v>896</v>
      </c>
      <c r="C72" s="1" t="s">
        <v>1326</v>
      </c>
      <c r="D72" s="1" t="s">
        <v>1327</v>
      </c>
      <c r="E72" s="1" t="s">
        <v>1328</v>
      </c>
      <c r="F72" s="1" t="s">
        <v>896</v>
      </c>
      <c r="G72" s="1" t="s">
        <v>897</v>
      </c>
      <c r="H72" s="1" t="s">
        <v>898</v>
      </c>
      <c r="I72" s="1" t="s">
        <v>1329</v>
      </c>
      <c r="J72" s="1" t="s">
        <v>30</v>
      </c>
      <c r="K72" s="1" t="s">
        <v>1330</v>
      </c>
      <c r="L72" s="1" t="s">
        <v>1330</v>
      </c>
      <c r="M72" s="1" t="s">
        <v>901</v>
      </c>
      <c r="N72" s="1" t="s">
        <v>901</v>
      </c>
      <c r="O72" s="1" t="s">
        <v>902</v>
      </c>
      <c r="P72" s="1" t="s">
        <v>903</v>
      </c>
      <c r="Q72" s="1" t="s">
        <v>904</v>
      </c>
      <c r="R72" s="1" t="s">
        <v>1331</v>
      </c>
      <c r="S72" s="1" t="s">
        <v>906</v>
      </c>
      <c r="T72" s="1" t="s">
        <v>907</v>
      </c>
      <c r="U72" s="1" t="s">
        <v>908</v>
      </c>
      <c r="V72" s="1" t="s">
        <v>982</v>
      </c>
    </row>
    <row r="73" s="1" customFormat="1" spans="1:22">
      <c r="A73" s="3">
        <v>999228173382056</v>
      </c>
      <c r="B73" s="1" t="s">
        <v>896</v>
      </c>
      <c r="C73" s="1" t="s">
        <v>1332</v>
      </c>
      <c r="D73" s="1" t="s">
        <v>1333</v>
      </c>
      <c r="E73" s="1" t="s">
        <v>1334</v>
      </c>
      <c r="F73" s="1" t="s">
        <v>896</v>
      </c>
      <c r="G73" s="1" t="s">
        <v>897</v>
      </c>
      <c r="H73" s="1" t="s">
        <v>898</v>
      </c>
      <c r="I73" s="1" t="s">
        <v>1335</v>
      </c>
      <c r="J73" s="1" t="s">
        <v>30</v>
      </c>
      <c r="K73" s="1" t="s">
        <v>1336</v>
      </c>
      <c r="L73" s="1" t="s">
        <v>1336</v>
      </c>
      <c r="M73" s="1" t="s">
        <v>901</v>
      </c>
      <c r="N73" s="1" t="s">
        <v>901</v>
      </c>
      <c r="O73" s="1" t="s">
        <v>902</v>
      </c>
      <c r="P73" s="1" t="s">
        <v>903</v>
      </c>
      <c r="Q73" s="1" t="s">
        <v>904</v>
      </c>
      <c r="R73" s="1" t="s">
        <v>1337</v>
      </c>
      <c r="S73" s="1" t="s">
        <v>906</v>
      </c>
      <c r="T73" s="1" t="s">
        <v>907</v>
      </c>
      <c r="U73" s="1" t="s">
        <v>908</v>
      </c>
      <c r="V73" s="1" t="s">
        <v>982</v>
      </c>
    </row>
    <row r="74" s="1" customFormat="1" spans="1:22">
      <c r="A74" s="3">
        <v>999228173835626</v>
      </c>
      <c r="B74" s="1" t="s">
        <v>896</v>
      </c>
      <c r="C74" s="1" t="s">
        <v>1338</v>
      </c>
      <c r="D74" s="1" t="s">
        <v>1333</v>
      </c>
      <c r="E74" s="1" t="s">
        <v>1334</v>
      </c>
      <c r="F74" s="1" t="s">
        <v>896</v>
      </c>
      <c r="G74" s="1" t="s">
        <v>897</v>
      </c>
      <c r="H74" s="1" t="s">
        <v>898</v>
      </c>
      <c r="I74" s="1" t="s">
        <v>1339</v>
      </c>
      <c r="J74" s="1" t="s">
        <v>30</v>
      </c>
      <c r="K74" s="1" t="s">
        <v>1340</v>
      </c>
      <c r="L74" s="1" t="s">
        <v>1340</v>
      </c>
      <c r="M74" s="1" t="s">
        <v>901</v>
      </c>
      <c r="N74" s="1" t="s">
        <v>901</v>
      </c>
      <c r="O74" s="1" t="s">
        <v>902</v>
      </c>
      <c r="P74" s="1" t="s">
        <v>903</v>
      </c>
      <c r="Q74" s="1" t="s">
        <v>904</v>
      </c>
      <c r="R74" s="1" t="s">
        <v>1341</v>
      </c>
      <c r="S74" s="1" t="s">
        <v>906</v>
      </c>
      <c r="T74" s="1" t="s">
        <v>907</v>
      </c>
      <c r="U74" s="1" t="s">
        <v>908</v>
      </c>
      <c r="V74" s="1" t="s">
        <v>982</v>
      </c>
    </row>
    <row r="75" s="1" customFormat="1" spans="1:22">
      <c r="A75" s="3">
        <v>999227964955455</v>
      </c>
      <c r="B75" s="1" t="s">
        <v>951</v>
      </c>
      <c r="C75" s="1" t="s">
        <v>1342</v>
      </c>
      <c r="D75" s="1" t="s">
        <v>1343</v>
      </c>
      <c r="E75" s="1" t="s">
        <v>1344</v>
      </c>
      <c r="F75" s="1" t="s">
        <v>896</v>
      </c>
      <c r="G75" s="1" t="s">
        <v>897</v>
      </c>
      <c r="H75" s="1" t="s">
        <v>898</v>
      </c>
      <c r="I75" s="1" t="s">
        <v>1345</v>
      </c>
      <c r="J75" s="1" t="s">
        <v>30</v>
      </c>
      <c r="K75" s="1" t="s">
        <v>1346</v>
      </c>
      <c r="L75" s="1" t="s">
        <v>1346</v>
      </c>
      <c r="M75" s="1" t="s">
        <v>901</v>
      </c>
      <c r="N75" s="1" t="s">
        <v>901</v>
      </c>
      <c r="O75" s="1" t="s">
        <v>902</v>
      </c>
      <c r="P75" s="1" t="s">
        <v>903</v>
      </c>
      <c r="Q75" s="1" t="s">
        <v>904</v>
      </c>
      <c r="R75" s="1" t="s">
        <v>1347</v>
      </c>
      <c r="S75" s="1" t="s">
        <v>906</v>
      </c>
      <c r="T75" s="1" t="s">
        <v>907</v>
      </c>
      <c r="U75" s="1" t="s">
        <v>908</v>
      </c>
      <c r="V75" s="1" t="s">
        <v>982</v>
      </c>
    </row>
    <row r="76" s="1" customFormat="1" spans="1:22">
      <c r="A76" s="3">
        <v>999228174042784</v>
      </c>
      <c r="B76" s="1" t="s">
        <v>896</v>
      </c>
      <c r="C76" s="1" t="s">
        <v>1348</v>
      </c>
      <c r="D76" s="1" t="s">
        <v>1349</v>
      </c>
      <c r="E76" s="1" t="s">
        <v>1350</v>
      </c>
      <c r="F76" s="1" t="s">
        <v>896</v>
      </c>
      <c r="G76" s="1" t="s">
        <v>897</v>
      </c>
      <c r="H76" s="1" t="s">
        <v>898</v>
      </c>
      <c r="I76" s="1" t="s">
        <v>1351</v>
      </c>
      <c r="J76" s="1" t="s">
        <v>30</v>
      </c>
      <c r="K76" s="1" t="s">
        <v>1352</v>
      </c>
      <c r="L76" s="1" t="s">
        <v>1352</v>
      </c>
      <c r="M76" s="1" t="s">
        <v>901</v>
      </c>
      <c r="N76" s="1" t="s">
        <v>901</v>
      </c>
      <c r="O76" s="1" t="s">
        <v>902</v>
      </c>
      <c r="P76" s="1" t="s">
        <v>903</v>
      </c>
      <c r="Q76" s="1" t="s">
        <v>904</v>
      </c>
      <c r="R76" s="1" t="s">
        <v>1353</v>
      </c>
      <c r="S76" s="1" t="s">
        <v>906</v>
      </c>
      <c r="T76" s="1" t="s">
        <v>907</v>
      </c>
      <c r="U76" s="1" t="s">
        <v>908</v>
      </c>
      <c r="V76" s="1" t="s">
        <v>917</v>
      </c>
    </row>
    <row r="77" s="1" customFormat="1" spans="1:22">
      <c r="A77" s="3">
        <v>999228093263527</v>
      </c>
      <c r="B77" s="1" t="s">
        <v>1007</v>
      </c>
      <c r="C77" s="1" t="s">
        <v>1354</v>
      </c>
      <c r="D77" s="1" t="s">
        <v>1355</v>
      </c>
      <c r="E77" s="1" t="s">
        <v>1356</v>
      </c>
      <c r="F77" s="1" t="s">
        <v>935</v>
      </c>
      <c r="G77" s="1" t="s">
        <v>897</v>
      </c>
      <c r="H77" s="1" t="s">
        <v>898</v>
      </c>
      <c r="I77" s="1" t="s">
        <v>1357</v>
      </c>
      <c r="J77" s="1" t="s">
        <v>30</v>
      </c>
      <c r="K77" s="1" t="s">
        <v>1358</v>
      </c>
      <c r="L77" s="1" t="s">
        <v>1358</v>
      </c>
      <c r="M77" s="1" t="s">
        <v>901</v>
      </c>
      <c r="N77" s="1" t="s">
        <v>901</v>
      </c>
      <c r="O77" s="1" t="s">
        <v>902</v>
      </c>
      <c r="P77" s="1" t="s">
        <v>903</v>
      </c>
      <c r="Q77" s="1" t="s">
        <v>904</v>
      </c>
      <c r="R77" s="1" t="s">
        <v>1359</v>
      </c>
      <c r="S77" s="1" t="s">
        <v>906</v>
      </c>
      <c r="T77" s="1" t="s">
        <v>907</v>
      </c>
      <c r="U77" s="1" t="s">
        <v>908</v>
      </c>
      <c r="V77" s="1" t="s">
        <v>1360</v>
      </c>
    </row>
    <row r="78" s="1" customFormat="1" spans="1:22">
      <c r="A78" s="3">
        <v>999228167052919</v>
      </c>
      <c r="B78" s="1" t="s">
        <v>896</v>
      </c>
      <c r="C78" s="1" t="s">
        <v>1361</v>
      </c>
      <c r="D78" s="1" t="s">
        <v>1362</v>
      </c>
      <c r="E78" s="1" t="s">
        <v>1363</v>
      </c>
      <c r="F78" s="1" t="s">
        <v>896</v>
      </c>
      <c r="G78" s="1" t="s">
        <v>897</v>
      </c>
      <c r="H78" s="1" t="s">
        <v>898</v>
      </c>
      <c r="I78" s="1" t="s">
        <v>1364</v>
      </c>
      <c r="J78" s="1" t="s">
        <v>30</v>
      </c>
      <c r="K78" s="1" t="s">
        <v>1365</v>
      </c>
      <c r="L78" s="1" t="s">
        <v>1365</v>
      </c>
      <c r="M78" s="1" t="s">
        <v>901</v>
      </c>
      <c r="N78" s="1" t="s">
        <v>901</v>
      </c>
      <c r="O78" s="1" t="s">
        <v>902</v>
      </c>
      <c r="P78" s="1" t="s">
        <v>903</v>
      </c>
      <c r="Q78" s="1" t="s">
        <v>904</v>
      </c>
      <c r="R78" s="1" t="s">
        <v>1366</v>
      </c>
      <c r="S78" s="1" t="s">
        <v>906</v>
      </c>
      <c r="T78" s="1" t="s">
        <v>907</v>
      </c>
      <c r="U78" s="1" t="s">
        <v>908</v>
      </c>
      <c r="V78" s="1" t="s">
        <v>1167</v>
      </c>
    </row>
    <row r="79" s="1" customFormat="1" spans="1:22">
      <c r="A79" s="3">
        <v>999228173241287</v>
      </c>
      <c r="B79" s="1" t="s">
        <v>896</v>
      </c>
      <c r="C79" s="1" t="s">
        <v>1367</v>
      </c>
      <c r="D79" s="1" t="s">
        <v>1368</v>
      </c>
      <c r="E79" s="1" t="s">
        <v>1369</v>
      </c>
      <c r="F79" s="1" t="s">
        <v>896</v>
      </c>
      <c r="G79" s="1" t="s">
        <v>897</v>
      </c>
      <c r="H79" s="1" t="s">
        <v>898</v>
      </c>
      <c r="I79" s="1" t="s">
        <v>1370</v>
      </c>
      <c r="J79" s="1" t="s">
        <v>30</v>
      </c>
      <c r="K79" s="1" t="s">
        <v>1371</v>
      </c>
      <c r="L79" s="1" t="s">
        <v>1371</v>
      </c>
      <c r="M79" s="1" t="s">
        <v>901</v>
      </c>
      <c r="N79" s="1" t="s">
        <v>901</v>
      </c>
      <c r="O79" s="1" t="s">
        <v>902</v>
      </c>
      <c r="P79" s="1" t="s">
        <v>903</v>
      </c>
      <c r="Q79" s="1" t="s">
        <v>904</v>
      </c>
      <c r="R79" s="1" t="s">
        <v>1337</v>
      </c>
      <c r="S79" s="1" t="s">
        <v>906</v>
      </c>
      <c r="T79" s="1" t="s">
        <v>907</v>
      </c>
      <c r="U79" s="1" t="s">
        <v>908</v>
      </c>
      <c r="V79" s="1" t="s">
        <v>1372</v>
      </c>
    </row>
    <row r="80" s="1" customFormat="1" spans="1:22">
      <c r="A80" s="3">
        <v>999228121771560</v>
      </c>
      <c r="B80" s="1" t="s">
        <v>910</v>
      </c>
      <c r="C80" s="1" t="s">
        <v>1373</v>
      </c>
      <c r="D80" s="1" t="s">
        <v>1374</v>
      </c>
      <c r="E80" s="1" t="s">
        <v>1375</v>
      </c>
      <c r="F80" s="1" t="s">
        <v>896</v>
      </c>
      <c r="G80" s="1" t="s">
        <v>897</v>
      </c>
      <c r="H80" s="1" t="s">
        <v>898</v>
      </c>
      <c r="I80" s="1" t="s">
        <v>1376</v>
      </c>
      <c r="J80" s="1" t="s">
        <v>30</v>
      </c>
      <c r="K80" s="1" t="s">
        <v>1377</v>
      </c>
      <c r="L80" s="1" t="s">
        <v>1377</v>
      </c>
      <c r="M80" s="1" t="s">
        <v>901</v>
      </c>
      <c r="N80" s="1" t="s">
        <v>901</v>
      </c>
      <c r="O80" s="1" t="s">
        <v>902</v>
      </c>
      <c r="P80" s="1" t="s">
        <v>903</v>
      </c>
      <c r="Q80" s="1" t="s">
        <v>904</v>
      </c>
      <c r="R80" s="1" t="s">
        <v>1378</v>
      </c>
      <c r="S80" s="1" t="s">
        <v>906</v>
      </c>
      <c r="T80" s="1" t="s">
        <v>907</v>
      </c>
      <c r="U80" s="1" t="s">
        <v>908</v>
      </c>
      <c r="V80" s="1" t="s">
        <v>1379</v>
      </c>
    </row>
    <row r="81" s="1" customFormat="1" spans="1:22">
      <c r="A81" s="3">
        <v>999228139366207</v>
      </c>
      <c r="B81" s="1" t="s">
        <v>910</v>
      </c>
      <c r="C81" s="1" t="s">
        <v>1380</v>
      </c>
      <c r="D81" s="1" t="s">
        <v>1381</v>
      </c>
      <c r="E81" s="1" t="s">
        <v>1382</v>
      </c>
      <c r="F81" s="1" t="s">
        <v>896</v>
      </c>
      <c r="G81" s="1" t="s">
        <v>897</v>
      </c>
      <c r="H81" s="1" t="s">
        <v>898</v>
      </c>
      <c r="I81" s="1" t="s">
        <v>1383</v>
      </c>
      <c r="J81" s="1" t="s">
        <v>30</v>
      </c>
      <c r="K81" s="1" t="s">
        <v>1384</v>
      </c>
      <c r="L81" s="1" t="s">
        <v>1384</v>
      </c>
      <c r="M81" s="1" t="s">
        <v>901</v>
      </c>
      <c r="N81" s="1" t="s">
        <v>901</v>
      </c>
      <c r="O81" s="1" t="s">
        <v>902</v>
      </c>
      <c r="P81" s="1" t="s">
        <v>903</v>
      </c>
      <c r="Q81" s="1" t="s">
        <v>904</v>
      </c>
      <c r="R81" s="1" t="s">
        <v>1385</v>
      </c>
      <c r="S81" s="1" t="s">
        <v>906</v>
      </c>
      <c r="T81" s="1" t="s">
        <v>907</v>
      </c>
      <c r="U81" s="1" t="s">
        <v>908</v>
      </c>
      <c r="V81" s="1" t="s">
        <v>1252</v>
      </c>
    </row>
    <row r="82" s="1" customFormat="1" spans="1:22">
      <c r="A82" s="3">
        <v>999228168390232</v>
      </c>
      <c r="B82" s="1" t="s">
        <v>896</v>
      </c>
      <c r="C82" s="1" t="s">
        <v>1386</v>
      </c>
      <c r="D82" s="1" t="s">
        <v>1387</v>
      </c>
      <c r="E82" s="1" t="s">
        <v>1388</v>
      </c>
      <c r="F82" s="1" t="s">
        <v>896</v>
      </c>
      <c r="G82" s="1" t="s">
        <v>897</v>
      </c>
      <c r="H82" s="1" t="s">
        <v>898</v>
      </c>
      <c r="I82" s="1" t="s">
        <v>1011</v>
      </c>
      <c r="J82" s="1" t="s">
        <v>30</v>
      </c>
      <c r="K82" s="1" t="s">
        <v>1389</v>
      </c>
      <c r="L82" s="1" t="s">
        <v>1389</v>
      </c>
      <c r="M82" s="1" t="s">
        <v>901</v>
      </c>
      <c r="N82" s="1" t="s">
        <v>901</v>
      </c>
      <c r="O82" s="1" t="s">
        <v>902</v>
      </c>
      <c r="P82" s="1" t="s">
        <v>903</v>
      </c>
      <c r="Q82" s="1" t="s">
        <v>904</v>
      </c>
      <c r="R82" s="1" t="s">
        <v>1390</v>
      </c>
      <c r="S82" s="1" t="s">
        <v>906</v>
      </c>
      <c r="T82" s="1" t="s">
        <v>907</v>
      </c>
      <c r="U82" s="1" t="s">
        <v>908</v>
      </c>
      <c r="V82" s="1" t="s">
        <v>1391</v>
      </c>
    </row>
    <row r="83" s="1" customFormat="1" spans="1:22">
      <c r="A83" s="3">
        <v>999228205512167</v>
      </c>
      <c r="B83" s="1" t="s">
        <v>896</v>
      </c>
      <c r="C83" s="1" t="s">
        <v>1392</v>
      </c>
      <c r="D83" s="1" t="s">
        <v>1393</v>
      </c>
      <c r="E83" s="1" t="s">
        <v>1394</v>
      </c>
      <c r="F83" s="1" t="s">
        <v>896</v>
      </c>
      <c r="G83" s="1" t="s">
        <v>897</v>
      </c>
      <c r="H83" s="1" t="s">
        <v>898</v>
      </c>
      <c r="I83" s="1" t="s">
        <v>1395</v>
      </c>
      <c r="J83" s="1" t="s">
        <v>30</v>
      </c>
      <c r="K83" s="1" t="s">
        <v>1396</v>
      </c>
      <c r="L83" s="1" t="s">
        <v>1396</v>
      </c>
      <c r="M83" s="1" t="s">
        <v>901</v>
      </c>
      <c r="N83" s="1" t="s">
        <v>901</v>
      </c>
      <c r="O83" s="1" t="s">
        <v>902</v>
      </c>
      <c r="P83" s="1" t="s">
        <v>903</v>
      </c>
      <c r="Q83" s="1" t="s">
        <v>904</v>
      </c>
      <c r="R83" s="1" t="s">
        <v>1397</v>
      </c>
      <c r="S83" s="1" t="s">
        <v>906</v>
      </c>
      <c r="T83" s="1" t="s">
        <v>907</v>
      </c>
      <c r="U83" s="1" t="s">
        <v>908</v>
      </c>
      <c r="V83" s="1" t="s">
        <v>1398</v>
      </c>
    </row>
    <row r="84" s="1" customFormat="1" spans="1:22">
      <c r="A84" s="3">
        <v>999228142995481</v>
      </c>
      <c r="B84" s="1" t="s">
        <v>935</v>
      </c>
      <c r="C84" s="1" t="s">
        <v>1399</v>
      </c>
      <c r="D84" s="1" t="s">
        <v>1400</v>
      </c>
      <c r="E84" s="1" t="s">
        <v>1401</v>
      </c>
      <c r="F84" s="1" t="s">
        <v>896</v>
      </c>
      <c r="G84" s="1" t="s">
        <v>897</v>
      </c>
      <c r="H84" s="1" t="s">
        <v>898</v>
      </c>
      <c r="I84" s="1" t="s">
        <v>1402</v>
      </c>
      <c r="J84" s="1" t="s">
        <v>30</v>
      </c>
      <c r="K84" s="1" t="s">
        <v>1403</v>
      </c>
      <c r="L84" s="1" t="s">
        <v>1403</v>
      </c>
      <c r="M84" s="1" t="s">
        <v>901</v>
      </c>
      <c r="N84" s="1" t="s">
        <v>901</v>
      </c>
      <c r="O84" s="1" t="s">
        <v>902</v>
      </c>
      <c r="P84" s="1" t="s">
        <v>903</v>
      </c>
      <c r="Q84" s="1" t="s">
        <v>904</v>
      </c>
      <c r="R84" s="1" t="s">
        <v>1404</v>
      </c>
      <c r="S84" s="1" t="s">
        <v>906</v>
      </c>
      <c r="T84" s="1" t="s">
        <v>907</v>
      </c>
      <c r="U84" s="1" t="s">
        <v>908</v>
      </c>
      <c r="V84" s="1" t="s">
        <v>1405</v>
      </c>
    </row>
    <row r="85" s="1" customFormat="1" spans="1:22">
      <c r="A85" s="3">
        <v>999228173585284</v>
      </c>
      <c r="B85" s="1" t="s">
        <v>896</v>
      </c>
      <c r="C85" s="1" t="s">
        <v>1406</v>
      </c>
      <c r="D85" s="1" t="s">
        <v>1407</v>
      </c>
      <c r="E85" s="1" t="s">
        <v>1408</v>
      </c>
      <c r="F85" s="1" t="s">
        <v>896</v>
      </c>
      <c r="G85" s="1" t="s">
        <v>897</v>
      </c>
      <c r="H85" s="1" t="s">
        <v>898</v>
      </c>
      <c r="I85" s="1" t="s">
        <v>1409</v>
      </c>
      <c r="J85" s="1" t="s">
        <v>30</v>
      </c>
      <c r="K85" s="1" t="s">
        <v>1410</v>
      </c>
      <c r="L85" s="1" t="s">
        <v>1410</v>
      </c>
      <c r="M85" s="1" t="s">
        <v>901</v>
      </c>
      <c r="N85" s="1" t="s">
        <v>901</v>
      </c>
      <c r="O85" s="1" t="s">
        <v>902</v>
      </c>
      <c r="P85" s="1" t="s">
        <v>903</v>
      </c>
      <c r="Q85" s="1" t="s">
        <v>904</v>
      </c>
      <c r="R85" s="1" t="s">
        <v>1411</v>
      </c>
      <c r="S85" s="1" t="s">
        <v>906</v>
      </c>
      <c r="T85" s="1" t="s">
        <v>907</v>
      </c>
      <c r="U85" s="1" t="s">
        <v>908</v>
      </c>
      <c r="V85" s="1" t="s">
        <v>925</v>
      </c>
    </row>
    <row r="86" s="1" customFormat="1" spans="1:22">
      <c r="A86" s="3">
        <v>999228141676405</v>
      </c>
      <c r="B86" s="1" t="s">
        <v>910</v>
      </c>
      <c r="C86" s="1" t="s">
        <v>1412</v>
      </c>
      <c r="D86" s="1" t="s">
        <v>1413</v>
      </c>
      <c r="E86" s="1" t="s">
        <v>1414</v>
      </c>
      <c r="F86" s="1" t="s">
        <v>896</v>
      </c>
      <c r="G86" s="1" t="s">
        <v>897</v>
      </c>
      <c r="H86" s="1" t="s">
        <v>898</v>
      </c>
      <c r="I86" s="1" t="s">
        <v>1415</v>
      </c>
      <c r="J86" s="1" t="s">
        <v>30</v>
      </c>
      <c r="K86" s="1" t="s">
        <v>1416</v>
      </c>
      <c r="L86" s="1" t="s">
        <v>1416</v>
      </c>
      <c r="M86" s="1" t="s">
        <v>901</v>
      </c>
      <c r="N86" s="1" t="s">
        <v>901</v>
      </c>
      <c r="O86" s="1" t="s">
        <v>902</v>
      </c>
      <c r="P86" s="1" t="s">
        <v>903</v>
      </c>
      <c r="Q86" s="1" t="s">
        <v>904</v>
      </c>
      <c r="R86" s="1" t="s">
        <v>1417</v>
      </c>
      <c r="S86" s="1" t="s">
        <v>906</v>
      </c>
      <c r="T86" s="1" t="s">
        <v>907</v>
      </c>
      <c r="U86" s="1" t="s">
        <v>908</v>
      </c>
      <c r="V86" s="1" t="s">
        <v>1418</v>
      </c>
    </row>
    <row r="87" s="1" customFormat="1" spans="1:22">
      <c r="A87" s="3">
        <v>999228163329053</v>
      </c>
      <c r="B87" s="1" t="s">
        <v>935</v>
      </c>
      <c r="C87" s="1" t="s">
        <v>1419</v>
      </c>
      <c r="D87" s="1" t="s">
        <v>1413</v>
      </c>
      <c r="E87" s="1" t="s">
        <v>1420</v>
      </c>
      <c r="F87" s="1" t="s">
        <v>896</v>
      </c>
      <c r="G87" s="1" t="s">
        <v>897</v>
      </c>
      <c r="H87" s="1" t="s">
        <v>898</v>
      </c>
      <c r="I87" s="1" t="s">
        <v>1421</v>
      </c>
      <c r="J87" s="1" t="s">
        <v>30</v>
      </c>
      <c r="K87" s="1" t="s">
        <v>1422</v>
      </c>
      <c r="L87" s="1" t="s">
        <v>1422</v>
      </c>
      <c r="M87" s="1" t="s">
        <v>901</v>
      </c>
      <c r="N87" s="1" t="s">
        <v>901</v>
      </c>
      <c r="O87" s="1" t="s">
        <v>902</v>
      </c>
      <c r="P87" s="1" t="s">
        <v>903</v>
      </c>
      <c r="Q87" s="1" t="s">
        <v>904</v>
      </c>
      <c r="R87" s="1" t="s">
        <v>1423</v>
      </c>
      <c r="S87" s="1" t="s">
        <v>906</v>
      </c>
      <c r="T87" s="1" t="s">
        <v>907</v>
      </c>
      <c r="U87" s="1" t="s">
        <v>908</v>
      </c>
      <c r="V87" s="1" t="s">
        <v>1418</v>
      </c>
    </row>
    <row r="88" s="1" customFormat="1" spans="1:22">
      <c r="A88" s="3">
        <v>999228099448100</v>
      </c>
      <c r="B88" s="1" t="s">
        <v>955</v>
      </c>
      <c r="C88" s="1" t="s">
        <v>1424</v>
      </c>
      <c r="D88" s="1" t="s">
        <v>1413</v>
      </c>
      <c r="E88" s="1" t="s">
        <v>1425</v>
      </c>
      <c r="F88" s="1" t="s">
        <v>896</v>
      </c>
      <c r="G88" s="1" t="s">
        <v>897</v>
      </c>
      <c r="H88" s="1" t="s">
        <v>898</v>
      </c>
      <c r="I88" s="1" t="s">
        <v>1426</v>
      </c>
      <c r="J88" s="1" t="s">
        <v>30</v>
      </c>
      <c r="K88" s="1" t="s">
        <v>1427</v>
      </c>
      <c r="L88" s="1" t="s">
        <v>1427</v>
      </c>
      <c r="M88" s="1" t="s">
        <v>901</v>
      </c>
      <c r="N88" s="1" t="s">
        <v>901</v>
      </c>
      <c r="O88" s="1" t="s">
        <v>902</v>
      </c>
      <c r="P88" s="1" t="s">
        <v>903</v>
      </c>
      <c r="Q88" s="1" t="s">
        <v>904</v>
      </c>
      <c r="R88" s="1" t="s">
        <v>1428</v>
      </c>
      <c r="S88" s="1" t="s">
        <v>906</v>
      </c>
      <c r="T88" s="1" t="s">
        <v>907</v>
      </c>
      <c r="U88" s="1" t="s">
        <v>908</v>
      </c>
      <c r="V88" s="1" t="s">
        <v>1418</v>
      </c>
    </row>
    <row r="89" s="1" customFormat="1" spans="1:22">
      <c r="A89" s="3">
        <v>999228143327139</v>
      </c>
      <c r="B89" s="1" t="s">
        <v>935</v>
      </c>
      <c r="C89" s="1" t="s">
        <v>1429</v>
      </c>
      <c r="D89" s="1" t="s">
        <v>1430</v>
      </c>
      <c r="E89" s="1" t="s">
        <v>1431</v>
      </c>
      <c r="F89" s="1" t="s">
        <v>896</v>
      </c>
      <c r="G89" s="1" t="s">
        <v>897</v>
      </c>
      <c r="H89" s="1" t="s">
        <v>898</v>
      </c>
      <c r="I89" s="1" t="s">
        <v>1432</v>
      </c>
      <c r="J89" s="1" t="s">
        <v>30</v>
      </c>
      <c r="K89" s="1" t="s">
        <v>1433</v>
      </c>
      <c r="L89" s="1" t="s">
        <v>1433</v>
      </c>
      <c r="M89" s="1" t="s">
        <v>901</v>
      </c>
      <c r="N89" s="1" t="s">
        <v>901</v>
      </c>
      <c r="O89" s="1" t="s">
        <v>902</v>
      </c>
      <c r="P89" s="1" t="s">
        <v>903</v>
      </c>
      <c r="Q89" s="1" t="s">
        <v>904</v>
      </c>
      <c r="R89" s="1" t="s">
        <v>1434</v>
      </c>
      <c r="S89" s="1" t="s">
        <v>906</v>
      </c>
      <c r="T89" s="1" t="s">
        <v>907</v>
      </c>
      <c r="U89" s="1" t="s">
        <v>908</v>
      </c>
      <c r="V89" s="1" t="s">
        <v>1435</v>
      </c>
    </row>
    <row r="90" s="1" customFormat="1" spans="1:22">
      <c r="A90" s="3">
        <v>999228168705058</v>
      </c>
      <c r="B90" s="1" t="s">
        <v>896</v>
      </c>
      <c r="C90" s="1" t="s">
        <v>1436</v>
      </c>
      <c r="D90" s="1" t="s">
        <v>1437</v>
      </c>
      <c r="E90" s="1" t="s">
        <v>1438</v>
      </c>
      <c r="F90" s="1" t="s">
        <v>896</v>
      </c>
      <c r="G90" s="1" t="s">
        <v>897</v>
      </c>
      <c r="H90" s="1" t="s">
        <v>898</v>
      </c>
      <c r="I90" s="1" t="s">
        <v>1439</v>
      </c>
      <c r="J90" s="1" t="s">
        <v>30</v>
      </c>
      <c r="K90" s="1" t="s">
        <v>1440</v>
      </c>
      <c r="L90" s="1" t="s">
        <v>1440</v>
      </c>
      <c r="M90" s="1" t="s">
        <v>901</v>
      </c>
      <c r="N90" s="1" t="s">
        <v>901</v>
      </c>
      <c r="O90" s="1" t="s">
        <v>902</v>
      </c>
      <c r="P90" s="1" t="s">
        <v>903</v>
      </c>
      <c r="Q90" s="1" t="s">
        <v>904</v>
      </c>
      <c r="R90" s="1" t="s">
        <v>1441</v>
      </c>
      <c r="S90" s="1" t="s">
        <v>906</v>
      </c>
      <c r="T90" s="1" t="s">
        <v>907</v>
      </c>
      <c r="U90" s="1" t="s">
        <v>908</v>
      </c>
      <c r="V90" s="1" t="s">
        <v>917</v>
      </c>
    </row>
    <row r="91" s="1" customFormat="1" spans="1:22">
      <c r="A91" s="3">
        <v>999228100376738</v>
      </c>
      <c r="B91" s="1" t="s">
        <v>955</v>
      </c>
      <c r="C91" s="1" t="s">
        <v>1442</v>
      </c>
      <c r="D91" s="1" t="s">
        <v>1443</v>
      </c>
      <c r="E91" s="1" t="s">
        <v>1444</v>
      </c>
      <c r="F91" s="1" t="s">
        <v>935</v>
      </c>
      <c r="G91" s="1" t="s">
        <v>897</v>
      </c>
      <c r="H91" s="1" t="s">
        <v>898</v>
      </c>
      <c r="I91" s="1" t="s">
        <v>1445</v>
      </c>
      <c r="J91" s="1" t="s">
        <v>30</v>
      </c>
      <c r="K91" s="1" t="s">
        <v>1446</v>
      </c>
      <c r="L91" s="1" t="s">
        <v>1446</v>
      </c>
      <c r="M91" s="1" t="s">
        <v>901</v>
      </c>
      <c r="N91" s="1" t="s">
        <v>901</v>
      </c>
      <c r="O91" s="1" t="s">
        <v>902</v>
      </c>
      <c r="P91" s="1" t="s">
        <v>903</v>
      </c>
      <c r="Q91" s="1" t="s">
        <v>904</v>
      </c>
      <c r="R91" s="1" t="s">
        <v>1447</v>
      </c>
      <c r="S91" s="1" t="s">
        <v>906</v>
      </c>
      <c r="T91" s="1" t="s">
        <v>907</v>
      </c>
      <c r="U91" s="1" t="s">
        <v>908</v>
      </c>
      <c r="V91" s="1" t="s">
        <v>1435</v>
      </c>
    </row>
    <row r="92" s="1" customFormat="1" spans="1:22">
      <c r="A92" s="3">
        <v>999228118828615</v>
      </c>
      <c r="B92" s="1" t="s">
        <v>955</v>
      </c>
      <c r="C92" s="1" t="s">
        <v>1448</v>
      </c>
      <c r="D92" s="1" t="s">
        <v>1449</v>
      </c>
      <c r="E92" s="1" t="s">
        <v>1450</v>
      </c>
      <c r="F92" s="1" t="s">
        <v>896</v>
      </c>
      <c r="G92" s="1" t="s">
        <v>897</v>
      </c>
      <c r="H92" s="1" t="s">
        <v>898</v>
      </c>
      <c r="I92" s="1" t="s">
        <v>1451</v>
      </c>
      <c r="J92" s="1" t="s">
        <v>30</v>
      </c>
      <c r="K92" s="1" t="s">
        <v>1452</v>
      </c>
      <c r="L92" s="1" t="s">
        <v>1452</v>
      </c>
      <c r="M92" s="1" t="s">
        <v>901</v>
      </c>
      <c r="N92" s="1" t="s">
        <v>901</v>
      </c>
      <c r="O92" s="1" t="s">
        <v>902</v>
      </c>
      <c r="P92" s="1" t="s">
        <v>903</v>
      </c>
      <c r="Q92" s="1" t="s">
        <v>904</v>
      </c>
      <c r="R92" s="1" t="s">
        <v>1453</v>
      </c>
      <c r="S92" s="1" t="s">
        <v>906</v>
      </c>
      <c r="T92" s="1" t="s">
        <v>907</v>
      </c>
      <c r="U92" s="1" t="s">
        <v>866</v>
      </c>
      <c r="V92" s="1" t="s">
        <v>909</v>
      </c>
    </row>
    <row r="93" s="1" customFormat="1" spans="1:22">
      <c r="A93" s="1" t="s">
        <v>1454</v>
      </c>
      <c r="B93" s="1" t="s">
        <v>955</v>
      </c>
      <c r="C93" s="1" t="s">
        <v>1455</v>
      </c>
      <c r="D93" s="1" t="s">
        <v>1449</v>
      </c>
      <c r="E93" s="1" t="s">
        <v>1450</v>
      </c>
      <c r="F93" s="1" t="s">
        <v>896</v>
      </c>
      <c r="G93" s="1" t="s">
        <v>897</v>
      </c>
      <c r="H93" s="1" t="s">
        <v>898</v>
      </c>
      <c r="I93" s="1" t="s">
        <v>902</v>
      </c>
      <c r="J93" s="1" t="s">
        <v>1456</v>
      </c>
      <c r="K93" s="1" t="s">
        <v>902</v>
      </c>
      <c r="L93" s="1" t="s">
        <v>902</v>
      </c>
      <c r="M93" s="1" t="s">
        <v>901</v>
      </c>
      <c r="N93" s="1" t="s">
        <v>901</v>
      </c>
      <c r="O93" s="1" t="s">
        <v>902</v>
      </c>
      <c r="P93" s="1" t="s">
        <v>903</v>
      </c>
      <c r="Q93" s="1" t="s">
        <v>904</v>
      </c>
      <c r="R93" s="1" t="s">
        <v>1457</v>
      </c>
      <c r="S93" s="1" t="s">
        <v>906</v>
      </c>
      <c r="T93" s="1" t="s">
        <v>907</v>
      </c>
      <c r="U93" s="1" t="s">
        <v>866</v>
      </c>
      <c r="V93" s="1" t="s">
        <v>909</v>
      </c>
    </row>
    <row r="94" s="1" customFormat="1" spans="1:22">
      <c r="A94" s="3">
        <v>999228167052197</v>
      </c>
      <c r="B94" s="1" t="s">
        <v>896</v>
      </c>
      <c r="C94" s="1" t="s">
        <v>1458</v>
      </c>
      <c r="D94" s="1" t="s">
        <v>1459</v>
      </c>
      <c r="E94" s="1" t="s">
        <v>1460</v>
      </c>
      <c r="F94" s="1" t="s">
        <v>896</v>
      </c>
      <c r="G94" s="1" t="s">
        <v>897</v>
      </c>
      <c r="H94" s="1" t="s">
        <v>898</v>
      </c>
      <c r="I94" s="1" t="s">
        <v>1461</v>
      </c>
      <c r="J94" s="1" t="s">
        <v>30</v>
      </c>
      <c r="K94" s="1" t="s">
        <v>1462</v>
      </c>
      <c r="L94" s="1" t="s">
        <v>1462</v>
      </c>
      <c r="M94" s="1" t="s">
        <v>901</v>
      </c>
      <c r="N94" s="1" t="s">
        <v>901</v>
      </c>
      <c r="O94" s="1" t="s">
        <v>902</v>
      </c>
      <c r="P94" s="1" t="s">
        <v>903</v>
      </c>
      <c r="Q94" s="1" t="s">
        <v>904</v>
      </c>
      <c r="R94" s="1" t="s">
        <v>1463</v>
      </c>
      <c r="S94" s="1" t="s">
        <v>906</v>
      </c>
      <c r="T94" s="1" t="s">
        <v>907</v>
      </c>
      <c r="U94" s="1" t="s">
        <v>908</v>
      </c>
      <c r="V94" s="1" t="s">
        <v>917</v>
      </c>
    </row>
    <row r="95" s="1" customFormat="1" spans="1:22">
      <c r="A95" s="3">
        <v>999228164515001</v>
      </c>
      <c r="B95" s="1" t="s">
        <v>935</v>
      </c>
      <c r="C95" s="1" t="s">
        <v>1464</v>
      </c>
      <c r="D95" s="1" t="s">
        <v>1465</v>
      </c>
      <c r="E95" s="1" t="s">
        <v>1466</v>
      </c>
      <c r="F95" s="1" t="s">
        <v>896</v>
      </c>
      <c r="G95" s="1" t="s">
        <v>897</v>
      </c>
      <c r="H95" s="1" t="s">
        <v>898</v>
      </c>
      <c r="I95" s="1" t="s">
        <v>1467</v>
      </c>
      <c r="J95" s="1" t="s">
        <v>30</v>
      </c>
      <c r="K95" s="1" t="s">
        <v>1468</v>
      </c>
      <c r="L95" s="1" t="s">
        <v>1468</v>
      </c>
      <c r="M95" s="1" t="s">
        <v>901</v>
      </c>
      <c r="N95" s="1" t="s">
        <v>901</v>
      </c>
      <c r="O95" s="1" t="s">
        <v>902</v>
      </c>
      <c r="P95" s="1" t="s">
        <v>903</v>
      </c>
      <c r="Q95" s="1" t="s">
        <v>904</v>
      </c>
      <c r="R95" s="1" t="s">
        <v>1469</v>
      </c>
      <c r="S95" s="1" t="s">
        <v>906</v>
      </c>
      <c r="T95" s="1" t="s">
        <v>907</v>
      </c>
      <c r="U95" s="1" t="s">
        <v>908</v>
      </c>
      <c r="V95" s="1" t="s">
        <v>917</v>
      </c>
    </row>
    <row r="96" s="1" customFormat="1" spans="1:22">
      <c r="A96" s="3">
        <v>28137448949</v>
      </c>
      <c r="B96" s="1" t="s">
        <v>910</v>
      </c>
      <c r="C96" s="1" t="s">
        <v>1470</v>
      </c>
      <c r="D96" s="1" t="s">
        <v>1465</v>
      </c>
      <c r="E96" s="1" t="s">
        <v>1471</v>
      </c>
      <c r="F96" s="1" t="s">
        <v>896</v>
      </c>
      <c r="G96" s="1" t="s">
        <v>897</v>
      </c>
      <c r="H96" s="1" t="s">
        <v>898</v>
      </c>
      <c r="I96" s="1" t="s">
        <v>1472</v>
      </c>
      <c r="J96" s="1" t="s">
        <v>30</v>
      </c>
      <c r="K96" s="1" t="s">
        <v>1473</v>
      </c>
      <c r="L96" s="1" t="s">
        <v>1473</v>
      </c>
      <c r="M96" s="1" t="s">
        <v>901</v>
      </c>
      <c r="N96" s="1" t="s">
        <v>901</v>
      </c>
      <c r="O96" s="1" t="s">
        <v>902</v>
      </c>
      <c r="P96" s="1" t="s">
        <v>903</v>
      </c>
      <c r="Q96" s="1" t="s">
        <v>904</v>
      </c>
      <c r="R96" s="1" t="s">
        <v>1474</v>
      </c>
      <c r="S96" s="1" t="s">
        <v>906</v>
      </c>
      <c r="T96" s="1" t="s">
        <v>907</v>
      </c>
      <c r="U96" s="1" t="s">
        <v>908</v>
      </c>
      <c r="V96" s="1" t="s">
        <v>917</v>
      </c>
    </row>
    <row r="97" s="1" customFormat="1" spans="1:22">
      <c r="A97" s="3">
        <v>999228113848047</v>
      </c>
      <c r="B97" s="1" t="s">
        <v>955</v>
      </c>
      <c r="C97" s="1" t="s">
        <v>1475</v>
      </c>
      <c r="D97" s="1" t="s">
        <v>1465</v>
      </c>
      <c r="E97" s="1" t="s">
        <v>1476</v>
      </c>
      <c r="F97" s="1" t="s">
        <v>896</v>
      </c>
      <c r="G97" s="1" t="s">
        <v>897</v>
      </c>
      <c r="H97" s="1" t="s">
        <v>898</v>
      </c>
      <c r="I97" s="1" t="s">
        <v>1477</v>
      </c>
      <c r="J97" s="1" t="s">
        <v>30</v>
      </c>
      <c r="K97" s="1" t="s">
        <v>1478</v>
      </c>
      <c r="L97" s="1" t="s">
        <v>1478</v>
      </c>
      <c r="M97" s="1" t="s">
        <v>901</v>
      </c>
      <c r="N97" s="1" t="s">
        <v>901</v>
      </c>
      <c r="O97" s="1" t="s">
        <v>902</v>
      </c>
      <c r="P97" s="1" t="s">
        <v>903</v>
      </c>
      <c r="Q97" s="1" t="s">
        <v>904</v>
      </c>
      <c r="R97" s="1" t="s">
        <v>1479</v>
      </c>
      <c r="S97" s="1" t="s">
        <v>906</v>
      </c>
      <c r="T97" s="1" t="s">
        <v>907</v>
      </c>
      <c r="U97" s="1" t="s">
        <v>908</v>
      </c>
      <c r="V97" s="1" t="s">
        <v>917</v>
      </c>
    </row>
    <row r="98" s="1" customFormat="1" spans="1:22">
      <c r="A98" s="3">
        <v>999228124126423</v>
      </c>
      <c r="B98" s="1" t="s">
        <v>910</v>
      </c>
      <c r="C98" s="1" t="s">
        <v>1480</v>
      </c>
      <c r="D98" s="1" t="s">
        <v>1465</v>
      </c>
      <c r="E98" s="1" t="s">
        <v>1481</v>
      </c>
      <c r="F98" s="1" t="s">
        <v>896</v>
      </c>
      <c r="G98" s="1" t="s">
        <v>897</v>
      </c>
      <c r="H98" s="1" t="s">
        <v>898</v>
      </c>
      <c r="I98" s="1" t="s">
        <v>1482</v>
      </c>
      <c r="J98" s="1" t="s">
        <v>30</v>
      </c>
      <c r="K98" s="1" t="s">
        <v>1483</v>
      </c>
      <c r="L98" s="1" t="s">
        <v>1483</v>
      </c>
      <c r="M98" s="1" t="s">
        <v>901</v>
      </c>
      <c r="N98" s="1" t="s">
        <v>901</v>
      </c>
      <c r="O98" s="1" t="s">
        <v>902</v>
      </c>
      <c r="P98" s="1" t="s">
        <v>903</v>
      </c>
      <c r="Q98" s="1" t="s">
        <v>904</v>
      </c>
      <c r="R98" s="1" t="s">
        <v>1484</v>
      </c>
      <c r="S98" s="1" t="s">
        <v>906</v>
      </c>
      <c r="T98" s="1" t="s">
        <v>907</v>
      </c>
      <c r="U98" s="1" t="s">
        <v>908</v>
      </c>
      <c r="V98" s="1" t="s">
        <v>917</v>
      </c>
    </row>
    <row r="99" s="1" customFormat="1" spans="1:22">
      <c r="A99" s="3">
        <v>999228168421100</v>
      </c>
      <c r="B99" s="1" t="s">
        <v>896</v>
      </c>
      <c r="C99" s="1" t="s">
        <v>1485</v>
      </c>
      <c r="D99" s="1" t="s">
        <v>1486</v>
      </c>
      <c r="E99" s="1" t="s">
        <v>1487</v>
      </c>
      <c r="F99" s="1" t="s">
        <v>896</v>
      </c>
      <c r="G99" s="1" t="s">
        <v>897</v>
      </c>
      <c r="H99" s="1" t="s">
        <v>898</v>
      </c>
      <c r="I99" s="1" t="s">
        <v>1488</v>
      </c>
      <c r="J99" s="1" t="s">
        <v>30</v>
      </c>
      <c r="K99" s="1" t="s">
        <v>1489</v>
      </c>
      <c r="L99" s="1" t="s">
        <v>1489</v>
      </c>
      <c r="M99" s="1" t="s">
        <v>901</v>
      </c>
      <c r="N99" s="1" t="s">
        <v>901</v>
      </c>
      <c r="O99" s="1" t="s">
        <v>902</v>
      </c>
      <c r="P99" s="1" t="s">
        <v>903</v>
      </c>
      <c r="Q99" s="1" t="s">
        <v>904</v>
      </c>
      <c r="R99" s="1" t="s">
        <v>1490</v>
      </c>
      <c r="S99" s="1" t="s">
        <v>906</v>
      </c>
      <c r="T99" s="1" t="s">
        <v>907</v>
      </c>
      <c r="U99" s="1" t="s">
        <v>908</v>
      </c>
      <c r="V99" s="1" t="s">
        <v>917</v>
      </c>
    </row>
    <row r="100" s="1" customFormat="1" spans="1:22">
      <c r="A100" s="3">
        <v>999228168673034</v>
      </c>
      <c r="B100" s="1" t="s">
        <v>896</v>
      </c>
      <c r="C100" s="1" t="s">
        <v>1491</v>
      </c>
      <c r="D100" s="1" t="s">
        <v>1492</v>
      </c>
      <c r="E100" s="1" t="s">
        <v>1493</v>
      </c>
      <c r="F100" s="1" t="s">
        <v>896</v>
      </c>
      <c r="G100" s="1" t="s">
        <v>897</v>
      </c>
      <c r="H100" s="1" t="s">
        <v>898</v>
      </c>
      <c r="I100" s="1" t="s">
        <v>1494</v>
      </c>
      <c r="J100" s="1" t="s">
        <v>30</v>
      </c>
      <c r="K100" s="1" t="s">
        <v>1495</v>
      </c>
      <c r="L100" s="1" t="s">
        <v>1495</v>
      </c>
      <c r="M100" s="1" t="s">
        <v>901</v>
      </c>
      <c r="N100" s="1" t="s">
        <v>901</v>
      </c>
      <c r="O100" s="1" t="s">
        <v>902</v>
      </c>
      <c r="P100" s="1" t="s">
        <v>903</v>
      </c>
      <c r="Q100" s="1" t="s">
        <v>904</v>
      </c>
      <c r="R100" s="1" t="s">
        <v>1496</v>
      </c>
      <c r="S100" s="1" t="s">
        <v>906</v>
      </c>
      <c r="T100" s="1" t="s">
        <v>907</v>
      </c>
      <c r="U100" s="1" t="s">
        <v>908</v>
      </c>
      <c r="V100" s="1" t="s">
        <v>982</v>
      </c>
    </row>
    <row r="101" s="1" customFormat="1" spans="1:22">
      <c r="A101" s="3">
        <v>999228137058093</v>
      </c>
      <c r="B101" s="1" t="s">
        <v>910</v>
      </c>
      <c r="C101" s="1" t="s">
        <v>1497</v>
      </c>
      <c r="D101" s="1" t="s">
        <v>1498</v>
      </c>
      <c r="E101" s="1" t="s">
        <v>1499</v>
      </c>
      <c r="F101" s="1" t="s">
        <v>935</v>
      </c>
      <c r="G101" s="1" t="s">
        <v>897</v>
      </c>
      <c r="H101" s="1" t="s">
        <v>898</v>
      </c>
      <c r="I101" s="1" t="s">
        <v>1500</v>
      </c>
      <c r="J101" s="1" t="s">
        <v>30</v>
      </c>
      <c r="K101" s="1" t="s">
        <v>1501</v>
      </c>
      <c r="L101" s="1" t="s">
        <v>1501</v>
      </c>
      <c r="M101" s="1" t="s">
        <v>901</v>
      </c>
      <c r="N101" s="1" t="s">
        <v>901</v>
      </c>
      <c r="O101" s="1" t="s">
        <v>902</v>
      </c>
      <c r="P101" s="1" t="s">
        <v>903</v>
      </c>
      <c r="Q101" s="1" t="s">
        <v>904</v>
      </c>
      <c r="R101" s="1" t="s">
        <v>1502</v>
      </c>
      <c r="S101" s="1" t="s">
        <v>906</v>
      </c>
      <c r="T101" s="1" t="s">
        <v>907</v>
      </c>
      <c r="U101" s="1" t="s">
        <v>908</v>
      </c>
      <c r="V101" s="1" t="s">
        <v>1038</v>
      </c>
    </row>
    <row r="102" s="1" customFormat="1" spans="1:22">
      <c r="A102" s="3">
        <v>999228156148226</v>
      </c>
      <c r="B102" s="1" t="s">
        <v>935</v>
      </c>
      <c r="C102" s="1" t="s">
        <v>1503</v>
      </c>
      <c r="D102" s="1" t="s">
        <v>1498</v>
      </c>
      <c r="E102" s="1" t="s">
        <v>1504</v>
      </c>
      <c r="F102" s="1" t="s">
        <v>935</v>
      </c>
      <c r="G102" s="1" t="s">
        <v>897</v>
      </c>
      <c r="H102" s="1" t="s">
        <v>898</v>
      </c>
      <c r="I102" s="1" t="s">
        <v>1505</v>
      </c>
      <c r="J102" s="1" t="s">
        <v>30</v>
      </c>
      <c r="K102" s="1" t="s">
        <v>1506</v>
      </c>
      <c r="L102" s="1" t="s">
        <v>1506</v>
      </c>
      <c r="M102" s="1" t="s">
        <v>901</v>
      </c>
      <c r="N102" s="1" t="s">
        <v>901</v>
      </c>
      <c r="O102" s="1" t="s">
        <v>902</v>
      </c>
      <c r="P102" s="1" t="s">
        <v>903</v>
      </c>
      <c r="Q102" s="1" t="s">
        <v>904</v>
      </c>
      <c r="R102" s="1" t="s">
        <v>1507</v>
      </c>
      <c r="S102" s="1" t="s">
        <v>906</v>
      </c>
      <c r="T102" s="1" t="s">
        <v>907</v>
      </c>
      <c r="U102" s="1" t="s">
        <v>908</v>
      </c>
      <c r="V102" s="1" t="s">
        <v>1038</v>
      </c>
    </row>
    <row r="103" s="1" customFormat="1" spans="1:22">
      <c r="A103" s="3">
        <v>999226798649800</v>
      </c>
      <c r="B103" s="1" t="s">
        <v>1508</v>
      </c>
      <c r="C103" s="1" t="s">
        <v>1509</v>
      </c>
      <c r="D103" s="1" t="s">
        <v>1510</v>
      </c>
      <c r="E103" s="1" t="s">
        <v>1511</v>
      </c>
      <c r="F103" s="1" t="s">
        <v>910</v>
      </c>
      <c r="G103" s="1" t="s">
        <v>897</v>
      </c>
      <c r="H103" s="1" t="s">
        <v>898</v>
      </c>
      <c r="I103" s="1" t="s">
        <v>1512</v>
      </c>
      <c r="J103" s="1" t="s">
        <v>30</v>
      </c>
      <c r="K103" s="1" t="s">
        <v>1513</v>
      </c>
      <c r="L103" s="1" t="s">
        <v>1513</v>
      </c>
      <c r="M103" s="1" t="s">
        <v>901</v>
      </c>
      <c r="N103" s="1" t="s">
        <v>901</v>
      </c>
      <c r="O103" s="1" t="s">
        <v>902</v>
      </c>
      <c r="P103" s="1" t="s">
        <v>903</v>
      </c>
      <c r="Q103" s="1" t="s">
        <v>904</v>
      </c>
      <c r="R103" s="1" t="s">
        <v>1514</v>
      </c>
      <c r="S103" s="1" t="s">
        <v>906</v>
      </c>
      <c r="T103" s="1" t="s">
        <v>907</v>
      </c>
      <c r="U103" s="1" t="s">
        <v>908</v>
      </c>
      <c r="V103" s="1" t="s">
        <v>917</v>
      </c>
    </row>
    <row r="104" s="1" customFormat="1" spans="1:22">
      <c r="A104" s="3">
        <v>999228208148124</v>
      </c>
      <c r="B104" s="1" t="s">
        <v>896</v>
      </c>
      <c r="C104" s="1" t="s">
        <v>1515</v>
      </c>
      <c r="D104" s="1" t="s">
        <v>1516</v>
      </c>
      <c r="E104" s="1" t="s">
        <v>1517</v>
      </c>
      <c r="F104" s="1" t="s">
        <v>896</v>
      </c>
      <c r="G104" s="1" t="s">
        <v>897</v>
      </c>
      <c r="H104" s="1" t="s">
        <v>898</v>
      </c>
      <c r="I104" s="1" t="s">
        <v>1518</v>
      </c>
      <c r="J104" s="1" t="s">
        <v>30</v>
      </c>
      <c r="K104" s="1" t="s">
        <v>1519</v>
      </c>
      <c r="L104" s="1" t="s">
        <v>1519</v>
      </c>
      <c r="M104" s="1" t="s">
        <v>901</v>
      </c>
      <c r="N104" s="1" t="s">
        <v>901</v>
      </c>
      <c r="O104" s="1" t="s">
        <v>902</v>
      </c>
      <c r="P104" s="1" t="s">
        <v>903</v>
      </c>
      <c r="Q104" s="1" t="s">
        <v>904</v>
      </c>
      <c r="R104" s="1" t="s">
        <v>1520</v>
      </c>
      <c r="S104" s="1" t="s">
        <v>906</v>
      </c>
      <c r="T104" s="1" t="s">
        <v>907</v>
      </c>
      <c r="U104" s="1" t="s">
        <v>908</v>
      </c>
      <c r="V104" s="1" t="s">
        <v>917</v>
      </c>
    </row>
    <row r="105" s="1" customFormat="1" spans="1:22">
      <c r="A105" s="3">
        <v>999228167137120</v>
      </c>
      <c r="B105" s="1" t="s">
        <v>896</v>
      </c>
      <c r="C105" s="1" t="s">
        <v>1521</v>
      </c>
      <c r="D105" s="1" t="s">
        <v>1522</v>
      </c>
      <c r="E105" s="1" t="s">
        <v>1523</v>
      </c>
      <c r="F105" s="1" t="s">
        <v>896</v>
      </c>
      <c r="G105" s="1" t="s">
        <v>897</v>
      </c>
      <c r="H105" s="1" t="s">
        <v>898</v>
      </c>
      <c r="I105" s="1" t="s">
        <v>1524</v>
      </c>
      <c r="J105" s="1" t="s">
        <v>30</v>
      </c>
      <c r="K105" s="1" t="s">
        <v>1525</v>
      </c>
      <c r="L105" s="1" t="s">
        <v>1525</v>
      </c>
      <c r="M105" s="1" t="s">
        <v>901</v>
      </c>
      <c r="N105" s="1" t="s">
        <v>901</v>
      </c>
      <c r="O105" s="1" t="s">
        <v>902</v>
      </c>
      <c r="P105" s="1" t="s">
        <v>903</v>
      </c>
      <c r="Q105" s="1" t="s">
        <v>904</v>
      </c>
      <c r="R105" s="1" t="s">
        <v>1526</v>
      </c>
      <c r="S105" s="1" t="s">
        <v>906</v>
      </c>
      <c r="T105" s="1" t="s">
        <v>907</v>
      </c>
      <c r="U105" s="1" t="s">
        <v>908</v>
      </c>
      <c r="V105" s="1" t="s">
        <v>1102</v>
      </c>
    </row>
    <row r="106" s="1" customFormat="1" spans="1:22">
      <c r="A106" s="3">
        <v>999228167191266</v>
      </c>
      <c r="B106" s="1" t="s">
        <v>896</v>
      </c>
      <c r="C106" s="1" t="s">
        <v>1527</v>
      </c>
      <c r="D106" s="1" t="s">
        <v>1528</v>
      </c>
      <c r="E106" s="1" t="s">
        <v>1529</v>
      </c>
      <c r="F106" s="1" t="s">
        <v>896</v>
      </c>
      <c r="G106" s="1" t="s">
        <v>897</v>
      </c>
      <c r="H106" s="1" t="s">
        <v>898</v>
      </c>
      <c r="I106" s="1" t="s">
        <v>1530</v>
      </c>
      <c r="J106" s="1" t="s">
        <v>30</v>
      </c>
      <c r="K106" s="1" t="s">
        <v>1531</v>
      </c>
      <c r="L106" s="1" t="s">
        <v>1531</v>
      </c>
      <c r="M106" s="1" t="s">
        <v>901</v>
      </c>
      <c r="N106" s="1" t="s">
        <v>901</v>
      </c>
      <c r="O106" s="1" t="s">
        <v>902</v>
      </c>
      <c r="P106" s="1" t="s">
        <v>903</v>
      </c>
      <c r="Q106" s="1" t="s">
        <v>904</v>
      </c>
      <c r="R106" s="1" t="s">
        <v>1532</v>
      </c>
      <c r="S106" s="1" t="s">
        <v>906</v>
      </c>
      <c r="T106" s="1" t="s">
        <v>907</v>
      </c>
      <c r="U106" s="1" t="s">
        <v>908</v>
      </c>
      <c r="V106" s="1" t="s">
        <v>1405</v>
      </c>
    </row>
    <row r="107" s="1" customFormat="1" spans="1:22">
      <c r="A107" s="3">
        <v>999228142055157</v>
      </c>
      <c r="B107" s="1" t="s">
        <v>910</v>
      </c>
      <c r="C107" s="1" t="s">
        <v>1533</v>
      </c>
      <c r="D107" s="1" t="s">
        <v>1534</v>
      </c>
      <c r="E107" s="1" t="s">
        <v>1535</v>
      </c>
      <c r="F107" s="1" t="s">
        <v>896</v>
      </c>
      <c r="G107" s="1" t="s">
        <v>897</v>
      </c>
      <c r="H107" s="1" t="s">
        <v>898</v>
      </c>
      <c r="I107" s="1" t="s">
        <v>1536</v>
      </c>
      <c r="J107" s="1" t="s">
        <v>30</v>
      </c>
      <c r="K107" s="1" t="s">
        <v>1537</v>
      </c>
      <c r="L107" s="1" t="s">
        <v>1537</v>
      </c>
      <c r="M107" s="1" t="s">
        <v>901</v>
      </c>
      <c r="N107" s="1" t="s">
        <v>901</v>
      </c>
      <c r="O107" s="1" t="s">
        <v>902</v>
      </c>
      <c r="P107" s="1" t="s">
        <v>903</v>
      </c>
      <c r="Q107" s="1" t="s">
        <v>904</v>
      </c>
      <c r="R107" s="1" t="s">
        <v>1538</v>
      </c>
      <c r="S107" s="1" t="s">
        <v>906</v>
      </c>
      <c r="T107" s="1" t="s">
        <v>907</v>
      </c>
      <c r="U107" s="1" t="s">
        <v>908</v>
      </c>
      <c r="V107" s="1" t="s">
        <v>917</v>
      </c>
    </row>
    <row r="108" s="1" customFormat="1" spans="1:22">
      <c r="A108" s="3">
        <v>999228171663368</v>
      </c>
      <c r="B108" s="1" t="s">
        <v>896</v>
      </c>
      <c r="C108" s="1" t="s">
        <v>1539</v>
      </c>
      <c r="D108" s="1" t="s">
        <v>1534</v>
      </c>
      <c r="E108" s="1" t="s">
        <v>1540</v>
      </c>
      <c r="F108" s="1" t="s">
        <v>896</v>
      </c>
      <c r="G108" s="1" t="s">
        <v>897</v>
      </c>
      <c r="H108" s="1" t="s">
        <v>898</v>
      </c>
      <c r="I108" s="1" t="s">
        <v>1541</v>
      </c>
      <c r="J108" s="1" t="s">
        <v>30</v>
      </c>
      <c r="K108" s="1" t="s">
        <v>1542</v>
      </c>
      <c r="L108" s="1" t="s">
        <v>1542</v>
      </c>
      <c r="M108" s="1" t="s">
        <v>901</v>
      </c>
      <c r="N108" s="1" t="s">
        <v>901</v>
      </c>
      <c r="O108" s="1" t="s">
        <v>902</v>
      </c>
      <c r="P108" s="1" t="s">
        <v>903</v>
      </c>
      <c r="Q108" s="1" t="s">
        <v>904</v>
      </c>
      <c r="R108" s="1" t="s">
        <v>1543</v>
      </c>
      <c r="S108" s="1" t="s">
        <v>906</v>
      </c>
      <c r="T108" s="1" t="s">
        <v>907</v>
      </c>
      <c r="U108" s="1" t="s">
        <v>908</v>
      </c>
      <c r="V108" s="1" t="s">
        <v>917</v>
      </c>
    </row>
    <row r="109" s="1" customFormat="1" spans="1:22">
      <c r="A109" s="3">
        <v>999228171633952</v>
      </c>
      <c r="B109" s="1" t="s">
        <v>896</v>
      </c>
      <c r="C109" s="1" t="s">
        <v>1544</v>
      </c>
      <c r="D109" s="1" t="s">
        <v>1534</v>
      </c>
      <c r="E109" s="1" t="s">
        <v>1545</v>
      </c>
      <c r="F109" s="1" t="s">
        <v>896</v>
      </c>
      <c r="G109" s="1" t="s">
        <v>897</v>
      </c>
      <c r="H109" s="1" t="s">
        <v>898</v>
      </c>
      <c r="I109" s="1" t="s">
        <v>1541</v>
      </c>
      <c r="J109" s="1" t="s">
        <v>30</v>
      </c>
      <c r="K109" s="1" t="s">
        <v>1542</v>
      </c>
      <c r="L109" s="1" t="s">
        <v>1542</v>
      </c>
      <c r="M109" s="1" t="s">
        <v>901</v>
      </c>
      <c r="N109" s="1" t="s">
        <v>901</v>
      </c>
      <c r="O109" s="1" t="s">
        <v>902</v>
      </c>
      <c r="P109" s="1" t="s">
        <v>903</v>
      </c>
      <c r="Q109" s="1" t="s">
        <v>904</v>
      </c>
      <c r="R109" s="1" t="s">
        <v>1546</v>
      </c>
      <c r="S109" s="1" t="s">
        <v>906</v>
      </c>
      <c r="T109" s="1" t="s">
        <v>907</v>
      </c>
      <c r="U109" s="1" t="s">
        <v>908</v>
      </c>
      <c r="V109" s="1" t="s">
        <v>917</v>
      </c>
    </row>
    <row r="110" s="1" customFormat="1" spans="1:22">
      <c r="A110" s="3">
        <v>999228171620826</v>
      </c>
      <c r="B110" s="1" t="s">
        <v>896</v>
      </c>
      <c r="C110" s="1" t="s">
        <v>1547</v>
      </c>
      <c r="D110" s="1" t="s">
        <v>1534</v>
      </c>
      <c r="E110" s="1" t="s">
        <v>1548</v>
      </c>
      <c r="F110" s="1" t="s">
        <v>896</v>
      </c>
      <c r="G110" s="1" t="s">
        <v>897</v>
      </c>
      <c r="H110" s="1" t="s">
        <v>898</v>
      </c>
      <c r="I110" s="1" t="s">
        <v>1549</v>
      </c>
      <c r="J110" s="1" t="s">
        <v>30</v>
      </c>
      <c r="K110" s="1" t="s">
        <v>1550</v>
      </c>
      <c r="L110" s="1" t="s">
        <v>1550</v>
      </c>
      <c r="M110" s="1" t="s">
        <v>901</v>
      </c>
      <c r="N110" s="1" t="s">
        <v>901</v>
      </c>
      <c r="O110" s="1" t="s">
        <v>902</v>
      </c>
      <c r="P110" s="1" t="s">
        <v>903</v>
      </c>
      <c r="Q110" s="1" t="s">
        <v>904</v>
      </c>
      <c r="R110" s="1" t="s">
        <v>1551</v>
      </c>
      <c r="S110" s="1" t="s">
        <v>906</v>
      </c>
      <c r="T110" s="1" t="s">
        <v>907</v>
      </c>
      <c r="U110" s="1" t="s">
        <v>908</v>
      </c>
      <c r="V110" s="1" t="s">
        <v>917</v>
      </c>
    </row>
    <row r="111" s="1" customFormat="1" spans="1:22">
      <c r="A111" s="3">
        <v>999228160196930</v>
      </c>
      <c r="B111" s="1" t="s">
        <v>935</v>
      </c>
      <c r="C111" s="1" t="s">
        <v>1552</v>
      </c>
      <c r="D111" s="1" t="s">
        <v>1553</v>
      </c>
      <c r="E111" s="1" t="s">
        <v>1554</v>
      </c>
      <c r="F111" s="1" t="s">
        <v>896</v>
      </c>
      <c r="G111" s="1" t="s">
        <v>897</v>
      </c>
      <c r="H111" s="1" t="s">
        <v>898</v>
      </c>
      <c r="I111" s="1" t="s">
        <v>1555</v>
      </c>
      <c r="J111" s="1" t="s">
        <v>30</v>
      </c>
      <c r="K111" s="1" t="s">
        <v>1556</v>
      </c>
      <c r="L111" s="1" t="s">
        <v>1556</v>
      </c>
      <c r="M111" s="1" t="s">
        <v>901</v>
      </c>
      <c r="N111" s="1" t="s">
        <v>901</v>
      </c>
      <c r="O111" s="1" t="s">
        <v>902</v>
      </c>
      <c r="P111" s="1" t="s">
        <v>903</v>
      </c>
      <c r="Q111" s="1" t="s">
        <v>904</v>
      </c>
      <c r="R111" s="1" t="s">
        <v>1557</v>
      </c>
      <c r="S111" s="1" t="s">
        <v>906</v>
      </c>
      <c r="T111" s="1" t="s">
        <v>907</v>
      </c>
      <c r="U111" s="1" t="s">
        <v>908</v>
      </c>
      <c r="V111" s="1" t="s">
        <v>917</v>
      </c>
    </row>
    <row r="112" s="1" customFormat="1" spans="1:22">
      <c r="A112" s="3">
        <v>999228124486602</v>
      </c>
      <c r="B112" s="1" t="s">
        <v>910</v>
      </c>
      <c r="C112" s="1" t="s">
        <v>1558</v>
      </c>
      <c r="D112" s="1" t="s">
        <v>1559</v>
      </c>
      <c r="E112" s="1" t="s">
        <v>1560</v>
      </c>
      <c r="F112" s="1" t="s">
        <v>896</v>
      </c>
      <c r="G112" s="1" t="s">
        <v>897</v>
      </c>
      <c r="H112" s="1" t="s">
        <v>898</v>
      </c>
      <c r="I112" s="1" t="s">
        <v>1561</v>
      </c>
      <c r="J112" s="1" t="s">
        <v>30</v>
      </c>
      <c r="K112" s="1" t="s">
        <v>1562</v>
      </c>
      <c r="L112" s="1" t="s">
        <v>1562</v>
      </c>
      <c r="M112" s="1" t="s">
        <v>901</v>
      </c>
      <c r="N112" s="1" t="s">
        <v>901</v>
      </c>
      <c r="O112" s="1" t="s">
        <v>902</v>
      </c>
      <c r="P112" s="1" t="s">
        <v>903</v>
      </c>
      <c r="Q112" s="1" t="s">
        <v>904</v>
      </c>
      <c r="R112" s="1" t="s">
        <v>1563</v>
      </c>
      <c r="S112" s="1" t="s">
        <v>906</v>
      </c>
      <c r="T112" s="1" t="s">
        <v>907</v>
      </c>
      <c r="U112" s="1" t="s">
        <v>908</v>
      </c>
      <c r="V112" s="1" t="s">
        <v>917</v>
      </c>
    </row>
    <row r="113" s="1" customFormat="1" spans="1:22">
      <c r="A113" s="3">
        <v>999228203268753</v>
      </c>
      <c r="B113" s="1" t="s">
        <v>896</v>
      </c>
      <c r="C113" s="1" t="s">
        <v>1564</v>
      </c>
      <c r="D113" s="1" t="s">
        <v>1565</v>
      </c>
      <c r="E113" s="1" t="s">
        <v>1566</v>
      </c>
      <c r="F113" s="1" t="s">
        <v>896</v>
      </c>
      <c r="G113" s="1" t="s">
        <v>897</v>
      </c>
      <c r="H113" s="1" t="s">
        <v>898</v>
      </c>
      <c r="I113" s="1" t="s">
        <v>1567</v>
      </c>
      <c r="J113" s="1" t="s">
        <v>30</v>
      </c>
      <c r="K113" s="1" t="s">
        <v>1568</v>
      </c>
      <c r="L113" s="1" t="s">
        <v>1568</v>
      </c>
      <c r="M113" s="1" t="s">
        <v>901</v>
      </c>
      <c r="N113" s="1" t="s">
        <v>901</v>
      </c>
      <c r="O113" s="1" t="s">
        <v>902</v>
      </c>
      <c r="P113" s="1" t="s">
        <v>903</v>
      </c>
      <c r="Q113" s="1" t="s">
        <v>904</v>
      </c>
      <c r="R113" s="1" t="s">
        <v>1569</v>
      </c>
      <c r="S113" s="1" t="s">
        <v>906</v>
      </c>
      <c r="T113" s="1" t="s">
        <v>907</v>
      </c>
      <c r="U113" s="1" t="s">
        <v>908</v>
      </c>
      <c r="V113" s="1" t="s">
        <v>982</v>
      </c>
    </row>
    <row r="114" s="1" customFormat="1" spans="1:22">
      <c r="A114" s="3">
        <v>999228133449525</v>
      </c>
      <c r="B114" s="1" t="s">
        <v>910</v>
      </c>
      <c r="C114" s="1" t="s">
        <v>1570</v>
      </c>
      <c r="D114" s="1" t="s">
        <v>1571</v>
      </c>
      <c r="E114" s="1" t="s">
        <v>1572</v>
      </c>
      <c r="F114" s="1" t="s">
        <v>896</v>
      </c>
      <c r="G114" s="1" t="s">
        <v>897</v>
      </c>
      <c r="H114" s="1" t="s">
        <v>898</v>
      </c>
      <c r="I114" s="1" t="s">
        <v>1573</v>
      </c>
      <c r="J114" s="1" t="s">
        <v>30</v>
      </c>
      <c r="K114" s="1" t="s">
        <v>1574</v>
      </c>
      <c r="L114" s="1" t="s">
        <v>1574</v>
      </c>
      <c r="M114" s="1" t="s">
        <v>901</v>
      </c>
      <c r="N114" s="1" t="s">
        <v>901</v>
      </c>
      <c r="O114" s="1" t="s">
        <v>902</v>
      </c>
      <c r="P114" s="1" t="s">
        <v>903</v>
      </c>
      <c r="Q114" s="1" t="s">
        <v>904</v>
      </c>
      <c r="R114" s="1" t="s">
        <v>1575</v>
      </c>
      <c r="S114" s="1" t="s">
        <v>906</v>
      </c>
      <c r="T114" s="1" t="s">
        <v>907</v>
      </c>
      <c r="U114" s="1" t="s">
        <v>908</v>
      </c>
      <c r="V114" s="1" t="s">
        <v>917</v>
      </c>
    </row>
    <row r="115" s="1" customFormat="1" spans="1:22">
      <c r="A115" s="3">
        <v>999227098171226</v>
      </c>
      <c r="B115" s="1" t="s">
        <v>1576</v>
      </c>
      <c r="C115" s="1" t="s">
        <v>1577</v>
      </c>
      <c r="D115" s="1" t="s">
        <v>1578</v>
      </c>
      <c r="E115" s="1" t="s">
        <v>1579</v>
      </c>
      <c r="F115" s="1" t="s">
        <v>910</v>
      </c>
      <c r="G115" s="1" t="s">
        <v>897</v>
      </c>
      <c r="H115" s="1" t="s">
        <v>898</v>
      </c>
      <c r="I115" s="1" t="s">
        <v>1580</v>
      </c>
      <c r="J115" s="1" t="s">
        <v>30</v>
      </c>
      <c r="K115" s="1" t="s">
        <v>1581</v>
      </c>
      <c r="L115" s="1" t="s">
        <v>1581</v>
      </c>
      <c r="M115" s="1" t="s">
        <v>901</v>
      </c>
      <c r="N115" s="1" t="s">
        <v>901</v>
      </c>
      <c r="O115" s="1" t="s">
        <v>902</v>
      </c>
      <c r="P115" s="1" t="s">
        <v>903</v>
      </c>
      <c r="Q115" s="1" t="s">
        <v>904</v>
      </c>
      <c r="R115" s="1" t="s">
        <v>1582</v>
      </c>
      <c r="S115" s="1" t="s">
        <v>906</v>
      </c>
      <c r="T115" s="1" t="s">
        <v>907</v>
      </c>
      <c r="U115" s="1" t="s">
        <v>908</v>
      </c>
      <c r="V115" s="1" t="s">
        <v>925</v>
      </c>
    </row>
    <row r="116" s="1" customFormat="1" spans="1:22">
      <c r="A116" s="3">
        <v>999228206371251</v>
      </c>
      <c r="B116" s="1" t="s">
        <v>896</v>
      </c>
      <c r="C116" s="1" t="s">
        <v>1583</v>
      </c>
      <c r="D116" s="1" t="s">
        <v>1584</v>
      </c>
      <c r="E116" s="1" t="s">
        <v>1585</v>
      </c>
      <c r="F116" s="1" t="s">
        <v>896</v>
      </c>
      <c r="G116" s="1" t="s">
        <v>897</v>
      </c>
      <c r="H116" s="1" t="s">
        <v>898</v>
      </c>
      <c r="I116" s="1" t="s">
        <v>1586</v>
      </c>
      <c r="J116" s="1" t="s">
        <v>30</v>
      </c>
      <c r="K116" s="1" t="s">
        <v>1587</v>
      </c>
      <c r="L116" s="1" t="s">
        <v>1587</v>
      </c>
      <c r="M116" s="1" t="s">
        <v>901</v>
      </c>
      <c r="N116" s="1" t="s">
        <v>901</v>
      </c>
      <c r="O116" s="1" t="s">
        <v>902</v>
      </c>
      <c r="P116" s="1" t="s">
        <v>903</v>
      </c>
      <c r="Q116" s="1" t="s">
        <v>904</v>
      </c>
      <c r="R116" s="1" t="s">
        <v>1588</v>
      </c>
      <c r="S116" s="1" t="s">
        <v>906</v>
      </c>
      <c r="T116" s="1" t="s">
        <v>907</v>
      </c>
      <c r="U116" s="1" t="s">
        <v>908</v>
      </c>
      <c r="V116" s="1" t="s">
        <v>982</v>
      </c>
    </row>
    <row r="117" s="1" customFormat="1" spans="1:22">
      <c r="A117" s="3">
        <v>999228155327090</v>
      </c>
      <c r="B117" s="1" t="s">
        <v>935</v>
      </c>
      <c r="C117" s="1" t="s">
        <v>1589</v>
      </c>
      <c r="D117" s="1" t="s">
        <v>1590</v>
      </c>
      <c r="E117" s="1" t="s">
        <v>1591</v>
      </c>
      <c r="F117" s="1" t="s">
        <v>935</v>
      </c>
      <c r="G117" s="1" t="s">
        <v>897</v>
      </c>
      <c r="H117" s="1" t="s">
        <v>898</v>
      </c>
      <c r="I117" s="1" t="s">
        <v>1592</v>
      </c>
      <c r="J117" s="1" t="s">
        <v>30</v>
      </c>
      <c r="K117" s="1" t="s">
        <v>1593</v>
      </c>
      <c r="L117" s="1" t="s">
        <v>1593</v>
      </c>
      <c r="M117" s="1" t="s">
        <v>901</v>
      </c>
      <c r="N117" s="1" t="s">
        <v>901</v>
      </c>
      <c r="O117" s="1" t="s">
        <v>902</v>
      </c>
      <c r="P117" s="1" t="s">
        <v>903</v>
      </c>
      <c r="Q117" s="1" t="s">
        <v>904</v>
      </c>
      <c r="R117" s="1" t="s">
        <v>1594</v>
      </c>
      <c r="S117" s="1" t="s">
        <v>906</v>
      </c>
      <c r="T117" s="1" t="s">
        <v>907</v>
      </c>
      <c r="U117" s="1" t="s">
        <v>908</v>
      </c>
      <c r="V117" s="1" t="s">
        <v>982</v>
      </c>
    </row>
    <row r="118" s="1" customFormat="1" spans="1:22">
      <c r="A118" s="3">
        <v>999228160625951</v>
      </c>
      <c r="B118" s="1" t="s">
        <v>935</v>
      </c>
      <c r="C118" s="1" t="s">
        <v>1595</v>
      </c>
      <c r="D118" s="1" t="s">
        <v>1596</v>
      </c>
      <c r="E118" s="1" t="s">
        <v>1597</v>
      </c>
      <c r="F118" s="1" t="s">
        <v>935</v>
      </c>
      <c r="G118" s="1" t="s">
        <v>897</v>
      </c>
      <c r="H118" s="1" t="s">
        <v>898</v>
      </c>
      <c r="I118" s="1" t="s">
        <v>1598</v>
      </c>
      <c r="J118" s="1" t="s">
        <v>30</v>
      </c>
      <c r="K118" s="1" t="s">
        <v>1599</v>
      </c>
      <c r="L118" s="1" t="s">
        <v>1599</v>
      </c>
      <c r="M118" s="1" t="s">
        <v>901</v>
      </c>
      <c r="N118" s="1" t="s">
        <v>901</v>
      </c>
      <c r="O118" s="1" t="s">
        <v>902</v>
      </c>
      <c r="P118" s="1" t="s">
        <v>903</v>
      </c>
      <c r="Q118" s="1" t="s">
        <v>904</v>
      </c>
      <c r="R118" s="1" t="s">
        <v>1600</v>
      </c>
      <c r="S118" s="1" t="s">
        <v>906</v>
      </c>
      <c r="T118" s="1" t="s">
        <v>907</v>
      </c>
      <c r="U118" s="1" t="s">
        <v>908</v>
      </c>
      <c r="V118" s="1" t="s">
        <v>1601</v>
      </c>
    </row>
    <row r="119" s="1" customFormat="1" spans="1:22">
      <c r="A119" s="3">
        <v>28166718149</v>
      </c>
      <c r="B119" s="1" t="s">
        <v>896</v>
      </c>
      <c r="C119" s="1" t="s">
        <v>1602</v>
      </c>
      <c r="D119" s="1" t="s">
        <v>1603</v>
      </c>
      <c r="E119" s="1" t="s">
        <v>1604</v>
      </c>
      <c r="F119" s="1" t="s">
        <v>896</v>
      </c>
      <c r="G119" s="1" t="s">
        <v>897</v>
      </c>
      <c r="H119" s="1" t="s">
        <v>898</v>
      </c>
      <c r="I119" s="1" t="s">
        <v>1605</v>
      </c>
      <c r="J119" s="1" t="s">
        <v>30</v>
      </c>
      <c r="K119" s="1" t="s">
        <v>1606</v>
      </c>
      <c r="L119" s="1" t="s">
        <v>1606</v>
      </c>
      <c r="M119" s="1" t="s">
        <v>901</v>
      </c>
      <c r="N119" s="1" t="s">
        <v>901</v>
      </c>
      <c r="O119" s="1" t="s">
        <v>902</v>
      </c>
      <c r="P119" s="1" t="s">
        <v>903</v>
      </c>
      <c r="Q119" s="1" t="s">
        <v>904</v>
      </c>
      <c r="R119" s="1" t="s">
        <v>1607</v>
      </c>
      <c r="S119" s="1" t="s">
        <v>906</v>
      </c>
      <c r="T119" s="1" t="s">
        <v>907</v>
      </c>
      <c r="U119" s="1" t="s">
        <v>908</v>
      </c>
      <c r="V119" s="1" t="s">
        <v>917</v>
      </c>
    </row>
    <row r="120" s="1" customFormat="1" spans="1:22">
      <c r="A120" s="3">
        <v>999228090613155</v>
      </c>
      <c r="B120" s="1" t="s">
        <v>1007</v>
      </c>
      <c r="C120" s="1" t="s">
        <v>1608</v>
      </c>
      <c r="D120" s="1" t="s">
        <v>1609</v>
      </c>
      <c r="E120" s="1" t="s">
        <v>1610</v>
      </c>
      <c r="F120" s="1" t="s">
        <v>935</v>
      </c>
      <c r="G120" s="1" t="s">
        <v>897</v>
      </c>
      <c r="H120" s="1" t="s">
        <v>898</v>
      </c>
      <c r="I120" s="1" t="s">
        <v>1611</v>
      </c>
      <c r="J120" s="1" t="s">
        <v>30</v>
      </c>
      <c r="K120" s="1" t="s">
        <v>1612</v>
      </c>
      <c r="L120" s="1" t="s">
        <v>1612</v>
      </c>
      <c r="M120" s="1" t="s">
        <v>901</v>
      </c>
      <c r="N120" s="1" t="s">
        <v>901</v>
      </c>
      <c r="O120" s="1" t="s">
        <v>902</v>
      </c>
      <c r="P120" s="1" t="s">
        <v>903</v>
      </c>
      <c r="Q120" s="1" t="s">
        <v>904</v>
      </c>
      <c r="R120" s="1" t="s">
        <v>1613</v>
      </c>
      <c r="S120" s="1" t="s">
        <v>906</v>
      </c>
      <c r="T120" s="1" t="s">
        <v>907</v>
      </c>
      <c r="U120" s="1" t="s">
        <v>908</v>
      </c>
      <c r="V120" s="1" t="s">
        <v>917</v>
      </c>
    </row>
    <row r="121" s="1" customFormat="1" spans="1:22">
      <c r="A121" s="3">
        <v>999228205403776</v>
      </c>
      <c r="B121" s="1" t="s">
        <v>896</v>
      </c>
      <c r="C121" s="1" t="s">
        <v>1614</v>
      </c>
      <c r="D121" s="1" t="s">
        <v>1615</v>
      </c>
      <c r="E121" s="1" t="s">
        <v>1616</v>
      </c>
      <c r="F121" s="1" t="s">
        <v>896</v>
      </c>
      <c r="G121" s="1" t="s">
        <v>897</v>
      </c>
      <c r="H121" s="1" t="s">
        <v>898</v>
      </c>
      <c r="I121" s="1" t="s">
        <v>1617</v>
      </c>
      <c r="J121" s="1" t="s">
        <v>30</v>
      </c>
      <c r="K121" s="1" t="s">
        <v>1618</v>
      </c>
      <c r="L121" s="1" t="s">
        <v>1618</v>
      </c>
      <c r="M121" s="1" t="s">
        <v>901</v>
      </c>
      <c r="N121" s="1" t="s">
        <v>901</v>
      </c>
      <c r="O121" s="1" t="s">
        <v>902</v>
      </c>
      <c r="P121" s="1" t="s">
        <v>903</v>
      </c>
      <c r="Q121" s="1" t="s">
        <v>904</v>
      </c>
      <c r="R121" s="1" t="s">
        <v>1619</v>
      </c>
      <c r="S121" s="1" t="s">
        <v>906</v>
      </c>
      <c r="T121" s="1" t="s">
        <v>907</v>
      </c>
      <c r="U121" s="1" t="s">
        <v>908</v>
      </c>
      <c r="V121" s="1" t="s">
        <v>917</v>
      </c>
    </row>
    <row r="122" s="1" customFormat="1" spans="1:22">
      <c r="A122" s="3">
        <v>999228172642954</v>
      </c>
      <c r="B122" s="1" t="s">
        <v>896</v>
      </c>
      <c r="C122" s="1" t="s">
        <v>1620</v>
      </c>
      <c r="D122" s="1" t="s">
        <v>1615</v>
      </c>
      <c r="E122" s="1" t="s">
        <v>1621</v>
      </c>
      <c r="F122" s="1" t="s">
        <v>896</v>
      </c>
      <c r="G122" s="1" t="s">
        <v>897</v>
      </c>
      <c r="H122" s="1" t="s">
        <v>898</v>
      </c>
      <c r="I122" s="1" t="s">
        <v>1622</v>
      </c>
      <c r="J122" s="1" t="s">
        <v>30</v>
      </c>
      <c r="K122" s="1" t="s">
        <v>1623</v>
      </c>
      <c r="L122" s="1" t="s">
        <v>1623</v>
      </c>
      <c r="M122" s="1" t="s">
        <v>901</v>
      </c>
      <c r="N122" s="1" t="s">
        <v>901</v>
      </c>
      <c r="O122" s="1" t="s">
        <v>902</v>
      </c>
      <c r="P122" s="1" t="s">
        <v>903</v>
      </c>
      <c r="Q122" s="1" t="s">
        <v>904</v>
      </c>
      <c r="R122" s="1" t="s">
        <v>1624</v>
      </c>
      <c r="S122" s="1" t="s">
        <v>906</v>
      </c>
      <c r="T122" s="1" t="s">
        <v>907</v>
      </c>
      <c r="U122" s="1" t="s">
        <v>908</v>
      </c>
      <c r="V122" s="1" t="s">
        <v>917</v>
      </c>
    </row>
    <row r="123" s="1" customFormat="1" spans="1:22">
      <c r="A123" s="3">
        <v>999228170846773</v>
      </c>
      <c r="B123" s="1" t="s">
        <v>896</v>
      </c>
      <c r="C123" s="1" t="s">
        <v>1625</v>
      </c>
      <c r="D123" s="1" t="s">
        <v>1626</v>
      </c>
      <c r="E123" s="1" t="s">
        <v>1627</v>
      </c>
      <c r="F123" s="1" t="s">
        <v>896</v>
      </c>
      <c r="G123" s="1" t="s">
        <v>897</v>
      </c>
      <c r="H123" s="1" t="s">
        <v>898</v>
      </c>
      <c r="I123" s="1" t="s">
        <v>1628</v>
      </c>
      <c r="J123" s="1" t="s">
        <v>30</v>
      </c>
      <c r="K123" s="1" t="s">
        <v>1629</v>
      </c>
      <c r="L123" s="1" t="s">
        <v>1629</v>
      </c>
      <c r="M123" s="1" t="s">
        <v>901</v>
      </c>
      <c r="N123" s="1" t="s">
        <v>901</v>
      </c>
      <c r="O123" s="1" t="s">
        <v>902</v>
      </c>
      <c r="P123" s="1" t="s">
        <v>903</v>
      </c>
      <c r="Q123" s="1" t="s">
        <v>904</v>
      </c>
      <c r="R123" s="1" t="s">
        <v>1630</v>
      </c>
      <c r="S123" s="1" t="s">
        <v>906</v>
      </c>
      <c r="T123" s="1" t="s">
        <v>907</v>
      </c>
      <c r="U123" s="1" t="s">
        <v>908</v>
      </c>
      <c r="V123" s="1" t="s">
        <v>982</v>
      </c>
    </row>
    <row r="124" s="1" customFormat="1" spans="1:22">
      <c r="A124" s="3">
        <v>999228164625515</v>
      </c>
      <c r="B124" s="1" t="s">
        <v>935</v>
      </c>
      <c r="C124" s="1" t="s">
        <v>1631</v>
      </c>
      <c r="D124" s="1" t="s">
        <v>1632</v>
      </c>
      <c r="E124" s="1" t="s">
        <v>1633</v>
      </c>
      <c r="F124" s="1" t="s">
        <v>896</v>
      </c>
      <c r="G124" s="1" t="s">
        <v>897</v>
      </c>
      <c r="H124" s="1" t="s">
        <v>898</v>
      </c>
      <c r="I124" s="1" t="s">
        <v>1634</v>
      </c>
      <c r="J124" s="1" t="s">
        <v>30</v>
      </c>
      <c r="K124" s="1" t="s">
        <v>1635</v>
      </c>
      <c r="L124" s="1" t="s">
        <v>1635</v>
      </c>
      <c r="M124" s="1" t="s">
        <v>901</v>
      </c>
      <c r="N124" s="1" t="s">
        <v>901</v>
      </c>
      <c r="O124" s="1" t="s">
        <v>902</v>
      </c>
      <c r="P124" s="1" t="s">
        <v>903</v>
      </c>
      <c r="Q124" s="1" t="s">
        <v>904</v>
      </c>
      <c r="R124" s="1" t="s">
        <v>1636</v>
      </c>
      <c r="S124" s="1" t="s">
        <v>906</v>
      </c>
      <c r="T124" s="1" t="s">
        <v>907</v>
      </c>
      <c r="U124" s="1" t="s">
        <v>908</v>
      </c>
      <c r="V124" s="1" t="s">
        <v>917</v>
      </c>
    </row>
    <row r="125" s="1" customFormat="1" spans="1:22">
      <c r="A125" s="3">
        <v>999228120027813</v>
      </c>
      <c r="B125" s="1" t="s">
        <v>955</v>
      </c>
      <c r="C125" s="1" t="s">
        <v>1637</v>
      </c>
      <c r="D125" s="1" t="s">
        <v>1638</v>
      </c>
      <c r="E125" s="1" t="s">
        <v>1639</v>
      </c>
      <c r="F125" s="1" t="s">
        <v>935</v>
      </c>
      <c r="G125" s="1" t="s">
        <v>897</v>
      </c>
      <c r="H125" s="1" t="s">
        <v>898</v>
      </c>
      <c r="I125" s="1" t="s">
        <v>1640</v>
      </c>
      <c r="J125" s="1" t="s">
        <v>30</v>
      </c>
      <c r="K125" s="1" t="s">
        <v>1641</v>
      </c>
      <c r="L125" s="1" t="s">
        <v>1641</v>
      </c>
      <c r="M125" s="1" t="s">
        <v>901</v>
      </c>
      <c r="N125" s="1" t="s">
        <v>901</v>
      </c>
      <c r="O125" s="1" t="s">
        <v>902</v>
      </c>
      <c r="P125" s="1" t="s">
        <v>903</v>
      </c>
      <c r="Q125" s="1" t="s">
        <v>904</v>
      </c>
      <c r="R125" s="1" t="s">
        <v>1642</v>
      </c>
      <c r="S125" s="1" t="s">
        <v>906</v>
      </c>
      <c r="T125" s="1" t="s">
        <v>907</v>
      </c>
      <c r="U125" s="1" t="s">
        <v>908</v>
      </c>
      <c r="V125" s="1" t="s">
        <v>982</v>
      </c>
    </row>
    <row r="126" s="1" customFormat="1" spans="1:22">
      <c r="A126" s="3">
        <v>999228164910607</v>
      </c>
      <c r="B126" s="1" t="s">
        <v>935</v>
      </c>
      <c r="C126" s="1" t="s">
        <v>1643</v>
      </c>
      <c r="D126" s="1" t="s">
        <v>1644</v>
      </c>
      <c r="E126" s="1" t="s">
        <v>1645</v>
      </c>
      <c r="F126" s="1" t="s">
        <v>896</v>
      </c>
      <c r="G126" s="1" t="s">
        <v>897</v>
      </c>
      <c r="H126" s="1" t="s">
        <v>898</v>
      </c>
      <c r="I126" s="1" t="s">
        <v>1646</v>
      </c>
      <c r="J126" s="1" t="s">
        <v>30</v>
      </c>
      <c r="K126" s="1" t="s">
        <v>1647</v>
      </c>
      <c r="L126" s="1" t="s">
        <v>1647</v>
      </c>
      <c r="M126" s="1" t="s">
        <v>901</v>
      </c>
      <c r="N126" s="1" t="s">
        <v>901</v>
      </c>
      <c r="O126" s="1" t="s">
        <v>902</v>
      </c>
      <c r="P126" s="1" t="s">
        <v>903</v>
      </c>
      <c r="Q126" s="1" t="s">
        <v>904</v>
      </c>
      <c r="R126" s="1" t="s">
        <v>1648</v>
      </c>
      <c r="S126" s="1" t="s">
        <v>906</v>
      </c>
      <c r="T126" s="1" t="s">
        <v>907</v>
      </c>
      <c r="U126" s="1" t="s">
        <v>908</v>
      </c>
      <c r="V126" s="1" t="s">
        <v>925</v>
      </c>
    </row>
    <row r="127" s="1" customFormat="1" spans="1:22">
      <c r="A127" s="3">
        <v>999228145743026</v>
      </c>
      <c r="B127" s="1" t="s">
        <v>935</v>
      </c>
      <c r="C127" s="1" t="s">
        <v>1649</v>
      </c>
      <c r="D127" s="1" t="s">
        <v>1650</v>
      </c>
      <c r="E127" s="1" t="s">
        <v>1651</v>
      </c>
      <c r="F127" s="1" t="s">
        <v>935</v>
      </c>
      <c r="G127" s="1" t="s">
        <v>897</v>
      </c>
      <c r="H127" s="1" t="s">
        <v>898</v>
      </c>
      <c r="I127" s="1" t="s">
        <v>1652</v>
      </c>
      <c r="J127" s="1" t="s">
        <v>30</v>
      </c>
      <c r="K127" s="1" t="s">
        <v>1653</v>
      </c>
      <c r="L127" s="1" t="s">
        <v>1653</v>
      </c>
      <c r="M127" s="1" t="s">
        <v>901</v>
      </c>
      <c r="N127" s="1" t="s">
        <v>901</v>
      </c>
      <c r="O127" s="1" t="s">
        <v>902</v>
      </c>
      <c r="P127" s="1" t="s">
        <v>903</v>
      </c>
      <c r="Q127" s="1" t="s">
        <v>904</v>
      </c>
      <c r="R127" s="1" t="s">
        <v>1654</v>
      </c>
      <c r="S127" s="1" t="s">
        <v>906</v>
      </c>
      <c r="T127" s="1" t="s">
        <v>907</v>
      </c>
      <c r="U127" s="1" t="s">
        <v>908</v>
      </c>
      <c r="V127" s="1" t="s">
        <v>909</v>
      </c>
    </row>
    <row r="128" s="1" customFormat="1" spans="1:22">
      <c r="A128" s="3">
        <v>999228145954643</v>
      </c>
      <c r="B128" s="1" t="s">
        <v>935</v>
      </c>
      <c r="C128" s="1" t="s">
        <v>1655</v>
      </c>
      <c r="D128" s="1" t="s">
        <v>1656</v>
      </c>
      <c r="E128" s="1" t="s">
        <v>1657</v>
      </c>
      <c r="F128" s="1" t="s">
        <v>896</v>
      </c>
      <c r="G128" s="1" t="s">
        <v>897</v>
      </c>
      <c r="H128" s="1" t="s">
        <v>898</v>
      </c>
      <c r="I128" s="1" t="s">
        <v>1658</v>
      </c>
      <c r="J128" s="1" t="s">
        <v>30</v>
      </c>
      <c r="K128" s="1" t="s">
        <v>1659</v>
      </c>
      <c r="L128" s="1" t="s">
        <v>1659</v>
      </c>
      <c r="M128" s="1" t="s">
        <v>901</v>
      </c>
      <c r="N128" s="1" t="s">
        <v>901</v>
      </c>
      <c r="O128" s="1" t="s">
        <v>902</v>
      </c>
      <c r="P128" s="1" t="s">
        <v>903</v>
      </c>
      <c r="Q128" s="1" t="s">
        <v>904</v>
      </c>
      <c r="R128" s="1" t="s">
        <v>1660</v>
      </c>
      <c r="S128" s="1" t="s">
        <v>906</v>
      </c>
      <c r="T128" s="1" t="s">
        <v>907</v>
      </c>
      <c r="U128" s="1" t="s">
        <v>908</v>
      </c>
      <c r="V128" s="1" t="s">
        <v>917</v>
      </c>
    </row>
    <row r="129" s="1" customFormat="1" spans="1:22">
      <c r="A129" s="3">
        <v>999228118781584</v>
      </c>
      <c r="B129" s="1" t="s">
        <v>955</v>
      </c>
      <c r="C129" s="1" t="s">
        <v>1661</v>
      </c>
      <c r="D129" s="1" t="s">
        <v>1656</v>
      </c>
      <c r="E129" s="1" t="s">
        <v>1662</v>
      </c>
      <c r="F129" s="1" t="s">
        <v>935</v>
      </c>
      <c r="G129" s="1" t="s">
        <v>897</v>
      </c>
      <c r="H129" s="1" t="s">
        <v>898</v>
      </c>
      <c r="I129" s="1" t="s">
        <v>1663</v>
      </c>
      <c r="J129" s="1" t="s">
        <v>30</v>
      </c>
      <c r="K129" s="1" t="s">
        <v>1664</v>
      </c>
      <c r="L129" s="1" t="s">
        <v>1664</v>
      </c>
      <c r="M129" s="1" t="s">
        <v>901</v>
      </c>
      <c r="N129" s="1" t="s">
        <v>901</v>
      </c>
      <c r="O129" s="1" t="s">
        <v>902</v>
      </c>
      <c r="P129" s="1" t="s">
        <v>903</v>
      </c>
      <c r="Q129" s="1" t="s">
        <v>904</v>
      </c>
      <c r="R129" s="1" t="s">
        <v>1665</v>
      </c>
      <c r="S129" s="1" t="s">
        <v>906</v>
      </c>
      <c r="T129" s="1" t="s">
        <v>907</v>
      </c>
      <c r="U129" s="1" t="s">
        <v>908</v>
      </c>
      <c r="V129" s="1" t="s">
        <v>917</v>
      </c>
    </row>
    <row r="130" s="1" customFormat="1" spans="1:22">
      <c r="A130" s="3">
        <v>999228171936411</v>
      </c>
      <c r="B130" s="1" t="s">
        <v>896</v>
      </c>
      <c r="C130" s="1" t="s">
        <v>1666</v>
      </c>
      <c r="D130" s="1" t="s">
        <v>1667</v>
      </c>
      <c r="E130" s="1" t="s">
        <v>1668</v>
      </c>
      <c r="F130" s="1" t="s">
        <v>896</v>
      </c>
      <c r="G130" s="1" t="s">
        <v>897</v>
      </c>
      <c r="H130" s="1" t="s">
        <v>898</v>
      </c>
      <c r="I130" s="1" t="s">
        <v>1669</v>
      </c>
      <c r="J130" s="1" t="s">
        <v>30</v>
      </c>
      <c r="K130" s="1" t="s">
        <v>1670</v>
      </c>
      <c r="L130" s="1" t="s">
        <v>1670</v>
      </c>
      <c r="M130" s="1" t="s">
        <v>901</v>
      </c>
      <c r="N130" s="1" t="s">
        <v>901</v>
      </c>
      <c r="O130" s="1" t="s">
        <v>902</v>
      </c>
      <c r="P130" s="1" t="s">
        <v>903</v>
      </c>
      <c r="Q130" s="1" t="s">
        <v>904</v>
      </c>
      <c r="R130" s="1" t="s">
        <v>1671</v>
      </c>
      <c r="S130" s="1" t="s">
        <v>906</v>
      </c>
      <c r="T130" s="1" t="s">
        <v>907</v>
      </c>
      <c r="U130" s="1" t="s">
        <v>908</v>
      </c>
      <c r="V130" s="1" t="s">
        <v>917</v>
      </c>
    </row>
    <row r="131" s="1" customFormat="1" spans="1:22">
      <c r="A131" s="3">
        <v>999228171100096</v>
      </c>
      <c r="B131" s="1" t="s">
        <v>896</v>
      </c>
      <c r="C131" s="1" t="s">
        <v>1672</v>
      </c>
      <c r="D131" s="1" t="s">
        <v>1673</v>
      </c>
      <c r="E131" s="1" t="s">
        <v>1674</v>
      </c>
      <c r="F131" s="1" t="s">
        <v>896</v>
      </c>
      <c r="G131" s="1" t="s">
        <v>897</v>
      </c>
      <c r="H131" s="1" t="s">
        <v>898</v>
      </c>
      <c r="I131" s="1" t="s">
        <v>1675</v>
      </c>
      <c r="J131" s="1" t="s">
        <v>30</v>
      </c>
      <c r="K131" s="1" t="s">
        <v>1676</v>
      </c>
      <c r="L131" s="1" t="s">
        <v>1676</v>
      </c>
      <c r="M131" s="1" t="s">
        <v>901</v>
      </c>
      <c r="N131" s="1" t="s">
        <v>901</v>
      </c>
      <c r="O131" s="1" t="s">
        <v>902</v>
      </c>
      <c r="P131" s="1" t="s">
        <v>903</v>
      </c>
      <c r="Q131" s="1" t="s">
        <v>904</v>
      </c>
      <c r="R131" s="1" t="s">
        <v>1677</v>
      </c>
      <c r="S131" s="1" t="s">
        <v>906</v>
      </c>
      <c r="T131" s="1" t="s">
        <v>907</v>
      </c>
      <c r="U131" s="1" t="s">
        <v>908</v>
      </c>
      <c r="V131" s="1" t="s">
        <v>909</v>
      </c>
    </row>
    <row r="132" s="1" customFormat="1" spans="1:22">
      <c r="A132" s="3">
        <v>999228168434895</v>
      </c>
      <c r="B132" s="1" t="s">
        <v>896</v>
      </c>
      <c r="C132" s="1" t="s">
        <v>1678</v>
      </c>
      <c r="D132" s="1" t="s">
        <v>1679</v>
      </c>
      <c r="E132" s="1" t="s">
        <v>1680</v>
      </c>
      <c r="F132" s="1" t="s">
        <v>896</v>
      </c>
      <c r="G132" s="1" t="s">
        <v>897</v>
      </c>
      <c r="H132" s="1" t="s">
        <v>898</v>
      </c>
      <c r="I132" s="1" t="s">
        <v>1681</v>
      </c>
      <c r="J132" s="1" t="s">
        <v>30</v>
      </c>
      <c r="K132" s="1" t="s">
        <v>1682</v>
      </c>
      <c r="L132" s="1" t="s">
        <v>1682</v>
      </c>
      <c r="M132" s="1" t="s">
        <v>901</v>
      </c>
      <c r="N132" s="1" t="s">
        <v>901</v>
      </c>
      <c r="O132" s="1" t="s">
        <v>902</v>
      </c>
      <c r="P132" s="1" t="s">
        <v>903</v>
      </c>
      <c r="Q132" s="1" t="s">
        <v>904</v>
      </c>
      <c r="R132" s="1" t="s">
        <v>1683</v>
      </c>
      <c r="S132" s="1" t="s">
        <v>906</v>
      </c>
      <c r="T132" s="1" t="s">
        <v>907</v>
      </c>
      <c r="U132" s="1" t="s">
        <v>908</v>
      </c>
      <c r="V132" s="1" t="s">
        <v>917</v>
      </c>
    </row>
    <row r="133" s="1" customFormat="1" spans="1:22">
      <c r="A133" s="3">
        <v>999228205131930</v>
      </c>
      <c r="B133" s="1" t="s">
        <v>896</v>
      </c>
      <c r="C133" s="1" t="s">
        <v>1684</v>
      </c>
      <c r="D133" s="1" t="s">
        <v>1685</v>
      </c>
      <c r="E133" s="1" t="s">
        <v>1686</v>
      </c>
      <c r="F133" s="1" t="s">
        <v>896</v>
      </c>
      <c r="G133" s="1" t="s">
        <v>897</v>
      </c>
      <c r="H133" s="1" t="s">
        <v>898</v>
      </c>
      <c r="I133" s="1" t="s">
        <v>1687</v>
      </c>
      <c r="J133" s="1" t="s">
        <v>30</v>
      </c>
      <c r="K133" s="1" t="s">
        <v>1688</v>
      </c>
      <c r="L133" s="1" t="s">
        <v>1688</v>
      </c>
      <c r="M133" s="1" t="s">
        <v>901</v>
      </c>
      <c r="N133" s="1" t="s">
        <v>901</v>
      </c>
      <c r="O133" s="1" t="s">
        <v>902</v>
      </c>
      <c r="P133" s="1" t="s">
        <v>903</v>
      </c>
      <c r="Q133" s="1" t="s">
        <v>904</v>
      </c>
      <c r="R133" s="1" t="s">
        <v>1689</v>
      </c>
      <c r="S133" s="1" t="s">
        <v>906</v>
      </c>
      <c r="T133" s="1" t="s">
        <v>907</v>
      </c>
      <c r="U133" s="1" t="s">
        <v>908</v>
      </c>
      <c r="V133" s="1" t="s">
        <v>909</v>
      </c>
    </row>
    <row r="134" s="1" customFormat="1" spans="1:22">
      <c r="A134" s="3">
        <v>999228159691100</v>
      </c>
      <c r="B134" s="1" t="s">
        <v>935</v>
      </c>
      <c r="C134" s="1" t="s">
        <v>1690</v>
      </c>
      <c r="D134" s="1" t="s">
        <v>1691</v>
      </c>
      <c r="E134" s="1" t="s">
        <v>1692</v>
      </c>
      <c r="F134" s="1" t="s">
        <v>896</v>
      </c>
      <c r="G134" s="1" t="s">
        <v>897</v>
      </c>
      <c r="H134" s="1" t="s">
        <v>898</v>
      </c>
      <c r="I134" s="1" t="s">
        <v>1693</v>
      </c>
      <c r="J134" s="1" t="s">
        <v>30</v>
      </c>
      <c r="K134" s="1" t="s">
        <v>1694</v>
      </c>
      <c r="L134" s="1" t="s">
        <v>1694</v>
      </c>
      <c r="M134" s="1" t="s">
        <v>901</v>
      </c>
      <c r="N134" s="1" t="s">
        <v>901</v>
      </c>
      <c r="O134" s="1" t="s">
        <v>902</v>
      </c>
      <c r="P134" s="1" t="s">
        <v>903</v>
      </c>
      <c r="Q134" s="1" t="s">
        <v>904</v>
      </c>
      <c r="R134" s="1" t="s">
        <v>1695</v>
      </c>
      <c r="S134" s="1" t="s">
        <v>906</v>
      </c>
      <c r="T134" s="1" t="s">
        <v>907</v>
      </c>
      <c r="U134" s="1" t="s">
        <v>908</v>
      </c>
      <c r="V134" s="1" t="s">
        <v>917</v>
      </c>
    </row>
    <row r="135" s="1" customFormat="1" spans="1:22">
      <c r="A135" s="3">
        <v>999228205527988</v>
      </c>
      <c r="B135" s="1" t="s">
        <v>896</v>
      </c>
      <c r="C135" s="1" t="s">
        <v>1696</v>
      </c>
      <c r="D135" s="1" t="s">
        <v>1697</v>
      </c>
      <c r="E135" s="1" t="s">
        <v>1698</v>
      </c>
      <c r="F135" s="1" t="s">
        <v>896</v>
      </c>
      <c r="G135" s="1" t="s">
        <v>897</v>
      </c>
      <c r="H135" s="1" t="s">
        <v>898</v>
      </c>
      <c r="I135" s="1" t="s">
        <v>1699</v>
      </c>
      <c r="J135" s="1" t="s">
        <v>30</v>
      </c>
      <c r="K135" s="1" t="s">
        <v>1700</v>
      </c>
      <c r="L135" s="1" t="s">
        <v>1700</v>
      </c>
      <c r="M135" s="1" t="s">
        <v>901</v>
      </c>
      <c r="N135" s="1" t="s">
        <v>901</v>
      </c>
      <c r="O135" s="1" t="s">
        <v>902</v>
      </c>
      <c r="P135" s="1" t="s">
        <v>903</v>
      </c>
      <c r="Q135" s="1" t="s">
        <v>904</v>
      </c>
      <c r="R135" s="1" t="s">
        <v>1701</v>
      </c>
      <c r="S135" s="1" t="s">
        <v>906</v>
      </c>
      <c r="T135" s="1" t="s">
        <v>907</v>
      </c>
      <c r="U135" s="1" t="s">
        <v>908</v>
      </c>
      <c r="V135" s="1" t="s">
        <v>909</v>
      </c>
    </row>
    <row r="136" s="1" customFormat="1" spans="1:22">
      <c r="A136" s="3">
        <v>999228154957497</v>
      </c>
      <c r="B136" s="1" t="s">
        <v>935</v>
      </c>
      <c r="C136" s="1" t="s">
        <v>1702</v>
      </c>
      <c r="D136" s="1" t="s">
        <v>1703</v>
      </c>
      <c r="E136" s="1" t="s">
        <v>1704</v>
      </c>
      <c r="F136" s="1" t="s">
        <v>896</v>
      </c>
      <c r="G136" s="1" t="s">
        <v>897</v>
      </c>
      <c r="H136" s="1" t="s">
        <v>898</v>
      </c>
      <c r="I136" s="1" t="s">
        <v>1705</v>
      </c>
      <c r="J136" s="1" t="s">
        <v>30</v>
      </c>
      <c r="K136" s="1" t="s">
        <v>1706</v>
      </c>
      <c r="L136" s="1" t="s">
        <v>1706</v>
      </c>
      <c r="M136" s="1" t="s">
        <v>901</v>
      </c>
      <c r="N136" s="1" t="s">
        <v>901</v>
      </c>
      <c r="O136" s="1" t="s">
        <v>902</v>
      </c>
      <c r="P136" s="1" t="s">
        <v>903</v>
      </c>
      <c r="Q136" s="1" t="s">
        <v>904</v>
      </c>
      <c r="R136" s="1" t="s">
        <v>1707</v>
      </c>
      <c r="S136" s="1" t="s">
        <v>906</v>
      </c>
      <c r="T136" s="1" t="s">
        <v>907</v>
      </c>
      <c r="U136" s="1" t="s">
        <v>908</v>
      </c>
      <c r="V136" s="1" t="s">
        <v>917</v>
      </c>
    </row>
    <row r="137" s="1" customFormat="1" spans="1:22">
      <c r="A137" s="3">
        <v>999227972563462</v>
      </c>
      <c r="B137" s="1" t="s">
        <v>1137</v>
      </c>
      <c r="C137" s="1" t="s">
        <v>1708</v>
      </c>
      <c r="D137" s="1" t="s">
        <v>1709</v>
      </c>
      <c r="E137" s="1" t="s">
        <v>1710</v>
      </c>
      <c r="F137" s="1" t="s">
        <v>896</v>
      </c>
      <c r="G137" s="1" t="s">
        <v>897</v>
      </c>
      <c r="H137" s="1" t="s">
        <v>898</v>
      </c>
      <c r="I137" s="1" t="s">
        <v>1711</v>
      </c>
      <c r="J137" s="1" t="s">
        <v>30</v>
      </c>
      <c r="K137" s="1" t="s">
        <v>1712</v>
      </c>
      <c r="L137" s="1" t="s">
        <v>1712</v>
      </c>
      <c r="M137" s="1" t="s">
        <v>901</v>
      </c>
      <c r="N137" s="1" t="s">
        <v>901</v>
      </c>
      <c r="O137" s="1" t="s">
        <v>902</v>
      </c>
      <c r="P137" s="1" t="s">
        <v>903</v>
      </c>
      <c r="Q137" s="1" t="s">
        <v>904</v>
      </c>
      <c r="R137" s="1" t="s">
        <v>1713</v>
      </c>
      <c r="S137" s="1" t="s">
        <v>906</v>
      </c>
      <c r="T137" s="1" t="s">
        <v>907</v>
      </c>
      <c r="U137" s="1" t="s">
        <v>908</v>
      </c>
      <c r="V137" s="1" t="s">
        <v>917</v>
      </c>
    </row>
    <row r="138" s="1" customFormat="1" spans="1:22">
      <c r="A138" s="3">
        <v>999228164169316</v>
      </c>
      <c r="B138" s="1" t="s">
        <v>935</v>
      </c>
      <c r="C138" s="1" t="s">
        <v>1714</v>
      </c>
      <c r="D138" s="1" t="s">
        <v>1715</v>
      </c>
      <c r="E138" s="1" t="s">
        <v>1716</v>
      </c>
      <c r="F138" s="1" t="s">
        <v>896</v>
      </c>
      <c r="G138" s="1" t="s">
        <v>897</v>
      </c>
      <c r="H138" s="1" t="s">
        <v>898</v>
      </c>
      <c r="I138" s="1" t="s">
        <v>1717</v>
      </c>
      <c r="J138" s="1" t="s">
        <v>30</v>
      </c>
      <c r="K138" s="1" t="s">
        <v>1718</v>
      </c>
      <c r="L138" s="1" t="s">
        <v>1718</v>
      </c>
      <c r="M138" s="1" t="s">
        <v>901</v>
      </c>
      <c r="N138" s="1" t="s">
        <v>901</v>
      </c>
      <c r="O138" s="1" t="s">
        <v>902</v>
      </c>
      <c r="P138" s="1" t="s">
        <v>903</v>
      </c>
      <c r="Q138" s="1" t="s">
        <v>904</v>
      </c>
      <c r="R138" s="1" t="s">
        <v>1719</v>
      </c>
      <c r="S138" s="1" t="s">
        <v>906</v>
      </c>
      <c r="T138" s="1" t="s">
        <v>907</v>
      </c>
      <c r="U138" s="1" t="s">
        <v>908</v>
      </c>
      <c r="V138" s="1" t="s">
        <v>909</v>
      </c>
    </row>
    <row r="139" s="1" customFormat="1" spans="1:22">
      <c r="A139" s="3">
        <v>999228169184613</v>
      </c>
      <c r="B139" s="1" t="s">
        <v>896</v>
      </c>
      <c r="C139" s="1" t="s">
        <v>1720</v>
      </c>
      <c r="D139" s="1" t="s">
        <v>1721</v>
      </c>
      <c r="E139" s="1" t="s">
        <v>1722</v>
      </c>
      <c r="F139" s="1" t="s">
        <v>896</v>
      </c>
      <c r="G139" s="1" t="s">
        <v>897</v>
      </c>
      <c r="H139" s="1" t="s">
        <v>898</v>
      </c>
      <c r="I139" s="1" t="s">
        <v>1723</v>
      </c>
      <c r="J139" s="1" t="s">
        <v>30</v>
      </c>
      <c r="K139" s="1" t="s">
        <v>1724</v>
      </c>
      <c r="L139" s="1" t="s">
        <v>1724</v>
      </c>
      <c r="M139" s="1" t="s">
        <v>901</v>
      </c>
      <c r="N139" s="1" t="s">
        <v>901</v>
      </c>
      <c r="O139" s="1" t="s">
        <v>902</v>
      </c>
      <c r="P139" s="1" t="s">
        <v>903</v>
      </c>
      <c r="Q139" s="1" t="s">
        <v>904</v>
      </c>
      <c r="R139" s="1" t="s">
        <v>1725</v>
      </c>
      <c r="S139" s="1" t="s">
        <v>906</v>
      </c>
      <c r="T139" s="1" t="s">
        <v>907</v>
      </c>
      <c r="U139" s="1" t="s">
        <v>908</v>
      </c>
      <c r="V139" s="1" t="s">
        <v>909</v>
      </c>
    </row>
    <row r="140" s="1" customFormat="1" spans="1:22">
      <c r="A140" s="3">
        <v>999227288101847</v>
      </c>
      <c r="B140" s="1" t="s">
        <v>1726</v>
      </c>
      <c r="C140" s="1" t="s">
        <v>1727</v>
      </c>
      <c r="D140" s="1" t="s">
        <v>1728</v>
      </c>
      <c r="E140" s="1" t="s">
        <v>1729</v>
      </c>
      <c r="F140" s="1" t="s">
        <v>896</v>
      </c>
      <c r="G140" s="1" t="s">
        <v>897</v>
      </c>
      <c r="H140" s="1" t="s">
        <v>898</v>
      </c>
      <c r="I140" s="1" t="s">
        <v>1730</v>
      </c>
      <c r="J140" s="1" t="s">
        <v>30</v>
      </c>
      <c r="K140" s="1" t="s">
        <v>1731</v>
      </c>
      <c r="L140" s="1" t="s">
        <v>1731</v>
      </c>
      <c r="M140" s="1" t="s">
        <v>901</v>
      </c>
      <c r="N140" s="1" t="s">
        <v>901</v>
      </c>
      <c r="O140" s="1" t="s">
        <v>902</v>
      </c>
      <c r="P140" s="1" t="s">
        <v>903</v>
      </c>
      <c r="Q140" s="1" t="s">
        <v>904</v>
      </c>
      <c r="R140" s="1" t="s">
        <v>1732</v>
      </c>
      <c r="S140" s="1" t="s">
        <v>906</v>
      </c>
      <c r="T140" s="1" t="s">
        <v>907</v>
      </c>
      <c r="U140" s="1" t="s">
        <v>908</v>
      </c>
      <c r="V140" s="1" t="s">
        <v>909</v>
      </c>
    </row>
    <row r="141" s="1" customFormat="1" spans="1:22">
      <c r="A141" s="3">
        <v>999228008282816</v>
      </c>
      <c r="B141" s="1" t="s">
        <v>1733</v>
      </c>
      <c r="C141" s="1" t="s">
        <v>1734</v>
      </c>
      <c r="D141" s="1" t="s">
        <v>1735</v>
      </c>
      <c r="E141" s="1" t="s">
        <v>1736</v>
      </c>
      <c r="F141" s="1" t="s">
        <v>935</v>
      </c>
      <c r="G141" s="1" t="s">
        <v>897</v>
      </c>
      <c r="H141" s="1" t="s">
        <v>898</v>
      </c>
      <c r="I141" s="1" t="s">
        <v>1737</v>
      </c>
      <c r="J141" s="1" t="s">
        <v>30</v>
      </c>
      <c r="K141" s="1" t="s">
        <v>1738</v>
      </c>
      <c r="L141" s="1" t="s">
        <v>1738</v>
      </c>
      <c r="M141" s="1" t="s">
        <v>901</v>
      </c>
      <c r="N141" s="1" t="s">
        <v>901</v>
      </c>
      <c r="O141" s="1" t="s">
        <v>902</v>
      </c>
      <c r="P141" s="1" t="s">
        <v>903</v>
      </c>
      <c r="Q141" s="1" t="s">
        <v>904</v>
      </c>
      <c r="R141" s="1" t="s">
        <v>1739</v>
      </c>
      <c r="S141" s="1" t="s">
        <v>906</v>
      </c>
      <c r="T141" s="1" t="s">
        <v>907</v>
      </c>
      <c r="U141" s="1" t="s">
        <v>908</v>
      </c>
      <c r="V141" s="1" t="s">
        <v>982</v>
      </c>
    </row>
    <row r="142" s="1" customFormat="1" spans="1:22">
      <c r="A142" s="3">
        <v>999228043368796</v>
      </c>
      <c r="B142" s="1" t="s">
        <v>1069</v>
      </c>
      <c r="C142" s="1" t="s">
        <v>1740</v>
      </c>
      <c r="D142" s="1" t="s">
        <v>1741</v>
      </c>
      <c r="E142" s="1" t="s">
        <v>1742</v>
      </c>
      <c r="F142" s="1" t="s">
        <v>896</v>
      </c>
      <c r="G142" s="1" t="s">
        <v>897</v>
      </c>
      <c r="H142" s="1" t="s">
        <v>898</v>
      </c>
      <c r="I142" s="1" t="s">
        <v>1743</v>
      </c>
      <c r="J142" s="1" t="s">
        <v>30</v>
      </c>
      <c r="K142" s="1" t="s">
        <v>1744</v>
      </c>
      <c r="L142" s="1" t="s">
        <v>1744</v>
      </c>
      <c r="M142" s="1" t="s">
        <v>901</v>
      </c>
      <c r="N142" s="1" t="s">
        <v>901</v>
      </c>
      <c r="O142" s="1" t="s">
        <v>902</v>
      </c>
      <c r="P142" s="1" t="s">
        <v>903</v>
      </c>
      <c r="Q142" s="1" t="s">
        <v>904</v>
      </c>
      <c r="R142" s="1" t="s">
        <v>1745</v>
      </c>
      <c r="S142" s="1" t="s">
        <v>906</v>
      </c>
      <c r="T142" s="1" t="s">
        <v>907</v>
      </c>
      <c r="U142" s="1" t="s">
        <v>908</v>
      </c>
      <c r="V142" s="1" t="s">
        <v>917</v>
      </c>
    </row>
    <row r="143" s="1" customFormat="1" spans="1:22">
      <c r="A143" s="3">
        <v>999227969708547</v>
      </c>
      <c r="B143" s="1" t="s">
        <v>1137</v>
      </c>
      <c r="C143" s="1" t="s">
        <v>1746</v>
      </c>
      <c r="D143" s="1" t="s">
        <v>1741</v>
      </c>
      <c r="E143" s="1" t="s">
        <v>1747</v>
      </c>
      <c r="F143" s="1" t="s">
        <v>896</v>
      </c>
      <c r="G143" s="1" t="s">
        <v>897</v>
      </c>
      <c r="H143" s="1" t="s">
        <v>898</v>
      </c>
      <c r="I143" s="1" t="s">
        <v>1748</v>
      </c>
      <c r="J143" s="1" t="s">
        <v>30</v>
      </c>
      <c r="K143" s="1" t="s">
        <v>1749</v>
      </c>
      <c r="L143" s="1" t="s">
        <v>1749</v>
      </c>
      <c r="M143" s="1" t="s">
        <v>901</v>
      </c>
      <c r="N143" s="1" t="s">
        <v>901</v>
      </c>
      <c r="O143" s="1" t="s">
        <v>902</v>
      </c>
      <c r="P143" s="1" t="s">
        <v>903</v>
      </c>
      <c r="Q143" s="1" t="s">
        <v>904</v>
      </c>
      <c r="R143" s="1" t="s">
        <v>1750</v>
      </c>
      <c r="S143" s="1" t="s">
        <v>906</v>
      </c>
      <c r="T143" s="1" t="s">
        <v>907</v>
      </c>
      <c r="U143" s="1" t="s">
        <v>908</v>
      </c>
      <c r="V143" s="1" t="s">
        <v>917</v>
      </c>
    </row>
    <row r="144" s="1" customFormat="1" spans="1:22">
      <c r="A144" s="3">
        <v>999228124837863</v>
      </c>
      <c r="B144" s="1" t="s">
        <v>910</v>
      </c>
      <c r="C144" s="1" t="s">
        <v>1751</v>
      </c>
      <c r="D144" s="1" t="s">
        <v>1741</v>
      </c>
      <c r="E144" s="1" t="s">
        <v>1752</v>
      </c>
      <c r="F144" s="1" t="s">
        <v>896</v>
      </c>
      <c r="G144" s="1" t="s">
        <v>897</v>
      </c>
      <c r="H144" s="1" t="s">
        <v>898</v>
      </c>
      <c r="I144" s="1" t="s">
        <v>1753</v>
      </c>
      <c r="J144" s="1" t="s">
        <v>30</v>
      </c>
      <c r="K144" s="1" t="s">
        <v>1754</v>
      </c>
      <c r="L144" s="1" t="s">
        <v>1754</v>
      </c>
      <c r="M144" s="1" t="s">
        <v>901</v>
      </c>
      <c r="N144" s="1" t="s">
        <v>901</v>
      </c>
      <c r="O144" s="1" t="s">
        <v>902</v>
      </c>
      <c r="P144" s="1" t="s">
        <v>903</v>
      </c>
      <c r="Q144" s="1" t="s">
        <v>904</v>
      </c>
      <c r="R144" s="1" t="s">
        <v>1755</v>
      </c>
      <c r="S144" s="1" t="s">
        <v>906</v>
      </c>
      <c r="T144" s="1" t="s">
        <v>907</v>
      </c>
      <c r="U144" s="1" t="s">
        <v>908</v>
      </c>
      <c r="V144" s="1" t="s">
        <v>917</v>
      </c>
    </row>
    <row r="145" s="1" customFormat="1" spans="1:22">
      <c r="A145" s="3">
        <v>999228134808722</v>
      </c>
      <c r="B145" s="1" t="s">
        <v>910</v>
      </c>
      <c r="C145" s="1" t="s">
        <v>1756</v>
      </c>
      <c r="D145" s="1" t="s">
        <v>1741</v>
      </c>
      <c r="E145" s="1" t="s">
        <v>1757</v>
      </c>
      <c r="F145" s="1" t="s">
        <v>896</v>
      </c>
      <c r="G145" s="1" t="s">
        <v>897</v>
      </c>
      <c r="H145" s="1" t="s">
        <v>898</v>
      </c>
      <c r="I145" s="1" t="s">
        <v>1758</v>
      </c>
      <c r="J145" s="1" t="s">
        <v>30</v>
      </c>
      <c r="K145" s="1" t="s">
        <v>1759</v>
      </c>
      <c r="L145" s="1" t="s">
        <v>1759</v>
      </c>
      <c r="M145" s="1" t="s">
        <v>901</v>
      </c>
      <c r="N145" s="1" t="s">
        <v>901</v>
      </c>
      <c r="O145" s="1" t="s">
        <v>902</v>
      </c>
      <c r="P145" s="1" t="s">
        <v>903</v>
      </c>
      <c r="Q145" s="1" t="s">
        <v>904</v>
      </c>
      <c r="R145" s="1" t="s">
        <v>1760</v>
      </c>
      <c r="S145" s="1" t="s">
        <v>906</v>
      </c>
      <c r="T145" s="1" t="s">
        <v>907</v>
      </c>
      <c r="U145" s="1" t="s">
        <v>908</v>
      </c>
      <c r="V145" s="1" t="s">
        <v>917</v>
      </c>
    </row>
    <row r="146" s="1" customFormat="1" spans="1:22">
      <c r="A146" s="3">
        <v>999228206138928</v>
      </c>
      <c r="B146" s="1" t="s">
        <v>896</v>
      </c>
      <c r="C146" s="1" t="s">
        <v>1761</v>
      </c>
      <c r="D146" s="1" t="s">
        <v>1762</v>
      </c>
      <c r="E146" s="1" t="s">
        <v>1763</v>
      </c>
      <c r="F146" s="1" t="s">
        <v>896</v>
      </c>
      <c r="G146" s="1" t="s">
        <v>897</v>
      </c>
      <c r="H146" s="1" t="s">
        <v>898</v>
      </c>
      <c r="I146" s="1" t="s">
        <v>1764</v>
      </c>
      <c r="J146" s="1" t="s">
        <v>30</v>
      </c>
      <c r="K146" s="1" t="s">
        <v>1765</v>
      </c>
      <c r="L146" s="1" t="s">
        <v>1765</v>
      </c>
      <c r="M146" s="1" t="s">
        <v>901</v>
      </c>
      <c r="N146" s="1" t="s">
        <v>901</v>
      </c>
      <c r="O146" s="1" t="s">
        <v>902</v>
      </c>
      <c r="P146" s="1" t="s">
        <v>903</v>
      </c>
      <c r="Q146" s="1" t="s">
        <v>904</v>
      </c>
      <c r="R146" s="1" t="s">
        <v>1766</v>
      </c>
      <c r="S146" s="1" t="s">
        <v>906</v>
      </c>
      <c r="T146" s="1" t="s">
        <v>907</v>
      </c>
      <c r="U146" s="1" t="s">
        <v>908</v>
      </c>
      <c r="V146" s="1" t="s">
        <v>909</v>
      </c>
    </row>
    <row r="147" s="1" customFormat="1" spans="1:22">
      <c r="A147" s="3">
        <v>999228158270876</v>
      </c>
      <c r="B147" s="1" t="s">
        <v>935</v>
      </c>
      <c r="C147" s="1" t="s">
        <v>1767</v>
      </c>
      <c r="D147" s="1" t="s">
        <v>1768</v>
      </c>
      <c r="E147" s="1" t="s">
        <v>1769</v>
      </c>
      <c r="F147" s="1" t="s">
        <v>896</v>
      </c>
      <c r="G147" s="1" t="s">
        <v>897</v>
      </c>
      <c r="H147" s="1" t="s">
        <v>898</v>
      </c>
      <c r="I147" s="1" t="s">
        <v>1770</v>
      </c>
      <c r="J147" s="1" t="s">
        <v>30</v>
      </c>
      <c r="K147" s="1" t="s">
        <v>1771</v>
      </c>
      <c r="L147" s="1" t="s">
        <v>1771</v>
      </c>
      <c r="M147" s="1" t="s">
        <v>901</v>
      </c>
      <c r="N147" s="1" t="s">
        <v>901</v>
      </c>
      <c r="O147" s="1" t="s">
        <v>902</v>
      </c>
      <c r="P147" s="1" t="s">
        <v>903</v>
      </c>
      <c r="Q147" s="1" t="s">
        <v>904</v>
      </c>
      <c r="R147" s="1" t="s">
        <v>1772</v>
      </c>
      <c r="S147" s="1" t="s">
        <v>906</v>
      </c>
      <c r="T147" s="1" t="s">
        <v>907</v>
      </c>
      <c r="U147" s="1" t="s">
        <v>908</v>
      </c>
      <c r="V147" s="1" t="s">
        <v>982</v>
      </c>
    </row>
    <row r="148" s="1" customFormat="1" spans="1:22">
      <c r="A148" s="3">
        <v>999228170061697</v>
      </c>
      <c r="B148" s="1" t="s">
        <v>896</v>
      </c>
      <c r="C148" s="1" t="s">
        <v>1773</v>
      </c>
      <c r="D148" s="1" t="s">
        <v>1774</v>
      </c>
      <c r="E148" s="1" t="s">
        <v>1775</v>
      </c>
      <c r="F148" s="1" t="s">
        <v>896</v>
      </c>
      <c r="G148" s="1" t="s">
        <v>897</v>
      </c>
      <c r="H148" s="1" t="s">
        <v>898</v>
      </c>
      <c r="I148" s="1" t="s">
        <v>1776</v>
      </c>
      <c r="J148" s="1" t="s">
        <v>30</v>
      </c>
      <c r="K148" s="1" t="s">
        <v>1777</v>
      </c>
      <c r="L148" s="1" t="s">
        <v>1777</v>
      </c>
      <c r="M148" s="1" t="s">
        <v>901</v>
      </c>
      <c r="N148" s="1" t="s">
        <v>901</v>
      </c>
      <c r="O148" s="1" t="s">
        <v>902</v>
      </c>
      <c r="P148" s="1" t="s">
        <v>903</v>
      </c>
      <c r="Q148" s="1" t="s">
        <v>904</v>
      </c>
      <c r="R148" s="1" t="s">
        <v>1778</v>
      </c>
      <c r="S148" s="1" t="s">
        <v>906</v>
      </c>
      <c r="T148" s="1" t="s">
        <v>907</v>
      </c>
      <c r="U148" s="1" t="s">
        <v>908</v>
      </c>
      <c r="V148" s="1" t="s">
        <v>1088</v>
      </c>
    </row>
    <row r="149" s="1" customFormat="1" spans="1:22">
      <c r="A149" s="3">
        <v>999228168926701</v>
      </c>
      <c r="B149" s="1" t="s">
        <v>896</v>
      </c>
      <c r="C149" s="1" t="s">
        <v>1779</v>
      </c>
      <c r="D149" s="1" t="s">
        <v>1780</v>
      </c>
      <c r="E149" s="1" t="s">
        <v>1781</v>
      </c>
      <c r="F149" s="1" t="s">
        <v>896</v>
      </c>
      <c r="G149" s="1" t="s">
        <v>897</v>
      </c>
      <c r="H149" s="1" t="s">
        <v>898</v>
      </c>
      <c r="I149" s="1" t="s">
        <v>1782</v>
      </c>
      <c r="J149" s="1" t="s">
        <v>30</v>
      </c>
      <c r="K149" s="1" t="s">
        <v>1783</v>
      </c>
      <c r="L149" s="1" t="s">
        <v>1783</v>
      </c>
      <c r="M149" s="1" t="s">
        <v>901</v>
      </c>
      <c r="N149" s="1" t="s">
        <v>901</v>
      </c>
      <c r="O149" s="1" t="s">
        <v>902</v>
      </c>
      <c r="P149" s="1" t="s">
        <v>903</v>
      </c>
      <c r="Q149" s="1" t="s">
        <v>904</v>
      </c>
      <c r="R149" s="1" t="s">
        <v>1784</v>
      </c>
      <c r="S149" s="1" t="s">
        <v>906</v>
      </c>
      <c r="T149" s="1" t="s">
        <v>907</v>
      </c>
      <c r="U149" s="1" t="s">
        <v>908</v>
      </c>
      <c r="V149" s="1" t="s">
        <v>1088</v>
      </c>
    </row>
    <row r="150" s="1" customFormat="1" spans="1:22">
      <c r="A150" s="3">
        <v>999228168915014</v>
      </c>
      <c r="B150" s="1" t="s">
        <v>896</v>
      </c>
      <c r="C150" s="1" t="s">
        <v>1785</v>
      </c>
      <c r="D150" s="1" t="s">
        <v>1786</v>
      </c>
      <c r="E150" s="1" t="s">
        <v>1787</v>
      </c>
      <c r="F150" s="1" t="s">
        <v>896</v>
      </c>
      <c r="G150" s="1" t="s">
        <v>897</v>
      </c>
      <c r="H150" s="1" t="s">
        <v>898</v>
      </c>
      <c r="I150" s="1" t="s">
        <v>1788</v>
      </c>
      <c r="J150" s="1" t="s">
        <v>30</v>
      </c>
      <c r="K150" s="1" t="s">
        <v>1789</v>
      </c>
      <c r="L150" s="1" t="s">
        <v>1789</v>
      </c>
      <c r="M150" s="1" t="s">
        <v>901</v>
      </c>
      <c r="N150" s="1" t="s">
        <v>901</v>
      </c>
      <c r="O150" s="1" t="s">
        <v>902</v>
      </c>
      <c r="P150" s="1" t="s">
        <v>903</v>
      </c>
      <c r="Q150" s="1" t="s">
        <v>904</v>
      </c>
      <c r="R150" s="1" t="s">
        <v>1790</v>
      </c>
      <c r="S150" s="1" t="s">
        <v>906</v>
      </c>
      <c r="T150" s="1" t="s">
        <v>907</v>
      </c>
      <c r="U150" s="1" t="s">
        <v>908</v>
      </c>
      <c r="V150" s="1" t="s">
        <v>1088</v>
      </c>
    </row>
    <row r="151" s="1" customFormat="1" spans="1:22">
      <c r="A151" s="3">
        <v>999228101623303</v>
      </c>
      <c r="B151" s="1" t="s">
        <v>955</v>
      </c>
      <c r="C151" s="1" t="s">
        <v>1791</v>
      </c>
      <c r="D151" s="1" t="s">
        <v>1792</v>
      </c>
      <c r="E151" s="1" t="s">
        <v>1793</v>
      </c>
      <c r="F151" s="1" t="s">
        <v>955</v>
      </c>
      <c r="G151" s="1" t="s">
        <v>897</v>
      </c>
      <c r="H151" s="1" t="s">
        <v>898</v>
      </c>
      <c r="I151" s="1" t="s">
        <v>1794</v>
      </c>
      <c r="J151" s="1" t="s">
        <v>30</v>
      </c>
      <c r="K151" s="1" t="s">
        <v>1795</v>
      </c>
      <c r="L151" s="1" t="s">
        <v>1795</v>
      </c>
      <c r="M151" s="1" t="s">
        <v>901</v>
      </c>
      <c r="N151" s="1" t="s">
        <v>901</v>
      </c>
      <c r="O151" s="1" t="s">
        <v>902</v>
      </c>
      <c r="P151" s="1" t="s">
        <v>903</v>
      </c>
      <c r="Q151" s="1" t="s">
        <v>904</v>
      </c>
      <c r="R151" s="1" t="s">
        <v>1796</v>
      </c>
      <c r="S151" s="1" t="s">
        <v>906</v>
      </c>
      <c r="T151" s="1" t="s">
        <v>907</v>
      </c>
      <c r="U151" s="1" t="s">
        <v>908</v>
      </c>
      <c r="V151" s="1" t="s">
        <v>982</v>
      </c>
    </row>
    <row r="152" s="1" customFormat="1" spans="1:22">
      <c r="A152" s="3">
        <v>999228125061488</v>
      </c>
      <c r="B152" s="1" t="s">
        <v>910</v>
      </c>
      <c r="C152" s="1" t="s">
        <v>1797</v>
      </c>
      <c r="D152" s="1" t="s">
        <v>1798</v>
      </c>
      <c r="E152" s="1" t="s">
        <v>1799</v>
      </c>
      <c r="F152" s="1" t="s">
        <v>935</v>
      </c>
      <c r="G152" s="1" t="s">
        <v>897</v>
      </c>
      <c r="H152" s="1" t="s">
        <v>898</v>
      </c>
      <c r="I152" s="1" t="s">
        <v>1800</v>
      </c>
      <c r="J152" s="1" t="s">
        <v>30</v>
      </c>
      <c r="K152" s="1" t="s">
        <v>1801</v>
      </c>
      <c r="L152" s="1" t="s">
        <v>1801</v>
      </c>
      <c r="M152" s="1" t="s">
        <v>901</v>
      </c>
      <c r="N152" s="1" t="s">
        <v>901</v>
      </c>
      <c r="O152" s="1" t="s">
        <v>902</v>
      </c>
      <c r="P152" s="1" t="s">
        <v>903</v>
      </c>
      <c r="Q152" s="1" t="s">
        <v>904</v>
      </c>
      <c r="R152" s="1" t="s">
        <v>1802</v>
      </c>
      <c r="S152" s="1" t="s">
        <v>906</v>
      </c>
      <c r="T152" s="1" t="s">
        <v>907</v>
      </c>
      <c r="U152" s="1" t="s">
        <v>908</v>
      </c>
      <c r="V152" s="1" t="s">
        <v>917</v>
      </c>
    </row>
    <row r="153" s="1" customFormat="1" spans="1:22">
      <c r="A153" s="3">
        <v>999228206896283</v>
      </c>
      <c r="B153" s="1" t="s">
        <v>896</v>
      </c>
      <c r="C153" s="1" t="s">
        <v>1803</v>
      </c>
      <c r="D153" s="1" t="s">
        <v>1804</v>
      </c>
      <c r="E153" s="1" t="s">
        <v>1805</v>
      </c>
      <c r="F153" s="1" t="s">
        <v>896</v>
      </c>
      <c r="G153" s="1" t="s">
        <v>897</v>
      </c>
      <c r="H153" s="1" t="s">
        <v>898</v>
      </c>
      <c r="I153" s="1" t="s">
        <v>1806</v>
      </c>
      <c r="J153" s="1" t="s">
        <v>30</v>
      </c>
      <c r="K153" s="1" t="s">
        <v>1807</v>
      </c>
      <c r="L153" s="1" t="s">
        <v>1807</v>
      </c>
      <c r="M153" s="1" t="s">
        <v>901</v>
      </c>
      <c r="N153" s="1" t="s">
        <v>901</v>
      </c>
      <c r="O153" s="1" t="s">
        <v>902</v>
      </c>
      <c r="P153" s="1" t="s">
        <v>903</v>
      </c>
      <c r="Q153" s="1" t="s">
        <v>904</v>
      </c>
      <c r="R153" s="1" t="s">
        <v>1808</v>
      </c>
      <c r="S153" s="1" t="s">
        <v>906</v>
      </c>
      <c r="T153" s="1" t="s">
        <v>907</v>
      </c>
      <c r="U153" s="1" t="s">
        <v>908</v>
      </c>
      <c r="V153" s="1" t="s">
        <v>1398</v>
      </c>
    </row>
    <row r="154" s="1" customFormat="1" spans="1:22">
      <c r="A154" s="3">
        <v>999228136138888</v>
      </c>
      <c r="B154" s="1" t="s">
        <v>910</v>
      </c>
      <c r="C154" s="1" t="s">
        <v>1809</v>
      </c>
      <c r="D154" s="1" t="s">
        <v>1810</v>
      </c>
      <c r="E154" s="1" t="s">
        <v>1811</v>
      </c>
      <c r="F154" s="1" t="s">
        <v>896</v>
      </c>
      <c r="G154" s="1" t="s">
        <v>897</v>
      </c>
      <c r="H154" s="1" t="s">
        <v>898</v>
      </c>
      <c r="I154" s="1" t="s">
        <v>1812</v>
      </c>
      <c r="J154" s="1" t="s">
        <v>30</v>
      </c>
      <c r="K154" s="1" t="s">
        <v>1813</v>
      </c>
      <c r="L154" s="1" t="s">
        <v>1813</v>
      </c>
      <c r="M154" s="1" t="s">
        <v>901</v>
      </c>
      <c r="N154" s="1" t="s">
        <v>901</v>
      </c>
      <c r="O154" s="1" t="s">
        <v>902</v>
      </c>
      <c r="P154" s="1" t="s">
        <v>903</v>
      </c>
      <c r="Q154" s="1" t="s">
        <v>904</v>
      </c>
      <c r="R154" s="1" t="s">
        <v>1814</v>
      </c>
      <c r="S154" s="1" t="s">
        <v>906</v>
      </c>
      <c r="T154" s="1" t="s">
        <v>907</v>
      </c>
      <c r="U154" s="1" t="s">
        <v>908</v>
      </c>
      <c r="V154" s="1" t="s">
        <v>917</v>
      </c>
    </row>
    <row r="155" s="1" customFormat="1" spans="1:22">
      <c r="A155" s="3">
        <v>999228172968491</v>
      </c>
      <c r="B155" s="1" t="s">
        <v>896</v>
      </c>
      <c r="C155" s="1" t="s">
        <v>1815</v>
      </c>
      <c r="D155" s="1" t="s">
        <v>1816</v>
      </c>
      <c r="E155" s="1" t="s">
        <v>1817</v>
      </c>
      <c r="F155" s="1" t="s">
        <v>896</v>
      </c>
      <c r="G155" s="1" t="s">
        <v>897</v>
      </c>
      <c r="H155" s="1" t="s">
        <v>898</v>
      </c>
      <c r="I155" s="1" t="s">
        <v>1818</v>
      </c>
      <c r="J155" s="1" t="s">
        <v>30</v>
      </c>
      <c r="K155" s="1" t="s">
        <v>1819</v>
      </c>
      <c r="L155" s="1" t="s">
        <v>1819</v>
      </c>
      <c r="M155" s="1" t="s">
        <v>901</v>
      </c>
      <c r="N155" s="1" t="s">
        <v>901</v>
      </c>
      <c r="O155" s="1" t="s">
        <v>902</v>
      </c>
      <c r="P155" s="1" t="s">
        <v>903</v>
      </c>
      <c r="Q155" s="1" t="s">
        <v>904</v>
      </c>
      <c r="R155" s="1" t="s">
        <v>1820</v>
      </c>
      <c r="S155" s="1" t="s">
        <v>906</v>
      </c>
      <c r="T155" s="1" t="s">
        <v>907</v>
      </c>
      <c r="U155" s="1" t="s">
        <v>908</v>
      </c>
      <c r="V155" s="1" t="s">
        <v>917</v>
      </c>
    </row>
    <row r="156" s="1" customFormat="1" spans="1:22">
      <c r="A156" s="3">
        <v>999228170699428</v>
      </c>
      <c r="B156" s="1" t="s">
        <v>896</v>
      </c>
      <c r="C156" s="1" t="s">
        <v>1821</v>
      </c>
      <c r="D156" s="1" t="s">
        <v>1816</v>
      </c>
      <c r="E156" s="1" t="s">
        <v>1822</v>
      </c>
      <c r="F156" s="1" t="s">
        <v>896</v>
      </c>
      <c r="G156" s="1" t="s">
        <v>897</v>
      </c>
      <c r="H156" s="1" t="s">
        <v>898</v>
      </c>
      <c r="I156" s="1" t="s">
        <v>1818</v>
      </c>
      <c r="J156" s="1" t="s">
        <v>30</v>
      </c>
      <c r="K156" s="1" t="s">
        <v>1819</v>
      </c>
      <c r="L156" s="1" t="s">
        <v>1819</v>
      </c>
      <c r="M156" s="1" t="s">
        <v>901</v>
      </c>
      <c r="N156" s="1" t="s">
        <v>901</v>
      </c>
      <c r="O156" s="1" t="s">
        <v>902</v>
      </c>
      <c r="P156" s="1" t="s">
        <v>903</v>
      </c>
      <c r="Q156" s="1" t="s">
        <v>904</v>
      </c>
      <c r="R156" s="1" t="s">
        <v>1823</v>
      </c>
      <c r="S156" s="1" t="s">
        <v>906</v>
      </c>
      <c r="T156" s="1" t="s">
        <v>907</v>
      </c>
      <c r="U156" s="1" t="s">
        <v>908</v>
      </c>
      <c r="V156" s="1" t="s">
        <v>917</v>
      </c>
    </row>
    <row r="157" s="1" customFormat="1" spans="1:22">
      <c r="A157" s="3">
        <v>999228125365536</v>
      </c>
      <c r="B157" s="1" t="s">
        <v>910</v>
      </c>
      <c r="C157" s="1" t="s">
        <v>1824</v>
      </c>
      <c r="D157" s="1" t="s">
        <v>1825</v>
      </c>
      <c r="E157" s="1" t="s">
        <v>1826</v>
      </c>
      <c r="F157" s="1" t="s">
        <v>896</v>
      </c>
      <c r="G157" s="1" t="s">
        <v>897</v>
      </c>
      <c r="H157" s="1" t="s">
        <v>898</v>
      </c>
      <c r="I157" s="1" t="s">
        <v>1827</v>
      </c>
      <c r="J157" s="1" t="s">
        <v>30</v>
      </c>
      <c r="K157" s="1" t="s">
        <v>1828</v>
      </c>
      <c r="L157" s="1" t="s">
        <v>1828</v>
      </c>
      <c r="M157" s="1" t="s">
        <v>901</v>
      </c>
      <c r="N157" s="1" t="s">
        <v>901</v>
      </c>
      <c r="O157" s="1" t="s">
        <v>902</v>
      </c>
      <c r="P157" s="1" t="s">
        <v>903</v>
      </c>
      <c r="Q157" s="1" t="s">
        <v>904</v>
      </c>
      <c r="R157" s="1" t="s">
        <v>1829</v>
      </c>
      <c r="S157" s="1" t="s">
        <v>906</v>
      </c>
      <c r="T157" s="1" t="s">
        <v>907</v>
      </c>
      <c r="U157" s="1" t="s">
        <v>908</v>
      </c>
      <c r="V157" s="1" t="s">
        <v>917</v>
      </c>
    </row>
    <row r="158" s="1" customFormat="1" spans="1:22">
      <c r="A158" s="3">
        <v>999228158694885</v>
      </c>
      <c r="B158" s="1" t="s">
        <v>935</v>
      </c>
      <c r="C158" s="1" t="s">
        <v>1830</v>
      </c>
      <c r="D158" s="1" t="s">
        <v>1831</v>
      </c>
      <c r="E158" s="1" t="s">
        <v>1832</v>
      </c>
      <c r="F158" s="1" t="s">
        <v>896</v>
      </c>
      <c r="G158" s="1" t="s">
        <v>897</v>
      </c>
      <c r="H158" s="1" t="s">
        <v>898</v>
      </c>
      <c r="I158" s="1" t="s">
        <v>1833</v>
      </c>
      <c r="J158" s="1" t="s">
        <v>30</v>
      </c>
      <c r="K158" s="1" t="s">
        <v>1834</v>
      </c>
      <c r="L158" s="1" t="s">
        <v>1834</v>
      </c>
      <c r="M158" s="1" t="s">
        <v>901</v>
      </c>
      <c r="N158" s="1" t="s">
        <v>901</v>
      </c>
      <c r="O158" s="1" t="s">
        <v>902</v>
      </c>
      <c r="P158" s="1" t="s">
        <v>903</v>
      </c>
      <c r="Q158" s="1" t="s">
        <v>904</v>
      </c>
      <c r="R158" s="1" t="s">
        <v>1835</v>
      </c>
      <c r="S158" s="1" t="s">
        <v>906</v>
      </c>
      <c r="T158" s="1" t="s">
        <v>907</v>
      </c>
      <c r="U158" s="1" t="s">
        <v>908</v>
      </c>
      <c r="V158" s="1" t="s">
        <v>909</v>
      </c>
    </row>
    <row r="159" s="1" customFormat="1" spans="1:22">
      <c r="A159" s="3">
        <v>999228144977483</v>
      </c>
      <c r="B159" s="1" t="s">
        <v>935</v>
      </c>
      <c r="C159" s="1" t="s">
        <v>1836</v>
      </c>
      <c r="D159" s="1" t="s">
        <v>1837</v>
      </c>
      <c r="E159" s="1" t="s">
        <v>1838</v>
      </c>
      <c r="F159" s="1" t="s">
        <v>935</v>
      </c>
      <c r="G159" s="1" t="s">
        <v>897</v>
      </c>
      <c r="H159" s="1" t="s">
        <v>898</v>
      </c>
      <c r="I159" s="1" t="s">
        <v>1839</v>
      </c>
      <c r="J159" s="1" t="s">
        <v>30</v>
      </c>
      <c r="K159" s="1" t="s">
        <v>1840</v>
      </c>
      <c r="L159" s="1" t="s">
        <v>1840</v>
      </c>
      <c r="M159" s="1" t="s">
        <v>901</v>
      </c>
      <c r="N159" s="1" t="s">
        <v>901</v>
      </c>
      <c r="O159" s="1" t="s">
        <v>902</v>
      </c>
      <c r="P159" s="1" t="s">
        <v>903</v>
      </c>
      <c r="Q159" s="1" t="s">
        <v>904</v>
      </c>
      <c r="R159" s="1" t="s">
        <v>1841</v>
      </c>
      <c r="S159" s="1" t="s">
        <v>906</v>
      </c>
      <c r="T159" s="1" t="s">
        <v>907</v>
      </c>
      <c r="U159" s="1" t="s">
        <v>908</v>
      </c>
      <c r="V159" s="1" t="s">
        <v>982</v>
      </c>
    </row>
    <row r="160" s="1" customFormat="1" spans="1:22">
      <c r="A160" s="3">
        <v>999228013578675</v>
      </c>
      <c r="B160" s="1" t="s">
        <v>1733</v>
      </c>
      <c r="C160" s="1" t="s">
        <v>1842</v>
      </c>
      <c r="D160" s="1" t="s">
        <v>1843</v>
      </c>
      <c r="E160" s="1" t="s">
        <v>1844</v>
      </c>
      <c r="F160" s="1" t="s">
        <v>935</v>
      </c>
      <c r="G160" s="1" t="s">
        <v>897</v>
      </c>
      <c r="H160" s="1" t="s">
        <v>898</v>
      </c>
      <c r="I160" s="1" t="s">
        <v>1845</v>
      </c>
      <c r="J160" s="1" t="s">
        <v>30</v>
      </c>
      <c r="K160" s="1" t="s">
        <v>1846</v>
      </c>
      <c r="L160" s="1" t="s">
        <v>1846</v>
      </c>
      <c r="M160" s="1" t="s">
        <v>901</v>
      </c>
      <c r="N160" s="1" t="s">
        <v>901</v>
      </c>
      <c r="O160" s="1" t="s">
        <v>902</v>
      </c>
      <c r="P160" s="1" t="s">
        <v>903</v>
      </c>
      <c r="Q160" s="1" t="s">
        <v>904</v>
      </c>
      <c r="R160" s="1" t="s">
        <v>1847</v>
      </c>
      <c r="S160" s="1" t="s">
        <v>906</v>
      </c>
      <c r="T160" s="1" t="s">
        <v>907</v>
      </c>
      <c r="U160" s="1" t="s">
        <v>908</v>
      </c>
      <c r="V160" s="1" t="s">
        <v>982</v>
      </c>
    </row>
    <row r="161" s="1" customFormat="1" spans="1:22">
      <c r="A161" s="3">
        <v>999228168741308</v>
      </c>
      <c r="B161" s="1" t="s">
        <v>896</v>
      </c>
      <c r="C161" s="1" t="s">
        <v>1848</v>
      </c>
      <c r="D161" s="1" t="s">
        <v>1849</v>
      </c>
      <c r="E161" s="1" t="s">
        <v>1850</v>
      </c>
      <c r="F161" s="1" t="s">
        <v>896</v>
      </c>
      <c r="G161" s="1" t="s">
        <v>897</v>
      </c>
      <c r="H161" s="1" t="s">
        <v>898</v>
      </c>
      <c r="I161" s="1" t="s">
        <v>1851</v>
      </c>
      <c r="J161" s="1" t="s">
        <v>30</v>
      </c>
      <c r="K161" s="1" t="s">
        <v>1852</v>
      </c>
      <c r="L161" s="1" t="s">
        <v>1852</v>
      </c>
      <c r="M161" s="1" t="s">
        <v>901</v>
      </c>
      <c r="N161" s="1" t="s">
        <v>901</v>
      </c>
      <c r="O161" s="1" t="s">
        <v>902</v>
      </c>
      <c r="P161" s="1" t="s">
        <v>903</v>
      </c>
      <c r="Q161" s="1" t="s">
        <v>904</v>
      </c>
      <c r="R161" s="1" t="s">
        <v>1853</v>
      </c>
      <c r="S161" s="1" t="s">
        <v>906</v>
      </c>
      <c r="T161" s="1" t="s">
        <v>907</v>
      </c>
      <c r="U161" s="1" t="s">
        <v>908</v>
      </c>
      <c r="V161" s="1" t="s">
        <v>909</v>
      </c>
    </row>
    <row r="162" s="1" customFormat="1" spans="1:22">
      <c r="A162" s="3">
        <v>999228172845441</v>
      </c>
      <c r="B162" s="1" t="s">
        <v>896</v>
      </c>
      <c r="C162" s="1" t="s">
        <v>1854</v>
      </c>
      <c r="D162" s="1" t="s">
        <v>1849</v>
      </c>
      <c r="E162" s="1" t="s">
        <v>1855</v>
      </c>
      <c r="F162" s="1" t="s">
        <v>896</v>
      </c>
      <c r="G162" s="1" t="s">
        <v>897</v>
      </c>
      <c r="H162" s="1" t="s">
        <v>898</v>
      </c>
      <c r="I162" s="1" t="s">
        <v>1856</v>
      </c>
      <c r="J162" s="1" t="s">
        <v>30</v>
      </c>
      <c r="K162" s="1" t="s">
        <v>1857</v>
      </c>
      <c r="L162" s="1" t="s">
        <v>1857</v>
      </c>
      <c r="M162" s="1" t="s">
        <v>901</v>
      </c>
      <c r="N162" s="1" t="s">
        <v>901</v>
      </c>
      <c r="O162" s="1" t="s">
        <v>902</v>
      </c>
      <c r="P162" s="1" t="s">
        <v>903</v>
      </c>
      <c r="Q162" s="1" t="s">
        <v>904</v>
      </c>
      <c r="R162" s="1" t="s">
        <v>1858</v>
      </c>
      <c r="S162" s="1" t="s">
        <v>906</v>
      </c>
      <c r="T162" s="1" t="s">
        <v>907</v>
      </c>
      <c r="U162" s="1" t="s">
        <v>908</v>
      </c>
      <c r="V162" s="1" t="s">
        <v>909</v>
      </c>
    </row>
    <row r="163" s="1" customFormat="1" spans="1:22">
      <c r="A163" s="3">
        <v>999228173663489</v>
      </c>
      <c r="B163" s="1" t="s">
        <v>896</v>
      </c>
      <c r="C163" s="1" t="s">
        <v>1859</v>
      </c>
      <c r="D163" s="1" t="s">
        <v>1849</v>
      </c>
      <c r="E163" s="1" t="s">
        <v>1860</v>
      </c>
      <c r="F163" s="1" t="s">
        <v>896</v>
      </c>
      <c r="G163" s="1" t="s">
        <v>897</v>
      </c>
      <c r="H163" s="1" t="s">
        <v>898</v>
      </c>
      <c r="I163" s="1" t="s">
        <v>1851</v>
      </c>
      <c r="J163" s="1" t="s">
        <v>30</v>
      </c>
      <c r="K163" s="1" t="s">
        <v>1852</v>
      </c>
      <c r="L163" s="1" t="s">
        <v>1852</v>
      </c>
      <c r="M163" s="1" t="s">
        <v>901</v>
      </c>
      <c r="N163" s="1" t="s">
        <v>901</v>
      </c>
      <c r="O163" s="1" t="s">
        <v>902</v>
      </c>
      <c r="P163" s="1" t="s">
        <v>903</v>
      </c>
      <c r="Q163" s="1" t="s">
        <v>904</v>
      </c>
      <c r="R163" s="1" t="s">
        <v>1861</v>
      </c>
      <c r="S163" s="1" t="s">
        <v>906</v>
      </c>
      <c r="T163" s="1" t="s">
        <v>907</v>
      </c>
      <c r="U163" s="1" t="s">
        <v>908</v>
      </c>
      <c r="V163" s="1" t="s">
        <v>909</v>
      </c>
    </row>
    <row r="164" s="1" customFormat="1" spans="1:22">
      <c r="A164" s="3">
        <v>999227989378460</v>
      </c>
      <c r="B164" s="1" t="s">
        <v>1862</v>
      </c>
      <c r="C164" s="1" t="s">
        <v>1863</v>
      </c>
      <c r="D164" s="1" t="s">
        <v>1864</v>
      </c>
      <c r="E164" s="1" t="s">
        <v>1865</v>
      </c>
      <c r="F164" s="1" t="s">
        <v>896</v>
      </c>
      <c r="G164" s="1" t="s">
        <v>897</v>
      </c>
      <c r="H164" s="1" t="s">
        <v>898</v>
      </c>
      <c r="I164" s="1" t="s">
        <v>1866</v>
      </c>
      <c r="J164" s="1" t="s">
        <v>30</v>
      </c>
      <c r="K164" s="1" t="s">
        <v>1867</v>
      </c>
      <c r="L164" s="1" t="s">
        <v>1867</v>
      </c>
      <c r="M164" s="1" t="s">
        <v>901</v>
      </c>
      <c r="N164" s="1" t="s">
        <v>901</v>
      </c>
      <c r="O164" s="1" t="s">
        <v>902</v>
      </c>
      <c r="P164" s="1" t="s">
        <v>903</v>
      </c>
      <c r="Q164" s="1" t="s">
        <v>904</v>
      </c>
      <c r="R164" s="1" t="s">
        <v>1868</v>
      </c>
      <c r="S164" s="1" t="s">
        <v>906</v>
      </c>
      <c r="T164" s="1" t="s">
        <v>907</v>
      </c>
      <c r="U164" s="1" t="s">
        <v>908</v>
      </c>
      <c r="V164" s="1" t="s">
        <v>917</v>
      </c>
    </row>
    <row r="165" s="1" customFormat="1" spans="1:22">
      <c r="A165" s="3">
        <v>999227088377016</v>
      </c>
      <c r="B165" s="1" t="s">
        <v>1869</v>
      </c>
      <c r="C165" s="1" t="s">
        <v>1870</v>
      </c>
      <c r="D165" s="1" t="s">
        <v>1864</v>
      </c>
      <c r="E165" s="1" t="s">
        <v>1871</v>
      </c>
      <c r="F165" s="1" t="s">
        <v>935</v>
      </c>
      <c r="G165" s="1" t="s">
        <v>897</v>
      </c>
      <c r="H165" s="1" t="s">
        <v>898</v>
      </c>
      <c r="I165" s="1" t="s">
        <v>1872</v>
      </c>
      <c r="J165" s="1" t="s">
        <v>30</v>
      </c>
      <c r="K165" s="1" t="s">
        <v>1873</v>
      </c>
      <c r="L165" s="1" t="s">
        <v>1873</v>
      </c>
      <c r="M165" s="1" t="s">
        <v>901</v>
      </c>
      <c r="N165" s="1" t="s">
        <v>901</v>
      </c>
      <c r="O165" s="1" t="s">
        <v>902</v>
      </c>
      <c r="P165" s="1" t="s">
        <v>903</v>
      </c>
      <c r="Q165" s="1" t="s">
        <v>904</v>
      </c>
      <c r="R165" s="1" t="s">
        <v>1874</v>
      </c>
      <c r="S165" s="1" t="s">
        <v>906</v>
      </c>
      <c r="T165" s="1" t="s">
        <v>907</v>
      </c>
      <c r="U165" s="1" t="s">
        <v>908</v>
      </c>
      <c r="V165" s="1" t="s">
        <v>917</v>
      </c>
    </row>
    <row r="166" s="1" customFormat="1" spans="1:22">
      <c r="A166" s="3">
        <v>999228125651093</v>
      </c>
      <c r="B166" s="1" t="s">
        <v>910</v>
      </c>
      <c r="C166" s="1" t="s">
        <v>1875</v>
      </c>
      <c r="D166" s="1" t="s">
        <v>1876</v>
      </c>
      <c r="E166" s="1" t="s">
        <v>1877</v>
      </c>
      <c r="F166" s="1" t="s">
        <v>896</v>
      </c>
      <c r="G166" s="1" t="s">
        <v>897</v>
      </c>
      <c r="H166" s="1" t="s">
        <v>898</v>
      </c>
      <c r="I166" s="1" t="s">
        <v>1878</v>
      </c>
      <c r="J166" s="1" t="s">
        <v>30</v>
      </c>
      <c r="K166" s="1" t="s">
        <v>1879</v>
      </c>
      <c r="L166" s="1" t="s">
        <v>1879</v>
      </c>
      <c r="M166" s="1" t="s">
        <v>901</v>
      </c>
      <c r="N166" s="1" t="s">
        <v>901</v>
      </c>
      <c r="O166" s="1" t="s">
        <v>902</v>
      </c>
      <c r="P166" s="1" t="s">
        <v>903</v>
      </c>
      <c r="Q166" s="1" t="s">
        <v>904</v>
      </c>
      <c r="R166" s="1" t="s">
        <v>1880</v>
      </c>
      <c r="S166" s="1" t="s">
        <v>906</v>
      </c>
      <c r="T166" s="1" t="s">
        <v>907</v>
      </c>
      <c r="U166" s="1" t="s">
        <v>908</v>
      </c>
      <c r="V166" s="1" t="s">
        <v>925</v>
      </c>
    </row>
    <row r="167" s="1" customFormat="1" spans="1:22">
      <c r="A167" s="3">
        <v>999228172645422</v>
      </c>
      <c r="B167" s="1" t="s">
        <v>896</v>
      </c>
      <c r="C167" s="1" t="s">
        <v>1881</v>
      </c>
      <c r="D167" s="1" t="s">
        <v>1882</v>
      </c>
      <c r="E167" s="1" t="s">
        <v>1883</v>
      </c>
      <c r="F167" s="1" t="s">
        <v>896</v>
      </c>
      <c r="G167" s="1" t="s">
        <v>897</v>
      </c>
      <c r="H167" s="1" t="s">
        <v>898</v>
      </c>
      <c r="I167" s="1" t="s">
        <v>1884</v>
      </c>
      <c r="J167" s="1" t="s">
        <v>30</v>
      </c>
      <c r="K167" s="1" t="s">
        <v>1885</v>
      </c>
      <c r="L167" s="1" t="s">
        <v>1885</v>
      </c>
      <c r="M167" s="1" t="s">
        <v>901</v>
      </c>
      <c r="N167" s="1" t="s">
        <v>901</v>
      </c>
      <c r="O167" s="1" t="s">
        <v>902</v>
      </c>
      <c r="P167" s="1" t="s">
        <v>903</v>
      </c>
      <c r="Q167" s="1" t="s">
        <v>904</v>
      </c>
      <c r="R167" s="1" t="s">
        <v>1886</v>
      </c>
      <c r="S167" s="1" t="s">
        <v>906</v>
      </c>
      <c r="T167" s="1" t="s">
        <v>907</v>
      </c>
      <c r="U167" s="1" t="s">
        <v>908</v>
      </c>
      <c r="V167" s="1" t="s">
        <v>982</v>
      </c>
    </row>
    <row r="168" s="1" customFormat="1" spans="1:22">
      <c r="A168" s="3">
        <v>999228204847505</v>
      </c>
      <c r="B168" s="1" t="s">
        <v>896</v>
      </c>
      <c r="C168" s="1" t="s">
        <v>1887</v>
      </c>
      <c r="D168" s="1" t="s">
        <v>1888</v>
      </c>
      <c r="E168" s="1" t="s">
        <v>1889</v>
      </c>
      <c r="F168" s="1" t="s">
        <v>896</v>
      </c>
      <c r="G168" s="1" t="s">
        <v>897</v>
      </c>
      <c r="H168" s="1" t="s">
        <v>898</v>
      </c>
      <c r="I168" s="1" t="s">
        <v>1890</v>
      </c>
      <c r="J168" s="1" t="s">
        <v>30</v>
      </c>
      <c r="K168" s="1" t="s">
        <v>1891</v>
      </c>
      <c r="L168" s="1" t="s">
        <v>1891</v>
      </c>
      <c r="M168" s="1" t="s">
        <v>901</v>
      </c>
      <c r="N168" s="1" t="s">
        <v>901</v>
      </c>
      <c r="O168" s="1" t="s">
        <v>902</v>
      </c>
      <c r="P168" s="1" t="s">
        <v>903</v>
      </c>
      <c r="Q168" s="1" t="s">
        <v>904</v>
      </c>
      <c r="R168" s="1" t="s">
        <v>1892</v>
      </c>
      <c r="S168" s="1" t="s">
        <v>906</v>
      </c>
      <c r="T168" s="1" t="s">
        <v>907</v>
      </c>
      <c r="U168" s="1" t="s">
        <v>908</v>
      </c>
      <c r="V168" s="1" t="s">
        <v>1217</v>
      </c>
    </row>
    <row r="169" s="1" customFormat="1" spans="1:22">
      <c r="A169" s="3">
        <v>999228168752170</v>
      </c>
      <c r="B169" s="1" t="s">
        <v>896</v>
      </c>
      <c r="C169" s="1" t="s">
        <v>1893</v>
      </c>
      <c r="D169" s="1" t="s">
        <v>1888</v>
      </c>
      <c r="E169" s="1" t="s">
        <v>1894</v>
      </c>
      <c r="F169" s="1" t="s">
        <v>896</v>
      </c>
      <c r="G169" s="1" t="s">
        <v>897</v>
      </c>
      <c r="H169" s="1" t="s">
        <v>898</v>
      </c>
      <c r="I169" s="1" t="s">
        <v>1890</v>
      </c>
      <c r="J169" s="1" t="s">
        <v>30</v>
      </c>
      <c r="K169" s="1" t="s">
        <v>1891</v>
      </c>
      <c r="L169" s="1" t="s">
        <v>1891</v>
      </c>
      <c r="M169" s="1" t="s">
        <v>901</v>
      </c>
      <c r="N169" s="1" t="s">
        <v>901</v>
      </c>
      <c r="O169" s="1" t="s">
        <v>902</v>
      </c>
      <c r="P169" s="1" t="s">
        <v>903</v>
      </c>
      <c r="Q169" s="1" t="s">
        <v>904</v>
      </c>
      <c r="R169" s="1" t="s">
        <v>1895</v>
      </c>
      <c r="S169" s="1" t="s">
        <v>906</v>
      </c>
      <c r="T169" s="1" t="s">
        <v>907</v>
      </c>
      <c r="U169" s="1" t="s">
        <v>908</v>
      </c>
      <c r="V169" s="1" t="s">
        <v>1217</v>
      </c>
    </row>
    <row r="170" s="1" customFormat="1" spans="1:22">
      <c r="A170" s="3">
        <v>999228170468816</v>
      </c>
      <c r="B170" s="1" t="s">
        <v>896</v>
      </c>
      <c r="C170" s="1" t="s">
        <v>1896</v>
      </c>
      <c r="D170" s="1" t="s">
        <v>1888</v>
      </c>
      <c r="E170" s="1" t="s">
        <v>1897</v>
      </c>
      <c r="F170" s="1" t="s">
        <v>896</v>
      </c>
      <c r="G170" s="1" t="s">
        <v>897</v>
      </c>
      <c r="H170" s="1" t="s">
        <v>898</v>
      </c>
      <c r="I170" s="1" t="s">
        <v>1890</v>
      </c>
      <c r="J170" s="1" t="s">
        <v>30</v>
      </c>
      <c r="K170" s="1" t="s">
        <v>1891</v>
      </c>
      <c r="L170" s="1" t="s">
        <v>1891</v>
      </c>
      <c r="M170" s="1" t="s">
        <v>901</v>
      </c>
      <c r="N170" s="1" t="s">
        <v>901</v>
      </c>
      <c r="O170" s="1" t="s">
        <v>902</v>
      </c>
      <c r="P170" s="1" t="s">
        <v>903</v>
      </c>
      <c r="Q170" s="1" t="s">
        <v>904</v>
      </c>
      <c r="R170" s="1" t="s">
        <v>1898</v>
      </c>
      <c r="S170" s="1" t="s">
        <v>906</v>
      </c>
      <c r="T170" s="1" t="s">
        <v>907</v>
      </c>
      <c r="U170" s="1" t="s">
        <v>908</v>
      </c>
      <c r="V170" s="1" t="s">
        <v>1217</v>
      </c>
    </row>
    <row r="171" s="1" customFormat="1" spans="1:22">
      <c r="A171" s="3">
        <v>999228171841039</v>
      </c>
      <c r="B171" s="1" t="s">
        <v>896</v>
      </c>
      <c r="C171" s="1" t="s">
        <v>1899</v>
      </c>
      <c r="D171" s="1" t="s">
        <v>1888</v>
      </c>
      <c r="E171" s="1" t="s">
        <v>1900</v>
      </c>
      <c r="F171" s="1" t="s">
        <v>896</v>
      </c>
      <c r="G171" s="1" t="s">
        <v>897</v>
      </c>
      <c r="H171" s="1" t="s">
        <v>898</v>
      </c>
      <c r="I171" s="1" t="s">
        <v>1890</v>
      </c>
      <c r="J171" s="1" t="s">
        <v>30</v>
      </c>
      <c r="K171" s="1" t="s">
        <v>1891</v>
      </c>
      <c r="L171" s="1" t="s">
        <v>1891</v>
      </c>
      <c r="M171" s="1" t="s">
        <v>901</v>
      </c>
      <c r="N171" s="1" t="s">
        <v>901</v>
      </c>
      <c r="O171" s="1" t="s">
        <v>902</v>
      </c>
      <c r="P171" s="1" t="s">
        <v>903</v>
      </c>
      <c r="Q171" s="1" t="s">
        <v>904</v>
      </c>
      <c r="R171" s="1" t="s">
        <v>1901</v>
      </c>
      <c r="S171" s="1" t="s">
        <v>906</v>
      </c>
      <c r="T171" s="1" t="s">
        <v>907</v>
      </c>
      <c r="U171" s="1" t="s">
        <v>908</v>
      </c>
      <c r="V171" s="1" t="s">
        <v>1217</v>
      </c>
    </row>
    <row r="172" s="1" customFormat="1" spans="1:22">
      <c r="A172" s="3">
        <v>999228136269475</v>
      </c>
      <c r="B172" s="1" t="s">
        <v>910</v>
      </c>
      <c r="C172" s="1" t="s">
        <v>1902</v>
      </c>
      <c r="D172" s="1" t="s">
        <v>1888</v>
      </c>
      <c r="E172" s="1" t="s">
        <v>1903</v>
      </c>
      <c r="F172" s="1" t="s">
        <v>896</v>
      </c>
      <c r="G172" s="1" t="s">
        <v>897</v>
      </c>
      <c r="H172" s="1" t="s">
        <v>898</v>
      </c>
      <c r="I172" s="1" t="s">
        <v>1904</v>
      </c>
      <c r="J172" s="1" t="s">
        <v>30</v>
      </c>
      <c r="K172" s="1" t="s">
        <v>1905</v>
      </c>
      <c r="L172" s="1" t="s">
        <v>1905</v>
      </c>
      <c r="M172" s="1" t="s">
        <v>901</v>
      </c>
      <c r="N172" s="1" t="s">
        <v>901</v>
      </c>
      <c r="O172" s="1" t="s">
        <v>902</v>
      </c>
      <c r="P172" s="1" t="s">
        <v>903</v>
      </c>
      <c r="Q172" s="1" t="s">
        <v>904</v>
      </c>
      <c r="R172" s="1" t="s">
        <v>1906</v>
      </c>
      <c r="S172" s="1" t="s">
        <v>906</v>
      </c>
      <c r="T172" s="1" t="s">
        <v>907</v>
      </c>
      <c r="U172" s="1" t="s">
        <v>908</v>
      </c>
      <c r="V172" s="1" t="s">
        <v>1217</v>
      </c>
    </row>
    <row r="173" s="1" customFormat="1" spans="1:22">
      <c r="A173" s="3">
        <v>999228207106110</v>
      </c>
      <c r="B173" s="1" t="s">
        <v>896</v>
      </c>
      <c r="C173" s="1" t="s">
        <v>1907</v>
      </c>
      <c r="D173" s="1" t="s">
        <v>1908</v>
      </c>
      <c r="E173" s="1" t="s">
        <v>1909</v>
      </c>
      <c r="F173" s="1" t="s">
        <v>896</v>
      </c>
      <c r="G173" s="1" t="s">
        <v>897</v>
      </c>
      <c r="H173" s="1" t="s">
        <v>898</v>
      </c>
      <c r="I173" s="1" t="s">
        <v>1910</v>
      </c>
      <c r="J173" s="1" t="s">
        <v>30</v>
      </c>
      <c r="K173" s="1" t="s">
        <v>1911</v>
      </c>
      <c r="L173" s="1" t="s">
        <v>1911</v>
      </c>
      <c r="M173" s="1" t="s">
        <v>901</v>
      </c>
      <c r="N173" s="1" t="s">
        <v>901</v>
      </c>
      <c r="O173" s="1" t="s">
        <v>902</v>
      </c>
      <c r="P173" s="1" t="s">
        <v>903</v>
      </c>
      <c r="Q173" s="1" t="s">
        <v>904</v>
      </c>
      <c r="R173" s="1" t="s">
        <v>1912</v>
      </c>
      <c r="S173" s="1" t="s">
        <v>906</v>
      </c>
      <c r="T173" s="1" t="s">
        <v>907</v>
      </c>
      <c r="U173" s="1" t="s">
        <v>908</v>
      </c>
      <c r="V173" s="1" t="s">
        <v>909</v>
      </c>
    </row>
    <row r="174" s="1" customFormat="1" spans="1:22">
      <c r="A174" s="3">
        <v>999228147349653</v>
      </c>
      <c r="B174" s="1" t="s">
        <v>935</v>
      </c>
      <c r="C174" s="1" t="s">
        <v>1913</v>
      </c>
      <c r="D174" s="1" t="s">
        <v>1914</v>
      </c>
      <c r="E174" s="1" t="s">
        <v>1915</v>
      </c>
      <c r="F174" s="1" t="s">
        <v>896</v>
      </c>
      <c r="G174" s="1" t="s">
        <v>897</v>
      </c>
      <c r="H174" s="1" t="s">
        <v>898</v>
      </c>
      <c r="I174" s="1" t="s">
        <v>1916</v>
      </c>
      <c r="J174" s="1" t="s">
        <v>30</v>
      </c>
      <c r="K174" s="1" t="s">
        <v>1917</v>
      </c>
      <c r="L174" s="1" t="s">
        <v>1917</v>
      </c>
      <c r="M174" s="1" t="s">
        <v>901</v>
      </c>
      <c r="N174" s="1" t="s">
        <v>901</v>
      </c>
      <c r="O174" s="1" t="s">
        <v>902</v>
      </c>
      <c r="P174" s="1" t="s">
        <v>903</v>
      </c>
      <c r="Q174" s="1" t="s">
        <v>904</v>
      </c>
      <c r="R174" s="1" t="s">
        <v>1918</v>
      </c>
      <c r="S174" s="1" t="s">
        <v>906</v>
      </c>
      <c r="T174" s="1" t="s">
        <v>907</v>
      </c>
      <c r="U174" s="1" t="s">
        <v>908</v>
      </c>
      <c r="V174" s="1" t="s">
        <v>909</v>
      </c>
    </row>
    <row r="175" s="1" customFormat="1" spans="1:22">
      <c r="A175" s="3">
        <v>999228165346126</v>
      </c>
      <c r="B175" s="1" t="s">
        <v>935</v>
      </c>
      <c r="C175" s="1" t="s">
        <v>1919</v>
      </c>
      <c r="D175" s="1" t="s">
        <v>1914</v>
      </c>
      <c r="E175" s="1" t="s">
        <v>1920</v>
      </c>
      <c r="F175" s="1" t="s">
        <v>896</v>
      </c>
      <c r="G175" s="1" t="s">
        <v>897</v>
      </c>
      <c r="H175" s="1" t="s">
        <v>898</v>
      </c>
      <c r="I175" s="1" t="s">
        <v>1921</v>
      </c>
      <c r="J175" s="1" t="s">
        <v>30</v>
      </c>
      <c r="K175" s="1" t="s">
        <v>1922</v>
      </c>
      <c r="L175" s="1" t="s">
        <v>1922</v>
      </c>
      <c r="M175" s="1" t="s">
        <v>901</v>
      </c>
      <c r="N175" s="1" t="s">
        <v>901</v>
      </c>
      <c r="O175" s="1" t="s">
        <v>902</v>
      </c>
      <c r="P175" s="1" t="s">
        <v>903</v>
      </c>
      <c r="Q175" s="1" t="s">
        <v>904</v>
      </c>
      <c r="R175" s="1" t="s">
        <v>1923</v>
      </c>
      <c r="S175" s="1" t="s">
        <v>906</v>
      </c>
      <c r="T175" s="1" t="s">
        <v>907</v>
      </c>
      <c r="U175" s="1" t="s">
        <v>908</v>
      </c>
      <c r="V175" s="1" t="s">
        <v>909</v>
      </c>
    </row>
    <row r="176" s="1" customFormat="1" spans="1:22">
      <c r="A176" s="3">
        <v>999228166555401</v>
      </c>
      <c r="B176" s="1" t="s">
        <v>896</v>
      </c>
      <c r="C176" s="1" t="s">
        <v>1924</v>
      </c>
      <c r="D176" s="1" t="s">
        <v>1925</v>
      </c>
      <c r="E176" s="1" t="s">
        <v>1926</v>
      </c>
      <c r="F176" s="1" t="s">
        <v>896</v>
      </c>
      <c r="G176" s="1" t="s">
        <v>897</v>
      </c>
      <c r="H176" s="1" t="s">
        <v>898</v>
      </c>
      <c r="I176" s="1" t="s">
        <v>1927</v>
      </c>
      <c r="J176" s="1" t="s">
        <v>30</v>
      </c>
      <c r="K176" s="1" t="s">
        <v>1928</v>
      </c>
      <c r="L176" s="1" t="s">
        <v>1928</v>
      </c>
      <c r="M176" s="1" t="s">
        <v>901</v>
      </c>
      <c r="N176" s="1" t="s">
        <v>901</v>
      </c>
      <c r="O176" s="1" t="s">
        <v>902</v>
      </c>
      <c r="P176" s="1" t="s">
        <v>903</v>
      </c>
      <c r="Q176" s="1" t="s">
        <v>904</v>
      </c>
      <c r="R176" s="1" t="s">
        <v>1929</v>
      </c>
      <c r="S176" s="1" t="s">
        <v>906</v>
      </c>
      <c r="T176" s="1" t="s">
        <v>907</v>
      </c>
      <c r="U176" s="1" t="s">
        <v>908</v>
      </c>
      <c r="V176" s="1" t="s">
        <v>925</v>
      </c>
    </row>
    <row r="177" s="1" customFormat="1" spans="1:22">
      <c r="A177" s="3">
        <v>999228171829860</v>
      </c>
      <c r="B177" s="1" t="s">
        <v>896</v>
      </c>
      <c r="C177" s="1" t="s">
        <v>1930</v>
      </c>
      <c r="D177" s="1" t="s">
        <v>1925</v>
      </c>
      <c r="E177" s="1" t="s">
        <v>1931</v>
      </c>
      <c r="F177" s="1" t="s">
        <v>896</v>
      </c>
      <c r="G177" s="1" t="s">
        <v>897</v>
      </c>
      <c r="H177" s="1" t="s">
        <v>898</v>
      </c>
      <c r="I177" s="1" t="s">
        <v>1927</v>
      </c>
      <c r="J177" s="1" t="s">
        <v>30</v>
      </c>
      <c r="K177" s="1" t="s">
        <v>1928</v>
      </c>
      <c r="L177" s="1" t="s">
        <v>1928</v>
      </c>
      <c r="M177" s="1" t="s">
        <v>901</v>
      </c>
      <c r="N177" s="1" t="s">
        <v>901</v>
      </c>
      <c r="O177" s="1" t="s">
        <v>902</v>
      </c>
      <c r="P177" s="1" t="s">
        <v>903</v>
      </c>
      <c r="Q177" s="1" t="s">
        <v>904</v>
      </c>
      <c r="R177" s="1" t="s">
        <v>1932</v>
      </c>
      <c r="S177" s="1" t="s">
        <v>906</v>
      </c>
      <c r="T177" s="1" t="s">
        <v>907</v>
      </c>
      <c r="U177" s="1" t="s">
        <v>908</v>
      </c>
      <c r="V177" s="1" t="s">
        <v>925</v>
      </c>
    </row>
    <row r="178" s="1" customFormat="1" spans="1:22">
      <c r="A178" s="3">
        <v>999228160005099</v>
      </c>
      <c r="B178" s="1" t="s">
        <v>935</v>
      </c>
      <c r="C178" s="1" t="s">
        <v>1933</v>
      </c>
      <c r="D178" s="1" t="s">
        <v>1934</v>
      </c>
      <c r="E178" s="1" t="s">
        <v>1935</v>
      </c>
      <c r="F178" s="1" t="s">
        <v>896</v>
      </c>
      <c r="G178" s="1" t="s">
        <v>897</v>
      </c>
      <c r="H178" s="1" t="s">
        <v>898</v>
      </c>
      <c r="I178" s="1" t="s">
        <v>1936</v>
      </c>
      <c r="J178" s="1" t="s">
        <v>30</v>
      </c>
      <c r="K178" s="1" t="s">
        <v>1937</v>
      </c>
      <c r="L178" s="1" t="s">
        <v>1937</v>
      </c>
      <c r="M178" s="1" t="s">
        <v>901</v>
      </c>
      <c r="N178" s="1" t="s">
        <v>901</v>
      </c>
      <c r="O178" s="1" t="s">
        <v>902</v>
      </c>
      <c r="P178" s="1" t="s">
        <v>903</v>
      </c>
      <c r="Q178" s="1" t="s">
        <v>904</v>
      </c>
      <c r="R178" s="1" t="s">
        <v>1938</v>
      </c>
      <c r="S178" s="1" t="s">
        <v>906</v>
      </c>
      <c r="T178" s="1" t="s">
        <v>907</v>
      </c>
      <c r="U178" s="1" t="s">
        <v>908</v>
      </c>
      <c r="V178" s="1" t="s">
        <v>909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win11</cp:lastModifiedBy>
  <dcterms:created xsi:type="dcterms:W3CDTF">2023-05-12T11:15:00Z</dcterms:created>
  <dcterms:modified xsi:type="dcterms:W3CDTF">2023-11-01T02:00:23Z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