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<sst xmlns="http://schemas.openxmlformats.org/spreadsheetml/2006/main" count="10004" uniqueCount="3341">
  <si>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</si>
  <si>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</si>
  <si>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</si>
  <si>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</si>
  <si>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</si>
  <si>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</si>
  <si>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</si>
  <si>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</si>
  <si>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</si>
  <si>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</si>
  <si>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</si>
  <si>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</si>
  <si>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</si>
  <si>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</si>
  <si>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</si>
  <si>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</si>
  <si>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</si>
  <si>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</si>
  <si>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</si>
  <si>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</si>
  <si>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</si>
  <si>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</si>
  <si>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</si>
  <si>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</si>
  <si>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</si>
  <si>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999224131168053	</t>
  </si>
  <si>
    <t>Ctrip</t>
  </si>
  <si>
    <t>正常</t>
  </si>
  <si>
    <t>[素林府治县]马尼鲁特苏林酒店(Maneerote Hotel Surin)(90370235)</t>
  </si>
  <si>
    <t>标准双人间&lt;2人入住&gt;&lt;不退款&gt;</t>
  </si>
  <si>
    <t>HKD</t>
  </si>
  <si>
    <t>CARPENTER/PAUL</t>
  </si>
  <si>
    <t>CA13030231102HKD</t>
  </si>
  <si>
    <t>未提现</t>
  </si>
  <si>
    <t>携程开票</t>
  </si>
  <si>
    <t xml:space="preserve">3366738	</t>
  </si>
  <si>
    <t xml:space="preserve">|8216271	</t>
  </si>
  <si>
    <t xml:space="preserve">999224378479707	</t>
  </si>
  <si>
    <t>[新加坡]新加坡乌节门JEN酒店 香格里拉集团(Jen Singapore Orchardgateway by Shangri-La)(60513981)</t>
  </si>
  <si>
    <t>高级城景特大床房&lt;2人入住&gt;&lt;早餐&gt;</t>
  </si>
  <si>
    <t>TENG/YIEN,HUANG/YUCHUAN</t>
  </si>
  <si>
    <t xml:space="preserve">3413088	</t>
  </si>
  <si>
    <t xml:space="preserve">61951SE098639	</t>
  </si>
  <si>
    <t xml:space="preserve">999224915338310	</t>
  </si>
  <si>
    <t>[东京]新宿华盛顿酒店(Shinjuku Washington Hotel)(68545490)</t>
  </si>
  <si>
    <t>标准双床房&lt;2人入住&gt;</t>
  </si>
  <si>
    <t>LEUNG/KA MAN</t>
  </si>
  <si>
    <t xml:space="preserve">3540029	</t>
  </si>
  <si>
    <t xml:space="preserve">234807834	</t>
  </si>
  <si>
    <t xml:space="preserve">999225498287345	</t>
  </si>
  <si>
    <t>[威尼斯]安沃酒店(Hotel Airone)(55932709)</t>
  </si>
  <si>
    <t>双人房公用浴室&lt;2人入住&gt;&lt;不退款&gt;</t>
  </si>
  <si>
    <t>AMROUCHE/BRAHIM</t>
  </si>
  <si>
    <t xml:space="preserve">3668108	</t>
  </si>
  <si>
    <t xml:space="preserve">	</t>
  </si>
  <si>
    <t xml:space="preserve">999225555863098	</t>
  </si>
  <si>
    <t>[孟买]福特住宅酒店(Residency Hotel Fort)(55779507)</t>
  </si>
  <si>
    <t>标准双人间 - 带一张双人床&lt;2人入住&gt;&lt;早餐&gt;</t>
  </si>
  <si>
    <t>Ritter /Hartmut</t>
  </si>
  <si>
    <t xml:space="preserve">3679042	</t>
  </si>
  <si>
    <t xml:space="preserve">8282669	</t>
  </si>
  <si>
    <t xml:space="preserve">999225716123743	</t>
  </si>
  <si>
    <t>[乌隆他尼]文明酒店(Civilize Hotel)(90401556)</t>
  </si>
  <si>
    <t>高级特大床房&lt;2人入住&gt;&lt;早餐&gt;</t>
  </si>
  <si>
    <t>KHUNNAWAT/WEERAYUT,ARANWONG/SUPHAWADI</t>
  </si>
  <si>
    <t xml:space="preserve">3712449	</t>
  </si>
  <si>
    <t xml:space="preserve">999225911618214	</t>
  </si>
  <si>
    <t>[曼谷]帕特拉精品酒店(Patra Boutique Hotel)(55367556)</t>
  </si>
  <si>
    <t>奢华客房, 1 张双人床&lt;2人入住&gt;</t>
  </si>
  <si>
    <t>Chu/Nyuk Ching</t>
  </si>
  <si>
    <t xml:space="preserve">3752740	</t>
  </si>
  <si>
    <t xml:space="preserve">51885	</t>
  </si>
  <si>
    <t xml:space="preserve">999225974568133	</t>
  </si>
  <si>
    <t>[湄林]拉雅古迹酒店(Raya Heritage)(109295952)</t>
  </si>
  <si>
    <t>套房(带露台)&lt;2人入住&gt;&lt;不退款&gt;&lt;早餐&gt;</t>
  </si>
  <si>
    <t>LAM/WAN TING,SIN/LAI NAM SELINA,TSUI/MAN YAN,LI/TSZ CHEUNG</t>
  </si>
  <si>
    <t xml:space="preserve">3763871	</t>
  </si>
  <si>
    <t xml:space="preserve">23412	</t>
  </si>
  <si>
    <t xml:space="preserve">999225999259597	</t>
  </si>
  <si>
    <t>[马卡蒂]太古广场服务公寓(One Pacific Place Serviced Residences - Multiple Use Hotel)(55851997)</t>
  </si>
  <si>
    <t>一室房&lt;2人入住&gt;</t>
  </si>
  <si>
    <t>Karen Raz-Padilla/Hazel,Karen Raz-Padilla/Hazel</t>
  </si>
  <si>
    <t xml:space="preserve">3770827	</t>
  </si>
  <si>
    <t xml:space="preserve">999226054315723	</t>
  </si>
  <si>
    <t>[赫尔辛基]F6酒店(Hotel F6)(55380404)</t>
  </si>
  <si>
    <t>豪华房&lt;2人入住&gt;&lt;不退款&gt;</t>
  </si>
  <si>
    <t>SCOUGAL/ANNE CATHERINE,Talmadge/Leila</t>
  </si>
  <si>
    <t xml:space="preserve">3783420	</t>
  </si>
  <si>
    <t xml:space="preserve">999226329419381	</t>
  </si>
  <si>
    <t>[坦帕]哈亚酒店(Hotel Haya)(109175087)</t>
  </si>
  <si>
    <t>标准房, 1 张特大床&lt;2人入住&gt;</t>
  </si>
  <si>
    <t>MELIAN VARGAS/JORGE</t>
  </si>
  <si>
    <t xml:space="preserve">3827206	</t>
  </si>
  <si>
    <t xml:space="preserve">7LAAZ8L0E	</t>
  </si>
  <si>
    <t xml:space="preserve">999226352485312	</t>
  </si>
  <si>
    <t>[斯里伊斯干达]伊斯兰德金顶酒店(Golden Roof Hotel, Seri Iskandar)(94360859)</t>
  </si>
  <si>
    <t>Standard King&lt;2人入住&gt;</t>
  </si>
  <si>
    <t>MOHD FAUZI/NOOR ALIAA AMIRA</t>
  </si>
  <si>
    <t xml:space="preserve">3838106	</t>
  </si>
  <si>
    <t xml:space="preserve">8487604	</t>
  </si>
  <si>
    <t xml:space="preserve">999226489227892	</t>
  </si>
  <si>
    <t>[巴黎]拉夫尔酒店(Hôtel de l'Avre)(110132487)</t>
  </si>
  <si>
    <t>经典房&lt;2人入住&gt;</t>
  </si>
  <si>
    <t>LU/JUNSI,XIE/LINXIA</t>
  </si>
  <si>
    <t xml:space="preserve">3851324	</t>
  </si>
  <si>
    <t xml:space="preserve">19354825	</t>
  </si>
  <si>
    <t xml:space="preserve">999226494208585	</t>
  </si>
  <si>
    <t>[迪拜]阿尔巴沙怡东大酒店(Grand Excelsior Hotel Al Barsha)(55328649)</t>
  </si>
  <si>
    <t>行政房&lt;2人入住&gt;&lt;早餐&gt;</t>
  </si>
  <si>
    <t>puri/nripen,puri/nripen</t>
  </si>
  <si>
    <t xml:space="preserve">3856560	</t>
  </si>
  <si>
    <t>取消</t>
  </si>
  <si>
    <t xml:space="preserve">999226499663873	</t>
  </si>
  <si>
    <t>[吉隆坡]吉隆坡武吉免登瑞士花园 酒店(Swiss-Garden Hotel Bukit Bintang Kuala Lumpur)(94360879)</t>
  </si>
  <si>
    <t>豪华特大床房&lt;2人入住&gt;&lt;不退款&gt;&lt;早餐&gt;</t>
  </si>
  <si>
    <t>Wong/Wing Shing</t>
  </si>
  <si>
    <t xml:space="preserve">3863080	</t>
  </si>
  <si>
    <t xml:space="preserve">162686	</t>
  </si>
  <si>
    <t xml:space="preserve">999226501275631	</t>
  </si>
  <si>
    <t>[罗马]特利托尼酒店(Hotel Tritone)(56206133)</t>
  </si>
  <si>
    <t>客房&lt;2人入住&gt;</t>
  </si>
  <si>
    <t>lee/inki,lee/inki</t>
  </si>
  <si>
    <t xml:space="preserve">3865221	</t>
  </si>
  <si>
    <t xml:space="preserve">999226572470092	</t>
  </si>
  <si>
    <t>[首尔]太平洋酒店(Pacific Hotel)(55452176)</t>
  </si>
  <si>
    <t>豪华双床房&lt;3人入住&gt;</t>
  </si>
  <si>
    <t>XU/LIPING,TAO/YUQI,ZHANG/PING</t>
  </si>
  <si>
    <t xml:space="preserve">3871379	</t>
  </si>
  <si>
    <t xml:space="preserve">451440715-1693618467056012	</t>
  </si>
  <si>
    <t xml:space="preserve">999226611945715	</t>
  </si>
  <si>
    <t>[曼谷]阿特里姆曼谷美居大酒店(Grand Mercure Bangkok Atrium)(55665998)</t>
  </si>
  <si>
    <t>高级特大床房&lt;2人入住&gt;&lt;不退款&gt;&lt;早餐&gt;</t>
  </si>
  <si>
    <t>BHAYANA/MAYANK,DHINGRA/ANSHIKA</t>
  </si>
  <si>
    <t xml:space="preserve">3879435	</t>
  </si>
  <si>
    <t xml:space="preserve">105096533	</t>
  </si>
  <si>
    <t xml:space="preserve">999226646711159	</t>
  </si>
  <si>
    <t>[维川]会安南岸新世界酒店(New World Hoiana Hotel Vietnam)(110043232)</t>
  </si>
  <si>
    <t>高级双床房&lt;2人入住&gt;&lt;不退款&gt;&lt;早餐&gt;</t>
  </si>
  <si>
    <t>YANG/TZUMING</t>
  </si>
  <si>
    <t xml:space="preserve">3890871	</t>
  </si>
  <si>
    <t xml:space="preserve">944460	</t>
  </si>
  <si>
    <t xml:space="preserve">999226661998121	</t>
  </si>
  <si>
    <t>[谏义里]科迪里太阳大酒店(Grand Surya Hotel Kediri)(69451945)</t>
  </si>
  <si>
    <t>高级双人床房&lt;2人入住&gt;&lt;不退款&gt;&lt;早餐&gt;</t>
  </si>
  <si>
    <t>WOO/HONG WAI,LALAYULIARA/MRS</t>
  </si>
  <si>
    <t xml:space="preserve">3894337	</t>
  </si>
  <si>
    <t xml:space="preserve">999226713681696	</t>
  </si>
  <si>
    <t>[新山]KSL度假酒店(KSL Hotel &amp; Resort)(55680499)</t>
  </si>
  <si>
    <t>豪华房(特大床)&lt;2人入住&gt;&lt;早餐&gt;</t>
  </si>
  <si>
    <t>LEE/WAN YUAN</t>
  </si>
  <si>
    <t xml:space="preserve">3902708	</t>
  </si>
  <si>
    <t xml:space="preserve">999226726321738	</t>
  </si>
  <si>
    <t>[曼谷]曼谷阿尔梅洛兹酒店 - 主要清真饭店(Al Meroz Hotel Bangkok - the Leading Halal Hotel)(60494198)</t>
  </si>
  <si>
    <t>MIYAMOTO/TAKERU</t>
  </si>
  <si>
    <t xml:space="preserve">3906421	</t>
  </si>
  <si>
    <t xml:space="preserve">324657	</t>
  </si>
  <si>
    <t>过时取消</t>
  </si>
  <si>
    <t xml:space="preserve">999226751290282	</t>
  </si>
  <si>
    <t>[普吉岛]R马尔温泉度假酒店(R-Mar Resort and Spa)(70165327)</t>
  </si>
  <si>
    <t>高级房&lt;2人入住&gt;&lt;早餐&gt;</t>
  </si>
  <si>
    <t>LI/FAN</t>
  </si>
  <si>
    <t xml:space="preserve">3916289	</t>
  </si>
  <si>
    <t xml:space="preserve">999226759031708	</t>
  </si>
  <si>
    <t>[是拉差]是拉差城市酒店(The City Hotel Sriracha by BBH Japan)(90402174)</t>
  </si>
  <si>
    <t>高级双床房&lt;2人入住&gt;</t>
  </si>
  <si>
    <t>NANTA/WARINSAYA</t>
  </si>
  <si>
    <t xml:space="preserve">3919750	</t>
  </si>
  <si>
    <t xml:space="preserve">9139026248121	</t>
  </si>
  <si>
    <t xml:space="preserve">999226763461919	</t>
  </si>
  <si>
    <t>[布拉格]伊利斯艾登酒店(Iris Hotel Eden - Czech Leading Hotels)(55707722)</t>
  </si>
  <si>
    <t>标准房&lt;2人入住&gt;&lt;不退款&gt;&lt;早餐&gt;</t>
  </si>
  <si>
    <t>Blandin/patrick,Blandin Joseph/martine</t>
  </si>
  <si>
    <t xml:space="preserve">3921967	</t>
  </si>
  <si>
    <t xml:space="preserve">999226765068409	</t>
  </si>
  <si>
    <t>[首尔]明洞九树2号精品酒店(Nine Tree Premier Hotel Myeongdong 2)(68031236)</t>
  </si>
  <si>
    <t>家庭双床房&lt;2人入住&gt;</t>
  </si>
  <si>
    <t>YU/SINGJIE</t>
  </si>
  <si>
    <t xml:space="preserve">3922730	</t>
  </si>
  <si>
    <t xml:space="preserve">23091300323	</t>
  </si>
  <si>
    <t xml:space="preserve">999226766812720	</t>
  </si>
  <si>
    <t>[首尔]首尔明洞相铁喜普乐吉酒店(Sotetsu Hotels The Splaisir Seoul Myeongdong)(55299808)</t>
  </si>
  <si>
    <t>标准乳胶双床房&lt;2人入住&gt;</t>
  </si>
  <si>
    <t>WATANABE/MITSUKO</t>
  </si>
  <si>
    <t xml:space="preserve">3923772	</t>
  </si>
  <si>
    <t xml:space="preserve">999226796527520	</t>
  </si>
  <si>
    <t>高级房&lt;2人入住&gt;</t>
  </si>
  <si>
    <t xml:space="preserve">3939276	</t>
  </si>
  <si>
    <t xml:space="preserve">9144169035180	</t>
  </si>
  <si>
    <t xml:space="preserve">999226797133486	</t>
  </si>
  <si>
    <t>[豪士罗区]伦敦希斯罗机场中心宜必思快捷酒店(Ibis Budget London Heathrow Central)(111414842)</t>
  </si>
  <si>
    <t>标准房，配备 1 张双人床&lt;2人入住&gt;&lt;早餐&gt;</t>
  </si>
  <si>
    <t>Ayyappan/Ramasamy</t>
  </si>
  <si>
    <t xml:space="preserve">3939698	</t>
  </si>
  <si>
    <t xml:space="preserve">MQZHCCHR	</t>
  </si>
  <si>
    <t xml:space="preserve">999226841239457	</t>
  </si>
  <si>
    <t>[拉斯维加斯]拉斯维加斯马戏团娱乐场酒店(Circus Circus Hotel, Casino &amp; Theme Park)(60480200)</t>
  </si>
  <si>
    <t>西塔楼大双床房&lt;2人入住&gt;</t>
  </si>
  <si>
    <t>Telford/Jalynn</t>
  </si>
  <si>
    <t xml:space="preserve">3948670	</t>
  </si>
  <si>
    <t xml:space="preserve">9144220176438	</t>
  </si>
  <si>
    <t xml:space="preserve">999226848369823	</t>
  </si>
  <si>
    <t>[济州市]济州坦纳住宿酒店(Tamna Stay Hotel Jeju)(55733600)</t>
  </si>
  <si>
    <t>海景豪华双人房&lt;2人入住&gt;&lt;不退款&gt;&lt;早餐&gt;</t>
  </si>
  <si>
    <t>CHOI/JAESANG,JEONG/YOUNGSUG</t>
  </si>
  <si>
    <t xml:space="preserve">3956104	</t>
  </si>
  <si>
    <t xml:space="preserve">23213093	</t>
  </si>
  <si>
    <t xml:space="preserve">999226851599272	</t>
  </si>
  <si>
    <t>[阿灵顿]纳逊奈尔喜来登酒店(Sheraton Pentagon City)(55720103)</t>
  </si>
  <si>
    <t>特大床房&lt;2人入住&gt;</t>
  </si>
  <si>
    <t>Beckford/Tracy Renee</t>
  </si>
  <si>
    <t xml:space="preserve">3959621	</t>
  </si>
  <si>
    <t xml:space="preserve">3425452931	</t>
  </si>
  <si>
    <t xml:space="preserve">999226855215069	</t>
  </si>
  <si>
    <t>[婆罗浮屠]婆罗浮屠商羯罗酒店(Shankara Borobudur)(55560294)</t>
  </si>
  <si>
    <t>泳池景双人间&lt;2人入住&gt;&lt;早餐&gt;</t>
  </si>
  <si>
    <t>DEAN/NINA</t>
  </si>
  <si>
    <t xml:space="preserve">3963326	</t>
  </si>
  <si>
    <t xml:space="preserve">9144305358421	</t>
  </si>
  <si>
    <t xml:space="preserve">999226855672492	</t>
  </si>
  <si>
    <t>[首尔]韩国酒店(Koreana Hotel)(55439267)</t>
  </si>
  <si>
    <t>豪华大号床房&lt;2人入住&gt;</t>
  </si>
  <si>
    <t>MAI/GENXIN,TSUKAZAKI/YUKA</t>
  </si>
  <si>
    <t xml:space="preserve">3963951	</t>
  </si>
  <si>
    <t xml:space="preserve">23113237	</t>
  </si>
  <si>
    <t xml:space="preserve">999226910058216	</t>
  </si>
  <si>
    <t>[八打灵再也]阿万特酒店(Avante Hotel)(103763329)</t>
  </si>
  <si>
    <t>豪华双床房&lt;2人入住&gt;&lt;不退款&gt;</t>
  </si>
  <si>
    <t>LIN/ZEZHONG,Lo/Yat Chun</t>
  </si>
  <si>
    <t xml:space="preserve">3969313	</t>
  </si>
  <si>
    <t xml:space="preserve">181225	</t>
  </si>
  <si>
    <t xml:space="preserve">999226911360174	</t>
  </si>
  <si>
    <t>[婆罗浮屠]婆罗浮屠萨拉斯瓦蒂酒店(Sarasvati Borobudur)(55812517)</t>
  </si>
  <si>
    <t>精致套房&lt;2人入住&gt;&lt;早餐&gt;</t>
  </si>
  <si>
    <t>LI/RUIYING</t>
  </si>
  <si>
    <t xml:space="preserve">3970540	</t>
  </si>
  <si>
    <t xml:space="preserve">S23001667 by Ms.Ame/rsv	</t>
  </si>
  <si>
    <t xml:space="preserve">999226925309193	</t>
  </si>
  <si>
    <t>[普吉岛]皇家普吉城市酒店(Royal Phuket City Hotel)(55426586)</t>
  </si>
  <si>
    <t>高级房&lt;2人入住&gt;&lt;不退款&gt;</t>
  </si>
  <si>
    <t>NAGATA/WARANYA</t>
  </si>
  <si>
    <t xml:space="preserve">3974221	</t>
  </si>
  <si>
    <t xml:space="preserve">230901	</t>
  </si>
  <si>
    <t xml:space="preserve">999226929585594	</t>
  </si>
  <si>
    <t>[济州市]济州航空城酒店(Hotel Air City Jeju)(55768371)</t>
  </si>
  <si>
    <t>豪华双床房&lt;2人入住&gt;</t>
  </si>
  <si>
    <t>PARK/GYEONGSEOK,KIM/HYEONSUK</t>
  </si>
  <si>
    <t xml:space="preserve">3976419	</t>
  </si>
  <si>
    <t xml:space="preserve">23386138	</t>
  </si>
  <si>
    <t xml:space="preserve">999226930495199	</t>
  </si>
  <si>
    <t>[巴塞罗那]福让特玛丽提姆酒店(Hotel Best Front Maritim)(55321088)</t>
  </si>
  <si>
    <t>大床房&lt;2人入住&gt;&lt;早餐&gt;</t>
  </si>
  <si>
    <t>Fitzpatrick/Danielle</t>
  </si>
  <si>
    <t xml:space="preserve">3977260	</t>
  </si>
  <si>
    <t xml:space="preserve">999227019412222	</t>
  </si>
  <si>
    <t>[巴厘岛]萨克蒂花园度假村及水疗中心(Sakti Garden Resort &amp; Spa)(109174455)</t>
  </si>
  <si>
    <t>豪华花园房&lt;2人入住&gt;&lt;早餐&gt;</t>
  </si>
  <si>
    <t>kim/dohyoung</t>
  </si>
  <si>
    <t xml:space="preserve">3982038	</t>
  </si>
  <si>
    <t xml:space="preserve">537500000002500	</t>
  </si>
  <si>
    <t xml:space="preserve">27047517241	</t>
  </si>
  <si>
    <t>[马德里]皇家别墅酒店 - 璞富腾酒店及度假村会员(Hotel Villa Real, a Member of Preferred Hotels &amp; Resorts)(55439708)</t>
  </si>
  <si>
    <t>BO/SHU,HUANG/WEILI</t>
  </si>
  <si>
    <t xml:space="preserve">3988779	</t>
  </si>
  <si>
    <t xml:space="preserve">3428144830	</t>
  </si>
  <si>
    <t xml:space="preserve">999227054655313	</t>
  </si>
  <si>
    <t>[曼谷]曼谷四翼酒店(The Four Wings Hotel Bangkok)(55822137)</t>
  </si>
  <si>
    <t>XIE/HUIHUI</t>
  </si>
  <si>
    <t xml:space="preserve">3991346	</t>
  </si>
  <si>
    <t xml:space="preserve">999227062574125	</t>
  </si>
  <si>
    <t>[曼谷]曼谷萨通JC凯文酒店(JC Kevin Sathorn Bangkok Hotel)(55585955)</t>
  </si>
  <si>
    <t>Skyline Premier Room&lt;2人入住&gt;&lt;早餐&gt;</t>
  </si>
  <si>
    <t>jose/jelin,jose/jelin</t>
  </si>
  <si>
    <t xml:space="preserve">3995359	</t>
  </si>
  <si>
    <t xml:space="preserve">9139541907708	</t>
  </si>
  <si>
    <t xml:space="preserve">999227096967920	</t>
  </si>
  <si>
    <t>[布加勒斯特]艾乐精品酒店(Moxa Bucharest Boutique Hotel)(55733206)</t>
  </si>
  <si>
    <t>双人床房&lt;2人入住&gt;&lt;早餐&gt;</t>
  </si>
  <si>
    <t>Schreurs/Pascal Harm Anne</t>
  </si>
  <si>
    <t xml:space="preserve">3999648	</t>
  </si>
  <si>
    <t xml:space="preserve">999227097305992	</t>
  </si>
  <si>
    <t>[长滩岛]长滩岛金凤凰酒店(Golden Phoenix Hotel Boracay)(55799350)</t>
  </si>
  <si>
    <t>RAQUEL/GERARDO RAMOS</t>
  </si>
  <si>
    <t xml:space="preserve">3999979	</t>
  </si>
  <si>
    <t xml:space="preserve">2309290005	</t>
  </si>
  <si>
    <t xml:space="preserve">999227098352863	</t>
  </si>
  <si>
    <t>[沃吕沃－圣朗贝尔]布鲁塞尔沃路维温德姆华美达酒店(Ramada by Wyndham Brussels Woluwe)(55612010)</t>
  </si>
  <si>
    <t>舒适双人或双床房&lt;2人入住&gt;</t>
  </si>
  <si>
    <t>Gerrebos /Galina</t>
  </si>
  <si>
    <t xml:space="preserve">4000714	</t>
  </si>
  <si>
    <t xml:space="preserve">999227100375972	</t>
  </si>
  <si>
    <t>[都柏林]拉塞尔苑酒店(Russell Court Hotel)(55414171)</t>
  </si>
  <si>
    <t>双人房&lt;2人入住&gt;</t>
  </si>
  <si>
    <t>Clements/Curt David</t>
  </si>
  <si>
    <t xml:space="preserve">4002144	</t>
  </si>
  <si>
    <t xml:space="preserve">87951	</t>
  </si>
  <si>
    <t xml:space="preserve">999227100394833	</t>
  </si>
  <si>
    <t>[卡斯特鲁普]丹品质机场酒店(Best Western Plus Airport Hotel)(60467332)</t>
  </si>
  <si>
    <t>标准双人房&lt;2人入住&gt;&lt;早餐&gt;</t>
  </si>
  <si>
    <t>Andersen/Gunner Nygaard</t>
  </si>
  <si>
    <t xml:space="preserve">4002149	</t>
  </si>
  <si>
    <t xml:space="preserve">999227104539602	</t>
  </si>
  <si>
    <t>[巴黎]圣乔治安汀酒店(Hotel Antin St Georges)(55733399)</t>
  </si>
  <si>
    <t>双人床房&lt;2人入住&gt;&lt;不退款&gt;</t>
  </si>
  <si>
    <t>Bouali/Sabrina</t>
  </si>
  <si>
    <t xml:space="preserve">4004839	</t>
  </si>
  <si>
    <t xml:space="preserve">I1	</t>
  </si>
  <si>
    <t xml:space="preserve">999227107545740	</t>
  </si>
  <si>
    <t>[布拉格]布拉格城市NH酒店(NH Prague City)(55505279)</t>
  </si>
  <si>
    <t>双床房&lt;2人入住&gt;&lt;早餐&gt;</t>
  </si>
  <si>
    <t>WANG/DI,HEFFERNAN/SHANE JOSEPH</t>
  </si>
  <si>
    <t xml:space="preserve">4006806	</t>
  </si>
  <si>
    <t xml:space="preserve">300901	</t>
  </si>
  <si>
    <t xml:space="preserve">999227112206389	</t>
  </si>
  <si>
    <t>[萨尔茨堡]阿梅迪亚艺术萨尔茨堡贝斯特韦斯特优质酒店(Best Western Plus Amedia Art Salzburg)(55269756)</t>
  </si>
  <si>
    <t>标准房, 2 张单人床&lt;2人入住&gt;&lt;早餐&gt;</t>
  </si>
  <si>
    <t>Mahabaleshwarkar/Kedar</t>
  </si>
  <si>
    <t xml:space="preserve">4009796	</t>
  </si>
  <si>
    <t xml:space="preserve">999227177227992	</t>
  </si>
  <si>
    <t>[普吉岛]普吉岛兰花温泉度假酒店(Phuket Orchid Resort and Spa)(55768526)</t>
  </si>
  <si>
    <t>豪华房&lt;2人入住&gt;&lt;早餐&gt;</t>
  </si>
  <si>
    <t>Lawton/David</t>
  </si>
  <si>
    <t xml:space="preserve">4013282	</t>
  </si>
  <si>
    <t xml:space="preserve">231002175927531	</t>
  </si>
  <si>
    <t xml:space="preserve">999227178819434	</t>
  </si>
  <si>
    <t>[曼谷]双子塔酒店(Twin Towers Hotel)(55439614)</t>
  </si>
  <si>
    <t>WANG/QIANG</t>
  </si>
  <si>
    <t xml:space="preserve">4013815	</t>
  </si>
  <si>
    <t xml:space="preserve">231002193909880	</t>
  </si>
  <si>
    <t xml:space="preserve">999227183170938	</t>
  </si>
  <si>
    <t>[帕赛市]马尼拉贝尔蒙特酒店(Belmont Hotel Manila)(55321134)</t>
  </si>
  <si>
    <t>Palfrey /Malcolm Peter</t>
  </si>
  <si>
    <t xml:space="preserve">4015865	</t>
  </si>
  <si>
    <t xml:space="preserve">308915	</t>
  </si>
  <si>
    <t xml:space="preserve">999227190433714	</t>
  </si>
  <si>
    <t>[纽约]纽约中央公园帕克莱恩酒店(The Park Lane Hotel New York)(55281240)</t>
  </si>
  <si>
    <t>公园景两张大床房&lt;2人入住&gt;</t>
  </si>
  <si>
    <t>Guo/Jinmei,Zhao/Hailong</t>
  </si>
  <si>
    <t xml:space="preserve">4021979	</t>
  </si>
  <si>
    <t xml:space="preserve">999227194442828	</t>
  </si>
  <si>
    <t>[巴黎]铂尔曼巴黎蒙帕纳斯酒店(Pullman Paris Montparnasse)(91595411)</t>
  </si>
  <si>
    <t>经典双床房&lt;2人入住&gt;</t>
  </si>
  <si>
    <t>ALDAEREY/AHMED MATOG ALSSGHAYER</t>
  </si>
  <si>
    <t xml:space="preserve">4026244	</t>
  </si>
  <si>
    <t xml:space="preserve">999227253898941	</t>
  </si>
  <si>
    <t>[普吉岛]甜蜜滨海度假酒店 - 艺术 - 卡伦海滩(Sugar Marina Hotel - Art - Karon Beach)(55414093)</t>
  </si>
  <si>
    <t>豪华房&lt;2人入住&gt;&lt;不退款&gt;&lt;早餐&gt;</t>
  </si>
  <si>
    <t>ZHOU/XINGAO,XIE/QUANWEI</t>
  </si>
  <si>
    <t xml:space="preserve">4027879	</t>
  </si>
  <si>
    <t xml:space="preserve">2309463	</t>
  </si>
  <si>
    <t xml:space="preserve">999227257461784	</t>
  </si>
  <si>
    <t>[哥打京那巴鲁]莫诺科洛精品酒店(Monocolo Boutique Hotel)(111414449)</t>
  </si>
  <si>
    <t>高级房-无窗&lt;2人入住&gt;&lt;不退款&gt;</t>
  </si>
  <si>
    <t>TAM/WILSON</t>
  </si>
  <si>
    <t xml:space="preserve">4029036	</t>
  </si>
  <si>
    <t xml:space="preserve">P2310060159Y-008120-F01	</t>
  </si>
  <si>
    <t xml:space="preserve">999227259171546	</t>
  </si>
  <si>
    <t>[巴黎]巴黎中心埃菲尔铁塔美居酒店(Mercure Paris Centre Tour Eiffel)(55280789)</t>
  </si>
  <si>
    <t>经典房（2张单人床）&lt;2人入住&gt;&lt;早餐&gt;</t>
  </si>
  <si>
    <t>SONG/BONGGI</t>
  </si>
  <si>
    <t xml:space="preserve">4029498	</t>
  </si>
  <si>
    <t xml:space="preserve">999227290317492	</t>
  </si>
  <si>
    <t>[普吉岛]普吉岛维特度假酒店(The Vijitt Resort Phuket)(55380775)</t>
  </si>
  <si>
    <t>豪华别墅 1张双人床&lt;2人入住&gt;&lt;早餐&gt;</t>
  </si>
  <si>
    <t>LAU/WAI SANG,NG/KI YAN</t>
  </si>
  <si>
    <t xml:space="preserve">4036042	</t>
  </si>
  <si>
    <t xml:space="preserve">999227321112943	</t>
  </si>
  <si>
    <t>[新山]新山阿玛瑞度假酒店(Amari Johor Bahru)(55694736)</t>
  </si>
  <si>
    <t>Twin/Double room - Superior&lt;2人入住&gt;&lt;早餐&gt;</t>
  </si>
  <si>
    <t>YEONG/GLENN YEONG</t>
  </si>
  <si>
    <t xml:space="preserve">4047479	</t>
  </si>
  <si>
    <t xml:space="preserve">999227341262380	</t>
  </si>
  <si>
    <t>[曼谷]曼谷百伦佐酒店(Baron Zotel Bangkok)(55862163)</t>
  </si>
  <si>
    <t>高级间&lt;2人入住&gt;&lt;不退款&gt;</t>
  </si>
  <si>
    <t>KUNRUANG/NARAWICH</t>
  </si>
  <si>
    <t xml:space="preserve">4056486	</t>
  </si>
  <si>
    <t xml:space="preserve">999227345962504	</t>
  </si>
  <si>
    <t>SENIDO/VERNA MANTO</t>
  </si>
  <si>
    <t xml:space="preserve">4057991	</t>
  </si>
  <si>
    <t xml:space="preserve">999227352746812	</t>
  </si>
  <si>
    <t>YANG/JEONGYUN</t>
  </si>
  <si>
    <t xml:space="preserve">4060519	</t>
  </si>
  <si>
    <t xml:space="preserve">2310130001	</t>
  </si>
  <si>
    <t xml:space="preserve">999227373549247	</t>
  </si>
  <si>
    <t>[布拉格]布拉格伊美公寓(Rezidence Emmy)(55932678)</t>
  </si>
  <si>
    <t>标准大床房&lt;2人入住&gt;&lt;不退款&gt;&lt;早餐&gt;</t>
  </si>
  <si>
    <t>Baginski/Krzysztof</t>
  </si>
  <si>
    <t xml:space="preserve">4062510	</t>
  </si>
  <si>
    <t xml:space="preserve">ITBPRQ	</t>
  </si>
  <si>
    <t xml:space="preserve">999227375549233	</t>
  </si>
  <si>
    <t>[首尔]蒂罗尔酒店(Hotel Tirol)(55586151)</t>
  </si>
  <si>
    <t>商务双床房 禁烟&lt;2人入住&gt;</t>
  </si>
  <si>
    <t>WANG/XUETING,HUANG/YING</t>
  </si>
  <si>
    <t xml:space="preserve">4063092	</t>
  </si>
  <si>
    <t xml:space="preserve">2310130565519484	</t>
  </si>
  <si>
    <t xml:space="preserve">999227378947054	</t>
  </si>
  <si>
    <t>[曼谷]康帕斯酒店集团曼谷素坤逸10巷格乐丽雅酒店(Galleria Sukhumvit 10 Bangkok by Compass Hospitality)(55799373)</t>
  </si>
  <si>
    <t>豪华闲逸房&lt;2人入住&gt;</t>
  </si>
  <si>
    <t>LAI/YU SHUN</t>
  </si>
  <si>
    <t xml:space="preserve">4064706	</t>
  </si>
  <si>
    <t xml:space="preserve">79694	</t>
  </si>
  <si>
    <t xml:space="preserve">999227385352697	</t>
  </si>
  <si>
    <t>[新加坡]81尊贵公主酒店(Hotel 81 Premier Princess)(55851902)</t>
  </si>
  <si>
    <t>ZHANG/MIN,ZENG/XINYI</t>
  </si>
  <si>
    <t xml:space="preserve">4067478	</t>
  </si>
  <si>
    <t xml:space="preserve">R23/1014/103757353	</t>
  </si>
  <si>
    <t xml:space="preserve">999227385473777	</t>
  </si>
  <si>
    <t>[伦敦]切尔西静谧酒店(Chelsea Cloisters)(68545406)</t>
  </si>
  <si>
    <t>标准工作室客房&lt;2人入住&gt;</t>
  </si>
  <si>
    <t>GUAN/HONGLI</t>
  </si>
  <si>
    <t xml:space="preserve">4067506	</t>
  </si>
  <si>
    <t xml:space="preserve">999227396367844	</t>
  </si>
  <si>
    <t>[曼谷]老友记酒店(Buddy Lodge, Khaosan Road)(90400564)</t>
  </si>
  <si>
    <t>KIM/SEUNGSEON</t>
  </si>
  <si>
    <t xml:space="preserve">4068260	</t>
  </si>
  <si>
    <t xml:space="preserve">82310	</t>
  </si>
  <si>
    <t xml:space="preserve">999227400993897	</t>
  </si>
  <si>
    <t>[苏梅岛]派特拉维尔度假村(Pattra Vill Resort)(55542861)</t>
  </si>
  <si>
    <t>Betts/Aaron K</t>
  </si>
  <si>
    <t xml:space="preserve">4069583	</t>
  </si>
  <si>
    <t xml:space="preserve">999227401612785	</t>
  </si>
  <si>
    <t>[吉隆坡]吉隆坡希尔顿花园酒店北店(Hilton Garden Inn Kuala Lumpur - North)(55299338)</t>
  </si>
  <si>
    <t>大号床房&lt;2人入住&gt;</t>
  </si>
  <si>
    <t>EYDA/RUHAMIDAH BINTI MD KAMARUZAMAN</t>
  </si>
  <si>
    <t xml:space="preserve">4069880	</t>
  </si>
  <si>
    <t xml:space="preserve">999227404022431	</t>
  </si>
  <si>
    <t>[新加坡]乌节路大臣酒店(Hotel Chancellor@Orchard)(55320442)</t>
  </si>
  <si>
    <t>Deluxe Room&lt;2人入住&gt;&lt;不退款&gt;</t>
  </si>
  <si>
    <t>SHAO/MIN</t>
  </si>
  <si>
    <t xml:space="preserve">4070461	</t>
  </si>
  <si>
    <t xml:space="preserve">999227407328666	</t>
  </si>
  <si>
    <t>[帕西市]ACE套房酒店(Ace Hotel and Suites)(55328784)</t>
  </si>
  <si>
    <t>豪华双床房&lt;2人入住&gt;&lt;早餐&gt;</t>
  </si>
  <si>
    <t>Katto/Kitto,Katto/Kitto</t>
  </si>
  <si>
    <t xml:space="preserve">4071596	</t>
  </si>
  <si>
    <t xml:space="preserve">999227409791027	</t>
  </si>
  <si>
    <t>大号床房&lt;2人入住&gt;&lt;不退款&gt;</t>
  </si>
  <si>
    <t>CHEUNG/CHING NOK</t>
  </si>
  <si>
    <t xml:space="preserve">4072638	</t>
  </si>
  <si>
    <t xml:space="preserve">999227409858979	</t>
  </si>
  <si>
    <t>[普吉岛]卡马拉普吉岛套房及度假村(Radisson Resort and Suite Phuket)(90395440)</t>
  </si>
  <si>
    <t>避风港两卧室套房&lt;2人入住&gt;&lt;不退款&gt;&lt;早餐&gt;</t>
  </si>
  <si>
    <t>RAMASELVAM/VALLIMANGAI,LAKSHMANAN/SOMU</t>
  </si>
  <si>
    <t xml:space="preserve">4072656	</t>
  </si>
  <si>
    <t xml:space="preserve">326057291	</t>
  </si>
  <si>
    <t xml:space="preserve">999227410955967	</t>
  </si>
  <si>
    <t>[大雅台]大雅台峰会岭大酒店(多用途酒店)(Summit Ridge Tagaytay)(94358386)</t>
  </si>
  <si>
    <t>LEOPANDO/MARIE CHRISTINE</t>
  </si>
  <si>
    <t xml:space="preserve">4073008	</t>
  </si>
  <si>
    <t xml:space="preserve">999227438345888	</t>
  </si>
  <si>
    <t>[普吉岛]普吉格雷斯兰温泉度假酒店(Phuket Graceland Resort and Spa)(56185699)</t>
  </si>
  <si>
    <t>Das/Amit,Das/Amit</t>
  </si>
  <si>
    <t xml:space="preserve">4075723	</t>
  </si>
  <si>
    <t xml:space="preserve">酒店前台sue女士确认	</t>
  </si>
  <si>
    <t xml:space="preserve">999227442050982	</t>
  </si>
  <si>
    <t>KHO/LT</t>
  </si>
  <si>
    <t xml:space="preserve">4077469	</t>
  </si>
  <si>
    <t xml:space="preserve">999227443326347	</t>
  </si>
  <si>
    <t>[曼谷]拉奇 66 号酒店(Ratch 66)(89919769)</t>
  </si>
  <si>
    <t>豪华双人床房&lt;2人入住&gt;&lt;不退款&gt;</t>
  </si>
  <si>
    <t>YADAPAT/GAFILL</t>
  </si>
  <si>
    <t xml:space="preserve">4077966	</t>
  </si>
  <si>
    <t xml:space="preserve">999227443762090	</t>
  </si>
  <si>
    <t>[丹戎本雅]天堂沙滩度假村(Rainbow Paradise Beach Resort)(55312110)</t>
  </si>
  <si>
    <t>豪华一室房&lt;2人入住&gt;&lt;早餐&gt;</t>
  </si>
  <si>
    <t>ABDULLAH/ARIZAN</t>
  </si>
  <si>
    <t xml:space="preserve">4078151	</t>
  </si>
  <si>
    <t xml:space="preserve">30805824	</t>
  </si>
  <si>
    <t xml:space="preserve">999227448779563	</t>
  </si>
  <si>
    <t>[农萨]巴塔姆海景假日酒店(Batam View Beach Resort)(55573069)</t>
  </si>
  <si>
    <t>豪华房(双人床或双床)&lt;2人入住&gt;&lt;早餐&gt;</t>
  </si>
  <si>
    <t>P/Kheerthiga</t>
  </si>
  <si>
    <t xml:space="preserve">4079965	</t>
  </si>
  <si>
    <t xml:space="preserve">Confirmation number : 103611	</t>
  </si>
  <si>
    <t xml:space="preserve">999227955629495	</t>
  </si>
  <si>
    <t>[华欣]华欣安纳塔拉度假村(Anantara Hua Hin Resort)(60467395)</t>
  </si>
  <si>
    <t>尊贵园景房&lt;2人入住&gt;&lt;不退款&gt;&lt;早餐&gt;</t>
  </si>
  <si>
    <t>RAMEE/PLOYPAILIN</t>
  </si>
  <si>
    <t xml:space="preserve">4086237	</t>
  </si>
  <si>
    <t xml:space="preserve">报客人姓名办理入住	</t>
  </si>
  <si>
    <t xml:space="preserve">999227955717231	</t>
  </si>
  <si>
    <t>[巴厘岛]巴厘岛机场希尔顿花园酒店(Hilton Garden Inn Bali Ngurah Rai Airport)(55290459)</t>
  </si>
  <si>
    <t>双床房&lt;2人入住&gt;</t>
  </si>
  <si>
    <t>WANG/HSIANG TING</t>
  </si>
  <si>
    <t xml:space="preserve">4086261	</t>
  </si>
  <si>
    <t xml:space="preserve">999227964346313	</t>
  </si>
  <si>
    <t>豪华一室房&lt;2人入住&gt;</t>
  </si>
  <si>
    <t>LAW/CHAK FUNG</t>
  </si>
  <si>
    <t xml:space="preserve">4088333	</t>
  </si>
  <si>
    <t xml:space="preserve">30844700	</t>
  </si>
  <si>
    <t xml:space="preserve">999227965892365	</t>
  </si>
  <si>
    <t>FU/NANYIN</t>
  </si>
  <si>
    <t xml:space="preserve">4089091	</t>
  </si>
  <si>
    <t xml:space="preserve">999227967561543	</t>
  </si>
  <si>
    <t>[胡志明市]融合原创西贡中心酒店(Fusion Original Saigon Centre)(110133551)</t>
  </si>
  <si>
    <t>原创特大床房&lt;2人入住&gt;&lt;不退款&gt;</t>
  </si>
  <si>
    <t>Supapodok/Charles</t>
  </si>
  <si>
    <t xml:space="preserve">4089866	</t>
  </si>
  <si>
    <t xml:space="preserve">328132860	</t>
  </si>
  <si>
    <t xml:space="preserve">999227970007526	</t>
  </si>
  <si>
    <t>MAZALI/MAS ATHIRAH</t>
  </si>
  <si>
    <t xml:space="preserve">4090880	</t>
  </si>
  <si>
    <t xml:space="preserve">999227971199074	</t>
  </si>
  <si>
    <t>[曼谷]UHG安努季节酒店(The Quarter Onnut by UHG)(100679711)</t>
  </si>
  <si>
    <t>高级双床房&lt;1人入住&gt;&lt;不退款&gt;</t>
  </si>
  <si>
    <t>SAPPHETTHONG/PAWARISA</t>
  </si>
  <si>
    <t xml:space="preserve">4091466	</t>
  </si>
  <si>
    <t xml:space="preserve">999227982115258	</t>
  </si>
  <si>
    <t>[曼谷]盛泰澜拉普崂中央广场酒店(Centara Grand at Central Plaza Ladprao Bangkok)(55299786)</t>
  </si>
  <si>
    <t>Premium Suite King&lt;2人入住&gt;&lt;不退款&gt;&lt;早餐&gt;</t>
  </si>
  <si>
    <t>GAPONOV/ROMAN</t>
  </si>
  <si>
    <t xml:space="preserve">4094463	</t>
  </si>
  <si>
    <t xml:space="preserve">327695447	</t>
  </si>
  <si>
    <t xml:space="preserve">999227984594852	</t>
  </si>
  <si>
    <t>[八打灵再也]33精品酒店(33 Boutique Hotel Bandar Sunway)(55269676)</t>
  </si>
  <si>
    <t>高级双床房&lt;2人入住&gt;&lt;不退款&gt;</t>
  </si>
  <si>
    <t>ARSAD/MOHAMAD AZHAR</t>
  </si>
  <si>
    <t xml:space="preserve">4095371	</t>
  </si>
  <si>
    <t xml:space="preserve">1081422756	</t>
  </si>
  <si>
    <t xml:space="preserve">999227991313450	</t>
  </si>
  <si>
    <t>[清迈]清迈安纳塔拉服务式套房(Anantara Chiang Mai Serviced Suites)(55312084)</t>
  </si>
  <si>
    <t>单卧室套房&lt;2人入住&gt;&lt;早餐&gt;</t>
  </si>
  <si>
    <t>SUPAOKIT/VORANAN</t>
  </si>
  <si>
    <t xml:space="preserve">2814895	</t>
  </si>
  <si>
    <t xml:space="preserve">999227999371239	</t>
  </si>
  <si>
    <t>[巴厘岛]巴厘岛塞米亚克温德姆华美达安可酒店(Ramada Encore by Wyndham Bali Seminyak)(55337241)</t>
  </si>
  <si>
    <t>Fernandes/Domnic</t>
  </si>
  <si>
    <t xml:space="preserve">4099635	</t>
  </si>
  <si>
    <t xml:space="preserve">522259	</t>
  </si>
  <si>
    <t xml:space="preserve">999228007461081	</t>
  </si>
  <si>
    <t>[曼谷]曼谷千禧希尔顿酒店(Millennium Hilton Bangkok)(55269931)</t>
  </si>
  <si>
    <t>豪华特大床房&lt;1人入住&gt;</t>
  </si>
  <si>
    <t>huang/shuqian</t>
  </si>
  <si>
    <t xml:space="preserve">4101846	</t>
  </si>
  <si>
    <t xml:space="preserve">3434706470	</t>
  </si>
  <si>
    <t xml:space="preserve">999228009703191	</t>
  </si>
  <si>
    <t xml:space="preserve">4102626	</t>
  </si>
  <si>
    <t xml:space="preserve">999228014963593	</t>
  </si>
  <si>
    <t>park/kwangik</t>
  </si>
  <si>
    <t xml:space="preserve">4104212	</t>
  </si>
  <si>
    <t xml:space="preserve">2310210006	</t>
  </si>
  <si>
    <t xml:space="preserve">999228031857146	</t>
  </si>
  <si>
    <t>[普吉岛]普吉岛安达曼特拉度假村及别墅(Andamantra Resort and Villa Phuket)(60494206)</t>
  </si>
  <si>
    <t>超值豪华海滨房&lt;2人入住&gt;&lt;早餐&gt;</t>
  </si>
  <si>
    <t>Mendole/Akshay,Mendole/Akshay</t>
  </si>
  <si>
    <t xml:space="preserve">4107725	</t>
  </si>
  <si>
    <t xml:space="preserve">231021163243666	</t>
  </si>
  <si>
    <t xml:space="preserve">999228031983970	</t>
  </si>
  <si>
    <t>[曼谷]四分之一銮鲁迪UHG酒店(The Quart Ruamrudee by UHG - Extra Plus)(100679415)</t>
  </si>
  <si>
    <t>高级房特大床&lt;2人入住&gt;&lt;不退款&gt;</t>
  </si>
  <si>
    <t>NGUYEN/THI HANH DUNG</t>
  </si>
  <si>
    <t xml:space="preserve">4107746	</t>
  </si>
  <si>
    <t xml:space="preserve">999228033966503	</t>
  </si>
  <si>
    <t>[八打灵再也]Sovotel精品酒店@Uptown101(Sovotel Uptown 101)(90402235)</t>
  </si>
  <si>
    <t>皇室房&lt;2人入住&gt;</t>
  </si>
  <si>
    <t>LIM/HOR YAN</t>
  </si>
  <si>
    <t xml:space="preserve">4108454	</t>
  </si>
  <si>
    <t xml:space="preserve">1081531408	</t>
  </si>
  <si>
    <t xml:space="preserve">999228035028795	</t>
  </si>
  <si>
    <t>[曼谷]曼谷沙吞路耐拉提瓦斯公寓酒店(The Narathiwas Hotel &amp; Residence Sathorn Bangkok)(55720075)</t>
  </si>
  <si>
    <t>两卧室套房&lt;2人入住&gt;&lt;不退款&gt;</t>
  </si>
  <si>
    <t>JAIKUMTA/WITTAYA</t>
  </si>
  <si>
    <t xml:space="preserve">4108651	</t>
  </si>
  <si>
    <t xml:space="preserve">999228036976984	</t>
  </si>
  <si>
    <t>[日惹]马里奥波罗POP!酒店(Pop! Hotel Malioboro - Yogyakarta)(96746567)</t>
  </si>
  <si>
    <t>pop房&lt;2人入住&gt;</t>
  </si>
  <si>
    <t>ZARKASI/IRWA R</t>
  </si>
  <si>
    <t xml:space="preserve">4109607	</t>
  </si>
  <si>
    <t xml:space="preserve">472427075 - 1697896895025299	</t>
  </si>
  <si>
    <t xml:space="preserve">999228036834417	</t>
  </si>
  <si>
    <t>DOUBLE KING GUEST&lt;2人入住&gt;</t>
  </si>
  <si>
    <t>ZHU/JIA,CHEN/XIAOXIAN</t>
  </si>
  <si>
    <t xml:space="preserve">4109467	</t>
  </si>
  <si>
    <t xml:space="preserve">999228038816920	</t>
  </si>
  <si>
    <t>[胡志明市]草奠康芒旅馆(Common Inn Thao Dien)(92030588)</t>
  </si>
  <si>
    <t>DEMPSEY/LIAM JACK</t>
  </si>
  <si>
    <t xml:space="preserve">4110249	</t>
  </si>
  <si>
    <t xml:space="preserve">9035288473959	</t>
  </si>
  <si>
    <t xml:space="preserve">999228039131969	</t>
  </si>
  <si>
    <t>[碧瑶]碧瑶Eurotel酒店(Eurotel Baguio)(95386270)</t>
  </si>
  <si>
    <t>套房1&lt;2人入住&gt;&lt;不退款&gt;</t>
  </si>
  <si>
    <t>AMPO/JENNIFER CRUZ</t>
  </si>
  <si>
    <t xml:space="preserve">4110350	</t>
  </si>
  <si>
    <t xml:space="preserve">77050	</t>
  </si>
  <si>
    <t xml:space="preserve">999228039610953	</t>
  </si>
  <si>
    <t>[累西腓]玛兰特广场酒店(Marante Plaza Hotel)(90357881)</t>
  </si>
  <si>
    <t>标准双人房/双床房&lt;2人入住&gt;&lt;不退款&gt;&lt;早餐&gt;</t>
  </si>
  <si>
    <t>JOSE/RANAILTON JOSE DA SILVA NASCIMENTO</t>
  </si>
  <si>
    <t xml:space="preserve">4110515	</t>
  </si>
  <si>
    <t xml:space="preserve">999228039901544	</t>
  </si>
  <si>
    <t>[巴拿马城]巴拿马城广场悦宜湾酒店(Riu Plaza Panamá)(55733524)</t>
  </si>
  <si>
    <t>豪华特大床房&lt;2人入住&gt;&lt;早餐&gt;</t>
  </si>
  <si>
    <t>Camargo/Nayelis</t>
  </si>
  <si>
    <t xml:space="preserve">4110660	</t>
  </si>
  <si>
    <t xml:space="preserve">999228040778162	</t>
  </si>
  <si>
    <t>HONG/BENJAMIN</t>
  </si>
  <si>
    <t xml:space="preserve">4110929	</t>
  </si>
  <si>
    <t xml:space="preserve">999228044735486	</t>
  </si>
  <si>
    <t>[济州市]济州新罗舒泰酒店(Shilla Stay Jeju)(55599133)</t>
  </si>
  <si>
    <t>标准双人床房&lt;2人入住&gt;</t>
  </si>
  <si>
    <t>Kim/Hyun</t>
  </si>
  <si>
    <t xml:space="preserve">4112193	</t>
  </si>
  <si>
    <t xml:space="preserve">999228045077962	</t>
  </si>
  <si>
    <t>[宿务]宿务蒙特贝罗别墅酒店(Montebello Villa Hotel Cebu)(55665868)</t>
  </si>
  <si>
    <t>LEE/Chanwook,LEE/Chanwook,LEE/Chanwook,LEE/Chanwook,LEE/Chanwook,LEE/Chanwook</t>
  </si>
  <si>
    <t xml:space="preserve">4112372	</t>
  </si>
  <si>
    <t xml:space="preserve">285725511	</t>
  </si>
  <si>
    <t xml:space="preserve">999228064003846	</t>
  </si>
  <si>
    <t>[Phuoc Thuan]后川美利亚海滩度假酒店(Melia Ho Tram Beach Resort)(95138297)</t>
  </si>
  <si>
    <t>CHIANG/MING HUI</t>
  </si>
  <si>
    <t xml:space="preserve">4114844	</t>
  </si>
  <si>
    <t xml:space="preserve">2304992828	</t>
  </si>
  <si>
    <t xml:space="preserve">999228065421941	</t>
  </si>
  <si>
    <t>[新加坡]新加坡香格里拉大酒店(Shangri-La Hotel Singapore)(55680498)</t>
  </si>
  <si>
    <t>Tower Wing Deluxe King&lt;2人入住&gt;&lt;早餐&gt;</t>
  </si>
  <si>
    <t>Lu/Xianfeng</t>
  </si>
  <si>
    <t xml:space="preserve">4115670	</t>
  </si>
  <si>
    <t xml:space="preserve">20084SE114078	</t>
  </si>
  <si>
    <t xml:space="preserve">999228065762999	</t>
  </si>
  <si>
    <t>[马卡蒂]U马卡提酒店(U Hotels Makati)(55586064)</t>
  </si>
  <si>
    <t>标准间&lt;2人入住&gt;&lt;不退款&gt;</t>
  </si>
  <si>
    <t>LU/LICHANG</t>
  </si>
  <si>
    <t xml:space="preserve">4115849	</t>
  </si>
  <si>
    <t xml:space="preserve">RSVN 30766	</t>
  </si>
  <si>
    <t xml:space="preserve">999226077386456	</t>
  </si>
  <si>
    <t>[布拉格]布拉格滨海酒店(Esplanade Prague)(55354594)</t>
  </si>
  <si>
    <t>标准双人床房&lt;2人入住&gt;&lt;早餐&gt;</t>
  </si>
  <si>
    <t>YUAN/ZIHAN,LIU/XINYU</t>
  </si>
  <si>
    <t xml:space="preserve">3790495	</t>
  </si>
  <si>
    <t xml:space="preserve">69038207	</t>
  </si>
  <si>
    <t xml:space="preserve">999228068761910	</t>
  </si>
  <si>
    <t>豪华特大床房&lt;1人入住&gt;&lt;不退款&gt;&lt;早餐&gt;</t>
  </si>
  <si>
    <t>NGUYEN/THITHUYDUONG</t>
  </si>
  <si>
    <t xml:space="preserve">4117357	</t>
  </si>
  <si>
    <t xml:space="preserve">3440327435	</t>
  </si>
  <si>
    <t xml:space="preserve">999228070902412	</t>
  </si>
  <si>
    <t>[巴厘岛]大象宅邸旅馆(Mason Elephant Lodge)(90387296)</t>
  </si>
  <si>
    <t>稻田景观房&lt;2人入住&gt;&lt;不退款&gt;&lt;早餐&gt;</t>
  </si>
  <si>
    <t>KUSTOVA/LUSINE,BULGAKOVA/IULIIA</t>
  </si>
  <si>
    <t xml:space="preserve">4118361	</t>
  </si>
  <si>
    <t xml:space="preserve">2023-034425	</t>
  </si>
  <si>
    <t xml:space="preserve">999228071241127	</t>
  </si>
  <si>
    <t>[首尔]美利来酒店首尔明洞.(Migliore Hotel Seoul Myeongdong)(55312270)</t>
  </si>
  <si>
    <t>TAM/SEON JYU VERONICA,CHEUNG/HAUWAN</t>
  </si>
  <si>
    <t xml:space="preserve">4118431	</t>
  </si>
  <si>
    <t xml:space="preserve">9035331245635	</t>
  </si>
  <si>
    <t xml:space="preserve">999228073106982	</t>
  </si>
  <si>
    <t>[帕拉尼亚克]马尼拉冈田酒店(Okada Manila)(70391723)</t>
  </si>
  <si>
    <t>Grand Deluxe King&lt;2人入住&gt;&lt;不退款&gt;</t>
  </si>
  <si>
    <t>CARLOS/AVIAN</t>
  </si>
  <si>
    <t xml:space="preserve">4119457	</t>
  </si>
  <si>
    <t xml:space="preserve">231023202855761	</t>
  </si>
  <si>
    <t xml:space="preserve">999228073262957	</t>
  </si>
  <si>
    <t>[Nong Kwai]树景休闲渡假村(Tree Scape Retreat Resort)(110133394)</t>
  </si>
  <si>
    <t>豪华直通泳池房&lt;2人入住&gt;&lt;早餐&gt;</t>
  </si>
  <si>
    <t>SUWANNADACH/PATARASRI</t>
  </si>
  <si>
    <t xml:space="preserve">4119499	</t>
  </si>
  <si>
    <t xml:space="preserve">999228073777111	</t>
  </si>
  <si>
    <t>[普吉岛]普吉岛芭东与我同眠设计酒店(Sleep with ME Hotel Design Hotel @ Patong)(56140386)</t>
  </si>
  <si>
    <t>高级房&lt;2人入住&gt;&lt;不退款&gt;&lt;早餐&gt;</t>
  </si>
  <si>
    <t>THANABALU/KEJENTHIRAN</t>
  </si>
  <si>
    <t xml:space="preserve">4119844	</t>
  </si>
  <si>
    <t xml:space="preserve">473100145	</t>
  </si>
  <si>
    <t xml:space="preserve">999228073799577	</t>
  </si>
  <si>
    <t>MORING/CHARLES L M</t>
  </si>
  <si>
    <t xml:space="preserve">4119854	</t>
  </si>
  <si>
    <t xml:space="preserve">2310240007	</t>
  </si>
  <si>
    <t xml:space="preserve">999228074246364	</t>
  </si>
  <si>
    <t>[吉隆坡]吉隆坡皇家酒店(Hotel Royal Kuala Lumpur)(55451671)</t>
  </si>
  <si>
    <t>豪华双床房&lt;2人入住&gt;&lt;不退款&gt;&lt;早餐&gt;</t>
  </si>
  <si>
    <t>RATANANAKHIN/ATTAKORN</t>
  </si>
  <si>
    <t xml:space="preserve">4120190	</t>
  </si>
  <si>
    <t xml:space="preserve">999228075815398	</t>
  </si>
  <si>
    <t>[波茨坦]波茨坦塞米钠里斯海洋酒店(Seminaris SeeHotel Potsdam)(55573027)</t>
  </si>
  <si>
    <t>双人房&lt;2人入住&gt;&lt;早餐&gt;</t>
  </si>
  <si>
    <t>Possberg/Caroline</t>
  </si>
  <si>
    <t xml:space="preserve">4120954	</t>
  </si>
  <si>
    <t xml:space="preserve">999228091483975	</t>
  </si>
  <si>
    <t>[首尔]首尔花园酒店(Seoul Garden Hotel)(55862093)</t>
  </si>
  <si>
    <t>标准双床房&lt;2人入住&gt;&lt;不退款&gt;</t>
  </si>
  <si>
    <t>LI/ZHIYI</t>
  </si>
  <si>
    <t xml:space="preserve">4123338	</t>
  </si>
  <si>
    <t xml:space="preserve">23754263	</t>
  </si>
  <si>
    <t xml:space="preserve">999228093125307	</t>
  </si>
  <si>
    <t>[万宜新镇]Park Inn by Radisson Putrajaya(92030309)</t>
  </si>
  <si>
    <t>标准房&lt;2人入住&gt;&lt;不退款&gt;</t>
  </si>
  <si>
    <t>Anuar/Anuar Bin Awang</t>
  </si>
  <si>
    <t xml:space="preserve">4123980	</t>
  </si>
  <si>
    <t xml:space="preserve">1081635171	</t>
  </si>
  <si>
    <t xml:space="preserve">28094628450	</t>
  </si>
  <si>
    <t>[巴厘岛]巴厘岛努沙杜阿大智者酒店(Grand Whiz Hotel Nusa Dua Bali)(55812306)</t>
  </si>
  <si>
    <t>LIU/GUANGLIANG</t>
  </si>
  <si>
    <t xml:space="preserve">4124504	</t>
  </si>
  <si>
    <t xml:space="preserve">30982847	</t>
  </si>
  <si>
    <t xml:space="preserve">999228096643512	</t>
  </si>
  <si>
    <t>[华沙]莫克托夫铂金住宅公寓(Platinum Residence Mokotów)(55519545)</t>
  </si>
  <si>
    <t>高级双人房&lt;2人入住&gt;&lt;不退款&gt;</t>
  </si>
  <si>
    <t>LAI/YOUNENG</t>
  </si>
  <si>
    <t xml:space="preserve">4125302	</t>
  </si>
  <si>
    <t xml:space="preserve">999228097489804	</t>
  </si>
  <si>
    <t>[曼谷]拉差达 CMYK 我的酒店(Myhotel Cmyk@Ratchada)(95139441)</t>
  </si>
  <si>
    <t>DAMNIAM/PATCHARA</t>
  </si>
  <si>
    <t xml:space="preserve">4125683	</t>
  </si>
  <si>
    <t xml:space="preserve">999228097916762	</t>
  </si>
  <si>
    <t>[Wonotoro]布罗莫吉瓦加瓦度假村(Jiwa Jawa Resort Bromo)(100679636)</t>
  </si>
  <si>
    <t>行政间&lt;2人入住&gt;&lt;不退款&gt;&lt;早餐&gt;</t>
  </si>
  <si>
    <t>DAI/JIHONG,WANG/WANGHAO</t>
  </si>
  <si>
    <t xml:space="preserve">4125894	</t>
  </si>
  <si>
    <t xml:space="preserve">999228097927920	</t>
  </si>
  <si>
    <t>SAWETWONG/NATTAKAN</t>
  </si>
  <si>
    <t xml:space="preserve">4125896	</t>
  </si>
  <si>
    <t xml:space="preserve">999228098486565	</t>
  </si>
  <si>
    <t>Nordin/Hazirah</t>
  </si>
  <si>
    <t xml:space="preserve">4126055	</t>
  </si>
  <si>
    <t xml:space="preserve">30987957	</t>
  </si>
  <si>
    <t xml:space="preserve">999228099169347	</t>
  </si>
  <si>
    <t>[班贾尔马辛]POP!酒店班贾尔马辛酒店(Pop! Hotel Banjarmasin)(95687504)</t>
  </si>
  <si>
    <t>流行客房&lt;2人入住&gt;&lt;不退款&gt;</t>
  </si>
  <si>
    <t>RIFKY/SYARIFA AINA</t>
  </si>
  <si>
    <t xml:space="preserve">4126255	</t>
  </si>
  <si>
    <t xml:space="preserve">999228099257557	</t>
  </si>
  <si>
    <t>CHEN/JIAJIA,YANG/KEYAN</t>
  </si>
  <si>
    <t xml:space="preserve">4126285	</t>
  </si>
  <si>
    <t xml:space="preserve">999228099661692	</t>
  </si>
  <si>
    <t>高级房特大床&lt;2人入住&gt;&lt;不退款&gt;&lt;早餐&gt;</t>
  </si>
  <si>
    <t>SRISANGA/SUPHAT</t>
  </si>
  <si>
    <t xml:space="preserve">4126464	</t>
  </si>
  <si>
    <t xml:space="preserve">999228100196305	</t>
  </si>
  <si>
    <t>[曼谷]萨拉丁伊斯 - 埃塔斯酒店(AT EASE saladaeng by AETAS)(60514132)</t>
  </si>
  <si>
    <t>一卧室套房&lt;2人入住&gt;&lt;不退款&gt;</t>
  </si>
  <si>
    <t>SUCHY/STEVEN</t>
  </si>
  <si>
    <t xml:space="preserve">4126650	</t>
  </si>
  <si>
    <t xml:space="preserve">999228110327071	</t>
  </si>
  <si>
    <t>[胡志明市]维东酒店(Vien Dong Hotel)(55367485)</t>
  </si>
  <si>
    <t>KIM/SEIHABOT</t>
  </si>
  <si>
    <t xml:space="preserve">4128111	</t>
  </si>
  <si>
    <t xml:space="preserve">VB063468	</t>
  </si>
  <si>
    <t xml:space="preserve">999228111544458	</t>
  </si>
  <si>
    <t>[哥打京那巴鲁]绿蔓酒店- 万豪旅享家设计酒店品牌成员(The Luma Hotel, a Member of Design Hotels)(109175313)</t>
  </si>
  <si>
    <t>标准植房双床房&lt;2人入住&gt;&lt;不退款&gt;</t>
  </si>
  <si>
    <t>YAM/MILEY</t>
  </si>
  <si>
    <t xml:space="preserve">4128270	</t>
  </si>
  <si>
    <t xml:space="preserve">37678SE031629	</t>
  </si>
  <si>
    <t xml:space="preserve">999228111953785	</t>
  </si>
  <si>
    <t>[泗水]泗水达尔莫探索酒店(Quest Hotel Darmo - Surabaya by Aston)(60480266)</t>
  </si>
  <si>
    <t>Sabarzn/Sabarzn</t>
  </si>
  <si>
    <t xml:space="preserve">4128513	</t>
  </si>
  <si>
    <t xml:space="preserve">30998405	</t>
  </si>
  <si>
    <t xml:space="preserve">999228112171097	</t>
  </si>
  <si>
    <t>[南雅加达]阿斯顿尊荣西马图庞及会议中心(Aston Priority Simatupang Hotel and Conference Center)(60493997)</t>
  </si>
  <si>
    <t>豪华大号床房&lt;1人入住&gt;&lt;不退款&gt;</t>
  </si>
  <si>
    <t>WANG/CHONGYA</t>
  </si>
  <si>
    <t xml:space="preserve">4128557	</t>
  </si>
  <si>
    <t xml:space="preserve">30998785	</t>
  </si>
  <si>
    <t xml:space="preserve">999228118543471	</t>
  </si>
  <si>
    <t>[曼谷]素坤逸24巷奥克伍德住宅酒店(Oakwood Residence Sukhumvit 24)(55519728)</t>
  </si>
  <si>
    <t>One Bedroom&lt;2人入住&gt;&lt;不退款&gt;</t>
  </si>
  <si>
    <t>KAWILANANDRA/KAWILASARINA</t>
  </si>
  <si>
    <t xml:space="preserve">4130895	</t>
  </si>
  <si>
    <t xml:space="preserve">999228119457197	</t>
  </si>
  <si>
    <t>[西归浦市]卡萨洛玛酒店(Casaloma Hotel)(97259930)</t>
  </si>
  <si>
    <t>HONG/ZHINAN</t>
  </si>
  <si>
    <t xml:space="preserve">4131346	</t>
  </si>
  <si>
    <t xml:space="preserve">23093436|110971126	</t>
  </si>
  <si>
    <t xml:space="preserve">999228120509912	</t>
  </si>
  <si>
    <t>[西归浦市]济州金色郁金香城山酒店(Golden Tulip Jeju Seongsan Hotel)(55572735)</t>
  </si>
  <si>
    <t>海景豪华家庭房&lt;3人入住&gt;&lt;不退款&gt;</t>
  </si>
  <si>
    <t>Liu/Chang,Li/Yangjunyi,Gao/Jianxin</t>
  </si>
  <si>
    <t xml:space="preserve">4131786	</t>
  </si>
  <si>
    <t xml:space="preserve">474033015	</t>
  </si>
  <si>
    <t xml:space="preserve">999228121114788	</t>
  </si>
  <si>
    <t>[纳柯亚]巴淡岛艺术酒店(Artotel Batam)(102881122)</t>
  </si>
  <si>
    <t>Studio 30 King&lt;2人入住&gt;&lt;不退款&gt;&lt;早餐&gt;</t>
  </si>
  <si>
    <t>LI/LI KIUN</t>
  </si>
  <si>
    <t xml:space="preserve">4131981	</t>
  </si>
  <si>
    <t xml:space="preserve">25932	</t>
  </si>
  <si>
    <t xml:space="preserve">999228124152732	</t>
  </si>
  <si>
    <t>[首尔]明洞大使宜必思酒店(Ibis Ambassador Myeongdong)(54503350)</t>
  </si>
  <si>
    <t>标准双人床房&lt;2人入住&gt;&lt;不退款&gt;</t>
  </si>
  <si>
    <t>Chen/Xuanzhen</t>
  </si>
  <si>
    <t xml:space="preserve">4133288	</t>
  </si>
  <si>
    <t xml:space="preserve">2310261166870036	</t>
  </si>
  <si>
    <t xml:space="preserve">999228124414721	</t>
  </si>
  <si>
    <t>[塞里布群岛]雅加达科拉帕加丁POP酒店(Pop! Hotel Kelapa Gading)(55831944)</t>
  </si>
  <si>
    <t>流行房&lt;2人入住&gt;&lt;不退款&gt;</t>
  </si>
  <si>
    <t>MUHAMMAD ZULHILMI/NUR IRSALINA BATRISYIA</t>
  </si>
  <si>
    <t xml:space="preserve">4133412	</t>
  </si>
  <si>
    <t xml:space="preserve">999228124644769	</t>
  </si>
  <si>
    <t>一室公寓&lt;2人入住&gt;&lt;不退款&gt;&lt;早餐&gt;</t>
  </si>
  <si>
    <t>KIUN/LI LI</t>
  </si>
  <si>
    <t xml:space="preserve">4133469	</t>
  </si>
  <si>
    <t xml:space="preserve">25942	</t>
  </si>
  <si>
    <t xml:space="preserve">999228124685282	</t>
  </si>
  <si>
    <t>[曼谷]是隆巴里套房酒店(Bally Suite Silom)(60513922)</t>
  </si>
  <si>
    <t>CHUMNUM/CHUTHATHIP</t>
  </si>
  <si>
    <t xml:space="preserve">4133488	</t>
  </si>
  <si>
    <t xml:space="preserve">999228125451072	</t>
  </si>
  <si>
    <t>Aw/Beng Lan</t>
  </si>
  <si>
    <t xml:space="preserve">4133751	</t>
  </si>
  <si>
    <t xml:space="preserve">25949	</t>
  </si>
  <si>
    <t xml:space="preserve">999228125589856	</t>
  </si>
  <si>
    <t>[曼谷]曼谷叻抛利沃特尔酒店(Livotel Hotel Lat Phrao Bangkok)(55547444)</t>
  </si>
  <si>
    <t>高级双人床房&lt;2人入住&gt;&lt;不退款&gt;</t>
  </si>
  <si>
    <t>VINOKUROVA/ANASTASIAA SERGEEVNA,VINOKUROV/ALEKSEI EVGENEVICH</t>
  </si>
  <si>
    <t xml:space="preserve">4133787	</t>
  </si>
  <si>
    <t xml:space="preserve">111384893	</t>
  </si>
  <si>
    <t xml:space="preserve">999228126221561	</t>
  </si>
  <si>
    <t>[雷德克利夫]桑诺马拉康达机场酒店(Sanno Marracoonda Perth Airport Hotel)(91812152)</t>
  </si>
  <si>
    <t>TAN/TECK JACK</t>
  </si>
  <si>
    <t xml:space="preserve">4134031	</t>
  </si>
  <si>
    <t xml:space="preserve">999228132531274	</t>
  </si>
  <si>
    <t>UTTAMO/KRITTAKORN</t>
  </si>
  <si>
    <t xml:space="preserve">4134474	</t>
  </si>
  <si>
    <t xml:space="preserve">999228134411026	</t>
  </si>
  <si>
    <t>[曼谷]曼谷素坤逸希尔顿酒店(Hilton Sukhumvit Bangkok)(55465122)</t>
  </si>
  <si>
    <t>King Deluxe Room&lt;1人入住&gt;&lt;不退款&gt;&lt;早餐&gt;</t>
  </si>
  <si>
    <t>LU/SU</t>
  </si>
  <si>
    <t xml:space="preserve">4134985	</t>
  </si>
  <si>
    <t xml:space="preserve">3440499825	</t>
  </si>
  <si>
    <t xml:space="preserve">999228135397205	</t>
  </si>
  <si>
    <t>[曼谷]曼谷拉差达瑞士酒店(Swissotel Bangkok Ratchada)(54503361)</t>
  </si>
  <si>
    <t>瑞士豪华房&lt;2人入住&gt;&lt;不退款&gt;</t>
  </si>
  <si>
    <t>UDAMARN/RUNGSUDARAT</t>
  </si>
  <si>
    <t xml:space="preserve">4135384	</t>
  </si>
  <si>
    <t xml:space="preserve">.	</t>
  </si>
  <si>
    <t xml:space="preserve">999228136508281	</t>
  </si>
  <si>
    <t>[芭堤雅]芭堤雅沙妮酒店(The Zign Hotel)(55542731)</t>
  </si>
  <si>
    <t>UTHAITAM/YADFON</t>
  </si>
  <si>
    <t xml:space="preserve">4135800	</t>
  </si>
  <si>
    <t xml:space="preserve">999228141566452	</t>
  </si>
  <si>
    <t>Wouters /Saskia</t>
  </si>
  <si>
    <t xml:space="preserve">4137875	</t>
  </si>
  <si>
    <t xml:space="preserve">231026225958208	</t>
  </si>
  <si>
    <t xml:space="preserve">999228141706842	</t>
  </si>
  <si>
    <t>小型套房&lt;2人入住&gt;&lt;不退款&gt;</t>
  </si>
  <si>
    <t>KONG/TAI LUNG</t>
  </si>
  <si>
    <t xml:space="preserve">4137926	</t>
  </si>
  <si>
    <t xml:space="preserve">999228143431773	</t>
  </si>
  <si>
    <t>[洛姆]里尔洛姆米斯特床酒店(Mister Bed Lomme)(80330417)</t>
  </si>
  <si>
    <t>双人房&lt;2人入住&gt;&lt;不退款&gt;</t>
  </si>
  <si>
    <t>KONATE/HAMIDOU</t>
  </si>
  <si>
    <t xml:space="preserve">4138667	</t>
  </si>
  <si>
    <t xml:space="preserve">999228144282567	</t>
  </si>
  <si>
    <t>[宿务]宿务柏宁国际大酒店(Cebu Parklane International Hotel)(55451638)</t>
  </si>
  <si>
    <t>CHANG/CHIAWEN,YU/YUCHIEH</t>
  </si>
  <si>
    <t xml:space="preserve">4139103	</t>
  </si>
  <si>
    <t xml:space="preserve">189292	</t>
  </si>
  <si>
    <t xml:space="preserve">999228148293599	</t>
  </si>
  <si>
    <t>[乔治市]槟城长荣桂冠酒店(Evergreen Laurel Hotel Penang)(55451685)</t>
  </si>
  <si>
    <t>海景豪华特大床房&lt;1人入住&gt;&lt;不退款&gt;&lt;早餐&gt;</t>
  </si>
  <si>
    <t>SUN/XUEDONG,ZHANG/JUNFENG,ZHANG/WEI</t>
  </si>
  <si>
    <t xml:space="preserve">4140748	</t>
  </si>
  <si>
    <t xml:space="preserve">999228156637180	</t>
  </si>
  <si>
    <t>[Lam Kaen]考拉卡里玛度假村及别墅(Kalima Resort and Villas Khao Lak)(55572796)</t>
  </si>
  <si>
    <t>特大床套房（带泳池）&lt;2人入住&gt;&lt;不退款&gt;&lt;早餐&gt;</t>
  </si>
  <si>
    <t>NHEM/VIRAK</t>
  </si>
  <si>
    <t xml:space="preserve">4141218	</t>
  </si>
  <si>
    <t xml:space="preserve">999228156980043	</t>
  </si>
  <si>
    <t>[曼谷]曼谷康莱德酒店(Conrad Bangkok)(55312447)</t>
  </si>
  <si>
    <t>豪华转角特大床房&lt;2人入住&gt;&lt;不退款&gt;</t>
  </si>
  <si>
    <t>YANG/YUXIN</t>
  </si>
  <si>
    <t xml:space="preserve">4141253	</t>
  </si>
  <si>
    <t xml:space="preserve">3441634200	</t>
  </si>
  <si>
    <t xml:space="preserve">999228157129633	</t>
  </si>
  <si>
    <t>高级一室房&lt;1人入住&gt;&lt;不退款&gt;&lt;早餐&gt;</t>
  </si>
  <si>
    <t>WANG/CHIENHSIN,YEN/CHIHLUNG</t>
  </si>
  <si>
    <t xml:space="preserve">4141279	</t>
  </si>
  <si>
    <t>-112036468|112036466</t>
  </si>
  <si>
    <t xml:space="preserve">112036468	</t>
  </si>
  <si>
    <t xml:space="preserve">999228157134311	</t>
  </si>
  <si>
    <t>[帕拉尼亚克]马尼拉机场路出发酒店(Go Hotels Manila Airport Road)(55439366)</t>
  </si>
  <si>
    <t>双床房&lt;2人入住&gt;&lt;不退款&gt;</t>
  </si>
  <si>
    <t>GUO/YUJIE</t>
  </si>
  <si>
    <t xml:space="preserve">4141280	</t>
  </si>
  <si>
    <t xml:space="preserve">1052565316	</t>
  </si>
  <si>
    <t xml:space="preserve">999228157104514	</t>
  </si>
  <si>
    <t>[海得拉巴]阿巴撒酒店(Avasa Hotel)(55779518)</t>
  </si>
  <si>
    <t>Silver Room&lt;2人入住&gt;&lt;不退款&gt;&lt;早餐&gt;</t>
  </si>
  <si>
    <t>T/IRFAN</t>
  </si>
  <si>
    <t xml:space="preserve">4141275	</t>
  </si>
  <si>
    <t xml:space="preserve">2a264562-497e-4c9f-abab-77bb3c024767|112035465	</t>
  </si>
  <si>
    <t xml:space="preserve">999228157907054	</t>
  </si>
  <si>
    <t>[首尔]首尔海滨酒店(Seoul Riviera Hotel)(55439168)</t>
  </si>
  <si>
    <t>KIM/SUNGJUN</t>
  </si>
  <si>
    <t xml:space="preserve">4141569	</t>
  </si>
  <si>
    <t xml:space="preserve">999228158767670	</t>
  </si>
  <si>
    <t>[曼谷]曼谷帕那空盛泰乐中心酒店(Centra by Centara Hotel Bangkok Phra Nakhon)(109174758)</t>
  </si>
  <si>
    <t>豪华房（双床）&lt;2人入住&gt;&lt;不退款&gt;&lt;早餐&gt;</t>
  </si>
  <si>
    <t>XU/TAO,XU/ZHIHAO</t>
  </si>
  <si>
    <t xml:space="preserve">4141921	</t>
  </si>
  <si>
    <t xml:space="preserve">999228159787745	</t>
  </si>
  <si>
    <t>[斯普林高地]布里斯班中心智选假日酒店(Holiday Inn Express Brisbane Central, an IHG Hotel)(55707745)</t>
  </si>
  <si>
    <t>标准房, 2 张单人床&lt;2人入住&gt;&lt;不退款&gt;&lt;早餐&gt;</t>
  </si>
  <si>
    <t>Tang/Mengli,YANG/SHAOJUN,XIA/WEIPENG,Lin/Lianggang</t>
  </si>
  <si>
    <t xml:space="preserve">4142348	</t>
  </si>
  <si>
    <t>89221074|112077883</t>
  </si>
  <si>
    <t xml:space="preserve">112077884	</t>
  </si>
  <si>
    <t xml:space="preserve">999228161056253	</t>
  </si>
  <si>
    <t>[麦凯]克拉尔桑德汽车旅馆(Coral Sands Motel)(96745837)</t>
  </si>
  <si>
    <t>Economy Room (Lucky Last Minute)&lt;2人入住&gt;&lt;不退款&gt;</t>
  </si>
  <si>
    <t>BOURASSEAU/CLEMENCE STEPHANIE PATRICIA,BAUDIN/DENIS CHRISTIAN JOSEPH</t>
  </si>
  <si>
    <t xml:space="preserve">4142849	</t>
  </si>
  <si>
    <t xml:space="preserve">999228162709364	</t>
  </si>
  <si>
    <t>大号床房&lt;2人入住&gt;&lt;不退款&gt;&lt;早餐&gt;</t>
  </si>
  <si>
    <t>MARIANNA/SORBI</t>
  </si>
  <si>
    <t xml:space="preserve">4143333	</t>
  </si>
  <si>
    <t xml:space="preserve">29586637|112137561	</t>
  </si>
  <si>
    <t xml:space="preserve">999228162968312	</t>
  </si>
  <si>
    <t>[都灵]丽培缇酒店(Le Petit Hotel)(92030958)</t>
  </si>
  <si>
    <t>标准双人间 - 带2张单人床&lt;2人入住&gt;&lt;不退款&gt;&lt;早餐&gt;</t>
  </si>
  <si>
    <t>belouassaa/marie claire</t>
  </si>
  <si>
    <t xml:space="preserve">4143466	</t>
  </si>
  <si>
    <t xml:space="preserve">04733073-02100|112139751	</t>
  </si>
  <si>
    <t xml:space="preserve">999228163373522	</t>
  </si>
  <si>
    <t>[曼谷]阿里形象 - 甲都惹酒店(The Iconic Hotel Ari - Jatujak)(111414629)</t>
  </si>
  <si>
    <t>Mala/Chaichok</t>
  </si>
  <si>
    <t xml:space="preserve">4143492	</t>
  </si>
  <si>
    <t xml:space="preserve">107581160|112150990	</t>
  </si>
  <si>
    <t xml:space="preserve">999228163890952	</t>
  </si>
  <si>
    <t>[曼谷]UHG 隆路区酒店(The Quarter Silom by UHG)(91812292)</t>
  </si>
  <si>
    <t>高级阳台房&lt;1人入住&gt;&lt;不退款&gt;</t>
  </si>
  <si>
    <t>OM/RAVUT</t>
  </si>
  <si>
    <t xml:space="preserve">4143581	</t>
  </si>
  <si>
    <t xml:space="preserve">999228164472293	</t>
  </si>
  <si>
    <t>[曼谷]曼谷阿玛瑞廊曼机场酒店(Amari Don Muang Airport Bangkok)(55280787)</t>
  </si>
  <si>
    <t>Twin/Double room - Grand De Luxe&lt;2人入住&gt;&lt;不退款&gt;</t>
  </si>
  <si>
    <t>YU/TUN</t>
  </si>
  <si>
    <t xml:space="preserve">4143699	</t>
  </si>
  <si>
    <t xml:space="preserve">999228164752583	</t>
  </si>
  <si>
    <t>[科伦坡]奇迹城市青年旅馆(Miracle Colombo City Hostel)(111612726)</t>
  </si>
  <si>
    <t>标准大床房&lt;2人入住&gt;&lt;不退款&gt;</t>
  </si>
  <si>
    <t>BATES/ELIJAH</t>
  </si>
  <si>
    <t xml:space="preserve">107588488|112200491	</t>
  </si>
  <si>
    <t xml:space="preserve">999228165155419	</t>
  </si>
  <si>
    <t>[伊斯坦布尔]贝雅兹萨瑞酒店(The Hotel Beyaz Saray &amp; Spa)(90402491)</t>
  </si>
  <si>
    <t>双人床房&lt;2人入住&gt;&lt;不退款&gt;&lt;早餐&gt;</t>
  </si>
  <si>
    <t>DAVEY/STEPHEN</t>
  </si>
  <si>
    <t xml:space="preserve">4143861	</t>
  </si>
  <si>
    <t xml:space="preserve">3590092	</t>
  </si>
  <si>
    <t xml:space="preserve">999228166166447	</t>
  </si>
  <si>
    <t>[巴黎]帕西埃菲尔酒店(Passy Eiffel)(95387878)</t>
  </si>
  <si>
    <t>Navas/Andres</t>
  </si>
  <si>
    <t xml:space="preserve">4144149	</t>
  </si>
  <si>
    <t xml:space="preserve">20076053|112273357	</t>
  </si>
  <si>
    <t xml:space="preserve">999228166877106	</t>
  </si>
  <si>
    <t>[库伦加塔]库伦加塔粉红酒店(The Pink Hotel Coolangatta)(90198390)</t>
  </si>
  <si>
    <t>特大床套房&lt;2人入住&gt;&lt;不退款&gt;</t>
  </si>
  <si>
    <t>Homans/Jessica</t>
  </si>
  <si>
    <t xml:space="preserve">999228166904061	</t>
  </si>
  <si>
    <t>[默夫里斯伯勒]默夫里斯伯勒温德姆贝蒙特套房酒店(Baymont by Wyndham Murfreesboro)(70792470)</t>
  </si>
  <si>
    <t>豪华大号床间 - 带2张大号床&lt;2人入住&gt;&lt;不退款&gt;&lt;早餐&gt;</t>
  </si>
  <si>
    <t>Ray/Tarik</t>
  </si>
  <si>
    <t xml:space="preserve">4144462	</t>
  </si>
  <si>
    <t xml:space="preserve">81644EE026390	</t>
  </si>
  <si>
    <t xml:space="preserve">999228167048678	</t>
  </si>
  <si>
    <t>[瓜拉廷格塔]宜必思瓜拉廷格塔阿帕雷西达酒店(Ibis Guaratingueta Aparecida)(80332490)</t>
  </si>
  <si>
    <t>标准公寓 - 带双人床&lt;2人入住&gt;&lt;不退款&gt;&lt;早餐&gt;</t>
  </si>
  <si>
    <t>Moura de Toledo/Luis Filippe</t>
  </si>
  <si>
    <t xml:space="preserve">4144547	</t>
  </si>
  <si>
    <t xml:space="preserve">999228167120535	</t>
  </si>
  <si>
    <t>[河内]河内酒店(Hanoi Hotel)(55560512)</t>
  </si>
  <si>
    <t>LEE/KA FAI</t>
  </si>
  <si>
    <t xml:space="preserve">4144570	</t>
  </si>
  <si>
    <t xml:space="preserve">999228168041198	</t>
  </si>
  <si>
    <t>[伊维萨]热带花园公寓酒店(Apartamentos Vibra Tropical Garden)(90365660)</t>
  </si>
  <si>
    <t>一室房&lt;2人入住&gt;&lt;不退款&gt;</t>
  </si>
  <si>
    <t>Trajcevska/Viki</t>
  </si>
  <si>
    <t xml:space="preserve">4144939	</t>
  </si>
  <si>
    <t xml:space="preserve">999228168301591	</t>
  </si>
  <si>
    <t>[东雅加达]菲芙酒店(Favehotel PGC Cililitan)(56140590)</t>
  </si>
  <si>
    <t>致爱房&lt;2人入住&gt;&lt;不退款&gt;</t>
  </si>
  <si>
    <t>Komar/Irsan</t>
  </si>
  <si>
    <t xml:space="preserve">4145105	</t>
  </si>
  <si>
    <t xml:space="preserve">999228168400749	</t>
  </si>
  <si>
    <t>[芭堤雅]芭堤雅麦克海滩度假村(Mike Beach Resort Pattaya)(55478397)</t>
  </si>
  <si>
    <t>BAEK/SEONGJU</t>
  </si>
  <si>
    <t xml:space="preserve">4145126	</t>
  </si>
  <si>
    <t xml:space="preserve">999228168608394	</t>
  </si>
  <si>
    <t>[大山脚]槟城标致酒店(Iconic Hotel Penang)(55665954)</t>
  </si>
  <si>
    <t>YAW/KAH WEI</t>
  </si>
  <si>
    <t xml:space="preserve">457315	</t>
  </si>
  <si>
    <t xml:space="preserve">999228168611149	</t>
  </si>
  <si>
    <t>[芒考]魅力素可泰度假酒店(Le Charme Sukhothai Resort)(55519487)</t>
  </si>
  <si>
    <t>高级房(双人床或双床)&lt;2人入住&gt;&lt;不退款&gt;</t>
  </si>
  <si>
    <t>Petsaen/Namchok</t>
  </si>
  <si>
    <t xml:space="preserve">4145178	</t>
  </si>
  <si>
    <t xml:space="preserve">4935957825871220165	</t>
  </si>
  <si>
    <t xml:space="preserve">999228168645534	</t>
  </si>
  <si>
    <t>[曼谷]曼谷兰甘亨威茨酒店(Witz Bangkok Ramkhamhaeng)(110132932)</t>
  </si>
  <si>
    <t>Deluxe Room&lt;2人入住&gt;&lt;不退款&gt;&lt;早餐&gt;</t>
  </si>
  <si>
    <t>Yang/Zhibin</t>
  </si>
  <si>
    <t xml:space="preserve">4145183	</t>
  </si>
  <si>
    <t xml:space="preserve">999228169035675	</t>
  </si>
  <si>
    <t>瑞士豪华房&lt;1人入住&gt;&lt;不退款&gt;</t>
  </si>
  <si>
    <t>CHEN/LINGLING</t>
  </si>
  <si>
    <t xml:space="preserve">4145403	</t>
  </si>
  <si>
    <t xml:space="preserve">Acknowledged	</t>
  </si>
  <si>
    <t xml:space="preserve">999228169502795	</t>
  </si>
  <si>
    <t>[曼谷]察殿曼谷沙吞酒店式公寓(Chatrium Residence Sathon Bangkok)(56206435)</t>
  </si>
  <si>
    <t>豪华特大床一卧室&lt;2人入住&gt;&lt;不退款&gt;&lt;早餐&gt;</t>
  </si>
  <si>
    <t>RUKCHAT/SURIWIPA</t>
  </si>
  <si>
    <t xml:space="preserve">4145489	</t>
  </si>
  <si>
    <t xml:space="preserve">4935957829791418821	</t>
  </si>
  <si>
    <t xml:space="preserve">999228170005389	</t>
  </si>
  <si>
    <t>YANG/NINGNING</t>
  </si>
  <si>
    <t xml:space="preserve">4145829	</t>
  </si>
  <si>
    <t xml:space="preserve">999228170658620	</t>
  </si>
  <si>
    <t>[巴厘岛]卡纳库塔酒店(The Kana Kuta Hotel)(55328802)</t>
  </si>
  <si>
    <t>华丽双人房（1 张双人床或 2 张单人床）, 无烟房, 阳台&lt;2人入住&gt;&lt;不退款&gt;</t>
  </si>
  <si>
    <t>Li/Meihua</t>
  </si>
  <si>
    <t xml:space="preserve">4146170	</t>
  </si>
  <si>
    <t xml:space="preserve">999228170816717	</t>
  </si>
  <si>
    <t>[Mueang Nuea]皇家锡里精品酒店(Boonsiri Boutique Hotel)(92028176)</t>
  </si>
  <si>
    <t>标准双人间第三层&lt;2人入住&gt;&lt;不退款&gt;</t>
  </si>
  <si>
    <t>CHANKAEW/SALINEE</t>
  </si>
  <si>
    <t xml:space="preserve">4146203	</t>
  </si>
  <si>
    <t xml:space="preserve">|112544268	</t>
  </si>
  <si>
    <t xml:space="preserve">999228170828726	</t>
  </si>
  <si>
    <t>[莎阿南]吉隆坡格林玛丽美居酒店(Mercure Kuala Lumpur Glenmarie)(109174275)</t>
  </si>
  <si>
    <t>Daniel/Chew</t>
  </si>
  <si>
    <t xml:space="preserve">4146207	</t>
  </si>
  <si>
    <t xml:space="preserve">999228171065397	</t>
  </si>
  <si>
    <t>Meliandy/Karnan</t>
  </si>
  <si>
    <t xml:space="preserve">4146246	</t>
  </si>
  <si>
    <t xml:space="preserve">458065	</t>
  </si>
  <si>
    <t xml:space="preserve">999228171353525	</t>
  </si>
  <si>
    <t>[普吉岛]普吉岛班泰希尔顿逸林酒店及度假村(DoubleTree by Hilton Phuket Banthai Resort)(70165326)</t>
  </si>
  <si>
    <t>豪华特大床房带阳台&lt;2人入住&gt;&lt;不退款&gt;</t>
  </si>
  <si>
    <t>DU/LIULI</t>
  </si>
  <si>
    <t xml:space="preserve">4146296	</t>
  </si>
  <si>
    <t xml:space="preserve">999228172237017	</t>
  </si>
  <si>
    <t>[迪拜]迪拜克里克喜来登酒店大厦(Sheraton Dubai Creek Hotel &amp; Towers)(55281001)</t>
  </si>
  <si>
    <t>豪华城景房&lt;1人入住&gt;&lt;不退款&gt;&lt;早餐&gt;</t>
  </si>
  <si>
    <t>zhou/bing,liu/niu</t>
  </si>
  <si>
    <t xml:space="preserve">4146671	</t>
  </si>
  <si>
    <t xml:space="preserve">497745	</t>
  </si>
  <si>
    <t xml:space="preserve">999228172303351	</t>
  </si>
  <si>
    <t>[Braga]布拉加艺术酒店(De Braga, Artotel Curated)(89930917)</t>
  </si>
  <si>
    <t>一室特大床公寓 25&lt;2人入住&gt;&lt;不退款&gt;&lt;早餐&gt;</t>
  </si>
  <si>
    <t>Ginting/Pitra</t>
  </si>
  <si>
    <t xml:space="preserve">4146683	</t>
  </si>
  <si>
    <t xml:space="preserve">ITPYA4	</t>
  </si>
  <si>
    <t xml:space="preserve">999228172404725	</t>
  </si>
  <si>
    <t>[阿姆斯特丹]冯德尔公园意识酒店(Conscious Hotel Vondelpark)(110132652)</t>
  </si>
  <si>
    <t>双人间&lt;2人入住&gt;&lt;不退款&gt;</t>
  </si>
  <si>
    <t>OKE/FUNMILAYO CHRISTY</t>
  </si>
  <si>
    <t xml:space="preserve">4146906	</t>
  </si>
  <si>
    <t xml:space="preserve">999228173984604	</t>
  </si>
  <si>
    <t>[格兰岛]塔瓦恩海滩度假村(Tawaen Beach Resort)(92030558)</t>
  </si>
  <si>
    <t>标准双人房&lt;2人入住&gt;&lt;不退款&gt;&lt;早餐&gt;</t>
  </si>
  <si>
    <t>MAKEAW/PAKPOOM</t>
  </si>
  <si>
    <t xml:space="preserve">4147419	</t>
  </si>
  <si>
    <t xml:space="preserve">47853023|112585402	</t>
  </si>
  <si>
    <t xml:space="preserve">999228174063380	</t>
  </si>
  <si>
    <t>[曼谷]素万纳普机场L42青年旅馆(L42 Hostel Suvarnabhumi Airport)(111593989)</t>
  </si>
  <si>
    <t>SUKROB/WICHIDA</t>
  </si>
  <si>
    <t xml:space="preserve">4147435	</t>
  </si>
  <si>
    <t xml:space="preserve">|112586380	</t>
  </si>
  <si>
    <t xml:space="preserve">999228204663564	</t>
  </si>
  <si>
    <t>[贝鲁特]杜洛伊酒店(Duroy Hotel)(55289943)</t>
  </si>
  <si>
    <t>ALMALAS/WAEL</t>
  </si>
  <si>
    <t xml:space="preserve">4147757	</t>
  </si>
  <si>
    <t xml:space="preserve">|112594784	</t>
  </si>
  <si>
    <t xml:space="preserve">999228204736876	</t>
  </si>
  <si>
    <t>[哥打京那巴鲁]京那巴鲁凯悦酒店(Hyatt Regency Kinabalu)(56174659)</t>
  </si>
  <si>
    <t>Double room, Twin beds&lt;2人入住&gt;&lt;不退款&gt;&lt;早餐&gt;</t>
  </si>
  <si>
    <t>ALI/DAYANG HAJIJAH</t>
  </si>
  <si>
    <t xml:space="preserve">4147765	</t>
  </si>
  <si>
    <t xml:space="preserve">999228205297374	</t>
  </si>
  <si>
    <t>[Khok Kloi]纳泰海滩度假村(Natai Beach Resort)(55822353)</t>
  </si>
  <si>
    <t>Beach House&lt;2人入住&gt;&lt;不退款&gt;</t>
  </si>
  <si>
    <t>Gonzalez /Eva</t>
  </si>
  <si>
    <t xml:space="preserve">4148046	</t>
  </si>
  <si>
    <t xml:space="preserve">-112600715|112600715	</t>
  </si>
  <si>
    <t xml:space="preserve">999228205714065	</t>
  </si>
  <si>
    <t>[芭堤雅]诚之Z酒店(Z by Zing)(55756978)</t>
  </si>
  <si>
    <t>高级双人间&lt;2人入住&gt;&lt;不退款&gt;</t>
  </si>
  <si>
    <t>PHICHAN/THITIMA</t>
  </si>
  <si>
    <t xml:space="preserve">4148088	</t>
  </si>
  <si>
    <t xml:space="preserve">475253235	</t>
  </si>
  <si>
    <t xml:space="preserve">999228205756676	</t>
  </si>
  <si>
    <t>WOO/VINCENT</t>
  </si>
  <si>
    <t xml:space="preserve">4148093	</t>
  </si>
  <si>
    <t xml:space="preserve">999228205839833	</t>
  </si>
  <si>
    <t>[北干巴鲁]北干巴鲁狐狸酒店(FOX Hotel Pekanbaru)(55329380)</t>
  </si>
  <si>
    <t>LISI/LISI</t>
  </si>
  <si>
    <t xml:space="preserve">4148102	</t>
  </si>
  <si>
    <t xml:space="preserve">999228205955272	</t>
  </si>
  <si>
    <t>[迪拜]迪拜德伊勒温德姆戴斯酒店(Days Hotel by Wyndham Dubai Deira)(110133689)</t>
  </si>
  <si>
    <t>天际线景观豪华房（ 1张大床）&lt;2人入住&gt;&lt;不退款&gt;</t>
  </si>
  <si>
    <t>SHAN/ZISHAN</t>
  </si>
  <si>
    <t xml:space="preserve">4148118	</t>
  </si>
  <si>
    <t xml:space="preserve">90676EE040253|112604846	</t>
  </si>
  <si>
    <t xml:space="preserve">999228206398419	</t>
  </si>
  <si>
    <t>家庭特大床房&lt;2人入住&gt;&lt;不退款&gt;</t>
  </si>
  <si>
    <t>LIN/RONGXIANG</t>
  </si>
  <si>
    <t xml:space="preserve">4148419	</t>
  </si>
  <si>
    <t xml:space="preserve">999228206931229	</t>
  </si>
  <si>
    <t>LANGHOFF/JENS CHRISTIAN</t>
  </si>
  <si>
    <t xml:space="preserve">4148662	</t>
  </si>
  <si>
    <t xml:space="preserve">999228207131142	</t>
  </si>
  <si>
    <t>Buchbinder/Yisrael</t>
  </si>
  <si>
    <t xml:space="preserve">4148794	</t>
  </si>
  <si>
    <t xml:space="preserve">30911	</t>
  </si>
  <si>
    <t xml:space="preserve">999228207252618	</t>
  </si>
  <si>
    <t>Gumboc Naumann/Anamie,Gumboc Naumann/Anamie</t>
  </si>
  <si>
    <t xml:space="preserve">4148828	</t>
  </si>
  <si>
    <t xml:space="preserve">134892	</t>
  </si>
  <si>
    <t xml:space="preserve">999228207524685	</t>
  </si>
  <si>
    <t>[巴黎]埃菲尔花园酒店(Jardins Eiffel)(55733505)</t>
  </si>
  <si>
    <t>尊贵双人间&lt;2人入住&gt;&lt;不退款&gt;&lt;早餐&gt;</t>
  </si>
  <si>
    <t>CHAWLA/KARAN,SURI/SHEETU</t>
  </si>
  <si>
    <t xml:space="preserve">4148897	</t>
  </si>
  <si>
    <t xml:space="preserve">112632168|112632168	</t>
  </si>
  <si>
    <t xml:space="preserve">999228208779327	</t>
  </si>
  <si>
    <t>高级池景房&lt;2人入住&gt;&lt;不退款&gt;</t>
  </si>
  <si>
    <t>SUN/YUNXIANG</t>
  </si>
  <si>
    <t xml:space="preserve">4149290	</t>
  </si>
  <si>
    <t xml:space="preserve">999228209322531	</t>
  </si>
  <si>
    <t>[巴厘岛]巴厘岛磐石酒店(Hard Rock Hotel Bali)(55281090)</t>
  </si>
  <si>
    <t>高级豪华房&lt;2人入住&gt;&lt;不退款&gt;</t>
  </si>
  <si>
    <t>Chen/weijian,ZHANG/LIMIN</t>
  </si>
  <si>
    <t xml:space="preserve">4149489	</t>
  </si>
  <si>
    <t xml:space="preserve">140369477|112695888	</t>
  </si>
  <si>
    <t xml:space="preserve">999228209350812	</t>
  </si>
  <si>
    <t>[乌隆他尼]吞武裡酒店(Thanburi Hotel)(90402036)</t>
  </si>
  <si>
    <t>标准双床房, 2 张单人床, 外廊&lt;2人入住&gt;&lt;不退款&gt;</t>
  </si>
  <si>
    <t>PINYOCHAROEN/TONGJUN</t>
  </si>
  <si>
    <t xml:space="preserve">4149499	</t>
  </si>
  <si>
    <t xml:space="preserve">999228209384978	</t>
  </si>
  <si>
    <t>城景高级双人床房&lt;1人入住&gt;&lt;不退款&gt;&lt;早餐&gt;</t>
  </si>
  <si>
    <t>WU/XIAOBANG</t>
  </si>
  <si>
    <t xml:space="preserve">4149510	</t>
  </si>
  <si>
    <t xml:space="preserve">acknowledge	</t>
  </si>
  <si>
    <t xml:space="preserve">999228209881795	</t>
  </si>
  <si>
    <t>[Balai Makam]杜里苏里亚酒店(Surya Hotel Duri)(97260001)</t>
  </si>
  <si>
    <t>HSB/NURIL</t>
  </si>
  <si>
    <t xml:space="preserve">4149697	</t>
  </si>
  <si>
    <t xml:space="preserve">|112731686	</t>
  </si>
  <si>
    <t xml:space="preserve">999228209931250	</t>
  </si>
  <si>
    <t>[吉隆坡]富丽华国际管理大酒店(Furama Bukit Bintang, Kuala Lumpur)(55478192)</t>
  </si>
  <si>
    <t>行政房&lt;1人入住&gt;&lt;不退款&gt;</t>
  </si>
  <si>
    <t>SHING CHYUAN/STEVEN TEH</t>
  </si>
  <si>
    <t xml:space="preserve">4149715	</t>
  </si>
  <si>
    <t xml:space="preserve">9030505123748	</t>
  </si>
  <si>
    <t xml:space="preserve">999228210012935	</t>
  </si>
  <si>
    <t>行政套房&lt;2人入住&gt;&lt;不退款&gt;</t>
  </si>
  <si>
    <t>MD ZAIN/FARID</t>
  </si>
  <si>
    <t xml:space="preserve">4149769	</t>
  </si>
  <si>
    <t xml:space="preserve">9035499100010	</t>
  </si>
  <si>
    <t xml:space="preserve">999228210093678	</t>
  </si>
  <si>
    <t>[曼谷]曼谷泰山酒店(Thaisun Bangkok Hotel)(90402574)</t>
  </si>
  <si>
    <t>CHEN/SHAOLONG</t>
  </si>
  <si>
    <t xml:space="preserve">4149790	</t>
  </si>
  <si>
    <t xml:space="preserve">|112762605	</t>
  </si>
  <si>
    <t xml:space="preserve">999228210108355	</t>
  </si>
  <si>
    <t>行政房&lt;2人入住&gt;&lt;不退款&gt;</t>
  </si>
  <si>
    <t>ONG/EE WEI</t>
  </si>
  <si>
    <t xml:space="preserve">4149804	</t>
  </si>
  <si>
    <t xml:space="preserve">9030506568875	</t>
  </si>
  <si>
    <t xml:space="preserve">999228210266023	</t>
  </si>
  <si>
    <t>[大邱]失眠酒店(Hotel Insomnia)(90364217)</t>
  </si>
  <si>
    <t>优质客房&lt;2人入住&gt;&lt;不退款&gt;</t>
  </si>
  <si>
    <t>WILLIAMS/JEVAUGHN</t>
  </si>
  <si>
    <t xml:space="preserve">4149901	</t>
  </si>
  <si>
    <t xml:space="preserve">|112805276	</t>
  </si>
  <si>
    <t xml:space="preserve">999228210301522	</t>
  </si>
  <si>
    <t>[吉隆坡]吉隆坡水晶皇冠酒店(Crystal Crown Hotel Kuala Lumpur)(89920797)</t>
  </si>
  <si>
    <t>豪华客房&lt;2人入住&gt;&lt;不退款&gt;</t>
  </si>
  <si>
    <t>HE/LYUQING</t>
  </si>
  <si>
    <t xml:space="preserve">4149924	</t>
  </si>
  <si>
    <t xml:space="preserve">999228210399553	</t>
  </si>
  <si>
    <t>[南雅加达]雅加达西玛图盼波因斯大智者酒店(Grand Whiz Poins Simatupang Jakarta)(55346176)</t>
  </si>
  <si>
    <t>RISTIAWATI/RITA</t>
  </si>
  <si>
    <t xml:space="preserve">4150016	</t>
  </si>
  <si>
    <t xml:space="preserve">999228210448309	</t>
  </si>
  <si>
    <t>[吉隆坡]努酒店@ 吉隆坡中央车站(NU Hotel @ KL Sentral)(55895696)</t>
  </si>
  <si>
    <t>豪华大号床房&lt;2人入住&gt;&lt;不退款&gt;</t>
  </si>
  <si>
    <t>MOHDNOOR/NUR NADIA</t>
  </si>
  <si>
    <t xml:space="preserve">4150040	</t>
  </si>
  <si>
    <t xml:space="preserve">8875894/112854269	</t>
  </si>
  <si>
    <t xml:space="preserve">999228210465408	</t>
  </si>
  <si>
    <t>[芭堤雅]特罗皮卡纳酒店(Hotel Tropicana Pattaya)(55745204)</t>
  </si>
  <si>
    <t>Superior Cabana&lt;2人入住&gt;&lt;不退款&gt;</t>
  </si>
  <si>
    <t>JALAL KHAN/DADULLAH</t>
  </si>
  <si>
    <t xml:space="preserve">4150044	</t>
  </si>
  <si>
    <t xml:space="preserve">999228210484163	</t>
  </si>
  <si>
    <t>[桑迪湾]瑞斯特点酒店(Wrest Point)(55439324)</t>
  </si>
  <si>
    <t>山景豪华特大床房&lt;2人入住&gt;&lt;不退款&gt;</t>
  </si>
  <si>
    <t>Thomas /Codie,Zammit/Michael</t>
  </si>
  <si>
    <t xml:space="preserve">4150059	</t>
  </si>
  <si>
    <t xml:space="preserve">999228210537840	</t>
  </si>
  <si>
    <t>[济州市]埃比尼泽酒店(Ebenezer Hotel)(90402181)</t>
  </si>
  <si>
    <t>侧海景房&lt;2人入住&gt;&lt;不退款&gt;</t>
  </si>
  <si>
    <t>LILI/HABU</t>
  </si>
  <si>
    <t xml:space="preserve">4150140	</t>
  </si>
  <si>
    <t xml:space="preserve">2310290967232718	</t>
  </si>
  <si>
    <t xml:space="preserve">999228210261000	</t>
  </si>
  <si>
    <t>[长滩岛]长滩岛航路与蓝海度假村(Fairways and Bluewater Boracay)(109328980)</t>
  </si>
  <si>
    <t>高级双人房&lt;2人入住&gt;&lt;不退款&gt;&lt;早餐&gt;</t>
  </si>
  <si>
    <t>LANDAYAN/LARA LACANILAO</t>
  </si>
  <si>
    <t xml:space="preserve">4149894	</t>
  </si>
  <si>
    <t xml:space="preserve">-112865287|112865287	</t>
  </si>
  <si>
    <t xml:space="preserve">999228210563628	</t>
  </si>
  <si>
    <t>[Bucklands Beach]巴克兰斯海滩滨海汽车旅馆(Bucklands Beach Waterfront Motel)(55547106)</t>
  </si>
  <si>
    <t>花园景观开放式客房&lt;2人入住&gt;&lt;不退款&gt;</t>
  </si>
  <si>
    <t>Foifua /Bill</t>
  </si>
  <si>
    <t xml:space="preserve">4150156	</t>
  </si>
  <si>
    <t xml:space="preserve">15146|112867152	</t>
  </si>
  <si>
    <t xml:space="preserve">999228210717510	</t>
  </si>
  <si>
    <t>[曼谷]辛西里度假村(Synsiri Resort)(68545308)</t>
  </si>
  <si>
    <t>Standard&lt;2人入住&gt;&lt;不退款&gt;</t>
  </si>
  <si>
    <t>LAMAI/JINTANA,PENGSING/TATIYA</t>
  </si>
  <si>
    <t xml:space="preserve">4150209	</t>
  </si>
  <si>
    <t xml:space="preserve">|112879820	</t>
  </si>
  <si>
    <t xml:space="preserve">999228211057011	</t>
  </si>
  <si>
    <t>[华欣]华欣希尔顿度假酒店(Hilton Hua Hin Resort &amp; Spa)(55799371)</t>
  </si>
  <si>
    <t>经典海景特大床房&lt;2人入住&gt;&lt;不退款&gt;</t>
  </si>
  <si>
    <t>KOSYANENKO/PAVEL</t>
  </si>
  <si>
    <t xml:space="preserve">4150364	</t>
  </si>
  <si>
    <t xml:space="preserve">999228211071016	</t>
  </si>
  <si>
    <t>[怡保]怡保麗閣酒店(Regalodge Hotel Ipoh)(55439677)</t>
  </si>
  <si>
    <t>甄选双人床房&lt;2人入住&gt;&lt;不退款&gt;&lt;早餐&gt;</t>
  </si>
  <si>
    <t>BAHARI/RAHIMUDIN</t>
  </si>
  <si>
    <t xml:space="preserve">4150369	</t>
  </si>
  <si>
    <t xml:space="preserve">31131338	</t>
  </si>
  <si>
    <t xml:space="preserve">999228211094812	</t>
  </si>
  <si>
    <t>Deluxe Double or Twin Room, Non Smoking, City View&lt;2人入住&gt;&lt;不退款&gt;</t>
  </si>
  <si>
    <t>WANG/CHEN</t>
  </si>
  <si>
    <t xml:space="preserve">4150454	</t>
  </si>
  <si>
    <t xml:space="preserve">8876329|112904661	</t>
  </si>
  <si>
    <t xml:space="preserve">999228211135540	</t>
  </si>
  <si>
    <t>[马尼拉]马尼拉湾景园酒店(Bayview Park Hotel Manila)(55280723)</t>
  </si>
  <si>
    <t>Superior Room&lt;2人入住&gt;&lt;不退款&gt;</t>
  </si>
  <si>
    <t>TUAZON/MARY BLONDIE CABUGOS</t>
  </si>
  <si>
    <t xml:space="preserve">4150476	</t>
  </si>
  <si>
    <t xml:space="preserve">999228211188189	</t>
  </si>
  <si>
    <t>[巴厘岛]PNB海滩度假村(PNB Beach Resort)(100678458)</t>
  </si>
  <si>
    <t>豪华客房（海景）&lt;2人入住&gt;&lt;不退款&gt;</t>
  </si>
  <si>
    <t>TJOA/ELIS JANTO</t>
  </si>
  <si>
    <t xml:space="preserve">4150497	</t>
  </si>
  <si>
    <t xml:space="preserve">-112908890|112908890	</t>
  </si>
  <si>
    <t xml:space="preserve">999228211247201	</t>
  </si>
  <si>
    <t>[马六甲]莫蒂酒店(Moty Hotel)(89916444)</t>
  </si>
  <si>
    <t>豪华特大床房&lt;2人入住&gt;&lt;不退款&gt;</t>
  </si>
  <si>
    <t>Yusof/Aizat</t>
  </si>
  <si>
    <t xml:space="preserve">4150510	</t>
  </si>
  <si>
    <t xml:space="preserve">999228211251375	</t>
  </si>
  <si>
    <t>[拉普拉普]埃洛伊萨皇家套房(Eloisa Royal Suites - Multiple Use Hotel)(90400078)</t>
  </si>
  <si>
    <t>大号床一室房&lt;2人入住&gt;&lt;不退款&gt;&lt;早餐&gt;</t>
  </si>
  <si>
    <t>MCDANIEL/LEONILA OLARIO</t>
  </si>
  <si>
    <t xml:space="preserve">4150515	</t>
  </si>
  <si>
    <t xml:space="preserve">8876384|112908736	</t>
  </si>
  <si>
    <t xml:space="preserve">999228211325331	</t>
  </si>
  <si>
    <t>[普吉岛]瓦帕酒店(Vapa Hotel)(96746500)</t>
  </si>
  <si>
    <t>高级双床间&lt;2人入住&gt;&lt;不退款&gt;&lt;早餐&gt;</t>
  </si>
  <si>
    <t>VIRCHENKO/DANIIL</t>
  </si>
  <si>
    <t xml:space="preserve">4150538	</t>
  </si>
  <si>
    <t xml:space="preserve">1081838903	</t>
  </si>
  <si>
    <t xml:space="preserve">999228211340502	</t>
  </si>
  <si>
    <t>[芭堤雅]芭堤雅百思通酒店(Beston Pattaya)(55254058)</t>
  </si>
  <si>
    <t>RAWTANI/VIJAY,KHIYANI/CHANDRAPRAKASH JUGALKISHORE</t>
  </si>
  <si>
    <t xml:space="preserve">4150541	</t>
  </si>
  <si>
    <t xml:space="preserve">121567	</t>
  </si>
  <si>
    <t xml:space="preserve">999228211413074	</t>
  </si>
  <si>
    <t>[曼谷]欣悦酒店(Delight Residence)(90357216)</t>
  </si>
  <si>
    <t>双床开放式房&lt;2人入住&gt;&lt;不退款&gt;</t>
  </si>
  <si>
    <t>PUPANPHET/PATCHARIN</t>
  </si>
  <si>
    <t xml:space="preserve">4150562	</t>
  </si>
  <si>
    <t xml:space="preserve">999228211448091	</t>
  </si>
  <si>
    <t>PRAYOGO/RIZKY THIRAFI</t>
  </si>
  <si>
    <t xml:space="preserve">4150579	</t>
  </si>
  <si>
    <t xml:space="preserve">265697	</t>
  </si>
  <si>
    <t xml:space="preserve">999228211487541	</t>
  </si>
  <si>
    <t>[曼谷]考山艺术酒店(Khaosan Art Hotel)(90402156)</t>
  </si>
  <si>
    <t>基础单人房私人浴室&lt;1人入住&gt;&lt;不退款&gt;</t>
  </si>
  <si>
    <t>L/Eebz</t>
  </si>
  <si>
    <t xml:space="preserve">4150590	</t>
  </si>
  <si>
    <t xml:space="preserve">9030515356600	</t>
  </si>
  <si>
    <t xml:space="preserve">999228211536973	</t>
  </si>
  <si>
    <t>Double room, Twin beds&lt;2人入住&gt;&lt;不退款&gt;</t>
  </si>
  <si>
    <t>FERNANDEZ/MARK</t>
  </si>
  <si>
    <t xml:space="preserve">4150699	</t>
  </si>
  <si>
    <t xml:space="preserve">999228211600437	</t>
  </si>
  <si>
    <t>[曼谷]我的酒店(My Loft Residence)(55745245)</t>
  </si>
  <si>
    <t>大床一室房&lt;2人入住&gt;&lt;不退款&gt;</t>
  </si>
  <si>
    <t>SINGTHOM/PIYACHAT</t>
  </si>
  <si>
    <t xml:space="preserve">4150723	</t>
  </si>
  <si>
    <t xml:space="preserve">1081840000	</t>
  </si>
  <si>
    <t xml:space="preserve">999228211632322	</t>
  </si>
  <si>
    <t>ZHONG/XIUXIU,PAN/MINGJUAN</t>
  </si>
  <si>
    <t xml:space="preserve">4150736	</t>
  </si>
  <si>
    <t xml:space="preserve">999228211672366	</t>
  </si>
  <si>
    <t>CHUAYRAK/SUNES</t>
  </si>
  <si>
    <t xml:space="preserve">4150749	</t>
  </si>
  <si>
    <t xml:space="preserve">|112926210	</t>
  </si>
  <si>
    <t xml:space="preserve">999228211724601	</t>
  </si>
  <si>
    <t>Raj/Uva</t>
  </si>
  <si>
    <t xml:space="preserve">4150764	</t>
  </si>
  <si>
    <t xml:space="preserve">9030515804316	</t>
  </si>
  <si>
    <t xml:space="preserve">999228211749332	</t>
  </si>
  <si>
    <t>小型套房&lt;1人入住&gt;&lt;不退款&gt;</t>
  </si>
  <si>
    <t>YIMPOONYAM/ONUMA</t>
  </si>
  <si>
    <t xml:space="preserve">4150774	</t>
  </si>
  <si>
    <t xml:space="preserve">999228211893862	</t>
  </si>
  <si>
    <t>[曼谷]拉查达统奥宫酒店(Ton Aor Place Hotel)(90400224)</t>
  </si>
  <si>
    <t>高级房&lt;1人入住&gt;&lt;不退款&gt;</t>
  </si>
  <si>
    <t>MUANGMA/SUNISA</t>
  </si>
  <si>
    <t xml:space="preserve">4150815	</t>
  </si>
  <si>
    <t xml:space="preserve">231029114738098	</t>
  </si>
  <si>
    <t xml:space="preserve">999228211988364	</t>
  </si>
  <si>
    <t xml:space="preserve">4150848	</t>
  </si>
  <si>
    <t xml:space="preserve">124648674	</t>
  </si>
  <si>
    <t xml:space="preserve">999228212023807	</t>
  </si>
  <si>
    <t>[象岛]盛泰乐大象岛热带雨林度假村(Centara Koh Chang Tropicana Resort)(55414380)</t>
  </si>
  <si>
    <t>园景高级房&lt;2人入住&gt;&lt;不退款&gt;&lt;早餐&gt;</t>
  </si>
  <si>
    <t>WIJITWONGWARN/PHEERAPHONG</t>
  </si>
  <si>
    <t xml:space="preserve">4150987	</t>
  </si>
  <si>
    <t xml:space="preserve">475501935	</t>
  </si>
  <si>
    <t xml:space="preserve">999228212008226	</t>
  </si>
  <si>
    <t>[马比尼]拉切弗里度假村及水疗中心(La Chevrerie Resort &amp; Spa)(77368625)</t>
  </si>
  <si>
    <t>海景豪华特大床房&lt;2人入住&gt;&lt;不退款&gt;&lt;早餐&gt;</t>
  </si>
  <si>
    <t>SULLIVAN/DANNY</t>
  </si>
  <si>
    <t xml:space="preserve">4150858	</t>
  </si>
  <si>
    <t xml:space="preserve">999228212053989	</t>
  </si>
  <si>
    <t>[曼谷]曼谷都市酒店(Metropole Bangkok)(90373284)</t>
  </si>
  <si>
    <t>标准双床开放式房带厨房&lt;2人入住&gt;&lt;不退款&gt;&lt;早餐&gt;</t>
  </si>
  <si>
    <t>RUI/ZHENGMIAO</t>
  </si>
  <si>
    <t xml:space="preserve">4150995	</t>
  </si>
  <si>
    <t xml:space="preserve">999228212141452	</t>
  </si>
  <si>
    <t>DANGCHARERN/PORNPAN</t>
  </si>
  <si>
    <t xml:space="preserve">4151016	</t>
  </si>
  <si>
    <t xml:space="preserve">121569	</t>
  </si>
  <si>
    <t xml:space="preserve">999228212245219	</t>
  </si>
  <si>
    <t>SUKSAMAI/ARISSARA</t>
  </si>
  <si>
    <t xml:space="preserve">4151053	</t>
  </si>
  <si>
    <t xml:space="preserve">999228212198776	</t>
  </si>
  <si>
    <t>[Bang Tin Pet]苏昂麦塔拉度假村(Suanmaithara Resort)(92030571)</t>
  </si>
  <si>
    <t>ASOKTHAMMARANGSEE/SITTHISAK</t>
  </si>
  <si>
    <t xml:space="preserve">4151033	</t>
  </si>
  <si>
    <t xml:space="preserve">|112939587	</t>
  </si>
  <si>
    <t xml:space="preserve">999228212402992	</t>
  </si>
  <si>
    <t>[芭堤雅]芭堤雅暹罗酒店(The Siamese Hotel)(91807789)</t>
  </si>
  <si>
    <t>ZHONG/YULONG,JING/QING,YE/SHENG</t>
  </si>
  <si>
    <t xml:space="preserve">4151111	</t>
  </si>
  <si>
    <t xml:space="preserve">999228212431693	</t>
  </si>
  <si>
    <t>[本那瓦镇]安纳塔拉迪沙鲁海岸别墅度假村(Anantara Desaru Coast Resort)(92030323)</t>
  </si>
  <si>
    <t>Deluxe Sea View Room&lt;2人入住&gt;&lt;不退款&gt;&lt;早餐&gt;</t>
  </si>
  <si>
    <t>AWANG SAIDI/HASNUL SAHYUMI</t>
  </si>
  <si>
    <t xml:space="preserve">4151127	</t>
  </si>
  <si>
    <t xml:space="preserve">999228212480197	</t>
  </si>
  <si>
    <t>[丹戎槟榔]全景酒店(Hotel Panorama)(90385155)</t>
  </si>
  <si>
    <t>标准间1双人床&lt;2人入住&gt;&lt;不退款&gt;</t>
  </si>
  <si>
    <t>INTAN/JONSIN</t>
  </si>
  <si>
    <t xml:space="preserve">4151140	</t>
  </si>
  <si>
    <t xml:space="preserve">999228212560506	</t>
  </si>
  <si>
    <t>YK/YOK</t>
  </si>
  <si>
    <t xml:space="preserve">4151316	</t>
  </si>
  <si>
    <t xml:space="preserve">999228212559942	</t>
  </si>
  <si>
    <t>SHA/KYEN HWA</t>
  </si>
  <si>
    <t xml:space="preserve">999228212622890	</t>
  </si>
  <si>
    <t>[双溪大年]辛塔央度假村(Cinta Sayang Resort)(55439460)</t>
  </si>
  <si>
    <t>BAKHTIAR/SHAFUR</t>
  </si>
  <si>
    <t xml:space="preserve">4151338	</t>
  </si>
  <si>
    <t xml:space="preserve">231029130850256	</t>
  </si>
  <si>
    <t xml:space="preserve">999228212641241	</t>
  </si>
  <si>
    <t>RAMASAMY/RAMESH</t>
  </si>
  <si>
    <t xml:space="preserve">4151345	</t>
  </si>
  <si>
    <t xml:space="preserve">-112947324	</t>
  </si>
  <si>
    <t xml:space="preserve">28212664122	</t>
  </si>
  <si>
    <t>[西雅加达]雅加达查雅加达酒店(Jayakarta Hotel Jakarta)(55320999)</t>
  </si>
  <si>
    <t>ZHU/LIANGTIAN</t>
  </si>
  <si>
    <t xml:space="preserve">4151350	</t>
  </si>
  <si>
    <t xml:space="preserve">999228212670058	</t>
  </si>
  <si>
    <t>[巴厘巴板]尼欧巴里巴伴酒店 - 阿斯顿酒店(Hotel Neo+ Balikpapan by Aston)(55799126)</t>
  </si>
  <si>
    <t>你欧房&lt;2人入住&gt;&lt;不退款&gt;</t>
  </si>
  <si>
    <t>SYAH/FIRMAN</t>
  </si>
  <si>
    <t xml:space="preserve">4151351	</t>
  </si>
  <si>
    <t xml:space="preserve">31134751	</t>
  </si>
  <si>
    <t xml:space="preserve">999228212745264	</t>
  </si>
  <si>
    <t>高级房&lt;1人入住&gt;&lt;不退款&gt;&lt;早餐&gt;</t>
  </si>
  <si>
    <t>virtudes/charlivy</t>
  </si>
  <si>
    <t xml:space="preserve">4151370	</t>
  </si>
  <si>
    <t xml:space="preserve">999228212752334	</t>
  </si>
  <si>
    <t>[釜山]路易斯汉密尔顿百斯特酒店(Best Louis Hamilton Hotel Haeundae)(68545110)</t>
  </si>
  <si>
    <t>高级双人房&lt;1人入住&gt;&lt;不退款&gt;</t>
  </si>
  <si>
    <t>PARK/CHANGWOO</t>
  </si>
  <si>
    <t xml:space="preserve">4151371	</t>
  </si>
  <si>
    <t xml:space="preserve">2310291467259606	</t>
  </si>
  <si>
    <t xml:space="preserve">999228212987578	</t>
  </si>
  <si>
    <t>[哥打京那巴鲁]金山酒店(Goldenhill Hotel)(97640670)</t>
  </si>
  <si>
    <t>HAFIZ/YIEN</t>
  </si>
  <si>
    <t xml:space="preserve">4151446	</t>
  </si>
  <si>
    <t xml:space="preserve">1081845537	</t>
  </si>
  <si>
    <t xml:space="preserve">999228213066841	</t>
  </si>
  <si>
    <t>POPE/THURSTON</t>
  </si>
  <si>
    <t xml:space="preserve">4151467	</t>
  </si>
  <si>
    <t xml:space="preserve">121576	</t>
  </si>
  <si>
    <t xml:space="preserve">999228213079994	</t>
  </si>
  <si>
    <t>[北柳]天国大酒店(Heaven Hotel Chachoengsao)(110133218)</t>
  </si>
  <si>
    <t>奢华房&lt;2人入住&gt;&lt;不退款&gt;</t>
  </si>
  <si>
    <t>SRIKAEO/KANNIKA</t>
  </si>
  <si>
    <t xml:space="preserve">4151474	</t>
  </si>
  <si>
    <t xml:space="preserve">18337653df4b2650a9|112955497	</t>
  </si>
  <si>
    <t xml:space="preserve">999228213116240	</t>
  </si>
  <si>
    <t>两卧室套房&lt;3人入住&gt;&lt;不退款&gt;</t>
  </si>
  <si>
    <t>Somkamlung/Jukkrit</t>
  </si>
  <si>
    <t xml:space="preserve">4151621	</t>
  </si>
  <si>
    <t xml:space="preserve">999228213183491	</t>
  </si>
  <si>
    <t>[曼谷]UHG The Quarter澎蓬酒店(The Quarter Phromphong by UHG)(90402420)</t>
  </si>
  <si>
    <t>Deluxe Balcony King&lt;2人入住&gt;&lt;不退款&gt;</t>
  </si>
  <si>
    <t>SARATHANA/SIRINYA</t>
  </si>
  <si>
    <t xml:space="preserve">4151640	</t>
  </si>
  <si>
    <t xml:space="preserve">999228213306221	</t>
  </si>
  <si>
    <t>[巴厘岛]巴昆沙丽度假Spa酒店(Bakung Sari Resort and Spa)(95687765)</t>
  </si>
  <si>
    <t>豪华双人或双床间&lt;2人入住&gt;&lt;不退款&gt;&lt;早餐&gt;</t>
  </si>
  <si>
    <t>SURYAWAN/BHAGARITA</t>
  </si>
  <si>
    <t xml:space="preserve">4151684	</t>
  </si>
  <si>
    <t xml:space="preserve">|112959612	</t>
  </si>
  <si>
    <t xml:space="preserve">999228213358826	</t>
  </si>
  <si>
    <t>[帕赛市]马尼拉萨沃伊酒店(Savoy Hotel Manila)(56140523)</t>
  </si>
  <si>
    <t>客房, 2 张单人床 (Essential 1)&lt;2人入住&gt;&lt;不退款&gt;</t>
  </si>
  <si>
    <t>LAP HIN/TSE,LAP HIN/TSE</t>
  </si>
  <si>
    <t xml:space="preserve">4151708	</t>
  </si>
  <si>
    <t xml:space="preserve">-112960622/112960622	</t>
  </si>
  <si>
    <t xml:space="preserve">999228213371704	</t>
  </si>
  <si>
    <t>KONGDEE/ANUSARA</t>
  </si>
  <si>
    <t xml:space="preserve">4151711	</t>
  </si>
  <si>
    <t xml:space="preserve">999228213414472	</t>
  </si>
  <si>
    <t>SONTHONG/WORRAKAN</t>
  </si>
  <si>
    <t xml:space="preserve">4151730	</t>
  </si>
  <si>
    <t xml:space="preserve">121579	</t>
  </si>
  <si>
    <t xml:space="preserve">999228213474691	</t>
  </si>
  <si>
    <t>[曼谷]月亮之夜酒店(The Moon Night Hotel)(95387789)</t>
  </si>
  <si>
    <t>KIM/SEONGSIK</t>
  </si>
  <si>
    <t xml:space="preserve">4151753	</t>
  </si>
  <si>
    <t xml:space="preserve">|112964511	</t>
  </si>
  <si>
    <t xml:space="preserve">999228213569563	</t>
  </si>
  <si>
    <t>VONGJAK/NATDANAI</t>
  </si>
  <si>
    <t xml:space="preserve">4151784	</t>
  </si>
  <si>
    <t xml:space="preserve">999228213662533	</t>
  </si>
  <si>
    <t>[曼谷]安雅娜娜酒店@曼谷素坤逸(Anya Nana at Sukhumvit Bangkok)(60494197)</t>
  </si>
  <si>
    <t>Alrahbi/Mahmood,Alrahbi/Mahmood</t>
  </si>
  <si>
    <t xml:space="preserve">4151947	</t>
  </si>
  <si>
    <t xml:space="preserve">475530875	</t>
  </si>
  <si>
    <t xml:space="preserve">999228213672105	</t>
  </si>
  <si>
    <t>[蒙廷卢帕]马尼拉阿卡希亚酒店(Acacia Hotel Manila)(55329363)</t>
  </si>
  <si>
    <t>精致套房&lt;2人入住&gt;&lt;不退款&gt;</t>
  </si>
  <si>
    <t>Kamille Vergara/Ma,Kamille Vergara/Ma</t>
  </si>
  <si>
    <t xml:space="preserve">4151954	</t>
  </si>
  <si>
    <t xml:space="preserve">999228213672576	</t>
  </si>
  <si>
    <t>[曼谷]格兰酒店(Grand Inn Hotel)(55733529)</t>
  </si>
  <si>
    <t>高级豪华双人床房&lt;1人入住&gt;&lt;不退款&gt;</t>
  </si>
  <si>
    <t>HUANG/YIYUN</t>
  </si>
  <si>
    <t xml:space="preserve">4151955	</t>
  </si>
  <si>
    <t xml:space="preserve">9030518068404	</t>
  </si>
  <si>
    <t xml:space="preserve">999228213757830	</t>
  </si>
  <si>
    <t>SOFIA/NUR</t>
  </si>
  <si>
    <t xml:space="preserve">4151991	</t>
  </si>
  <si>
    <t xml:space="preserve">9035511249954	</t>
  </si>
  <si>
    <t xml:space="preserve">999228213778199	</t>
  </si>
  <si>
    <t>[七岩]华欣丽笙水疗度假村(Radisson Resort &amp; Spa HuaHin)(55414494)</t>
  </si>
  <si>
    <t>高级海景客房&lt;2人入住&gt;&lt;不退款&gt;</t>
  </si>
  <si>
    <t>QUE/YUNLEI</t>
  </si>
  <si>
    <t xml:space="preserve">4151998	</t>
  </si>
  <si>
    <t xml:space="preserve">999228213842806	</t>
  </si>
  <si>
    <t>[邦美蜀]班梅埃克酒店(Aec Hotel Ban Me)(100679585)</t>
  </si>
  <si>
    <t>SRIWIBOONRATANA/THANAPORN</t>
  </si>
  <si>
    <t xml:space="preserve">4152029	</t>
  </si>
  <si>
    <t>|112971695</t>
  </si>
  <si>
    <t xml:space="preserve">112971696	</t>
  </si>
  <si>
    <t xml:space="preserve">999228213928654	</t>
  </si>
  <si>
    <t>[北柳]JK舒居酒店服务式公寓(JK Living Hotel and Service Apartment)(90401139)</t>
  </si>
  <si>
    <t>TUMTHAISAKHORN/BOYIM</t>
  </si>
  <si>
    <t xml:space="preserve">4152069	</t>
  </si>
  <si>
    <t xml:space="preserve">8988|112973464	</t>
  </si>
  <si>
    <t xml:space="preserve">999228213934560	</t>
  </si>
  <si>
    <t>[法里达巴德]苏拉杰昆德维凡塔酒店 - 国家首都辖区(Vivanta Surajkund, NCR)(55920207)</t>
  </si>
  <si>
    <t>高级特大床房&lt;2人入住&gt;&lt;不退款&gt;</t>
  </si>
  <si>
    <t>GULIANI/SAMEER</t>
  </si>
  <si>
    <t xml:space="preserve">4152077	</t>
  </si>
  <si>
    <t xml:space="preserve">999228213981782	</t>
  </si>
  <si>
    <t>[曼谷]中庭精品酒店(Atrium Boutique Hotel)(55542772)</t>
  </si>
  <si>
    <t>豪华双人房&lt;2人入住&gt;&lt;不退款&gt;</t>
  </si>
  <si>
    <t>Li/Juan</t>
  </si>
  <si>
    <t xml:space="preserve">4152104	</t>
  </si>
  <si>
    <t xml:space="preserve">999228214006786	</t>
  </si>
  <si>
    <t>WU/MENGYING</t>
  </si>
  <si>
    <t xml:space="preserve">4152114	</t>
  </si>
  <si>
    <t xml:space="preserve">|112975028	</t>
  </si>
  <si>
    <t xml:space="preserve">999228214121172	</t>
  </si>
  <si>
    <t>[贝伊奥卢]塔克希姆旅舍(Taxim Hostel - Adults Only)(89931076)</t>
  </si>
  <si>
    <t>LIU/NAN,CAO/DELONG</t>
  </si>
  <si>
    <t xml:space="preserve">4152273	</t>
  </si>
  <si>
    <t xml:space="preserve">|112975633	</t>
  </si>
  <si>
    <t xml:space="preserve">999228214126462	</t>
  </si>
  <si>
    <t>[芭堤雅]雅顿法义公寓式酒店(Arden Hotel and Residence)(55465075)</t>
  </si>
  <si>
    <t>DENG/XIANGLIN</t>
  </si>
  <si>
    <t xml:space="preserve">4152277	</t>
  </si>
  <si>
    <t xml:space="preserve">999228214130313	</t>
  </si>
  <si>
    <t>[马尼拉]天空阁楼酒店(Skyloft Hotel)(94360658)</t>
  </si>
  <si>
    <t>豪华房（大床）&lt;2人入住&gt;&lt;不退款&gt;</t>
  </si>
  <si>
    <t>TAN/KAREN</t>
  </si>
  <si>
    <t xml:space="preserve">4152281	</t>
  </si>
  <si>
    <t xml:space="preserve">999228214358499	</t>
  </si>
  <si>
    <t>[春武里]观潮度家村(The Tide Resort)(55320661)</t>
  </si>
  <si>
    <t>PROPOR/SIRIGAMOL</t>
  </si>
  <si>
    <t xml:space="preserve">4152359	</t>
  </si>
  <si>
    <t xml:space="preserve">487496	</t>
  </si>
  <si>
    <t xml:space="preserve">999228214510221	</t>
  </si>
  <si>
    <t>[居銮]V客房酒店@居銮游行(Room V at Kluang Parade)(90401778)</t>
  </si>
  <si>
    <t>三人套房&lt;2人入住&gt;&lt;不退款&gt;</t>
  </si>
  <si>
    <t>SENSE/FHARIZZ</t>
  </si>
  <si>
    <t xml:space="preserve">4152403	</t>
  </si>
  <si>
    <t xml:space="preserve">31139146	</t>
  </si>
  <si>
    <t xml:space="preserve">999228214547424	</t>
  </si>
  <si>
    <t>NGUYEN/THITHUHANG</t>
  </si>
  <si>
    <t xml:space="preserve">4152411	</t>
  </si>
  <si>
    <t xml:space="preserve">999228214565121	</t>
  </si>
  <si>
    <t>尊贵特大床房&lt;2人入住&gt;&lt;不退款&gt;</t>
  </si>
  <si>
    <t>WANG/LEI</t>
  </si>
  <si>
    <t xml:space="preserve">4152418	</t>
  </si>
  <si>
    <t xml:space="preserve">999228214747205	</t>
  </si>
  <si>
    <t>[万宜新镇]万宜度假村酒店(Bangi Resort Hotel)(60480496)</t>
  </si>
  <si>
    <t>MAJID/NOR AMALINA</t>
  </si>
  <si>
    <t xml:space="preserve">4152608	</t>
  </si>
  <si>
    <t xml:space="preserve">999228214988346	</t>
  </si>
  <si>
    <t>[Kota Lama Kiri]斯里坎萨尔 KK 酒店(Hotel Seri Kangsar KK Hotel)(89934895)</t>
  </si>
  <si>
    <t>豪华双人房, 1 张大床&lt;2人入住&gt;&lt;不退款&gt;</t>
  </si>
  <si>
    <t>MAKSIL/SITI RODIAH</t>
  </si>
  <si>
    <t xml:space="preserve">4152683	</t>
  </si>
  <si>
    <t xml:space="preserve">999228215566683	</t>
  </si>
  <si>
    <t>[八打灵再也]哥打白沙罗精品酒店(Kota Damansara Boutique Hotel)(77372070)</t>
  </si>
  <si>
    <t>ANG/BIAN CHEONG</t>
  </si>
  <si>
    <t xml:space="preserve">4153030	</t>
  </si>
  <si>
    <t xml:space="preserve">|113006555	</t>
  </si>
  <si>
    <t xml:space="preserve">999228215566618	</t>
  </si>
  <si>
    <t>[呵叻]盛泰樂呵叻(Centara Korat)(110133401)</t>
  </si>
  <si>
    <t>双床一室房&lt;2人入住&gt;&lt;不退款&gt;</t>
  </si>
  <si>
    <t>JARUNGPOKAGORN/SASITORN</t>
  </si>
  <si>
    <t xml:space="preserve">4153029	</t>
  </si>
  <si>
    <t xml:space="preserve">999228215642867	</t>
  </si>
  <si>
    <t>[格拉纳达]英伦酒店(Hotel Inglaterra)(55280644)</t>
  </si>
  <si>
    <t>经典双床房&lt;1人入住&gt;&lt;不退款&gt;</t>
  </si>
  <si>
    <t>ZHANG/HUI</t>
  </si>
  <si>
    <t xml:space="preserve">4153057	</t>
  </si>
  <si>
    <t xml:space="preserve">999228215580732	</t>
  </si>
  <si>
    <t>[曼谷]那考尔平酒店(Nakornping Hotel)(110132821)</t>
  </si>
  <si>
    <t>双人房（1 张双人床）&lt;2人入住&gt;&lt;不退款&gt;</t>
  </si>
  <si>
    <t>BHUIYAN/ALAMIN</t>
  </si>
  <si>
    <t xml:space="preserve">4153034	</t>
  </si>
  <si>
    <t xml:space="preserve">|113006871	</t>
  </si>
  <si>
    <t xml:space="preserve">999228216144929	</t>
  </si>
  <si>
    <t>[芳县]芳别墅酒店(Fang Villa Hotel)(96309388)</t>
  </si>
  <si>
    <t>SARABUN/AKAPOJ</t>
  </si>
  <si>
    <t xml:space="preserve">4153381	</t>
  </si>
  <si>
    <t xml:space="preserve">???????????????|113017281	</t>
  </si>
  <si>
    <t xml:space="preserve">999228216157709	</t>
  </si>
  <si>
    <t>[焦特布尔]焦特布尔区域公园酒店(Zone by The Park Jodhpur)(111600173)</t>
  </si>
  <si>
    <t>分区室&lt;2人入住&gt;&lt;不退款&gt;</t>
  </si>
  <si>
    <t>Bath/Gurleen Singh,Sandhu/Harneet Kaur,Bath/Manjinder Singh,Bath/Kamalpreet Kaur,Dhaliwal/Gurlal Singh</t>
  </si>
  <si>
    <t xml:space="preserve">4153390	</t>
  </si>
  <si>
    <t xml:space="preserve">999228216863743	</t>
  </si>
  <si>
    <t>[马卡蒂]迷你套房 - 马卡蒂艾顿塔酒店(The Mini Suites Eton Tower Makati)(55956372)</t>
  </si>
  <si>
    <t>迷你大床房&lt;2人入住&gt;&lt;不退款&gt;</t>
  </si>
  <si>
    <t>YI/JAE HO</t>
  </si>
  <si>
    <t xml:space="preserve">4153995	</t>
  </si>
  <si>
    <t xml:space="preserve">124589	</t>
  </si>
  <si>
    <t xml:space="preserve">999228216771752	</t>
  </si>
  <si>
    <t>[梳邦再也]梳邦再也马克思酒店(Max Hotel Subang Jaya)(55626068)</t>
  </si>
  <si>
    <t>基础双人床房&lt;2人入住&gt;&lt;不退款&gt;</t>
  </si>
  <si>
    <t>MOHD YUSOFF/MOHD YUSRI</t>
  </si>
  <si>
    <t xml:space="preserve">4153760	</t>
  </si>
  <si>
    <t xml:space="preserve">|113035733	</t>
  </si>
  <si>
    <t xml:space="preserve">999228216874010	</t>
  </si>
  <si>
    <t>[马卡蒂]卢布菲律宾马卡蒂旅馆(Lub D Philippines Makati)(55895742)</t>
  </si>
  <si>
    <t>Victor Quierrez/Ronnel,Victor Quierrez/Ronnel</t>
  </si>
  <si>
    <t xml:space="preserve">4154000	</t>
  </si>
  <si>
    <t xml:space="preserve">73162	</t>
  </si>
  <si>
    <t xml:space="preserve">999226784595195	</t>
  </si>
  <si>
    <t>调整</t>
  </si>
  <si>
    <t>[洛杉矶]洛杉矶市中心洲际酒店(InterContinental - Los Angeles Downtown, an IHG Hotel)(55505371)</t>
  </si>
  <si>
    <t>经典房&lt;2人入住&gt;&lt;不退款&gt;</t>
  </si>
  <si>
    <t>GUO/XIN</t>
  </si>
  <si>
    <t xml:space="preserve">3933197	</t>
  </si>
  <si>
    <t xml:space="preserve">23025642	</t>
  </si>
  <si>
    <t>，</t>
  </si>
  <si>
    <t>本期扣款1.37元</t>
  </si>
  <si>
    <t>4140748+999228148293599此单多收1470.27元待退回</t>
  </si>
  <si>
    <t>直连</t>
  </si>
  <si>
    <t>285388.6 HKD</t>
  </si>
  <si>
    <t>A231106142736481</t>
  </si>
  <si>
    <t>A231106142808481</t>
  </si>
  <si>
    <t>A231106142844925</t>
  </si>
  <si>
    <t>总计：285388.6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</si>
  <si>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</si>
  <si>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</si>
  <si>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</si>
  <si>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</si>
  <si>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</si>
  <si>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</si>
  <si>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</si>
  <si>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</si>
  <si>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</si>
  <si>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</si>
  <si>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</si>
  <si>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</si>
  <si>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</si>
  <si>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</si>
  <si>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</si>
  <si>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</si>
  <si>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</si>
  <si>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</si>
  <si>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</si>
  <si>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2023-10-23</t>
  </si>
  <si>
    <t>4118431</t>
  </si>
  <si>
    <t>首尔明洞美利来酒店</t>
  </si>
  <si>
    <t>TAM SEON JYU VERONICA,CHEUNG HAUWAN</t>
  </si>
  <si>
    <t>2023-10-27</t>
  </si>
  <si>
    <t>2023-10-30</t>
  </si>
  <si>
    <t>退房日周结</t>
  </si>
  <si>
    <t>3405.53</t>
  </si>
  <si>
    <t>3634.12</t>
  </si>
  <si>
    <t>0</t>
  </si>
  <si>
    <t>0.00</t>
  </si>
  <si>
    <t>携程汇智国际直连</t>
  </si>
  <si>
    <t>925</t>
  </si>
  <si>
    <t>2023-10-23 17:47:33</t>
  </si>
  <si>
    <t>否</t>
  </si>
  <si>
    <t>汇智国际旅游发展有限公司</t>
  </si>
  <si>
    <t>韩国</t>
  </si>
  <si>
    <t>2023-10-15</t>
  </si>
  <si>
    <t>4075723</t>
  </si>
  <si>
    <t>普吉岛格雷斯兰度假村</t>
  </si>
  <si>
    <t>Das Amit,Das Amit</t>
  </si>
  <si>
    <t>1655.70</t>
  </si>
  <si>
    <t>1768.53</t>
  </si>
  <si>
    <t>2023-10-15 18:20:30</t>
  </si>
  <si>
    <t>泰国</t>
  </si>
  <si>
    <t>2023-10-17</t>
  </si>
  <si>
    <t>4086237</t>
  </si>
  <si>
    <t>华欣安纳塔拉度假酒店</t>
  </si>
  <si>
    <t>RAMEE PLOYPAILIN</t>
  </si>
  <si>
    <t>2023-10-28</t>
  </si>
  <si>
    <t>7628.66</t>
  </si>
  <si>
    <t>8139.84</t>
  </si>
  <si>
    <t>2023-10-17 16:45:53</t>
  </si>
  <si>
    <t>2023-09-29</t>
  </si>
  <si>
    <t>3999979</t>
  </si>
  <si>
    <t>长滩岛金凤凰酒店</t>
  </si>
  <si>
    <t>RAQUEL GERARDO RAMOS</t>
  </si>
  <si>
    <t>3420.02</t>
  </si>
  <si>
    <t>3658.56</t>
  </si>
  <si>
    <t>2023-09-29 09:14:22</t>
  </si>
  <si>
    <t>直采</t>
  </si>
  <si>
    <t>菲律宾</t>
  </si>
  <si>
    <t>4145105</t>
  </si>
  <si>
    <t>PGC西利利坦法维酒店</t>
  </si>
  <si>
    <t>Komar Irsan</t>
  </si>
  <si>
    <t>321.79</t>
  </si>
  <si>
    <t>343.13</t>
  </si>
  <si>
    <t>2023-10-28 10:19:11</t>
  </si>
  <si>
    <t>印度尼西亚</t>
  </si>
  <si>
    <t>4141253</t>
  </si>
  <si>
    <t>曼谷康莱德酒店</t>
  </si>
  <si>
    <t>YANG YUXIN</t>
  </si>
  <si>
    <t>2097.93</t>
  </si>
  <si>
    <t>2237.32</t>
  </si>
  <si>
    <t>2023-10-27 15:50:03</t>
  </si>
  <si>
    <t>4148662</t>
  </si>
  <si>
    <t>LANGHOFF JENS CHRISTIAN</t>
  </si>
  <si>
    <t>2023-10-29</t>
  </si>
  <si>
    <t>1059.30</t>
  </si>
  <si>
    <t>1129.56</t>
  </si>
  <si>
    <t>2023-10-28 20:01:15</t>
  </si>
  <si>
    <t>4150541</t>
  </si>
  <si>
    <t>芭堤雅百思通酒店  (SHA Extra Plus)</t>
  </si>
  <si>
    <t>RAWTANI VIJAY,KHIYANI CHANDRAPRAKASH JUGALKISHORE</t>
  </si>
  <si>
    <t>135.34</t>
  </si>
  <si>
    <t>144.30</t>
  </si>
  <si>
    <t>2023-10-29 10:40:24</t>
  </si>
  <si>
    <t>2023-10-13</t>
  </si>
  <si>
    <t>4064706</t>
  </si>
  <si>
    <t>曼谷格乐丽雅10酒店</t>
  </si>
  <si>
    <t>LAI YU SHUN</t>
  </si>
  <si>
    <t>2023-10-26</t>
  </si>
  <si>
    <t>1106.35</t>
  </si>
  <si>
    <t>1181.87</t>
  </si>
  <si>
    <t>2023-10-13 13:28:23</t>
  </si>
  <si>
    <t>4150699</t>
  </si>
  <si>
    <t>京那巴鲁凯悦酒店</t>
  </si>
  <si>
    <t>FERNANDEZ MARK</t>
  </si>
  <si>
    <t>412.41</t>
  </si>
  <si>
    <t>439.72</t>
  </si>
  <si>
    <t>2023-10-29 11:06:31</t>
  </si>
  <si>
    <t>马来西亚</t>
  </si>
  <si>
    <t>4147765</t>
  </si>
  <si>
    <t>ALI DAYANG HAJIJAH</t>
  </si>
  <si>
    <t>509.70</t>
  </si>
  <si>
    <t>543.51</t>
  </si>
  <si>
    <t>2023-10-28 17:58:45</t>
  </si>
  <si>
    <t>2023-10-20</t>
  </si>
  <si>
    <t>4104212</t>
  </si>
  <si>
    <t>park kwangik</t>
  </si>
  <si>
    <t>849.01</t>
  </si>
  <si>
    <t>906.48</t>
  </si>
  <si>
    <t>2023-10-21 08:18:03</t>
  </si>
  <si>
    <t>4119854</t>
  </si>
  <si>
    <t>MORING CHARLES L M</t>
  </si>
  <si>
    <t>1698.03</t>
  </si>
  <si>
    <t>1812.00</t>
  </si>
  <si>
    <t>2023-10-24 08:20:40</t>
  </si>
  <si>
    <t>2023-10-12</t>
  </si>
  <si>
    <t>4060519</t>
  </si>
  <si>
    <t>YANG JEONGYUN</t>
  </si>
  <si>
    <t>566.01</t>
  </si>
  <si>
    <t>604.84</t>
  </si>
  <si>
    <t>2023-10-13 08:12:49</t>
  </si>
  <si>
    <t>2023-10-07</t>
  </si>
  <si>
    <t>4036042</t>
  </si>
  <si>
    <t>普吉岛维特度假酒店(SHA Plus+)</t>
  </si>
  <si>
    <t>LAU WAI SANG,NG KI YAN</t>
  </si>
  <si>
    <t>1325.01</t>
  </si>
  <si>
    <t>1416.06</t>
  </si>
  <si>
    <t>2023-10-07 20:56:03</t>
  </si>
  <si>
    <t>4002149</t>
  </si>
  <si>
    <t>丹品质机场酒店</t>
  </si>
  <si>
    <t>Andersen Gunner Nygaard</t>
  </si>
  <si>
    <t>832.39</t>
  </si>
  <si>
    <t>890.45</t>
  </si>
  <si>
    <t>2023-09-29 20:24:25</t>
  </si>
  <si>
    <t>丹麦</t>
  </si>
  <si>
    <t>4151998</t>
  </si>
  <si>
    <t>华欣丽笙水疗度假村</t>
  </si>
  <si>
    <t>QUE YUNLEI</t>
  </si>
  <si>
    <t>263.17</t>
  </si>
  <si>
    <t>280.60</t>
  </si>
  <si>
    <t>2023-10-29 15:22:38</t>
  </si>
  <si>
    <t>2023-10-14</t>
  </si>
  <si>
    <t>4072656</t>
  </si>
  <si>
    <t>普吉岛丽笙度假套房酒店</t>
  </si>
  <si>
    <t>RAMASELVAM VALLIMANGAI,LAKSHMANAN SOMU</t>
  </si>
  <si>
    <t>2023-10-25</t>
  </si>
  <si>
    <t>2110.00</t>
  </si>
  <si>
    <t>2253.55</t>
  </si>
  <si>
    <t>2023-10-16 12:07:52</t>
  </si>
  <si>
    <t>4150987</t>
  </si>
  <si>
    <t>盛泰乐大象岛热带雨林度假村</t>
  </si>
  <si>
    <t>WIJITWONGWARN PHEERAPHONG</t>
  </si>
  <si>
    <t>278.77</t>
  </si>
  <si>
    <t>297.23</t>
  </si>
  <si>
    <t>2023-10-29 12:02:09</t>
  </si>
  <si>
    <t>2023-09-24</t>
  </si>
  <si>
    <t>3977260</t>
  </si>
  <si>
    <t>福让特玛丽提姆最佳酒店</t>
  </si>
  <si>
    <t>Fitzpatrick Danielle</t>
  </si>
  <si>
    <t>1510.06</t>
  </si>
  <si>
    <t>1614.00</t>
  </si>
  <si>
    <t>2023-09-24 00:31:49</t>
  </si>
  <si>
    <t>西班牙</t>
  </si>
  <si>
    <t>2023-10-24</t>
  </si>
  <si>
    <t>4124504</t>
  </si>
  <si>
    <t>巴厘岛努沙杜阿大智者酒店</t>
  </si>
  <si>
    <t>LIU GUANGLIANG</t>
  </si>
  <si>
    <t>241.88</t>
  </si>
  <si>
    <t>258.36</t>
  </si>
  <si>
    <t>2023-10-24 18:33:35</t>
  </si>
  <si>
    <t>4143699</t>
  </si>
  <si>
    <t>曼谷廊曼机场阿玛瑞酒店</t>
  </si>
  <si>
    <t>YU TUN</t>
  </si>
  <si>
    <t>1155.40</t>
  </si>
  <si>
    <t>1232.16</t>
  </si>
  <si>
    <t>2023-10-27 22:52:17</t>
  </si>
  <si>
    <t>2023-09-27</t>
  </si>
  <si>
    <t>3991346</t>
  </si>
  <si>
    <t>曼谷四翼酒店</t>
  </si>
  <si>
    <t>XIE HUIHUI</t>
  </si>
  <si>
    <t>755.06</t>
  </si>
  <si>
    <t>805.74</t>
  </si>
  <si>
    <t>2023-09-27 10:08:43</t>
  </si>
  <si>
    <t>4145489</t>
  </si>
  <si>
    <t>曼谷察殿沙吞酒店式公寓</t>
  </si>
  <si>
    <t>RUKCHAT SURIWIPA</t>
  </si>
  <si>
    <t>1184.20</t>
  </si>
  <si>
    <t>1262.74</t>
  </si>
  <si>
    <t>2023-10-28 11:48:14</t>
  </si>
  <si>
    <t>4152608</t>
  </si>
  <si>
    <t>吉隆坡万宜度假酒店</t>
  </si>
  <si>
    <t>MAJID NOR AMALINA</t>
  </si>
  <si>
    <t>411.30</t>
  </si>
  <si>
    <t>438.53</t>
  </si>
  <si>
    <t>2023-10-29 17:17:20</t>
  </si>
  <si>
    <t>4119844</t>
  </si>
  <si>
    <t>芭东伴我入眠设计酒店</t>
  </si>
  <si>
    <t>THANABALU KEJENTHIRAN</t>
  </si>
  <si>
    <t>573.20</t>
  </si>
  <si>
    <t>611.67</t>
  </si>
  <si>
    <t>2023-10-23 21:30:41</t>
  </si>
  <si>
    <t>4118361</t>
  </si>
  <si>
    <t>巴厘岛大象公园酒店</t>
  </si>
  <si>
    <t>KUSTOVA LUSINE,BULGAKOVA IULIIA</t>
  </si>
  <si>
    <t>1805.10</t>
  </si>
  <si>
    <t>1926.26</t>
  </si>
  <si>
    <t>2023-10-23 17:20:20</t>
  </si>
  <si>
    <t>4150579</t>
  </si>
  <si>
    <t>波普！克拉帕加丁酒店</t>
  </si>
  <si>
    <t>PRAYOGO RIZKY THIRAFI</t>
  </si>
  <si>
    <t>171.75</t>
  </si>
  <si>
    <t>183.12</t>
  </si>
  <si>
    <t>2023-10-29 10:55:13</t>
  </si>
  <si>
    <t>4133412</t>
  </si>
  <si>
    <t>MUHAMMAD ZULHILMI NUR IRSALINA BATRISYIA</t>
  </si>
  <si>
    <t>517.54</t>
  </si>
  <si>
    <t>551.98</t>
  </si>
  <si>
    <t>2023-10-26 10:23:05</t>
  </si>
  <si>
    <t>4128557</t>
  </si>
  <si>
    <t>阿斯顿尊荣西马图庞及会议中心</t>
  </si>
  <si>
    <t>WANG CHONGYA</t>
  </si>
  <si>
    <t>647.03</t>
  </si>
  <si>
    <t>690.83</t>
  </si>
  <si>
    <t>2023-10-25 13:33:58</t>
  </si>
  <si>
    <t>2023-10-05</t>
  </si>
  <si>
    <t>4027879</t>
  </si>
  <si>
    <t>甜蜜滨海度假酒店 - 艺术 - 卡伦海滩</t>
  </si>
  <si>
    <t>ZHOU XINGAO,XIE QUANWEI</t>
  </si>
  <si>
    <t>482.01</t>
  </si>
  <si>
    <t>515.02</t>
  </si>
  <si>
    <t>2023-10-06 13:08:30</t>
  </si>
  <si>
    <t>2023-06-23</t>
  </si>
  <si>
    <t>3540029</t>
  </si>
  <si>
    <t>新宿华盛顿酒店</t>
  </si>
  <si>
    <t>LEUNG KA MAN</t>
  </si>
  <si>
    <t>860.74</t>
  </si>
  <si>
    <t>936.81</t>
  </si>
  <si>
    <t>2023-06-23 02:00:15</t>
  </si>
  <si>
    <t>日本</t>
  </si>
  <si>
    <t>2023-10-02</t>
  </si>
  <si>
    <t>4013815</t>
  </si>
  <si>
    <t>双子塔酒店</t>
  </si>
  <si>
    <t>WANG QIANG</t>
  </si>
  <si>
    <t>720.48</t>
  </si>
  <si>
    <t>770.65</t>
  </si>
  <si>
    <t>2023-10-02 19:39:13</t>
  </si>
  <si>
    <t>4128513</t>
  </si>
  <si>
    <t>达尔莫奎斯特酒店 - 泗水 - 阿斯顿酒店</t>
  </si>
  <si>
    <t>Sabarzn Sabarzn</t>
  </si>
  <si>
    <t>455.52</t>
  </si>
  <si>
    <t>486.35</t>
  </si>
  <si>
    <t>2023-10-25 13:19:41</t>
  </si>
  <si>
    <t>2023-09-21</t>
  </si>
  <si>
    <t>3963951</t>
  </si>
  <si>
    <t>韩国酒店</t>
  </si>
  <si>
    <t>MAI GENXIN,TSUKAZAKI YUKA</t>
  </si>
  <si>
    <t>1804.08</t>
  </si>
  <si>
    <t>1932.18</t>
  </si>
  <si>
    <t>2023-09-21 08:14:13</t>
  </si>
  <si>
    <t>2023-09-02</t>
  </si>
  <si>
    <t>3871379</t>
  </si>
  <si>
    <t>太平洋酒店</t>
  </si>
  <si>
    <t>XU LIPING,TAO YUQI,ZHANG PING</t>
  </si>
  <si>
    <t>2884.96</t>
  </si>
  <si>
    <t>3106.78</t>
  </si>
  <si>
    <t>2023-09-02 09:34:38</t>
  </si>
  <si>
    <t>4141569</t>
  </si>
  <si>
    <t>首尔里维埃拉酒店</t>
  </si>
  <si>
    <t>KIM SUNGJUN</t>
  </si>
  <si>
    <t>703.14</t>
  </si>
  <si>
    <t>749.86</t>
  </si>
  <si>
    <t>2023-10-27 16:26:09</t>
  </si>
  <si>
    <t>4150858</t>
  </si>
  <si>
    <t>拉切弗里度假村及水疗中心</t>
  </si>
  <si>
    <t>SULLIVAN DANNY</t>
  </si>
  <si>
    <t>1232.48</t>
  </si>
  <si>
    <t>1314.08</t>
  </si>
  <si>
    <t>2023-10-29 12:02:15</t>
  </si>
  <si>
    <t>4148828</t>
  </si>
  <si>
    <t>太古广场服务公寓</t>
  </si>
  <si>
    <t>Gumboc Naumann Anamie,Gumboc Naumann Anamie</t>
  </si>
  <si>
    <t>540.00</t>
  </si>
  <si>
    <t>575.82</t>
  </si>
  <si>
    <t>2023-10-28 20:31:11</t>
  </si>
  <si>
    <t>4123338</t>
  </si>
  <si>
    <t>首尔花园酒店</t>
  </si>
  <si>
    <t>LI ZHIYI</t>
  </si>
  <si>
    <t>617.46</t>
  </si>
  <si>
    <t>659.54</t>
  </si>
  <si>
    <t>2023-10-24 15:21:55</t>
  </si>
  <si>
    <t>4139103</t>
  </si>
  <si>
    <t>宿务柏宁国际大酒店</t>
  </si>
  <si>
    <t>CHANG CHIAWEN,YU YUCHIEH</t>
  </si>
  <si>
    <t>851.99</t>
  </si>
  <si>
    <t>908.60</t>
  </si>
  <si>
    <t>2023-10-27 11:26:11</t>
  </si>
  <si>
    <t>4153995</t>
  </si>
  <si>
    <t>迷你套房 - 马卡蒂艾顿塔酒店</t>
  </si>
  <si>
    <t>YI JAE HO</t>
  </si>
  <si>
    <t>267.00</t>
  </si>
  <si>
    <t>284.68</t>
  </si>
  <si>
    <t>2023-10-29 21:11:08</t>
  </si>
  <si>
    <t>2023-10-22</t>
  </si>
  <si>
    <t>4110350</t>
  </si>
  <si>
    <t>碧瑶欧洲电信酒店</t>
  </si>
  <si>
    <t>AMPO JENNIFER CRUZ</t>
  </si>
  <si>
    <t>611.99</t>
  </si>
  <si>
    <t>653.00</t>
  </si>
  <si>
    <t>2023-10-22 08:01:53</t>
  </si>
  <si>
    <t>4149510</t>
  </si>
  <si>
    <t>槟城长荣桂冠酒店</t>
  </si>
  <si>
    <t>WU XIAOBANG</t>
  </si>
  <si>
    <t>429.18</t>
  </si>
  <si>
    <t>457.65</t>
  </si>
  <si>
    <t>2023-10-29 08:17:12</t>
  </si>
  <si>
    <t>4140748</t>
  </si>
  <si>
    <t>SUN XUEDONG,ZHANG JUNFENG,ZHANG WEI</t>
  </si>
  <si>
    <t>2757.34</t>
  </si>
  <si>
    <t>2940.54</t>
  </si>
  <si>
    <t>2023-10-27 14:08:18</t>
  </si>
  <si>
    <t>999227404022431，</t>
  </si>
  <si>
    <t>2023-10-21</t>
  </si>
  <si>
    <t>4109888</t>
  </si>
  <si>
    <t>新加坡大臣乌节酒店</t>
  </si>
  <si>
    <t>SHAO MIN</t>
  </si>
  <si>
    <t>3315.56</t>
  </si>
  <si>
    <t>2023-10-21 23:41:59</t>
  </si>
  <si>
    <t>新加坡</t>
  </si>
  <si>
    <t>4067506</t>
  </si>
  <si>
    <t>切尔西静谧酒店</t>
  </si>
  <si>
    <t>GUAN HONGLI</t>
  </si>
  <si>
    <t>733.32</t>
  </si>
  <si>
    <t>783.38</t>
  </si>
  <si>
    <t>-783</t>
  </si>
  <si>
    <t>-733</t>
  </si>
  <si>
    <t>2023-10-13 22:42:48</t>
  </si>
  <si>
    <t>英国</t>
  </si>
  <si>
    <t>4126285</t>
  </si>
  <si>
    <t>巴厘岛伍拉·赖国际机场希尔顿花园酒店</t>
  </si>
  <si>
    <t>CHEN JIAJIA,YANG KEYAN</t>
  </si>
  <si>
    <t>356.79</t>
  </si>
  <si>
    <t>381.10</t>
  </si>
  <si>
    <t>2023-10-24 23:47:54</t>
  </si>
  <si>
    <t>4109467</t>
  </si>
  <si>
    <t>ZHU JIA,CHEN XIAOXIAN</t>
  </si>
  <si>
    <t>291.08</t>
  </si>
  <si>
    <t>310.58</t>
  </si>
  <si>
    <t>2023-10-21 21:52:33</t>
  </si>
  <si>
    <t>2023-10-18</t>
  </si>
  <si>
    <t>4089091</t>
  </si>
  <si>
    <t>FU NANYIN</t>
  </si>
  <si>
    <t>251.87</t>
  </si>
  <si>
    <t>268.78</t>
  </si>
  <si>
    <t>2023-10-18 03:29:51</t>
  </si>
  <si>
    <t>4109607</t>
  </si>
  <si>
    <t>波普马里奥波罗日惹酒店</t>
  </si>
  <si>
    <t>ZARKASI IRWA R</t>
  </si>
  <si>
    <t>1478.30</t>
  </si>
  <si>
    <t>1577.36</t>
  </si>
  <si>
    <t>2023-10-21 22:01:40</t>
  </si>
  <si>
    <t>2023-09-23</t>
  </si>
  <si>
    <t>3974221</t>
  </si>
  <si>
    <t>皇家普吉城市酒店(SHA Plus+)</t>
  </si>
  <si>
    <t>NAGATA WARANYA</t>
  </si>
  <si>
    <t>325.00</t>
  </si>
  <si>
    <t>347.37</t>
  </si>
  <si>
    <t>2023-09-23 12:40:24</t>
  </si>
  <si>
    <t>4148046</t>
  </si>
  <si>
    <t>纳泰海滩水疗度假村</t>
  </si>
  <si>
    <t>Gonzalez Eva</t>
  </si>
  <si>
    <t>315.64</t>
  </si>
  <si>
    <t>336.57</t>
  </si>
  <si>
    <t>2023-10-28 18:28:47</t>
  </si>
  <si>
    <t>4107725</t>
  </si>
  <si>
    <t>普吉岛安达曼特拉海洋度假村 (SHA Extra Plus)</t>
  </si>
  <si>
    <t>Mendole Akshay,Mendole Akshay</t>
  </si>
  <si>
    <t>766.95</t>
  </si>
  <si>
    <t>818.34</t>
  </si>
  <si>
    <t>2023-10-21 16:32:47</t>
  </si>
  <si>
    <t>2023-10-06</t>
  </si>
  <si>
    <t>4029498</t>
  </si>
  <si>
    <t>巴黎中心埃菲尔铁塔美爵酒店</t>
  </si>
  <si>
    <t>SONG BONGGI</t>
  </si>
  <si>
    <t>1550.41</t>
  </si>
  <si>
    <t>1656.95</t>
  </si>
  <si>
    <t>2023-10-06 11:45:23</t>
  </si>
  <si>
    <t>法国</t>
  </si>
  <si>
    <t>4150454</t>
  </si>
  <si>
    <t>库塔卡纳酒店</t>
  </si>
  <si>
    <t>WANG CHEN</t>
  </si>
  <si>
    <t>226.13</t>
  </si>
  <si>
    <t>241.10</t>
  </si>
  <si>
    <t>2023-10-29 10:13:20</t>
  </si>
  <si>
    <t>4150848</t>
  </si>
  <si>
    <t>曼谷拉差达瑞士酒店 (SHA Extra Plus)</t>
  </si>
  <si>
    <t>UDAMARN RUNGSUDARAT</t>
  </si>
  <si>
    <t>473.90</t>
  </si>
  <si>
    <t>505.28</t>
  </si>
  <si>
    <t>2023-10-29 11:59:50</t>
  </si>
  <si>
    <t>4150369</t>
  </si>
  <si>
    <t>怡保麗閣酒店</t>
  </si>
  <si>
    <t>BAHARI RAHIMUDIN</t>
  </si>
  <si>
    <t>186.80</t>
  </si>
  <si>
    <t>199.17</t>
  </si>
  <si>
    <t>2023-10-29 09:59:41</t>
  </si>
  <si>
    <t>4112372</t>
  </si>
  <si>
    <t>宿务蒙特贝罗别墅酒店</t>
  </si>
  <si>
    <t>LEE Chanwook,LEE Chanwook,LEE Chanwook,LEE Chanwook,LEE Chanwook,LEE Chanwook</t>
  </si>
  <si>
    <t>981.00</t>
  </si>
  <si>
    <t>1046.85</t>
  </si>
  <si>
    <t>2023-10-22 16:54:04</t>
  </si>
  <si>
    <t>4057991</t>
  </si>
  <si>
    <t>贝尔蒙特马尼拉酒店</t>
  </si>
  <si>
    <t>SENIDO VERNA MANTO</t>
  </si>
  <si>
    <t>1133.20</t>
  </si>
  <si>
    <t>1210.94</t>
  </si>
  <si>
    <t>2023-10-12 08:26:46</t>
  </si>
  <si>
    <t>2023-10-03</t>
  </si>
  <si>
    <t>4015865</t>
  </si>
  <si>
    <t>Palfrey Malcolm Peter</t>
  </si>
  <si>
    <t>914.01</t>
  </si>
  <si>
    <t>977.34</t>
  </si>
  <si>
    <t>2023-10-03 08:50:04</t>
  </si>
  <si>
    <t>2023-10-19</t>
  </si>
  <si>
    <t>4095371</t>
  </si>
  <si>
    <t>33 精品酒店</t>
  </si>
  <si>
    <t>ARSAD MOHAMAD AZHAR</t>
  </si>
  <si>
    <t>392.18</t>
  </si>
  <si>
    <t>418.77</t>
  </si>
  <si>
    <t>2023-10-19 11:09:59</t>
  </si>
  <si>
    <t>4151730</t>
  </si>
  <si>
    <t>SONTHONG WORRAKAN</t>
  </si>
  <si>
    <t>2023-10-29 14:37:35</t>
  </si>
  <si>
    <t>4151467</t>
  </si>
  <si>
    <t>POPE THURSTON</t>
  </si>
  <si>
    <t>2023-10-29 13:57:44</t>
  </si>
  <si>
    <t>4151316</t>
  </si>
  <si>
    <t>YK YOK</t>
  </si>
  <si>
    <t>142.16</t>
  </si>
  <si>
    <t>151.57</t>
  </si>
  <si>
    <t>2023-10-29 13:01:57</t>
  </si>
  <si>
    <t>4151016</t>
  </si>
  <si>
    <t>DANGCHARERN PORNPAN</t>
  </si>
  <si>
    <t>2023-10-29 12:15:01</t>
  </si>
  <si>
    <t>4149489</t>
  </si>
  <si>
    <t>硬石酒店</t>
  </si>
  <si>
    <t>Chen weijian,ZHANG LIMIN</t>
  </si>
  <si>
    <t>937.94</t>
  </si>
  <si>
    <t>1000.15</t>
  </si>
  <si>
    <t>2023-10-29 00:04:43</t>
  </si>
  <si>
    <t>4099635</t>
  </si>
  <si>
    <t>巴厘岛水明漾安可温德姆华美达酒店 - CHSE 认证</t>
  </si>
  <si>
    <t>Fernandes Domnic</t>
  </si>
  <si>
    <t>238.34</t>
  </si>
  <si>
    <t>254.47</t>
  </si>
  <si>
    <t>2023-10-20 01:38:07</t>
  </si>
  <si>
    <t>4150016</t>
  </si>
  <si>
    <t>雅加达西玛图盼波因斯大智者酒店 - CHSE 认证</t>
  </si>
  <si>
    <t>RISTIAWATI RITA</t>
  </si>
  <si>
    <t>268.98</t>
  </si>
  <si>
    <t>286.79</t>
  </si>
  <si>
    <t>2023-10-29 07:08:44</t>
  </si>
  <si>
    <t>4145403</t>
  </si>
  <si>
    <t>CHEN LINGLING</t>
  </si>
  <si>
    <t>947.82</t>
  </si>
  <si>
    <t>1010.68</t>
  </si>
  <si>
    <t>2023-10-28 11:18:27</t>
  </si>
  <si>
    <t>4135384</t>
  </si>
  <si>
    <t>1407.64</t>
  </si>
  <si>
    <t>1501.32</t>
  </si>
  <si>
    <t>2023-10-26 16:42:35</t>
  </si>
  <si>
    <t>4146246</t>
  </si>
  <si>
    <t>槟城标致酒店</t>
  </si>
  <si>
    <t>Meliandy Karnan</t>
  </si>
  <si>
    <t>431.00</t>
  </si>
  <si>
    <t>459.59</t>
  </si>
  <si>
    <t>2023-10-29 09:05:21</t>
  </si>
  <si>
    <t>4145177</t>
  </si>
  <si>
    <t>YAW KAH WEI</t>
  </si>
  <si>
    <t>2023-10-28 10:48:59</t>
  </si>
  <si>
    <t>4151338</t>
  </si>
  <si>
    <t>辛塔央度假村</t>
  </si>
  <si>
    <t>BAKHTIAR SHAFUR</t>
  </si>
  <si>
    <t>167.47</t>
  </si>
  <si>
    <t>178.56</t>
  </si>
  <si>
    <t>2023-10-29 13:09:01</t>
  </si>
  <si>
    <t>4073008</t>
  </si>
  <si>
    <t>大雅台萨米特里奇酒店</t>
  </si>
  <si>
    <t>LEOPANDO MARIE CHRISTINE</t>
  </si>
  <si>
    <t>475.28</t>
  </si>
  <si>
    <t>507.62</t>
  </si>
  <si>
    <t>2023-10-15 00:55:57</t>
  </si>
  <si>
    <t>4150476</t>
  </si>
  <si>
    <t>马尼拉湾景酒店</t>
  </si>
  <si>
    <t>TUAZON MARY BLONDIE CABUGOS</t>
  </si>
  <si>
    <t>324.38</t>
  </si>
  <si>
    <t>345.86</t>
  </si>
  <si>
    <t>2023-10-29 10:09:54</t>
  </si>
  <si>
    <t>4151370</t>
  </si>
  <si>
    <t>virtudes charlivy</t>
  </si>
  <si>
    <t>2023-10-29 13:22:34</t>
  </si>
  <si>
    <t>4128111</t>
  </si>
  <si>
    <t>维东酒店</t>
  </si>
  <si>
    <t>KIM SEIHABOT</t>
  </si>
  <si>
    <t>370.90</t>
  </si>
  <si>
    <t>396.01</t>
  </si>
  <si>
    <t>2023-10-25 12:04:53</t>
  </si>
  <si>
    <t>越南</t>
  </si>
  <si>
    <t>4149924</t>
  </si>
  <si>
    <t>吉隆坡水晶皇冠酒店</t>
  </si>
  <si>
    <t>HE LYUQING</t>
  </si>
  <si>
    <t>288.72</t>
  </si>
  <si>
    <t>307.84</t>
  </si>
  <si>
    <t>2023-10-29 05:48:37</t>
  </si>
  <si>
    <t>2023-09-09</t>
  </si>
  <si>
    <t>3906421</t>
  </si>
  <si>
    <t>曼谷阿尔梅洛兹酒店 - 主要清真饭店</t>
  </si>
  <si>
    <t>MIYAMOTO TAKERU</t>
  </si>
  <si>
    <t>1074.01</t>
  </si>
  <si>
    <t>1143.78</t>
  </si>
  <si>
    <t>2023-09-10 10:08:01</t>
  </si>
  <si>
    <t>4150736</t>
  </si>
  <si>
    <t>曼谷千禧希尔顿酒店</t>
  </si>
  <si>
    <t>ZHONG XIUXIU,PAN MINGJUAN</t>
  </si>
  <si>
    <t>1019.09</t>
  </si>
  <si>
    <t>1086.57</t>
  </si>
  <si>
    <t>2023-10-29 11:19:02</t>
  </si>
  <si>
    <t>4117357</t>
  </si>
  <si>
    <t>NGUYEN THITHUYDUONG</t>
  </si>
  <si>
    <t>2773.26</t>
  </si>
  <si>
    <t>2959.41</t>
  </si>
  <si>
    <t>2023-10-23 14:00:32</t>
  </si>
  <si>
    <t>2023-09-04</t>
  </si>
  <si>
    <t>3879435</t>
  </si>
  <si>
    <t>阿特里姆曼谷美居大酒店(SHA认证)</t>
  </si>
  <si>
    <t>BHAYANA MAYANK,DHINGRA ANSHIKA</t>
  </si>
  <si>
    <t>878.01</t>
  </si>
  <si>
    <t>945.62</t>
  </si>
  <si>
    <t>2023-09-04 11:44:59</t>
  </si>
  <si>
    <t>4137926</t>
  </si>
  <si>
    <t>CMYK我的酒店@拉查达店</t>
  </si>
  <si>
    <t>KONG TAI LUNG</t>
  </si>
  <si>
    <t>491.06</t>
  </si>
  <si>
    <t>523.74</t>
  </si>
  <si>
    <t>2023-10-26 23:12:06</t>
  </si>
  <si>
    <t>4125683</t>
  </si>
  <si>
    <t>DAMNIAM PATCHARA</t>
  </si>
  <si>
    <t>536.99</t>
  </si>
  <si>
    <t>573.59</t>
  </si>
  <si>
    <t>2023-10-24 21:37:09</t>
  </si>
  <si>
    <t>4141280</t>
  </si>
  <si>
    <t>马尼拉机场路出发酒店</t>
  </si>
  <si>
    <t>GUO YUJIE</t>
  </si>
  <si>
    <t>179.77</t>
  </si>
  <si>
    <t>191.71</t>
  </si>
  <si>
    <t>2023-10-27 15:55:20</t>
  </si>
  <si>
    <t>4150515</t>
  </si>
  <si>
    <t>埃洛伊萨皇家套房</t>
  </si>
  <si>
    <t>MCDANIEL LEONILA OLARIO</t>
  </si>
  <si>
    <t>347.77</t>
  </si>
  <si>
    <t>370.80</t>
  </si>
  <si>
    <t>2023-10-29 10:27:28</t>
  </si>
  <si>
    <t>4150995</t>
  </si>
  <si>
    <t>曼谷都市酒店</t>
  </si>
  <si>
    <t>RUI ZHENGMIAO</t>
  </si>
  <si>
    <t>312.85</t>
  </si>
  <si>
    <t>333.56</t>
  </si>
  <si>
    <t>2023-10-29 12:07:39</t>
  </si>
  <si>
    <t>4151947</t>
  </si>
  <si>
    <t>素坤逸安雅娜娜酒店</t>
  </si>
  <si>
    <t>Alrahbi Mahmood,Alrahbi Mahmood</t>
  </si>
  <si>
    <t>182.28</t>
  </si>
  <si>
    <t>194.35</t>
  </si>
  <si>
    <t>2023-10-29 15:08:19</t>
  </si>
  <si>
    <t>4152411</t>
  </si>
  <si>
    <t>NGUYEN THITHUHANG</t>
  </si>
  <si>
    <t>876.05</t>
  </si>
  <si>
    <t>934.06</t>
  </si>
  <si>
    <t>2023-10-29 16:54:41</t>
  </si>
  <si>
    <t>4152418</t>
  </si>
  <si>
    <t>WANG LEI</t>
  </si>
  <si>
    <t>1002.92</t>
  </si>
  <si>
    <t>1069.32</t>
  </si>
  <si>
    <t>2023-10-29 16:56:43</t>
  </si>
  <si>
    <t>4101846</t>
  </si>
  <si>
    <t>huang shuqian</t>
  </si>
  <si>
    <t>1705.27</t>
  </si>
  <si>
    <t>1820.70</t>
  </si>
  <si>
    <t>2023-10-20 14:58:06</t>
  </si>
  <si>
    <t>4148419</t>
  </si>
  <si>
    <t>LIN RONGXIANG</t>
  </si>
  <si>
    <t>1018.07</t>
  </si>
  <si>
    <t>1085.59</t>
  </si>
  <si>
    <t>2023-10-28 19:15:21</t>
  </si>
  <si>
    <t>2023-08-31</t>
  </si>
  <si>
    <t>3865221</t>
  </si>
  <si>
    <t>特利托尼酒店</t>
  </si>
  <si>
    <t>lee inki,lee inki</t>
  </si>
  <si>
    <t>1710.09</t>
  </si>
  <si>
    <t>1838.02</t>
  </si>
  <si>
    <t>2023-08-31 21:25:06</t>
  </si>
  <si>
    <t>意大利</t>
  </si>
  <si>
    <t>4097851</t>
  </si>
  <si>
    <t>清迈安纳塔拉套房酒店</t>
  </si>
  <si>
    <t>SUPAOKIT VORANAN</t>
  </si>
  <si>
    <t>4667.51</t>
  </si>
  <si>
    <t>4983.99</t>
  </si>
  <si>
    <t>2023-10-19 18:16:16</t>
  </si>
  <si>
    <t>4150774</t>
  </si>
  <si>
    <t>YIMPOONYAM ONUMA</t>
  </si>
  <si>
    <t>249.84</t>
  </si>
  <si>
    <t>266.38</t>
  </si>
  <si>
    <t>2023-10-29 11:32:20</t>
  </si>
  <si>
    <t>4110929</t>
  </si>
  <si>
    <t>KSL度假酒店</t>
  </si>
  <si>
    <t>HONG BENJAMIN</t>
  </si>
  <si>
    <t>345.58</t>
  </si>
  <si>
    <t>368.78</t>
  </si>
  <si>
    <t>2023-10-22 09:59:58</t>
  </si>
  <si>
    <t>2023-09-08</t>
  </si>
  <si>
    <t>3902708</t>
  </si>
  <si>
    <t>LEE WAN YUAN</t>
  </si>
  <si>
    <t>1167.19</t>
  </si>
  <si>
    <t>1245.27</t>
  </si>
  <si>
    <t>2023-09-08 22:38:06</t>
  </si>
  <si>
    <t>4144462</t>
  </si>
  <si>
    <t>贝蒙特套房酒店 - 默夫里斯伯勒</t>
  </si>
  <si>
    <t>Ray Tarik</t>
  </si>
  <si>
    <t>995.44</t>
  </si>
  <si>
    <t>1061.46</t>
  </si>
  <si>
    <t>2023-10-28 06:49:03</t>
  </si>
  <si>
    <t>美国</t>
  </si>
  <si>
    <t>4150723</t>
  </si>
  <si>
    <t>我的阁楼公寓式酒店</t>
  </si>
  <si>
    <t>SINGTHOM PIYACHAT</t>
  </si>
  <si>
    <t>153.00</t>
  </si>
  <si>
    <t>163.13</t>
  </si>
  <si>
    <t>2023-10-29 11:14:17</t>
  </si>
  <si>
    <t>2023-08-08</t>
  </si>
  <si>
    <t>3752740</t>
  </si>
  <si>
    <t>帕特雷精品酒店</t>
  </si>
  <si>
    <t>Chu Nyuk Ching</t>
  </si>
  <si>
    <t>857.25</t>
  </si>
  <si>
    <t>928.46</t>
  </si>
  <si>
    <t>2023-08-08 21:27:01</t>
  </si>
  <si>
    <t>4068260</t>
  </si>
  <si>
    <t>老友记酒店</t>
  </si>
  <si>
    <t>KIM SEUNGSEON</t>
  </si>
  <si>
    <t>868.92</t>
  </si>
  <si>
    <t>928.04</t>
  </si>
  <si>
    <t>2023-10-14 02:56:48</t>
  </si>
  <si>
    <t>4133787</t>
  </si>
  <si>
    <t>曼谷叻抛利沃特尔酒店</t>
  </si>
  <si>
    <t>VINOKUROVA ANASTASIAA SERGEEVNA,VINOKUROV ALEKSEI EVGENEVICH</t>
  </si>
  <si>
    <t>104.03</t>
  </si>
  <si>
    <t>110.95</t>
  </si>
  <si>
    <t>2023-10-26 11:49:02</t>
  </si>
  <si>
    <t>4151955</t>
  </si>
  <si>
    <t>格兰酒店</t>
  </si>
  <si>
    <t>HUANG YIYUN</t>
  </si>
  <si>
    <t>251.86</t>
  </si>
  <si>
    <t>268.54</t>
  </si>
  <si>
    <t>2023-10-29 15:09:33</t>
  </si>
  <si>
    <t>4151371</t>
  </si>
  <si>
    <t>路易斯汉密尔顿百斯特酒店海云台</t>
  </si>
  <si>
    <t>PARK CHANGWOO</t>
  </si>
  <si>
    <t>187.20</t>
  </si>
  <si>
    <t>199.60</t>
  </si>
  <si>
    <t>2023-10-29 13:23:17</t>
  </si>
  <si>
    <t>2023-08-15</t>
  </si>
  <si>
    <t>3783420</t>
  </si>
  <si>
    <t>F6 酒店</t>
  </si>
  <si>
    <t>SCOUGAL ANNE CATHERINE,Talmadge Leila</t>
  </si>
  <si>
    <t>4498.19</t>
  </si>
  <si>
    <t>4836.76</t>
  </si>
  <si>
    <t>2023-08-15 05:30:20</t>
  </si>
  <si>
    <t>芬兰</t>
  </si>
  <si>
    <t>4067478</t>
  </si>
  <si>
    <t>新加坡81酒店公主</t>
  </si>
  <si>
    <t>ZHANG MIN,ZENG XINYI</t>
  </si>
  <si>
    <t>1110.65</t>
  </si>
  <si>
    <t>1186.46</t>
  </si>
  <si>
    <t>2023-10-13 21:20:17</t>
  </si>
  <si>
    <t>4120190</t>
  </si>
  <si>
    <t>吉隆坡皇家酒店</t>
  </si>
  <si>
    <t>RATANANAKHIN ATTAKORN</t>
  </si>
  <si>
    <t>1117.59</t>
  </si>
  <si>
    <t>1192.60</t>
  </si>
  <si>
    <t>2023-10-23 22:14:58</t>
  </si>
  <si>
    <t>2023-10-10</t>
  </si>
  <si>
    <t>4047479</t>
  </si>
  <si>
    <t>阿玛瑞酒店</t>
  </si>
  <si>
    <t>YEONG GLENN YEONG</t>
  </si>
  <si>
    <t>1162.72</t>
  </si>
  <si>
    <t>1245.68</t>
  </si>
  <si>
    <t>2023-10-10 09:16:39</t>
  </si>
  <si>
    <t>4151991</t>
  </si>
  <si>
    <t>富丽华国际管理大酒店</t>
  </si>
  <si>
    <t>SOFIA NUR</t>
  </si>
  <si>
    <t>184.22</t>
  </si>
  <si>
    <t>196.42</t>
  </si>
  <si>
    <t>2023-10-29 15:20:11</t>
  </si>
  <si>
    <t>4149715</t>
  </si>
  <si>
    <t>SHING CHYUAN STEVEN TEH</t>
  </si>
  <si>
    <t>2023-10-29 01:54:04</t>
  </si>
  <si>
    <t>4149804</t>
  </si>
  <si>
    <t>ONG EE WEI</t>
  </si>
  <si>
    <t>2023-10-29 03:01:46</t>
  </si>
  <si>
    <t>4149769</t>
  </si>
  <si>
    <t>MD ZAIN FARID</t>
  </si>
  <si>
    <t>313.66</t>
  </si>
  <si>
    <t>334.43</t>
  </si>
  <si>
    <t>2023-10-29 02:21:16</t>
  </si>
  <si>
    <t>2023-09-18</t>
  </si>
  <si>
    <t>3948670</t>
  </si>
  <si>
    <t>拉斯维加斯马戏团娱乐场酒店</t>
  </si>
  <si>
    <t>Telford Jalynn</t>
  </si>
  <si>
    <t>2637.33</t>
  </si>
  <si>
    <t>2828.84</t>
  </si>
  <si>
    <t>2023-09-18 12:42:51</t>
  </si>
  <si>
    <t>4133488</t>
  </si>
  <si>
    <t>曼谷是隆巴利酒店</t>
  </si>
  <si>
    <t>CHUMNUM CHUTHATHIP</t>
  </si>
  <si>
    <t>184.43</t>
  </si>
  <si>
    <t>196.70</t>
  </si>
  <si>
    <t>2023-10-26 10:44:31</t>
  </si>
  <si>
    <t>4150815</t>
  </si>
  <si>
    <t>统奥广场酒店</t>
  </si>
  <si>
    <t>MUANGMA SUNISA</t>
  </si>
  <si>
    <t>139.50</t>
  </si>
  <si>
    <t>148.74</t>
  </si>
  <si>
    <t>2023-10-29 11:47:49</t>
  </si>
  <si>
    <t>2023-10-11</t>
  </si>
  <si>
    <t>4056486</t>
  </si>
  <si>
    <t>曼谷百伦佐酒店</t>
  </si>
  <si>
    <t>KUNRUANG NARAWICH</t>
  </si>
  <si>
    <t>363.03</t>
  </si>
  <si>
    <t>388.18</t>
  </si>
  <si>
    <t>2023-10-11 21:12:49</t>
  </si>
  <si>
    <t>4149894</t>
  </si>
  <si>
    <t>长滩岛航路与蓝海度假村</t>
  </si>
  <si>
    <t>LANDAYAN LARA LACANILAO</t>
  </si>
  <si>
    <t>515.98</t>
  </si>
  <si>
    <t>550.14</t>
  </si>
  <si>
    <t>2023-10-29 08:06:51</t>
  </si>
  <si>
    <t>4145126</t>
  </si>
  <si>
    <t>芭堤雅麦克海滩度假酒店</t>
  </si>
  <si>
    <t>BAEK SEONGJU</t>
  </si>
  <si>
    <t>335.49</t>
  </si>
  <si>
    <t>357.74</t>
  </si>
  <si>
    <t>-357</t>
  </si>
  <si>
    <t>-335</t>
  </si>
  <si>
    <t>2023-10-28 10:25:43</t>
  </si>
  <si>
    <t>4126055</t>
  </si>
  <si>
    <t>槟城彩虹天堂海滩度假村酒店</t>
  </si>
  <si>
    <t>Nordin Hazirah</t>
  </si>
  <si>
    <t>175.62</t>
  </si>
  <si>
    <t>187.59</t>
  </si>
  <si>
    <t>2023-10-24 22:43:53</t>
  </si>
  <si>
    <t>4088333</t>
  </si>
  <si>
    <t>LAW CHAK FUNG</t>
  </si>
  <si>
    <t>360.57</t>
  </si>
  <si>
    <t>384.73</t>
  </si>
  <si>
    <t>2023-10-17 22:27:02</t>
  </si>
  <si>
    <t>2023-10-16</t>
  </si>
  <si>
    <t>4078151</t>
  </si>
  <si>
    <t>ABDULLAH ARIZAN</t>
  </si>
  <si>
    <t>443.31</t>
  </si>
  <si>
    <t>473.52</t>
  </si>
  <si>
    <t>2023-10-16 08:22:42</t>
  </si>
  <si>
    <t>4152277</t>
  </si>
  <si>
    <t>雅顿住宅酒店</t>
  </si>
  <si>
    <t>DENG XIANGLIN</t>
  </si>
  <si>
    <t>296.99</t>
  </si>
  <si>
    <t>316.65</t>
  </si>
  <si>
    <t>2023-10-29 16:08:28</t>
  </si>
  <si>
    <t>2023-09-13</t>
  </si>
  <si>
    <t>3922730</t>
  </si>
  <si>
    <t>九棵树至尊酒店明洞2号店</t>
  </si>
  <si>
    <t>YU SINGJIE</t>
  </si>
  <si>
    <t>3475.42</t>
  </si>
  <si>
    <t>3724.99</t>
  </si>
  <si>
    <t>2023-09-13 00:28:45</t>
  </si>
  <si>
    <t>4126650</t>
  </si>
  <si>
    <t>曼谷艾特伊斯萨拉达恩酒店</t>
  </si>
  <si>
    <t>SUCHY STEVEN</t>
  </si>
  <si>
    <t>1165.48</t>
  </si>
  <si>
    <t>1244.37</t>
  </si>
  <si>
    <t>2023-10-25 02:38:21</t>
  </si>
  <si>
    <t>4151621</t>
  </si>
  <si>
    <t>曼谷沙吞娜拉提瓦酒店</t>
  </si>
  <si>
    <t>Somkamlung Jukkrit</t>
  </si>
  <si>
    <t>364.36</t>
  </si>
  <si>
    <t>388.48</t>
  </si>
  <si>
    <t>2023-10-29 14:03:09</t>
  </si>
  <si>
    <t>4108651</t>
  </si>
  <si>
    <t>JAIKUMTA WITTAYA</t>
  </si>
  <si>
    <t>697.10</t>
  </si>
  <si>
    <t>743.81</t>
  </si>
  <si>
    <t>2023-10-21 19:53:03</t>
  </si>
  <si>
    <t>4145829</t>
  </si>
  <si>
    <t>YANG NINGNING</t>
  </si>
  <si>
    <t>458.06</t>
  </si>
  <si>
    <t>488.44</t>
  </si>
  <si>
    <t>2023-10-28 12:20:47</t>
  </si>
  <si>
    <t>4141279</t>
  </si>
  <si>
    <t>素坤逸24巷奥克伍德住宅酒店</t>
  </si>
  <si>
    <t>WANG CHIENHSIN,YEN CHIHLUNG</t>
  </si>
  <si>
    <t>758.75</t>
  </si>
  <si>
    <t>809.16</t>
  </si>
  <si>
    <t>2023-10-27 16:05:05</t>
  </si>
  <si>
    <t>4130895</t>
  </si>
  <si>
    <t>KAWILANANDRA KAWILASARINA</t>
  </si>
  <si>
    <t>1766.11</t>
  </si>
  <si>
    <t>1885.66</t>
  </si>
  <si>
    <t>2023-10-25 20:24:06</t>
  </si>
  <si>
    <t>4143333</t>
  </si>
  <si>
    <t>布里斯班中心智选假日酒店</t>
  </si>
  <si>
    <t>MARIANNA SORBI</t>
  </si>
  <si>
    <t>1225.92</t>
  </si>
  <si>
    <t>1307.37</t>
  </si>
  <si>
    <t>2023-10-27 21:09:27</t>
  </si>
  <si>
    <t>澳大利亚</t>
  </si>
  <si>
    <t>4142348</t>
  </si>
  <si>
    <t>Tang Mengli,YANG SHAOJUN,XIA WEIPENG,Lin Lianggang</t>
  </si>
  <si>
    <t>2451.86</t>
  </si>
  <si>
    <t>2614.76</t>
  </si>
  <si>
    <t>2023-10-27 18:18:07</t>
  </si>
  <si>
    <t>2023-09-30</t>
  </si>
  <si>
    <t>4006806</t>
  </si>
  <si>
    <t>布拉格城市NH酒店</t>
  </si>
  <si>
    <t>WANG DI,HEFFERNAN SHANE JOSEPH</t>
  </si>
  <si>
    <t>1364.28</t>
  </si>
  <si>
    <t>1459.44</t>
  </si>
  <si>
    <t>2023-09-30 23:23:34</t>
  </si>
  <si>
    <t>捷克</t>
  </si>
  <si>
    <t>4151954</t>
  </si>
  <si>
    <t>马尼拉阿卡希亚酒店 (Staycation Approved)</t>
  </si>
  <si>
    <t>Kamille Vergara Ma,Kamille Vergara Ma</t>
  </si>
  <si>
    <t>794.29</t>
  </si>
  <si>
    <t>846.88</t>
  </si>
  <si>
    <t>2023-10-29 15:10:27</t>
  </si>
  <si>
    <t>4150562</t>
  </si>
  <si>
    <t>欣悦酒店</t>
  </si>
  <si>
    <t>PUPANPHET PATCHARIN</t>
  </si>
  <si>
    <t>207.59</t>
  </si>
  <si>
    <t>221.33</t>
  </si>
  <si>
    <t>2023-10-29 10:53:42</t>
  </si>
  <si>
    <t>2023-09-19</t>
  </si>
  <si>
    <t>3956104</t>
  </si>
  <si>
    <t>谭娜斯达酒店-济州</t>
  </si>
  <si>
    <t>CHOI JAESANG,JEONG YOUNGSUG</t>
  </si>
  <si>
    <t>2050.99</t>
  </si>
  <si>
    <t>2194.28</t>
  </si>
  <si>
    <t>2023-09-20 07:34:12</t>
  </si>
  <si>
    <t>4152104</t>
  </si>
  <si>
    <t>中庭精品酒店</t>
  </si>
  <si>
    <t>Li Juan</t>
  </si>
  <si>
    <t>233.98</t>
  </si>
  <si>
    <t>249.47</t>
  </si>
  <si>
    <t>2023-10-29 15:50:09</t>
  </si>
  <si>
    <t>4150059</t>
  </si>
  <si>
    <t>联邦集团来朋酒店</t>
  </si>
  <si>
    <t>Thomas Codie,Zammit Michael</t>
  </si>
  <si>
    <t>686.13</t>
  </si>
  <si>
    <t>731.56</t>
  </si>
  <si>
    <t>2023-10-29 07:47:17</t>
  </si>
  <si>
    <t>4070461</t>
  </si>
  <si>
    <t>3104.36</t>
  </si>
  <si>
    <t>-3315</t>
  </si>
  <si>
    <t>-3104</t>
  </si>
  <si>
    <t>2023-10-14 16:00:19</t>
  </si>
  <si>
    <t>2023-05-24</t>
  </si>
  <si>
    <t>3413088</t>
  </si>
  <si>
    <t>新加坡乌节门JEN酒店 香格里拉集团</t>
  </si>
  <si>
    <t>TENG YIEN,HUANG YUCHUAN</t>
  </si>
  <si>
    <t>4011.72</t>
  </si>
  <si>
    <t>4454.00</t>
  </si>
  <si>
    <t>2023-05-24 00:14:56</t>
  </si>
  <si>
    <t>3863080</t>
  </si>
  <si>
    <t>吉隆坡武吉免登瑞士花园 酒店</t>
  </si>
  <si>
    <t>Wong Wing Shing</t>
  </si>
  <si>
    <t>1532.00</t>
  </si>
  <si>
    <t>1646.60</t>
  </si>
  <si>
    <t>2023-08-31 15:44:42</t>
  </si>
  <si>
    <t>2023-08-26</t>
  </si>
  <si>
    <t>3838106</t>
  </si>
  <si>
    <t>伊斯兰德金顶酒店</t>
  </si>
  <si>
    <t>MOHD FAUZI NOOR ALIAA AMIRA</t>
  </si>
  <si>
    <t>883.30</t>
  </si>
  <si>
    <t>948.36</t>
  </si>
  <si>
    <t>2023-08-26 11:58:36</t>
  </si>
  <si>
    <t>4090880</t>
  </si>
  <si>
    <t>MAZALI MAS ATHIRAH</t>
  </si>
  <si>
    <t>1150.16</t>
  </si>
  <si>
    <t>1227.36</t>
  </si>
  <si>
    <t>2023-10-18 13:53:14</t>
  </si>
  <si>
    <t>4102626</t>
  </si>
  <si>
    <t>KHO LT</t>
  </si>
  <si>
    <t>1139.11</t>
  </si>
  <si>
    <t>1216.22</t>
  </si>
  <si>
    <t>2023-10-20 17:11:19</t>
  </si>
  <si>
    <t>4151345</t>
  </si>
  <si>
    <t>RAMASAMY RAMESH</t>
  </si>
  <si>
    <t>201.26</t>
  </si>
  <si>
    <t>214.59</t>
  </si>
  <si>
    <t>2023-10-29 13:11:19</t>
  </si>
  <si>
    <t>4150764</t>
  </si>
  <si>
    <t>Raj Uva</t>
  </si>
  <si>
    <t>2023-10-29 11:28:54</t>
  </si>
  <si>
    <t>4134985</t>
  </si>
  <si>
    <t>曼谷素坤逸希尔顿酒店</t>
  </si>
  <si>
    <t>LU SU</t>
  </si>
  <si>
    <t>1895.19</t>
  </si>
  <si>
    <t>2021.32</t>
  </si>
  <si>
    <t>2023-10-26 15:35:49</t>
  </si>
  <si>
    <t>4151053</t>
  </si>
  <si>
    <t>SUKSAMAI ARISSARA</t>
  </si>
  <si>
    <t>146.79</t>
  </si>
  <si>
    <t>156.51</t>
  </si>
  <si>
    <t>2023-10-29 12:26:50</t>
  </si>
  <si>
    <t>4115670</t>
  </si>
  <si>
    <t>新加坡香格里拉大酒店</t>
  </si>
  <si>
    <t>Lu Xianfeng</t>
  </si>
  <si>
    <t>9230.17</t>
  </si>
  <si>
    <t>9849.72</t>
  </si>
  <si>
    <t>2023-10-23 07:40:30</t>
  </si>
  <si>
    <t>4151784</t>
  </si>
  <si>
    <t>VONGJAK NATDANAI</t>
  </si>
  <si>
    <t>333.12</t>
  </si>
  <si>
    <t>355.18</t>
  </si>
  <si>
    <t>2023-10-29 14:56:55</t>
  </si>
  <si>
    <t>4151711</t>
  </si>
  <si>
    <t>KONGDEE ANUSARA</t>
  </si>
  <si>
    <t>239.44</t>
  </si>
  <si>
    <t>255.29</t>
  </si>
  <si>
    <t>2023-10-29 14:32:24</t>
  </si>
  <si>
    <t>2023-10-04</t>
  </si>
  <si>
    <t>4021979</t>
  </si>
  <si>
    <t>纽约柏宁酒店</t>
  </si>
  <si>
    <t>Guo Jinmei,Zhao Hailong</t>
  </si>
  <si>
    <t>8920.63</t>
  </si>
  <si>
    <t>9534.66</t>
  </si>
  <si>
    <t>2023-10-04 16:29:27</t>
  </si>
  <si>
    <t>2023-07-22</t>
  </si>
  <si>
    <t>3668108</t>
  </si>
  <si>
    <t>安沃酒店</t>
  </si>
  <si>
    <t>AMROUCHE BRAHIM</t>
  </si>
  <si>
    <t>981.10</t>
  </si>
  <si>
    <t>1064.68</t>
  </si>
  <si>
    <t>2023-07-22 00:49:49</t>
  </si>
  <si>
    <t>4151708</t>
  </si>
  <si>
    <t>马尼拉萨沃伊酒店</t>
  </si>
  <si>
    <t>LAP HIN TSE,LAP HIN TSE</t>
  </si>
  <si>
    <t>416.19</t>
  </si>
  <si>
    <t>443.75</t>
  </si>
  <si>
    <t>2023-10-29 14:31:41</t>
  </si>
  <si>
    <t>4004839</t>
  </si>
  <si>
    <t>安廷圣乔治酒店</t>
  </si>
  <si>
    <t>Bouali Sabrina</t>
  </si>
  <si>
    <t>2432.93</t>
  </si>
  <si>
    <t>2602.62</t>
  </si>
  <si>
    <t>2023-09-30 15:23:08</t>
  </si>
  <si>
    <t>4125302</t>
  </si>
  <si>
    <t>莫克托夫铂金住宅公寓</t>
  </si>
  <si>
    <t>LAI YOUNENG</t>
  </si>
  <si>
    <t>1222.02</t>
  </si>
  <si>
    <t>1305.30</t>
  </si>
  <si>
    <t>2023-10-24 20:39:24</t>
  </si>
  <si>
    <t>波兰</t>
  </si>
  <si>
    <t>4135800</t>
  </si>
  <si>
    <t>芭堤雅沙妮酒店</t>
  </si>
  <si>
    <t>UTHAITAM YADFON</t>
  </si>
  <si>
    <t>386.14</t>
  </si>
  <si>
    <t>411.84</t>
  </si>
  <si>
    <t>2023-10-26 17:46:24</t>
  </si>
  <si>
    <t>4148897</t>
  </si>
  <si>
    <t>公园酒店</t>
  </si>
  <si>
    <t>CHAWLA KARAN,SURI SHEETU</t>
  </si>
  <si>
    <t>3421.93</t>
  </si>
  <si>
    <t>3648.89</t>
  </si>
  <si>
    <t>2023-10-28 20:54:25</t>
  </si>
  <si>
    <t>4137875</t>
  </si>
  <si>
    <t>普吉岛兰花温泉度假酒店</t>
  </si>
  <si>
    <t>Wouters Saskia</t>
  </si>
  <si>
    <t>263.59</t>
  </si>
  <si>
    <t>281.13</t>
  </si>
  <si>
    <t>2023-10-26 23:00:10</t>
  </si>
  <si>
    <t>4151111</t>
  </si>
  <si>
    <t>暹罗酒店</t>
  </si>
  <si>
    <t>ZHONG YULONG,JING QING,YE SHENG</t>
  </si>
  <si>
    <t>835.58</t>
  </si>
  <si>
    <t>890.91</t>
  </si>
  <si>
    <t>2023-10-29 12:44:40</t>
  </si>
  <si>
    <t>4133288</t>
  </si>
  <si>
    <t>明洞大使宜必思酒店</t>
  </si>
  <si>
    <t>Chen Xuanzhen</t>
  </si>
  <si>
    <t>4934.01</t>
  </si>
  <si>
    <t>5262.38</t>
  </si>
  <si>
    <t>2023-10-26 10:00:59</t>
  </si>
  <si>
    <t>4141275</t>
  </si>
  <si>
    <t>阿瓦萨酒店</t>
  </si>
  <si>
    <t>T IRFAN</t>
  </si>
  <si>
    <t>2065.29</t>
  </si>
  <si>
    <t>2202.51</t>
  </si>
  <si>
    <t>2023-10-27 16:01:47</t>
  </si>
  <si>
    <t>印度</t>
  </si>
  <si>
    <t>4152077</t>
  </si>
  <si>
    <t>苏拉杰昆德维凡塔酒店 - 国家首都辖区</t>
  </si>
  <si>
    <t>GULIANI SAMEER</t>
  </si>
  <si>
    <t>547.13</t>
  </si>
  <si>
    <t>583.36</t>
  </si>
  <si>
    <t>2023-10-29 15:43:21</t>
  </si>
  <si>
    <t>4119457</t>
  </si>
  <si>
    <t>岡田马尼拉</t>
  </si>
  <si>
    <t>CARLOS AVIAN</t>
  </si>
  <si>
    <t>1754.19</t>
  </si>
  <si>
    <t>1871.93</t>
  </si>
  <si>
    <t>2023-10-23 20:29:10</t>
  </si>
  <si>
    <t>4152069</t>
  </si>
  <si>
    <t>JK 生活酒店及服务式公寓</t>
  </si>
  <si>
    <t>TUMTHAISAKHORN BOYIM</t>
  </si>
  <si>
    <t>159.40</t>
  </si>
  <si>
    <t>169.95</t>
  </si>
  <si>
    <t>2023-10-29 15:51:18</t>
  </si>
  <si>
    <t>4147757</t>
  </si>
  <si>
    <t>杜洛伊酒店</t>
  </si>
  <si>
    <t>ALMALAS WAEL</t>
  </si>
  <si>
    <t>281.23</t>
  </si>
  <si>
    <t>299.88</t>
  </si>
  <si>
    <t>2023-10-28 17:56:04</t>
  </si>
  <si>
    <t>黎巴嫩</t>
  </si>
  <si>
    <t>4151350</t>
  </si>
  <si>
    <t>雅加达查雅加达酒店</t>
  </si>
  <si>
    <t>ZHU LIANGTIAN</t>
  </si>
  <si>
    <t>151.24</t>
  </si>
  <si>
    <t>161.25</t>
  </si>
  <si>
    <t>2023-10-29 13:14:12</t>
  </si>
  <si>
    <t>4145178</t>
  </si>
  <si>
    <t>魅力素可泰度假酒店</t>
  </si>
  <si>
    <t>Petsaen Namchok</t>
  </si>
  <si>
    <t>491.13</t>
  </si>
  <si>
    <t>523.70</t>
  </si>
  <si>
    <t>2023-10-28 10:43:41</t>
  </si>
  <si>
    <t>4069583</t>
  </si>
  <si>
    <t>派特拉维尔度假村</t>
  </si>
  <si>
    <t>Betts Aaron K</t>
  </si>
  <si>
    <t>1061.01</t>
  </si>
  <si>
    <t>1133.19</t>
  </si>
  <si>
    <t>2023-10-14 12:50:52</t>
  </si>
  <si>
    <t>4071596</t>
  </si>
  <si>
    <t>马尼拉埃斯套房酒店</t>
  </si>
  <si>
    <t>Katto Kitto,Katto Kitto</t>
  </si>
  <si>
    <t>547.86</t>
  </si>
  <si>
    <t>585.13</t>
  </si>
  <si>
    <t>2023-10-14 19:03:53</t>
  </si>
  <si>
    <t>4150044</t>
  </si>
  <si>
    <t>特罗皮卡纳酒店</t>
  </si>
  <si>
    <t>JALAL KHAN DADULLAH</t>
  </si>
  <si>
    <t>141.80</t>
  </si>
  <si>
    <t>151.19</t>
  </si>
  <si>
    <t>2023-10-29 07:39:24</t>
  </si>
  <si>
    <t>4150156</t>
  </si>
  <si>
    <t>奥克兰巴克兰斯海滩滨海汽车旅馆</t>
  </si>
  <si>
    <t>Foifua Bill</t>
  </si>
  <si>
    <t>760.83</t>
  </si>
  <si>
    <t>811.21</t>
  </si>
  <si>
    <t>2023-10-29 08:12:51</t>
  </si>
  <si>
    <t>新西兰</t>
  </si>
  <si>
    <t>4013282</t>
  </si>
  <si>
    <t>Lawton David</t>
  </si>
  <si>
    <t>2520.58</t>
  </si>
  <si>
    <t>2696.10</t>
  </si>
  <si>
    <t>2023-10-02 17:59:31</t>
  </si>
  <si>
    <t>4151446</t>
  </si>
  <si>
    <t>哥打京那巴鲁金山酒店</t>
  </si>
  <si>
    <t>HAFIZ YIEN</t>
  </si>
  <si>
    <t>102.40</t>
  </si>
  <si>
    <t>109.18</t>
  </si>
  <si>
    <t>2023-10-29 13:49:01</t>
  </si>
  <si>
    <t>4094463</t>
  </si>
  <si>
    <t>盛泰澜拉普崂中央广场酒店</t>
  </si>
  <si>
    <t>GAPONOV ROMAN</t>
  </si>
  <si>
    <t>763.03</t>
  </si>
  <si>
    <t>814.77</t>
  </si>
  <si>
    <t>2023-10-19 08:12:02</t>
  </si>
  <si>
    <t>4063092</t>
  </si>
  <si>
    <t>蒂罗尔酒店</t>
  </si>
  <si>
    <t>WANG XUETING,HUANG YING</t>
  </si>
  <si>
    <t>3581.28</t>
  </si>
  <si>
    <t>3825.75</t>
  </si>
  <si>
    <t>2023-10-13 04:30:41</t>
  </si>
  <si>
    <t>4131786</t>
  </si>
  <si>
    <t>济州金色郁金香城山酒店</t>
  </si>
  <si>
    <t>Liu Chang,Li Yangjunyi,Gao Jianxin</t>
  </si>
  <si>
    <t>872.26</t>
  </si>
  <si>
    <t>931.30</t>
  </si>
  <si>
    <t>2023-10-25 22:33:02</t>
  </si>
  <si>
    <t>2023-08-11</t>
  </si>
  <si>
    <t>3763871</t>
  </si>
  <si>
    <t>拉雅古迹酒店 (SHA Extra Plus)</t>
  </si>
  <si>
    <t>LAM WAN TING,SIN LAI NAM SELINA,TSUI MAN YAN,LI TSZ CHEUNG</t>
  </si>
  <si>
    <t>4922.99</t>
  </si>
  <si>
    <t>5327.91</t>
  </si>
  <si>
    <t>2023-08-11 10:04:54</t>
  </si>
  <si>
    <t>4120954</t>
  </si>
  <si>
    <t>波茨坦塞米钠里斯海洋酒店</t>
  </si>
  <si>
    <t>Possberg Caroline</t>
  </si>
  <si>
    <t>624.74</t>
  </si>
  <si>
    <t>667.32</t>
  </si>
  <si>
    <t>2023-10-24 03:30:35</t>
  </si>
  <si>
    <t>德国</t>
  </si>
  <si>
    <t>4110515</t>
  </si>
  <si>
    <t>马兰特广场酒店</t>
  </si>
  <si>
    <t>JOSE RANAILTON JOSE DA SILVA NASCIMENTO</t>
  </si>
  <si>
    <t>612.81</t>
  </si>
  <si>
    <t>653.94</t>
  </si>
  <si>
    <t>2023-10-22 04:28:40</t>
  </si>
  <si>
    <t>巴西</t>
  </si>
  <si>
    <t>4115849</t>
  </si>
  <si>
    <t>马卡蒂优酒店</t>
  </si>
  <si>
    <t>LU LICHANG</t>
  </si>
  <si>
    <t>974.15</t>
  </si>
  <si>
    <t>1039.54</t>
  </si>
  <si>
    <t>2023-10-23 08:59:17</t>
  </si>
  <si>
    <t>4148794</t>
  </si>
  <si>
    <t>Buchbinder Yisrael</t>
  </si>
  <si>
    <t>195.14</t>
  </si>
  <si>
    <t>208.08</t>
  </si>
  <si>
    <t>2023-10-28 20:19:08</t>
  </si>
  <si>
    <t>4143466</t>
  </si>
  <si>
    <t>乐佩提特酒店</t>
  </si>
  <si>
    <t>belouassaa marie claire</t>
  </si>
  <si>
    <t>2044.19</t>
  </si>
  <si>
    <t>2180.00</t>
  </si>
  <si>
    <t>2023-10-27 21:14:16</t>
  </si>
  <si>
    <t>4077966</t>
  </si>
  <si>
    <t>拉奇 66 号酒店</t>
  </si>
  <si>
    <t>YADAPAT GAFILL</t>
  </si>
  <si>
    <t>239.98</t>
  </si>
  <si>
    <t>256.33</t>
  </si>
  <si>
    <t>2023-10-16 02:32:17</t>
  </si>
  <si>
    <t>2023-09-22</t>
  </si>
  <si>
    <t>3970540</t>
  </si>
  <si>
    <t>婆罗浮屠萨拉斯瓦蒂酒店</t>
  </si>
  <si>
    <t>LI RUIYING</t>
  </si>
  <si>
    <t>1802.85</t>
  </si>
  <si>
    <t>1924.68</t>
  </si>
  <si>
    <t>2023-09-22 16:05:06</t>
  </si>
  <si>
    <t>4144547</t>
  </si>
  <si>
    <t>阿帕雷希达瓜拉庭盖达宜必思酒店</t>
  </si>
  <si>
    <t>Moura de Toledo Luis Filippe</t>
  </si>
  <si>
    <t>770.98</t>
  </si>
  <si>
    <t>822.12</t>
  </si>
  <si>
    <t>2023-10-28 07:34:43</t>
  </si>
  <si>
    <t>4151753</t>
  </si>
  <si>
    <t>月亮夜晚酒店</t>
  </si>
  <si>
    <t>KIM SEONGSIK</t>
  </si>
  <si>
    <t>179.30</t>
  </si>
  <si>
    <t>191.17</t>
  </si>
  <si>
    <t>2023-10-29 14:54:58</t>
  </si>
  <si>
    <t>4153030</t>
  </si>
  <si>
    <t>吉隆坡科塔达曼萨拉精品酒店</t>
  </si>
  <si>
    <t>ANG BIAN CHEONG</t>
  </si>
  <si>
    <t>80.28</t>
  </si>
  <si>
    <t>85.60</t>
  </si>
  <si>
    <t>2023-10-29 18:54:22</t>
  </si>
  <si>
    <t>4146203</t>
  </si>
  <si>
    <t>皇家锡里精品酒店</t>
  </si>
  <si>
    <t>CHANKAEW SALINEE</t>
  </si>
  <si>
    <t>158.77</t>
  </si>
  <si>
    <t>169.30</t>
  </si>
  <si>
    <t>2023-10-28 13:24:12</t>
  </si>
  <si>
    <t>4152359</t>
  </si>
  <si>
    <t>潮汐度假村</t>
  </si>
  <si>
    <t>PROPOR SIRIGAMOL</t>
  </si>
  <si>
    <t>435.84</t>
  </si>
  <si>
    <t>464.70</t>
  </si>
  <si>
    <t>2023-10-29 16:33:00</t>
  </si>
  <si>
    <t>4153390</t>
  </si>
  <si>
    <t>焦特布尔公园区酒店</t>
  </si>
  <si>
    <t>Bath Gurleen Singh,Sandhu Harneet Kaur,Bath Manjinder Singh,Bath Kamalpreet Kaur,Dhaliwal Gurlal Singh</t>
  </si>
  <si>
    <t>1312.82</t>
  </si>
  <si>
    <t>1399.74</t>
  </si>
  <si>
    <t>2023-10-29 19:51:44</t>
  </si>
  <si>
    <t>4153381</t>
  </si>
  <si>
    <t>芳别墅酒店</t>
  </si>
  <si>
    <t>SARABUN AKAPOJ</t>
  </si>
  <si>
    <t>86.57</t>
  </si>
  <si>
    <t>92.30</t>
  </si>
  <si>
    <t>2023-10-29 19:47:34</t>
  </si>
  <si>
    <t>2023-07-31</t>
  </si>
  <si>
    <t>3712449</t>
  </si>
  <si>
    <t>文明酒店</t>
  </si>
  <si>
    <t>KHUNNAWAT WEERAYUT,ARANWONG SUPHAWADI</t>
  </si>
  <si>
    <t>263.84</t>
  </si>
  <si>
    <t>287.10</t>
  </si>
  <si>
    <t>2023-07-31 16:56:37</t>
  </si>
  <si>
    <t>4151314</t>
  </si>
  <si>
    <t>L42素万那普机场旅馆</t>
  </si>
  <si>
    <t>SHA KYEN HWA</t>
  </si>
  <si>
    <t>114.31</t>
  </si>
  <si>
    <t>121.88</t>
  </si>
  <si>
    <t>2023-10-29 13:02:50</t>
  </si>
  <si>
    <t>4147435</t>
  </si>
  <si>
    <t>SUKROB WICHIDA</t>
  </si>
  <si>
    <t>116.59</t>
  </si>
  <si>
    <t>124.32</t>
  </si>
  <si>
    <t>2023-10-28 17:10:15</t>
  </si>
  <si>
    <t>4150040</t>
  </si>
  <si>
    <t>NU酒店@吉隆坡中央车站</t>
  </si>
  <si>
    <t>MOHDNOOR NUR NADIA</t>
  </si>
  <si>
    <t>203.00</t>
  </si>
  <si>
    <t>216.44</t>
  </si>
  <si>
    <t>2023-10-29 07:32:50</t>
  </si>
  <si>
    <t>4072638</t>
  </si>
  <si>
    <t>吉隆坡希尔顿花园酒店北店</t>
  </si>
  <si>
    <t>CHEUNG CHING NOK</t>
  </si>
  <si>
    <t>1000.66</t>
  </si>
  <si>
    <t>1068.74</t>
  </si>
  <si>
    <t>2023-10-14 22:34:11</t>
  </si>
  <si>
    <t>4069880</t>
  </si>
  <si>
    <t>EYDA RUHAMIDAH BINTI MD KAMARUZAMAN</t>
  </si>
  <si>
    <t>447.42</t>
  </si>
  <si>
    <t>477.86</t>
  </si>
  <si>
    <t>2023-10-14 13:44:09</t>
  </si>
  <si>
    <t>2023-10-01</t>
  </si>
  <si>
    <t>4009796</t>
  </si>
  <si>
    <t>萨尔茨堡阿梅迪亚艺术贝斯特韦斯特优质酒店</t>
  </si>
  <si>
    <t>Mahabaleshwarkar Kedar</t>
  </si>
  <si>
    <t>2237.93</t>
  </si>
  <si>
    <t>2393.76</t>
  </si>
  <si>
    <t>2023-10-01 20:00:40</t>
  </si>
  <si>
    <t>奥地利</t>
  </si>
  <si>
    <t>4062510</t>
  </si>
  <si>
    <t>布拉格伊美公寓</t>
  </si>
  <si>
    <t>Baginski Krzysztof</t>
  </si>
  <si>
    <t>865.69</t>
  </si>
  <si>
    <t>925.08</t>
  </si>
  <si>
    <t>2023-10-12 23:11:55</t>
  </si>
  <si>
    <t>2023-09-12</t>
  </si>
  <si>
    <t>3921967</t>
  </si>
  <si>
    <t>伊甸艾瑞斯酒店</t>
  </si>
  <si>
    <t>Blandin patrick,Blandin Joseph martine</t>
  </si>
  <si>
    <t>1820.02</t>
  </si>
  <si>
    <t>1950.72</t>
  </si>
  <si>
    <t>2023-09-12 21:07:13</t>
  </si>
  <si>
    <t>2023-08-16</t>
  </si>
  <si>
    <t>3790495</t>
  </si>
  <si>
    <t>布拉格滨海酒店</t>
  </si>
  <si>
    <t>YUAN ZIHAN,LIU XINYU</t>
  </si>
  <si>
    <t>3108.55</t>
  </si>
  <si>
    <t>3329.99</t>
  </si>
  <si>
    <t>2023-08-16 15:55:01</t>
  </si>
  <si>
    <t>4110660</t>
  </si>
  <si>
    <t>巴拿马城瑞广场酒店</t>
  </si>
  <si>
    <t>Camargo Nayelis</t>
  </si>
  <si>
    <t>1470.44</t>
  </si>
  <si>
    <t>1569.14</t>
  </si>
  <si>
    <t>2023-10-22 07:33:16</t>
  </si>
  <si>
    <t>巴拿马</t>
  </si>
  <si>
    <t>4146671</t>
  </si>
  <si>
    <t>迪拜克里克喜来登酒店</t>
  </si>
  <si>
    <t>zhou bing,liu niu</t>
  </si>
  <si>
    <t>2359.56</t>
  </si>
  <si>
    <t>2516.06</t>
  </si>
  <si>
    <t>2023-10-28 14:50:34</t>
  </si>
  <si>
    <t>阿拉伯联合酋长国</t>
  </si>
  <si>
    <t>4148088</t>
  </si>
  <si>
    <t>诚之Z酒店</t>
  </si>
  <si>
    <t>PHICHAN THITIMA</t>
  </si>
  <si>
    <t>263.87</t>
  </si>
  <si>
    <t>281.37</t>
  </si>
  <si>
    <t>2023-10-28 18:34:30</t>
  </si>
  <si>
    <t>4151140</t>
  </si>
  <si>
    <t>全景酒店</t>
  </si>
  <si>
    <t>INTAN JONSIN</t>
  </si>
  <si>
    <t>104.10</t>
  </si>
  <si>
    <t>110.99</t>
  </si>
  <si>
    <t>2023-10-29 12:54:01</t>
  </si>
  <si>
    <t>4152273</t>
  </si>
  <si>
    <t>塔克希姆青年旅舍</t>
  </si>
  <si>
    <t>LIU NAN,CAO DELONG</t>
  </si>
  <si>
    <t>173.95</t>
  </si>
  <si>
    <t>185.47</t>
  </si>
  <si>
    <t>2023-10-29 16:04:46</t>
  </si>
  <si>
    <t>土耳其</t>
  </si>
  <si>
    <t>4138667</t>
  </si>
  <si>
    <t>洛姆米斯达酒店</t>
  </si>
  <si>
    <t>KONATE HAMIDOU</t>
  </si>
  <si>
    <t>403.72</t>
  </si>
  <si>
    <t>430.54</t>
  </si>
  <si>
    <t>2023-10-27 04:35:12</t>
  </si>
  <si>
    <t>4149901</t>
  </si>
  <si>
    <t>失眠酒店</t>
  </si>
  <si>
    <t>WILLIAMS JEVAUGHN</t>
  </si>
  <si>
    <t>496.69</t>
  </si>
  <si>
    <t>529.58</t>
  </si>
  <si>
    <t>2023-10-29 05:04:27</t>
  </si>
  <si>
    <t>4144451</t>
  </si>
  <si>
    <t>库伦加塔粉红酒店</t>
  </si>
  <si>
    <t>Homans Jessica</t>
  </si>
  <si>
    <t>883.68</t>
  </si>
  <si>
    <t>942.29</t>
  </si>
  <si>
    <t>2023-10-28 06:37:18</t>
  </si>
  <si>
    <t>4152029</t>
  </si>
  <si>
    <t>AEC班米酒店</t>
  </si>
  <si>
    <t>SRIWIBOONRATANA THANAPORN</t>
  </si>
  <si>
    <t>232.96</t>
  </si>
  <si>
    <t>248.38</t>
  </si>
  <si>
    <t>2023-10-29 15:40:32</t>
  </si>
  <si>
    <t>4150510</t>
  </si>
  <si>
    <t>莫蒂酒店</t>
  </si>
  <si>
    <t>Yusof Aizat</t>
  </si>
  <si>
    <t>245.05</t>
  </si>
  <si>
    <t>261.28</t>
  </si>
  <si>
    <t>2023-10-29 10:28:12</t>
  </si>
  <si>
    <t>4144939</t>
  </si>
  <si>
    <t>热带花园出租公寓</t>
  </si>
  <si>
    <t>Trajcevska Viki</t>
  </si>
  <si>
    <t>409.20</t>
  </si>
  <si>
    <t>436.34</t>
  </si>
  <si>
    <t>2023-10-28 09:52:34</t>
  </si>
  <si>
    <t>4144570</t>
  </si>
  <si>
    <t>河内酒店</t>
  </si>
  <si>
    <t>LEE KA FAI</t>
  </si>
  <si>
    <t>887.91</t>
  </si>
  <si>
    <t>946.80</t>
  </si>
  <si>
    <t>2023-10-28 07:52:44</t>
  </si>
  <si>
    <t>4154000</t>
  </si>
  <si>
    <t>露彼得菲律宾马卡蒂 - 青年旅舍</t>
  </si>
  <si>
    <t>Victor Quierrez Ronnel,Victor Quierrez Ronnel</t>
  </si>
  <si>
    <t>210.00</t>
  </si>
  <si>
    <t>223.90</t>
  </si>
  <si>
    <t>2023-10-29 21:11:42</t>
  </si>
  <si>
    <t>4144149</t>
  </si>
  <si>
    <t>帕西埃菲尔酒店</t>
  </si>
  <si>
    <t>Navas Andres</t>
  </si>
  <si>
    <t>2400.03</t>
  </si>
  <si>
    <t>2559.21</t>
  </si>
  <si>
    <t>2023-10-28 01:38:25</t>
  </si>
  <si>
    <t>2023-07-24</t>
  </si>
  <si>
    <t>3679042</t>
  </si>
  <si>
    <t>福特住宅酒店</t>
  </si>
  <si>
    <t>Ritter Hartmut</t>
  </si>
  <si>
    <t>589.15</t>
  </si>
  <si>
    <t>639.27</t>
  </si>
  <si>
    <t>2023-07-24 17:51:50</t>
  </si>
  <si>
    <t>2023-05-13</t>
  </si>
  <si>
    <t>3366738</t>
  </si>
  <si>
    <t>马尼鲁特苏林酒店</t>
  </si>
  <si>
    <t>CARPENTER PAUL</t>
  </si>
  <si>
    <t>530.79</t>
  </si>
  <si>
    <t>597.00</t>
  </si>
  <si>
    <t>2023-05-13 17:05:27</t>
  </si>
  <si>
    <t>4151033</t>
  </si>
  <si>
    <t>苏昂麦塔拉度假村</t>
  </si>
  <si>
    <t>ASOKTHAMMARANGSEE SITTHISAK</t>
  </si>
  <si>
    <t>106.03</t>
  </si>
  <si>
    <t>113.05</t>
  </si>
  <si>
    <t>2023-10-29 12:31:30</t>
  </si>
  <si>
    <t>4147419</t>
  </si>
  <si>
    <t>塔怀恩海滩渡假村</t>
  </si>
  <si>
    <t>MAKEAW PAKPOOM</t>
  </si>
  <si>
    <t>428.31</t>
  </si>
  <si>
    <t>456.72</t>
  </si>
  <si>
    <t>2023-10-28 17:05:12</t>
  </si>
  <si>
    <t>4110249</t>
  </si>
  <si>
    <t>草奠康芒旅馆</t>
  </si>
  <si>
    <t>DEMPSEY LIAM JACK</t>
  </si>
  <si>
    <t>560.82</t>
  </si>
  <si>
    <t>598.40</t>
  </si>
  <si>
    <t>2023-10-22 00:43:19</t>
  </si>
  <si>
    <t>4150497</t>
  </si>
  <si>
    <t>PNB 海滩度假村</t>
  </si>
  <si>
    <t>TJOA ELIS JANTO</t>
  </si>
  <si>
    <t>275.21</t>
  </si>
  <si>
    <t>293.43</t>
  </si>
  <si>
    <t>2023-10-29 10:28:02</t>
  </si>
  <si>
    <t>4146683</t>
  </si>
  <si>
    <t>布拉加艺术酒店</t>
  </si>
  <si>
    <t>Ginting Pitra</t>
  </si>
  <si>
    <t>299.31</t>
  </si>
  <si>
    <t>319.16</t>
  </si>
  <si>
    <t>2023-10-28 14:55:24</t>
  </si>
  <si>
    <t>4114844</t>
  </si>
  <si>
    <t>后川美利亚海滩度假酒店</t>
  </si>
  <si>
    <t>CHIANG MING HUI</t>
  </si>
  <si>
    <t>883.21</t>
  </si>
  <si>
    <t>942.49</t>
  </si>
  <si>
    <t>2023-10-22 23:08:31</t>
  </si>
  <si>
    <t>4152403</t>
  </si>
  <si>
    <t>房间 V @ Kluang Parade</t>
  </si>
  <si>
    <t>SENSE FHARIZZ</t>
  </si>
  <si>
    <t>121.92</t>
  </si>
  <si>
    <t>129.99</t>
  </si>
  <si>
    <t>2023-10-29 16:50:36</t>
  </si>
  <si>
    <t>4153057</t>
  </si>
  <si>
    <t>英拉特拉酒店</t>
  </si>
  <si>
    <t>ZHANG HUI</t>
  </si>
  <si>
    <t>360.43</t>
  </si>
  <si>
    <t>384.29</t>
  </si>
  <si>
    <t>2023-10-29 18:54:01</t>
  </si>
  <si>
    <t>4141218</t>
  </si>
  <si>
    <t>考拉卡里玛别墅度假村 (SHA Plus+)</t>
  </si>
  <si>
    <t>NHEM VIRAK</t>
  </si>
  <si>
    <t>834.05</t>
  </si>
  <si>
    <t>889.46</t>
  </si>
  <si>
    <t>2023-10-27 15:38:43</t>
  </si>
  <si>
    <t>4152683</t>
  </si>
  <si>
    <t>斯里坎萨尔 KK 酒店</t>
  </si>
  <si>
    <t>MAKSIL SITI RODIAH</t>
  </si>
  <si>
    <t>169.22</t>
  </si>
  <si>
    <t>180.42</t>
  </si>
  <si>
    <t>2023-10-29 17:45:18</t>
  </si>
  <si>
    <t>4079965</t>
  </si>
  <si>
    <t>巴塔姆海景假日酒店</t>
  </si>
  <si>
    <t>P Kheerthiga</t>
  </si>
  <si>
    <t>853.85</t>
  </si>
  <si>
    <t>912.04</t>
  </si>
  <si>
    <t>2023-10-16 14:17:20</t>
  </si>
  <si>
    <t>2023-09-07</t>
  </si>
  <si>
    <t>3894337</t>
  </si>
  <si>
    <t>大苏里亚科迪尔酒店</t>
  </si>
  <si>
    <t>WOO HONG WAI,LALAYULIARA MRS</t>
  </si>
  <si>
    <t>1048.79</t>
  </si>
  <si>
    <t>1121.82</t>
  </si>
  <si>
    <t>374.37</t>
  </si>
  <si>
    <t>-747</t>
  </si>
  <si>
    <t>-698</t>
  </si>
  <si>
    <t>2023-09-07 09:34:43</t>
  </si>
  <si>
    <t>4150209</t>
  </si>
  <si>
    <t>茜茜里度假饭店</t>
  </si>
  <si>
    <t>LAMAI JINTANA,PENGSING TATIYA</t>
  </si>
  <si>
    <t>214.64</t>
  </si>
  <si>
    <t>228.85</t>
  </si>
  <si>
    <t>2023-10-29 08:52:07</t>
  </si>
  <si>
    <t>4150590</t>
  </si>
  <si>
    <t>考山艺术酒店</t>
  </si>
  <si>
    <t>L Eebz</t>
  </si>
  <si>
    <t>96.03</t>
  </si>
  <si>
    <t>102.39</t>
  </si>
  <si>
    <t>2023-10-29 11:00:27</t>
  </si>
  <si>
    <t>2023-09-16</t>
  </si>
  <si>
    <t>3939276</t>
  </si>
  <si>
    <t>是拉差城市酒店 (SHA Plus+)</t>
  </si>
  <si>
    <t>NANTA WARINSAYA</t>
  </si>
  <si>
    <t>374.70</t>
  </si>
  <si>
    <t>402.12</t>
  </si>
  <si>
    <t>2023-09-16 13:40:45</t>
  </si>
  <si>
    <t>4148102</t>
  </si>
  <si>
    <t>北干巴鲁福克斯哈里斯酒店</t>
  </si>
  <si>
    <t>LISI LISI</t>
  </si>
  <si>
    <t>231.22</t>
  </si>
  <si>
    <t>246.56</t>
  </si>
  <si>
    <t>2023-10-28 18:40:21</t>
  </si>
  <si>
    <t>4126255</t>
  </si>
  <si>
    <t>班贾尔马辛POP!酒店</t>
  </si>
  <si>
    <t>RIFKY SYARIFA AINA</t>
  </si>
  <si>
    <t>119.67</t>
  </si>
  <si>
    <t>127.83</t>
  </si>
  <si>
    <t>2023-10-24 23:39:23</t>
  </si>
  <si>
    <t>4153760</t>
  </si>
  <si>
    <t>梳邦再也玛克斯酒店</t>
  </si>
  <si>
    <t>MOHD YUSOFF MOHD YUSRI</t>
  </si>
  <si>
    <t>93.13</t>
  </si>
  <si>
    <t>99.30</t>
  </si>
  <si>
    <t>2023-10-29 21:06:33</t>
  </si>
  <si>
    <t>4150140</t>
  </si>
  <si>
    <t>埃比尼泽酒店</t>
  </si>
  <si>
    <t>LILI HABU</t>
  </si>
  <si>
    <t>374.40</t>
  </si>
  <si>
    <t>399.19</t>
  </si>
  <si>
    <t>2023-10-29 08:05:20</t>
  </si>
  <si>
    <t>4143861</t>
  </si>
  <si>
    <t>白屋酒店</t>
  </si>
  <si>
    <t>DAVEY STEPHEN</t>
  </si>
  <si>
    <t>798.10</t>
  </si>
  <si>
    <t>851.12</t>
  </si>
  <si>
    <t>2023-10-27 23:34:42</t>
  </si>
  <si>
    <t>4150538</t>
  </si>
  <si>
    <t>瓦帕酒店</t>
  </si>
  <si>
    <t>VIRCHENKO DANIIL</t>
  </si>
  <si>
    <t>205.82</t>
  </si>
  <si>
    <t>219.45</t>
  </si>
  <si>
    <t>2023-10-29 10:38:24</t>
  </si>
  <si>
    <t>4149499</t>
  </si>
  <si>
    <t>桑布瑞酒店</t>
  </si>
  <si>
    <t>PINYOCHAROEN TONGJUN</t>
  </si>
  <si>
    <t>278.92</t>
  </si>
  <si>
    <t>297.42</t>
  </si>
  <si>
    <t>2023-10-28 23:59:23</t>
  </si>
  <si>
    <t>4108454</t>
  </si>
  <si>
    <t>上城 101 号索弗精品酒店</t>
  </si>
  <si>
    <t>LIM HOR YAN</t>
  </si>
  <si>
    <t>90.98</t>
  </si>
  <si>
    <t>97.08</t>
  </si>
  <si>
    <t>2023-10-21 18:44:06</t>
  </si>
  <si>
    <t>4151684</t>
  </si>
  <si>
    <t>峇贡萨里水疗渡假村</t>
  </si>
  <si>
    <t>SURYAWAN BHAGARITA</t>
  </si>
  <si>
    <t>166.63</t>
  </si>
  <si>
    <t>177.66</t>
  </si>
  <si>
    <t>2023-10-29 14:24:29</t>
  </si>
  <si>
    <t>4151351</t>
  </si>
  <si>
    <t>尼欧巴里巴伴酒店 - 阿斯顿酒店</t>
  </si>
  <si>
    <t>SYAH FIRMAN</t>
  </si>
  <si>
    <t>206.08</t>
  </si>
  <si>
    <t>219.72</t>
  </si>
  <si>
    <t>2023-10-29 13:14:09</t>
  </si>
  <si>
    <t>4125894</t>
  </si>
  <si>
    <t>爪哇布罗莫吉瓦度假村</t>
  </si>
  <si>
    <t>DAI JIHONG,WANG WANGHAO</t>
  </si>
  <si>
    <t>1255.71</t>
  </si>
  <si>
    <t>1341.28</t>
  </si>
  <si>
    <t>2023-10-24 22:03:08</t>
  </si>
  <si>
    <t>4150749</t>
  </si>
  <si>
    <t>曼谷泰山酒店</t>
  </si>
  <si>
    <t>CHUAYRAK SUNES</t>
  </si>
  <si>
    <t>243.94</t>
  </si>
  <si>
    <t>260.09</t>
  </si>
  <si>
    <t>2023-10-29 11:32:45</t>
  </si>
  <si>
    <t>4152114</t>
  </si>
  <si>
    <t>WU MENGYING</t>
  </si>
  <si>
    <t>211.13</t>
  </si>
  <si>
    <t>225.11</t>
  </si>
  <si>
    <t>2023-10-29 16:01:04</t>
  </si>
  <si>
    <t>4149790</t>
  </si>
  <si>
    <t>CHEN SHAOLONG</t>
  </si>
  <si>
    <t>210.46</t>
  </si>
  <si>
    <t>224.39</t>
  </si>
  <si>
    <t>2023-10-29 03:04:21</t>
  </si>
  <si>
    <t>4146906</t>
  </si>
  <si>
    <t>意识酒店</t>
  </si>
  <si>
    <t>OKE FUNMILAYO CHRISTY</t>
  </si>
  <si>
    <t>575.93</t>
  </si>
  <si>
    <t>614.13</t>
  </si>
  <si>
    <t>2023-10-28 15:02:48</t>
  </si>
  <si>
    <t>荷兰</t>
  </si>
  <si>
    <t>4153034</t>
  </si>
  <si>
    <t>那考尔平酒店</t>
  </si>
  <si>
    <t>BHUIYAN ALAMIN</t>
  </si>
  <si>
    <t>82.05</t>
  </si>
  <si>
    <t>87.48</t>
  </si>
  <si>
    <t>2023-10-29 18:55:55</t>
  </si>
  <si>
    <t>4143581</t>
  </si>
  <si>
    <t>UHG 隆路区酒店</t>
  </si>
  <si>
    <t>OM RAVUT</t>
  </si>
  <si>
    <t>286.74</t>
  </si>
  <si>
    <t>305.79</t>
  </si>
  <si>
    <t>2023-10-27 22:09:45</t>
  </si>
  <si>
    <t>4149290</t>
  </si>
  <si>
    <t>SUN YUNXIANG</t>
  </si>
  <si>
    <t>291.48</t>
  </si>
  <si>
    <t>310.81</t>
  </si>
  <si>
    <t>2023-10-28 22:50:45</t>
  </si>
  <si>
    <t>4142849</t>
  </si>
  <si>
    <t>克拉尔桑德汽车旅馆</t>
  </si>
  <si>
    <t>BOURASSEAU CLEMENCE STEPHANIE PATRICIA,BAUDIN DENIS CHRISTIAN JOSEPH</t>
  </si>
  <si>
    <t>427.80</t>
  </si>
  <si>
    <t>456.22</t>
  </si>
  <si>
    <t>2023-10-27 19:25:20</t>
  </si>
  <si>
    <t>4151474</t>
  </si>
  <si>
    <t>Heaven Hotel Chachoengsao</t>
  </si>
  <si>
    <t>SRIKAEO KANNIKA</t>
  </si>
  <si>
    <t>231.00</t>
  </si>
  <si>
    <t>246.30</t>
  </si>
  <si>
    <t>2023-10-29 13:59:01</t>
  </si>
  <si>
    <t>4149697</t>
  </si>
  <si>
    <t>杜里苏里亚酒店</t>
  </si>
  <si>
    <t>HSB NURIL</t>
  </si>
  <si>
    <t>220.33</t>
  </si>
  <si>
    <t>234.92</t>
  </si>
  <si>
    <t>2023-10-29 01:39:38</t>
  </si>
  <si>
    <t>4107746</t>
  </si>
  <si>
    <t>四分之一銮鲁迪UHG酒店</t>
  </si>
  <si>
    <t>NGUYEN THI HANH DUNG</t>
  </si>
  <si>
    <t>770.15</t>
  </si>
  <si>
    <t>821.76</t>
  </si>
  <si>
    <t>2023-10-21 16:41:21</t>
  </si>
  <si>
    <t>4134474</t>
  </si>
  <si>
    <t>UTTAMO KRITTAKORN</t>
  </si>
  <si>
    <t>255.39</t>
  </si>
  <si>
    <t>272.39</t>
  </si>
  <si>
    <t>2023-10-26 13:43:22</t>
  </si>
  <si>
    <t>4125896</t>
  </si>
  <si>
    <t>SAWETWONG NATTAKAN</t>
  </si>
  <si>
    <t>767.06</t>
  </si>
  <si>
    <t>819.33</t>
  </si>
  <si>
    <t>2023-10-24 22:03:46</t>
  </si>
  <si>
    <t>4128270</t>
  </si>
  <si>
    <t>绿蔓酒店- 万豪旅享家设计酒店品牌成员</t>
  </si>
  <si>
    <t>YAM MILEY</t>
  </si>
  <si>
    <t>909.21</t>
  </si>
  <si>
    <t>970.76</t>
  </si>
  <si>
    <t>2023-10-25 12:53:21</t>
  </si>
  <si>
    <t>3969313</t>
  </si>
  <si>
    <t>阿万特酒店</t>
  </si>
  <si>
    <t>LIN ZEZHONG,Lo Yat Chun</t>
  </si>
  <si>
    <t>2701.99</t>
  </si>
  <si>
    <t>2884.58</t>
  </si>
  <si>
    <t>2023-09-28 12:07:09</t>
  </si>
  <si>
    <t>4089866</t>
  </si>
  <si>
    <t>融合原创西贡中心酒店</t>
  </si>
  <si>
    <t>Supapodok Charles</t>
  </si>
  <si>
    <t>1960.00</t>
  </si>
  <si>
    <t>2091.56</t>
  </si>
  <si>
    <t>2023-10-18 12:04:39</t>
  </si>
  <si>
    <t>4151640</t>
  </si>
  <si>
    <t>UHG四分之一普罗彭店</t>
  </si>
  <si>
    <t>SARATHANA SIRINYA</t>
  </si>
  <si>
    <t>266.52</t>
  </si>
  <si>
    <t>284.17</t>
  </si>
  <si>
    <t>2023-10-29 14:11:39</t>
  </si>
  <si>
    <t>4123980</t>
  </si>
  <si>
    <t>布城丽笙公园酒店</t>
  </si>
  <si>
    <t>Anuar Anuar Bin Awang</t>
  </si>
  <si>
    <t>874.25</t>
  </si>
  <si>
    <t>933.83</t>
  </si>
  <si>
    <t>2023-10-24 17:07:29</t>
  </si>
  <si>
    <t>4145183</t>
  </si>
  <si>
    <t>曼谷兰甘亨威兹酒店</t>
  </si>
  <si>
    <t>Yang Zhibin</t>
  </si>
  <si>
    <t>192.25</t>
  </si>
  <si>
    <t>205.00</t>
  </si>
  <si>
    <t>2023-10-28 10:46:21</t>
  </si>
  <si>
    <t>4143767</t>
  </si>
  <si>
    <t>奇迹城市旅馆青年旅舍</t>
  </si>
  <si>
    <t>BATES ELIJAH</t>
  </si>
  <si>
    <t>141.82</t>
  </si>
  <si>
    <t>2023-10-27 23:15:13</t>
  </si>
  <si>
    <t>斯里兰卡</t>
  </si>
  <si>
    <t>4152281</t>
  </si>
  <si>
    <t>天空阁楼酒店</t>
  </si>
  <si>
    <t>TAN KAREN</t>
  </si>
  <si>
    <t>334.84</t>
  </si>
  <si>
    <t>357.01</t>
  </si>
  <si>
    <t>2023-10-29 16:07:45</t>
  </si>
  <si>
    <t>4146207</t>
  </si>
  <si>
    <t>吉隆坡格林玛丽美居酒店</t>
  </si>
  <si>
    <t>Daniel Chew</t>
  </si>
  <si>
    <t>343.39</t>
  </si>
  <si>
    <t>366.17</t>
  </si>
  <si>
    <t>2023-10-28 13:14:52</t>
  </si>
  <si>
    <t>4091466</t>
  </si>
  <si>
    <t>UHG 安努季节酒店</t>
  </si>
  <si>
    <t>SAPPHETTHONG PAWARISA</t>
  </si>
  <si>
    <t>205.74</t>
  </si>
  <si>
    <t>219.55</t>
  </si>
  <si>
    <t>2023-10-18 15:37:56</t>
  </si>
  <si>
    <t>4131346</t>
  </si>
  <si>
    <t>卡萨洛玛酒店</t>
  </si>
  <si>
    <t>HONG ZHINAN</t>
  </si>
  <si>
    <t>2712.82</t>
  </si>
  <si>
    <t>2896.45</t>
  </si>
  <si>
    <t>2023-10-25 21:22:27</t>
  </si>
  <si>
    <t>4151127</t>
  </si>
  <si>
    <t>安纳塔拉迪沙鲁海岸度假别墅</t>
  </si>
  <si>
    <t>AWANG SAIDI HASNUL SAHYUMI</t>
  </si>
  <si>
    <t>2309.38</t>
  </si>
  <si>
    <t>2462.29</t>
  </si>
  <si>
    <t>2023-10-29 12:47:40</t>
  </si>
  <si>
    <t>4119499</t>
  </si>
  <si>
    <t>树景休闲渡假村</t>
  </si>
  <si>
    <t>SUWANNADACH PATARASRI</t>
  </si>
  <si>
    <t>1112.94</t>
  </si>
  <si>
    <t>1187.64</t>
  </si>
  <si>
    <t>2023-10-23 20:43:19</t>
  </si>
  <si>
    <t>2023-08-24</t>
  </si>
  <si>
    <t>3827206</t>
  </si>
  <si>
    <t>哈亚酒店</t>
  </si>
  <si>
    <t>MELIAN VARGAS JORGE</t>
  </si>
  <si>
    <t>1314.11</t>
  </si>
  <si>
    <t>1412.41</t>
  </si>
  <si>
    <t>2023-08-24 02:28:06</t>
  </si>
  <si>
    <t>4143492</t>
  </si>
  <si>
    <t>阿里形象 - 甲都惹酒店</t>
  </si>
  <si>
    <t>Mala Chaichok</t>
  </si>
  <si>
    <t>175.36</t>
  </si>
  <si>
    <t>187.01</t>
  </si>
  <si>
    <t>2023-10-27 21:38:18</t>
  </si>
  <si>
    <t>4141921</t>
  </si>
  <si>
    <t>曼谷帕那空盛泰乐中心酒店</t>
  </si>
  <si>
    <t>XU TAO,XU ZHIHAO</t>
  </si>
  <si>
    <t>401.91</t>
  </si>
  <si>
    <t>428.61</t>
  </si>
  <si>
    <t>2023-10-27 17:10:33</t>
  </si>
  <si>
    <t>2023-09-06</t>
  </si>
  <si>
    <t>3890871</t>
  </si>
  <si>
    <t>会安南岸新世界酒店</t>
  </si>
  <si>
    <t>YANG TZUMING</t>
  </si>
  <si>
    <t>1703.99</t>
  </si>
  <si>
    <t>1824.99</t>
  </si>
  <si>
    <t>2023-09-06 15:50:14</t>
  </si>
  <si>
    <t>4153029</t>
  </si>
  <si>
    <t>盛泰樂呵叻</t>
  </si>
  <si>
    <t>JARUNGPOKAGORN SASITORN</t>
  </si>
  <si>
    <t>638.54</t>
  </si>
  <si>
    <t>680.82</t>
  </si>
  <si>
    <t>2023-10-29 18:45:33</t>
  </si>
  <si>
    <t>4131981</t>
  </si>
  <si>
    <t>巴淡岛艺术酒店</t>
  </si>
  <si>
    <t>LI LI KIUN</t>
  </si>
  <si>
    <t>506.03</t>
  </si>
  <si>
    <t>540.28</t>
  </si>
  <si>
    <t>2023-10-25 23:18:39</t>
  </si>
  <si>
    <t>4133751</t>
  </si>
  <si>
    <t>Aw Beng Lan</t>
  </si>
  <si>
    <t>506.51</t>
  </si>
  <si>
    <t>540.22</t>
  </si>
  <si>
    <t>2023-10-26 11:38:55</t>
  </si>
  <si>
    <t>4029036</t>
  </si>
  <si>
    <t>莫诺科洛精品酒店</t>
  </si>
  <si>
    <t>TAM WILSON</t>
  </si>
  <si>
    <t>182.00</t>
  </si>
  <si>
    <t>194.51</t>
  </si>
  <si>
    <t>2023-10-06 09:59:34</t>
  </si>
  <si>
    <t>4126464</t>
  </si>
  <si>
    <t>SRISANGA SUPHAT</t>
  </si>
  <si>
    <t>296.84</t>
  </si>
  <si>
    <t>317.07</t>
  </si>
  <si>
    <t>2023-10-25 00:35:46</t>
  </si>
  <si>
    <t>4148093</t>
  </si>
  <si>
    <t>WOO VINCENT</t>
  </si>
  <si>
    <t>260.26</t>
  </si>
  <si>
    <t>277.52</t>
  </si>
  <si>
    <t>2023-10-28 18:36:19</t>
  </si>
  <si>
    <t>4133469</t>
  </si>
  <si>
    <t>KIUN LI LI</t>
  </si>
  <si>
    <t>253.26</t>
  </si>
  <si>
    <t>270.11</t>
  </si>
  <si>
    <t>2023-10-26 10:41:16</t>
  </si>
  <si>
    <t>4148118</t>
  </si>
  <si>
    <t>迪拜德伊勒温德姆戴斯酒店</t>
  </si>
  <si>
    <t>SHAN ZISHAN</t>
  </si>
  <si>
    <t>2043.58</t>
  </si>
  <si>
    <t>2179.12</t>
  </si>
  <si>
    <t>2023-10-28 18:50:08</t>
  </si>
  <si>
    <t>2023-09-25</t>
  </si>
  <si>
    <t>3982038</t>
  </si>
  <si>
    <t>萨克蒂花园度假村及水疗中心</t>
  </si>
  <si>
    <t>kim dohyoung</t>
  </si>
  <si>
    <t>1147.64</t>
  </si>
  <si>
    <t>1226.50</t>
  </si>
  <si>
    <t>2023-09-25 09:15:01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</si>
</sst>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3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45225</v>
      </c>
      <c r="G2" s="6">
        <v>45229</v>
      </c>
      <c r="H2" s="4">
        <v>1</v>
      </c>
      <c r="I2" s="4">
        <v>4</v>
      </c>
      <c r="J2" s="4">
        <v>4</v>
      </c>
      <c r="K2" s="4" t="s">
        <v>30</v>
      </c>
      <c r="L2" s="4">
        <v>597</v>
      </c>
      <c r="M2" s="4">
        <v>597</v>
      </c>
      <c r="N2" s="4" t="s">
        <v>31</v>
      </c>
      <c r="O2" s="4" t="s">
        <v>32</v>
      </c>
      <c r="P2" s="4" t="s">
        <v>33</v>
      </c>
      <c r="Q2" s="4">
        <v>0</v>
      </c>
      <c r="R2" s="7">
        <v>45059</v>
      </c>
      <c r="S2" s="6">
        <v>45232</v>
      </c>
      <c r="T2" s="4" t="s">
        <v>34</v>
      </c>
      <c r="U2" s="4">
        <v>597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45227</v>
      </c>
      <c r="G3" s="6">
        <v>45229</v>
      </c>
      <c r="H3" s="4">
        <v>1</v>
      </c>
      <c r="I3" s="4">
        <v>2</v>
      </c>
      <c r="J3" s="4">
        <v>2</v>
      </c>
      <c r="K3" s="4" t="s">
        <v>30</v>
      </c>
      <c r="L3" s="4">
        <v>4454</v>
      </c>
      <c r="M3" s="4">
        <v>4454</v>
      </c>
      <c r="N3" s="4" t="s">
        <v>40</v>
      </c>
      <c r="O3" s="4" t="s">
        <v>32</v>
      </c>
      <c r="P3" s="4" t="s">
        <v>33</v>
      </c>
      <c r="Q3" s="4">
        <v>0</v>
      </c>
      <c r="R3" s="7">
        <v>45070</v>
      </c>
      <c r="S3" s="6">
        <v>45232</v>
      </c>
      <c r="T3" s="4" t="s">
        <v>34</v>
      </c>
      <c r="U3" s="4">
        <v>4454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45228</v>
      </c>
      <c r="G4" s="6">
        <v>45229</v>
      </c>
      <c r="H4" s="4">
        <v>1</v>
      </c>
      <c r="I4" s="4">
        <v>1</v>
      </c>
      <c r="J4" s="4">
        <v>1</v>
      </c>
      <c r="K4" s="4" t="s">
        <v>30</v>
      </c>
      <c r="L4" s="4">
        <v>936.81</v>
      </c>
      <c r="M4" s="4">
        <v>936.81</v>
      </c>
      <c r="N4" s="4" t="s">
        <v>46</v>
      </c>
      <c r="O4" s="4" t="s">
        <v>32</v>
      </c>
      <c r="P4" s="4" t="s">
        <v>33</v>
      </c>
      <c r="Q4" s="4">
        <v>0</v>
      </c>
      <c r="R4" s="7">
        <v>45100</v>
      </c>
      <c r="S4" s="6">
        <v>45232</v>
      </c>
      <c r="T4" s="4" t="s">
        <v>34</v>
      </c>
      <c r="U4" s="4">
        <v>936.81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45227</v>
      </c>
      <c r="G5" s="6">
        <v>45229</v>
      </c>
      <c r="H5" s="4">
        <v>1</v>
      </c>
      <c r="I5" s="4">
        <v>2</v>
      </c>
      <c r="J5" s="4">
        <v>2</v>
      </c>
      <c r="K5" s="4" t="s">
        <v>30</v>
      </c>
      <c r="L5" s="4">
        <v>1064.68</v>
      </c>
      <c r="M5" s="4">
        <v>1064.68</v>
      </c>
      <c r="N5" s="4" t="s">
        <v>52</v>
      </c>
      <c r="O5" s="4" t="s">
        <v>32</v>
      </c>
      <c r="P5" s="4" t="s">
        <v>33</v>
      </c>
      <c r="Q5" s="4">
        <v>0</v>
      </c>
      <c r="R5" s="7">
        <v>45129.0000115741</v>
      </c>
      <c r="S5" s="6">
        <v>45232</v>
      </c>
      <c r="T5" s="4" t="s">
        <v>34</v>
      </c>
      <c r="U5" s="4">
        <v>1064.68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45228</v>
      </c>
      <c r="G6" s="6">
        <v>45229</v>
      </c>
      <c r="H6" s="4">
        <v>1</v>
      </c>
      <c r="I6" s="4">
        <v>1</v>
      </c>
      <c r="J6" s="4">
        <v>1</v>
      </c>
      <c r="K6" s="4" t="s">
        <v>30</v>
      </c>
      <c r="L6" s="4">
        <v>639.27</v>
      </c>
      <c r="M6" s="4">
        <v>639.27</v>
      </c>
      <c r="N6" s="4" t="s">
        <v>58</v>
      </c>
      <c r="O6" s="4" t="s">
        <v>32</v>
      </c>
      <c r="P6" s="4" t="s">
        <v>33</v>
      </c>
      <c r="Q6" s="4">
        <v>0</v>
      </c>
      <c r="R6" s="7">
        <v>45131</v>
      </c>
      <c r="S6" s="6">
        <v>45232</v>
      </c>
      <c r="T6" s="4" t="s">
        <v>34</v>
      </c>
      <c r="U6" s="4">
        <v>639.27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45228</v>
      </c>
      <c r="G7" s="6">
        <v>45229</v>
      </c>
      <c r="H7" s="4">
        <v>1</v>
      </c>
      <c r="I7" s="4">
        <v>1</v>
      </c>
      <c r="J7" s="4">
        <v>1</v>
      </c>
      <c r="K7" s="4" t="s">
        <v>30</v>
      </c>
      <c r="L7" s="4">
        <v>287.1</v>
      </c>
      <c r="M7" s="4">
        <v>287.1</v>
      </c>
      <c r="N7" s="4" t="s">
        <v>64</v>
      </c>
      <c r="O7" s="4" t="s">
        <v>32</v>
      </c>
      <c r="P7" s="4" t="s">
        <v>33</v>
      </c>
      <c r="Q7" s="4">
        <v>0</v>
      </c>
      <c r="R7" s="7">
        <v>45138.0000115741</v>
      </c>
      <c r="S7" s="6">
        <v>45232</v>
      </c>
      <c r="T7" s="4" t="s">
        <v>34</v>
      </c>
      <c r="U7" s="4">
        <v>287.1</v>
      </c>
      <c r="V7" s="4">
        <v>0</v>
      </c>
      <c r="W7" s="4">
        <v>0</v>
      </c>
      <c r="X7" s="4" t="s">
        <v>65</v>
      </c>
      <c r="Y7" s="4" t="s">
        <v>54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45226</v>
      </c>
      <c r="G8" s="6">
        <v>45229</v>
      </c>
      <c r="H8" s="4">
        <v>1</v>
      </c>
      <c r="I8" s="4">
        <v>3</v>
      </c>
      <c r="J8" s="4">
        <v>3</v>
      </c>
      <c r="K8" s="4" t="s">
        <v>30</v>
      </c>
      <c r="L8" s="4">
        <v>928.46</v>
      </c>
      <c r="M8" s="4">
        <v>928.46</v>
      </c>
      <c r="N8" s="4" t="s">
        <v>69</v>
      </c>
      <c r="O8" s="4" t="s">
        <v>32</v>
      </c>
      <c r="P8" s="4" t="s">
        <v>33</v>
      </c>
      <c r="Q8" s="4">
        <v>0</v>
      </c>
      <c r="R8" s="7">
        <v>45146.0000115741</v>
      </c>
      <c r="S8" s="6">
        <v>45232</v>
      </c>
      <c r="T8" s="4" t="s">
        <v>34</v>
      </c>
      <c r="U8" s="4">
        <v>928.46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45228</v>
      </c>
      <c r="G9" s="6">
        <v>45229</v>
      </c>
      <c r="H9" s="4">
        <v>3</v>
      </c>
      <c r="I9" s="4">
        <v>1</v>
      </c>
      <c r="J9" s="4">
        <v>3</v>
      </c>
      <c r="K9" s="4" t="s">
        <v>30</v>
      </c>
      <c r="L9" s="4">
        <v>5327.91</v>
      </c>
      <c r="M9" s="4">
        <v>5327.91</v>
      </c>
      <c r="N9" s="4" t="s">
        <v>75</v>
      </c>
      <c r="O9" s="4" t="s">
        <v>32</v>
      </c>
      <c r="P9" s="4" t="s">
        <v>33</v>
      </c>
      <c r="Q9" s="4">
        <v>0</v>
      </c>
      <c r="R9" s="7">
        <v>45149</v>
      </c>
      <c r="S9" s="6">
        <v>45232</v>
      </c>
      <c r="T9" s="4" t="s">
        <v>34</v>
      </c>
      <c r="U9" s="4">
        <v>5327.91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45228</v>
      </c>
      <c r="G10" s="6">
        <v>45229</v>
      </c>
      <c r="H10" s="4">
        <v>1</v>
      </c>
      <c r="I10" s="4">
        <v>1</v>
      </c>
      <c r="J10" s="4">
        <v>1</v>
      </c>
      <c r="K10" s="4" t="s">
        <v>30</v>
      </c>
      <c r="L10" s="4">
        <v>360.2</v>
      </c>
      <c r="M10" s="4">
        <v>360.2</v>
      </c>
      <c r="N10" s="4" t="s">
        <v>81</v>
      </c>
      <c r="O10" s="4" t="s">
        <v>32</v>
      </c>
      <c r="P10" s="4" t="s">
        <v>33</v>
      </c>
      <c r="Q10" s="4">
        <v>0</v>
      </c>
      <c r="R10" s="7">
        <v>45150</v>
      </c>
      <c r="S10" s="6">
        <v>45232</v>
      </c>
      <c r="T10" s="4" t="s">
        <v>34</v>
      </c>
      <c r="U10" s="4">
        <v>360.2</v>
      </c>
      <c r="V10" s="4">
        <v>0</v>
      </c>
      <c r="W10" s="4">
        <v>0</v>
      </c>
      <c r="X10" s="4" t="s">
        <v>82</v>
      </c>
      <c r="Y10" s="4" t="s">
        <v>54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45226</v>
      </c>
      <c r="G11" s="6">
        <v>45229</v>
      </c>
      <c r="H11" s="4">
        <v>1</v>
      </c>
      <c r="I11" s="4">
        <v>3</v>
      </c>
      <c r="J11" s="4">
        <v>3</v>
      </c>
      <c r="K11" s="4" t="s">
        <v>30</v>
      </c>
      <c r="L11" s="4">
        <v>4836.76</v>
      </c>
      <c r="M11" s="4">
        <v>4836.76</v>
      </c>
      <c r="N11" s="4" t="s">
        <v>86</v>
      </c>
      <c r="O11" s="4" t="s">
        <v>32</v>
      </c>
      <c r="P11" s="4" t="s">
        <v>33</v>
      </c>
      <c r="Q11" s="4">
        <v>0</v>
      </c>
      <c r="R11" s="7">
        <v>45153.0000115741</v>
      </c>
      <c r="S11" s="6">
        <v>45232</v>
      </c>
      <c r="T11" s="4" t="s">
        <v>34</v>
      </c>
      <c r="U11" s="4">
        <v>4836.76</v>
      </c>
      <c r="V11" s="4">
        <v>0</v>
      </c>
      <c r="W11" s="4">
        <v>0</v>
      </c>
      <c r="X11" s="4" t="s">
        <v>87</v>
      </c>
      <c r="Y11" s="4" t="s">
        <v>54</v>
      </c>
    </row>
    <row r="12" s="4" customFormat="1" spans="1:25">
      <c r="A12" s="4" t="s">
        <v>88</v>
      </c>
      <c r="B12" s="4" t="s">
        <v>26</v>
      </c>
      <c r="C12" s="4" t="s">
        <v>27</v>
      </c>
      <c r="D12" s="4" t="s">
        <v>89</v>
      </c>
      <c r="E12" s="4" t="s">
        <v>90</v>
      </c>
      <c r="F12" s="6">
        <v>45228</v>
      </c>
      <c r="G12" s="6">
        <v>45229</v>
      </c>
      <c r="H12" s="4">
        <v>1</v>
      </c>
      <c r="I12" s="4">
        <v>1</v>
      </c>
      <c r="J12" s="4">
        <v>1</v>
      </c>
      <c r="K12" s="4" t="s">
        <v>30</v>
      </c>
      <c r="L12" s="4">
        <v>1412.41</v>
      </c>
      <c r="M12" s="4">
        <v>1412.41</v>
      </c>
      <c r="N12" s="4" t="s">
        <v>91</v>
      </c>
      <c r="O12" s="4" t="s">
        <v>32</v>
      </c>
      <c r="P12" s="4" t="s">
        <v>33</v>
      </c>
      <c r="Q12" s="4">
        <v>0</v>
      </c>
      <c r="R12" s="7">
        <v>45162.0000115741</v>
      </c>
      <c r="S12" s="6">
        <v>45232</v>
      </c>
      <c r="T12" s="4" t="s">
        <v>34</v>
      </c>
      <c r="U12" s="4">
        <v>1412.41</v>
      </c>
      <c r="V12" s="4">
        <v>0</v>
      </c>
      <c r="W12" s="4">
        <v>0</v>
      </c>
      <c r="X12" s="4" t="s">
        <v>92</v>
      </c>
      <c r="Y12" s="4" t="s">
        <v>93</v>
      </c>
    </row>
    <row r="13" s="4" customFormat="1" spans="1:26">
      <c r="A13" s="4" t="s">
        <v>94</v>
      </c>
      <c r="B13" s="4" t="s">
        <v>26</v>
      </c>
      <c r="C13" s="4" t="s">
        <v>27</v>
      </c>
      <c r="D13" s="4" t="s">
        <v>95</v>
      </c>
      <c r="E13" s="4" t="s">
        <v>96</v>
      </c>
      <c r="F13" s="6">
        <v>45227</v>
      </c>
      <c r="G13" s="6">
        <v>45229</v>
      </c>
      <c r="H13" s="4">
        <v>2</v>
      </c>
      <c r="I13" s="4">
        <v>2</v>
      </c>
      <c r="J13" s="4">
        <v>4</v>
      </c>
      <c r="K13" s="4" t="s">
        <v>30</v>
      </c>
      <c r="L13" s="4">
        <v>948.34</v>
      </c>
      <c r="M13" s="4">
        <v>948.34</v>
      </c>
      <c r="N13" s="4" t="s">
        <v>97</v>
      </c>
      <c r="O13" s="4" t="s">
        <v>32</v>
      </c>
      <c r="P13" s="4" t="s">
        <v>33</v>
      </c>
      <c r="Q13" s="4">
        <v>0</v>
      </c>
      <c r="R13" s="7">
        <v>45164</v>
      </c>
      <c r="S13" s="6">
        <v>45232</v>
      </c>
      <c r="T13" s="4" t="s">
        <v>34</v>
      </c>
      <c r="U13" s="4">
        <v>948.34</v>
      </c>
      <c r="V13" s="4">
        <v>0</v>
      </c>
      <c r="W13" s="4">
        <v>0</v>
      </c>
      <c r="X13" s="4" t="s">
        <v>98</v>
      </c>
      <c r="Y13" s="4">
        <v>8487603</v>
      </c>
      <c r="Z13" s="4" t="s">
        <v>99</v>
      </c>
    </row>
    <row r="14" s="4" customFormat="1" spans="1:25">
      <c r="A14" s="4" t="s">
        <v>100</v>
      </c>
      <c r="B14" s="4" t="s">
        <v>26</v>
      </c>
      <c r="C14" s="4" t="s">
        <v>27</v>
      </c>
      <c r="D14" s="4" t="s">
        <v>101</v>
      </c>
      <c r="E14" s="4" t="s">
        <v>102</v>
      </c>
      <c r="F14" s="6">
        <v>45228</v>
      </c>
      <c r="G14" s="6">
        <v>45229</v>
      </c>
      <c r="H14" s="4">
        <v>1</v>
      </c>
      <c r="I14" s="4">
        <v>1</v>
      </c>
      <c r="J14" s="4">
        <v>1</v>
      </c>
      <c r="K14" s="4" t="s">
        <v>30</v>
      </c>
      <c r="L14" s="4">
        <v>1121.26</v>
      </c>
      <c r="M14" s="4">
        <v>1121.26</v>
      </c>
      <c r="N14" s="4" t="s">
        <v>103</v>
      </c>
      <c r="O14" s="4" t="s">
        <v>32</v>
      </c>
      <c r="P14" s="4" t="s">
        <v>33</v>
      </c>
      <c r="Q14" s="4">
        <v>0</v>
      </c>
      <c r="R14" s="7">
        <v>45167.0000115741</v>
      </c>
      <c r="S14" s="6">
        <v>45232</v>
      </c>
      <c r="T14" s="4" t="s">
        <v>34</v>
      </c>
      <c r="U14" s="4">
        <v>1121.26</v>
      </c>
      <c r="V14" s="4">
        <v>0</v>
      </c>
      <c r="W14" s="4">
        <v>0</v>
      </c>
      <c r="X14" s="4" t="s">
        <v>104</v>
      </c>
      <c r="Y14" s="4" t="s">
        <v>105</v>
      </c>
    </row>
    <row r="15" s="4" customFormat="1" spans="1:25">
      <c r="A15" s="4" t="s">
        <v>106</v>
      </c>
      <c r="B15" s="4" t="s">
        <v>26</v>
      </c>
      <c r="C15" s="4" t="s">
        <v>27</v>
      </c>
      <c r="D15" s="4" t="s">
        <v>107</v>
      </c>
      <c r="E15" s="4" t="s">
        <v>108</v>
      </c>
      <c r="F15" s="6">
        <v>45224</v>
      </c>
      <c r="G15" s="6">
        <v>45229</v>
      </c>
      <c r="H15" s="4">
        <v>1</v>
      </c>
      <c r="I15" s="4">
        <v>5</v>
      </c>
      <c r="J15" s="4">
        <v>5</v>
      </c>
      <c r="K15" s="4" t="s">
        <v>30</v>
      </c>
      <c r="L15" s="4">
        <v>5182.6</v>
      </c>
      <c r="M15" s="4">
        <v>5182.6</v>
      </c>
      <c r="N15" s="4" t="s">
        <v>109</v>
      </c>
      <c r="O15" s="4" t="s">
        <v>32</v>
      </c>
      <c r="P15" s="4" t="s">
        <v>33</v>
      </c>
      <c r="Q15" s="4">
        <v>0</v>
      </c>
      <c r="R15" s="7">
        <v>45168</v>
      </c>
      <c r="S15" s="6">
        <v>45232</v>
      </c>
      <c r="T15" s="4" t="s">
        <v>34</v>
      </c>
      <c r="U15" s="4">
        <v>5182.6</v>
      </c>
      <c r="V15" s="4">
        <v>0</v>
      </c>
      <c r="W15" s="4">
        <v>0</v>
      </c>
      <c r="X15" s="4" t="s">
        <v>110</v>
      </c>
      <c r="Y15" s="4" t="s">
        <v>54</v>
      </c>
    </row>
    <row r="16" s="4" customFormat="1" spans="1:25">
      <c r="A16" s="4" t="s">
        <v>106</v>
      </c>
      <c r="B16" s="4" t="s">
        <v>26</v>
      </c>
      <c r="C16" s="4" t="s">
        <v>111</v>
      </c>
      <c r="D16" s="4" t="s">
        <v>107</v>
      </c>
      <c r="E16" s="4" t="s">
        <v>108</v>
      </c>
      <c r="F16" s="6">
        <v>45224</v>
      </c>
      <c r="G16" s="6">
        <v>45229</v>
      </c>
      <c r="H16" s="4">
        <v>1</v>
      </c>
      <c r="I16" s="4">
        <v>5</v>
      </c>
      <c r="J16" s="4">
        <v>5</v>
      </c>
      <c r="K16" s="4" t="s">
        <v>30</v>
      </c>
      <c r="L16" s="4">
        <v>-5182.6</v>
      </c>
      <c r="M16" s="4">
        <v>-5182.6</v>
      </c>
      <c r="N16" s="4" t="s">
        <v>109</v>
      </c>
      <c r="O16" s="4" t="s">
        <v>32</v>
      </c>
      <c r="P16" s="4" t="s">
        <v>33</v>
      </c>
      <c r="Q16" s="4">
        <v>0</v>
      </c>
      <c r="R16" s="7">
        <v>45168</v>
      </c>
      <c r="S16" s="6">
        <v>45232</v>
      </c>
      <c r="T16" s="4" t="s">
        <v>34</v>
      </c>
      <c r="U16" s="4">
        <v>-5182.6</v>
      </c>
      <c r="V16" s="4">
        <v>0</v>
      </c>
      <c r="W16" s="4">
        <v>0</v>
      </c>
      <c r="X16" s="4" t="s">
        <v>110</v>
      </c>
      <c r="Y16" s="4" t="s">
        <v>54</v>
      </c>
    </row>
    <row r="17" s="4" customFormat="1" spans="1:25">
      <c r="A17" s="4" t="s">
        <v>112</v>
      </c>
      <c r="B17" s="4" t="s">
        <v>26</v>
      </c>
      <c r="C17" s="4" t="s">
        <v>27</v>
      </c>
      <c r="D17" s="4" t="s">
        <v>113</v>
      </c>
      <c r="E17" s="4" t="s">
        <v>114</v>
      </c>
      <c r="F17" s="6">
        <v>45225</v>
      </c>
      <c r="G17" s="6">
        <v>45229</v>
      </c>
      <c r="H17" s="4">
        <v>1</v>
      </c>
      <c r="I17" s="4">
        <v>4</v>
      </c>
      <c r="J17" s="4">
        <v>4</v>
      </c>
      <c r="K17" s="4" t="s">
        <v>30</v>
      </c>
      <c r="L17" s="4">
        <v>1646.6</v>
      </c>
      <c r="M17" s="4">
        <v>1646.6</v>
      </c>
      <c r="N17" s="4" t="s">
        <v>115</v>
      </c>
      <c r="O17" s="4" t="s">
        <v>32</v>
      </c>
      <c r="P17" s="4" t="s">
        <v>33</v>
      </c>
      <c r="Q17" s="4">
        <v>0</v>
      </c>
      <c r="R17" s="7">
        <v>45169.0000115741</v>
      </c>
      <c r="S17" s="6">
        <v>45232</v>
      </c>
      <c r="T17" s="4" t="s">
        <v>34</v>
      </c>
      <c r="U17" s="4">
        <v>1646.6</v>
      </c>
      <c r="V17" s="4">
        <v>0</v>
      </c>
      <c r="W17" s="4">
        <v>0</v>
      </c>
      <c r="X17" s="4" t="s">
        <v>116</v>
      </c>
      <c r="Y17" s="4" t="s">
        <v>117</v>
      </c>
    </row>
    <row r="18" s="4" customFormat="1" spans="1:25">
      <c r="A18" s="4" t="s">
        <v>118</v>
      </c>
      <c r="B18" s="4" t="s">
        <v>26</v>
      </c>
      <c r="C18" s="4" t="s">
        <v>27</v>
      </c>
      <c r="D18" s="4" t="s">
        <v>119</v>
      </c>
      <c r="E18" s="4" t="s">
        <v>120</v>
      </c>
      <c r="F18" s="6">
        <v>45228</v>
      </c>
      <c r="G18" s="6">
        <v>45229</v>
      </c>
      <c r="H18" s="4">
        <v>1</v>
      </c>
      <c r="I18" s="4">
        <v>1</v>
      </c>
      <c r="J18" s="4">
        <v>1</v>
      </c>
      <c r="K18" s="4" t="s">
        <v>30</v>
      </c>
      <c r="L18" s="4">
        <v>1838.02</v>
      </c>
      <c r="M18" s="4">
        <v>1838.02</v>
      </c>
      <c r="N18" s="4" t="s">
        <v>121</v>
      </c>
      <c r="O18" s="4" t="s">
        <v>32</v>
      </c>
      <c r="P18" s="4" t="s">
        <v>33</v>
      </c>
      <c r="Q18" s="4">
        <v>0</v>
      </c>
      <c r="R18" s="7">
        <v>45169</v>
      </c>
      <c r="S18" s="6">
        <v>45232</v>
      </c>
      <c r="T18" s="4" t="s">
        <v>34</v>
      </c>
      <c r="U18" s="4">
        <v>1838.02</v>
      </c>
      <c r="V18" s="4">
        <v>0</v>
      </c>
      <c r="W18" s="4">
        <v>0</v>
      </c>
      <c r="X18" s="4" t="s">
        <v>122</v>
      </c>
      <c r="Y18" s="4" t="s">
        <v>54</v>
      </c>
    </row>
    <row r="19" s="4" customFormat="1" spans="1:25">
      <c r="A19" s="4" t="s">
        <v>123</v>
      </c>
      <c r="B19" s="4" t="s">
        <v>26</v>
      </c>
      <c r="C19" s="4" t="s">
        <v>27</v>
      </c>
      <c r="D19" s="4" t="s">
        <v>124</v>
      </c>
      <c r="E19" s="4" t="s">
        <v>125</v>
      </c>
      <c r="F19" s="6">
        <v>45227</v>
      </c>
      <c r="G19" s="6">
        <v>45229</v>
      </c>
      <c r="H19" s="4">
        <v>1</v>
      </c>
      <c r="I19" s="4">
        <v>2</v>
      </c>
      <c r="J19" s="4">
        <v>2</v>
      </c>
      <c r="K19" s="4" t="s">
        <v>30</v>
      </c>
      <c r="L19" s="4">
        <v>3106.74</v>
      </c>
      <c r="M19" s="4">
        <v>3106.74</v>
      </c>
      <c r="N19" s="4" t="s">
        <v>126</v>
      </c>
      <c r="O19" s="4" t="s">
        <v>32</v>
      </c>
      <c r="P19" s="4" t="s">
        <v>33</v>
      </c>
      <c r="Q19" s="4">
        <v>0</v>
      </c>
      <c r="R19" s="7">
        <v>45171.0000115741</v>
      </c>
      <c r="S19" s="6">
        <v>45232</v>
      </c>
      <c r="T19" s="4" t="s">
        <v>34</v>
      </c>
      <c r="U19" s="4">
        <v>3106.74</v>
      </c>
      <c r="V19" s="4">
        <v>0</v>
      </c>
      <c r="W19" s="4">
        <v>0</v>
      </c>
      <c r="X19" s="4" t="s">
        <v>127</v>
      </c>
      <c r="Y19" s="4" t="s">
        <v>128</v>
      </c>
    </row>
    <row r="20" s="4" customFormat="1" spans="1:25">
      <c r="A20" s="4" t="s">
        <v>129</v>
      </c>
      <c r="B20" s="4" t="s">
        <v>26</v>
      </c>
      <c r="C20" s="4" t="s">
        <v>27</v>
      </c>
      <c r="D20" s="4" t="s">
        <v>130</v>
      </c>
      <c r="E20" s="4" t="s">
        <v>131</v>
      </c>
      <c r="F20" s="6">
        <v>45227</v>
      </c>
      <c r="G20" s="6">
        <v>45229</v>
      </c>
      <c r="H20" s="4">
        <v>1</v>
      </c>
      <c r="I20" s="4">
        <v>2</v>
      </c>
      <c r="J20" s="4">
        <v>2</v>
      </c>
      <c r="K20" s="4" t="s">
        <v>30</v>
      </c>
      <c r="L20" s="4">
        <v>945.62</v>
      </c>
      <c r="M20" s="4">
        <v>945.62</v>
      </c>
      <c r="N20" s="4" t="s">
        <v>132</v>
      </c>
      <c r="O20" s="4" t="s">
        <v>32</v>
      </c>
      <c r="P20" s="4" t="s">
        <v>33</v>
      </c>
      <c r="Q20" s="4">
        <v>0</v>
      </c>
      <c r="R20" s="7">
        <v>45173</v>
      </c>
      <c r="S20" s="6">
        <v>45232</v>
      </c>
      <c r="T20" s="4" t="s">
        <v>34</v>
      </c>
      <c r="U20" s="4">
        <v>945.62</v>
      </c>
      <c r="V20" s="4">
        <v>0</v>
      </c>
      <c r="W20" s="4">
        <v>0</v>
      </c>
      <c r="X20" s="4" t="s">
        <v>133</v>
      </c>
      <c r="Y20" s="4" t="s">
        <v>134</v>
      </c>
    </row>
    <row r="21" s="4" customFormat="1" spans="1:25">
      <c r="A21" s="4" t="s">
        <v>135</v>
      </c>
      <c r="B21" s="4" t="s">
        <v>26</v>
      </c>
      <c r="C21" s="4" t="s">
        <v>27</v>
      </c>
      <c r="D21" s="4" t="s">
        <v>136</v>
      </c>
      <c r="E21" s="4" t="s">
        <v>137</v>
      </c>
      <c r="F21" s="6">
        <v>45226</v>
      </c>
      <c r="G21" s="6">
        <v>45229</v>
      </c>
      <c r="H21" s="4">
        <v>1</v>
      </c>
      <c r="I21" s="4">
        <v>3</v>
      </c>
      <c r="J21" s="4">
        <v>3</v>
      </c>
      <c r="K21" s="4" t="s">
        <v>30</v>
      </c>
      <c r="L21" s="4">
        <v>1824.99</v>
      </c>
      <c r="M21" s="4">
        <v>1824.99</v>
      </c>
      <c r="N21" s="4" t="s">
        <v>138</v>
      </c>
      <c r="O21" s="4" t="s">
        <v>32</v>
      </c>
      <c r="P21" s="4" t="s">
        <v>33</v>
      </c>
      <c r="Q21" s="4">
        <v>0</v>
      </c>
      <c r="R21" s="7">
        <v>45175.0000115741</v>
      </c>
      <c r="S21" s="6">
        <v>45232</v>
      </c>
      <c r="T21" s="4" t="s">
        <v>34</v>
      </c>
      <c r="U21" s="4">
        <v>1824.99</v>
      </c>
      <c r="V21" s="4">
        <v>0</v>
      </c>
      <c r="W21" s="4">
        <v>0</v>
      </c>
      <c r="X21" s="4" t="s">
        <v>139</v>
      </c>
      <c r="Y21" s="4" t="s">
        <v>140</v>
      </c>
    </row>
    <row r="22" s="4" customFormat="1" spans="1:25">
      <c r="A22" s="4" t="s">
        <v>141</v>
      </c>
      <c r="B22" s="4" t="s">
        <v>26</v>
      </c>
      <c r="C22" s="4" t="s">
        <v>27</v>
      </c>
      <c r="D22" s="4" t="s">
        <v>142</v>
      </c>
      <c r="E22" s="4" t="s">
        <v>143</v>
      </c>
      <c r="F22" s="6">
        <v>45226</v>
      </c>
      <c r="G22" s="6">
        <v>45229</v>
      </c>
      <c r="H22" s="4">
        <v>1</v>
      </c>
      <c r="I22" s="4">
        <v>3</v>
      </c>
      <c r="J22" s="4">
        <v>3</v>
      </c>
      <c r="K22" s="4" t="s">
        <v>30</v>
      </c>
      <c r="L22" s="4">
        <v>1121.82</v>
      </c>
      <c r="M22" s="4">
        <v>1121.82</v>
      </c>
      <c r="N22" s="4" t="s">
        <v>144</v>
      </c>
      <c r="O22" s="4" t="s">
        <v>32</v>
      </c>
      <c r="P22" s="4" t="s">
        <v>33</v>
      </c>
      <c r="Q22" s="4">
        <v>0</v>
      </c>
      <c r="R22" s="7">
        <v>45176.0000115741</v>
      </c>
      <c r="S22" s="6">
        <v>45232</v>
      </c>
      <c r="T22" s="4" t="s">
        <v>34</v>
      </c>
      <c r="U22" s="4">
        <v>1121.82</v>
      </c>
      <c r="V22" s="4">
        <v>0</v>
      </c>
      <c r="W22" s="4">
        <v>0</v>
      </c>
      <c r="X22" s="4" t="s">
        <v>145</v>
      </c>
      <c r="Y22" s="4" t="s">
        <v>54</v>
      </c>
    </row>
    <row r="23" s="4" customFormat="1" spans="1:25">
      <c r="A23" s="4" t="s">
        <v>146</v>
      </c>
      <c r="B23" s="4" t="s">
        <v>26</v>
      </c>
      <c r="C23" s="4" t="s">
        <v>27</v>
      </c>
      <c r="D23" s="4" t="s">
        <v>147</v>
      </c>
      <c r="E23" s="4" t="s">
        <v>148</v>
      </c>
      <c r="F23" s="6">
        <v>45226</v>
      </c>
      <c r="G23" s="6">
        <v>45229</v>
      </c>
      <c r="H23" s="4">
        <v>1</v>
      </c>
      <c r="I23" s="4">
        <v>3</v>
      </c>
      <c r="J23" s="4">
        <v>3</v>
      </c>
      <c r="K23" s="4" t="s">
        <v>30</v>
      </c>
      <c r="L23" s="4">
        <v>1245.27</v>
      </c>
      <c r="M23" s="4">
        <v>1245.27</v>
      </c>
      <c r="N23" s="4" t="s">
        <v>149</v>
      </c>
      <c r="O23" s="4" t="s">
        <v>32</v>
      </c>
      <c r="P23" s="4" t="s">
        <v>33</v>
      </c>
      <c r="Q23" s="4">
        <v>0</v>
      </c>
      <c r="R23" s="7">
        <v>45177.0000115741</v>
      </c>
      <c r="S23" s="6">
        <v>45232</v>
      </c>
      <c r="T23" s="4" t="s">
        <v>34</v>
      </c>
      <c r="U23" s="4">
        <v>1245.27</v>
      </c>
      <c r="V23" s="4">
        <v>0</v>
      </c>
      <c r="W23" s="4">
        <v>0</v>
      </c>
      <c r="X23" s="4" t="s">
        <v>150</v>
      </c>
      <c r="Y23" s="4" t="s">
        <v>54</v>
      </c>
    </row>
    <row r="24" s="4" customFormat="1" spans="1:25">
      <c r="A24" s="4" t="s">
        <v>151</v>
      </c>
      <c r="B24" s="4" t="s">
        <v>26</v>
      </c>
      <c r="C24" s="4" t="s">
        <v>27</v>
      </c>
      <c r="D24" s="4" t="s">
        <v>152</v>
      </c>
      <c r="E24" s="4" t="s">
        <v>137</v>
      </c>
      <c r="F24" s="6">
        <v>45226</v>
      </c>
      <c r="G24" s="6">
        <v>45229</v>
      </c>
      <c r="H24" s="4">
        <v>1</v>
      </c>
      <c r="I24" s="4">
        <v>3</v>
      </c>
      <c r="J24" s="4">
        <v>3</v>
      </c>
      <c r="K24" s="4" t="s">
        <v>30</v>
      </c>
      <c r="L24" s="4">
        <v>1143.78</v>
      </c>
      <c r="M24" s="4">
        <v>1143.78</v>
      </c>
      <c r="N24" s="4" t="s">
        <v>153</v>
      </c>
      <c r="O24" s="4" t="s">
        <v>32</v>
      </c>
      <c r="P24" s="4" t="s">
        <v>33</v>
      </c>
      <c r="Q24" s="4">
        <v>0</v>
      </c>
      <c r="R24" s="7">
        <v>45178.0000115741</v>
      </c>
      <c r="S24" s="6">
        <v>45232</v>
      </c>
      <c r="T24" s="4" t="s">
        <v>34</v>
      </c>
      <c r="U24" s="4">
        <v>1143.78</v>
      </c>
      <c r="V24" s="4">
        <v>0</v>
      </c>
      <c r="W24" s="4">
        <v>0</v>
      </c>
      <c r="X24" s="4" t="s">
        <v>154</v>
      </c>
      <c r="Y24" s="4" t="s">
        <v>155</v>
      </c>
    </row>
    <row r="25" s="4" customFormat="1" spans="1:25">
      <c r="A25" s="4" t="s">
        <v>141</v>
      </c>
      <c r="B25" s="4" t="s">
        <v>26</v>
      </c>
      <c r="C25" s="4" t="s">
        <v>111</v>
      </c>
      <c r="D25" s="4" t="s">
        <v>142</v>
      </c>
      <c r="E25" s="4" t="s">
        <v>143</v>
      </c>
      <c r="F25" s="6">
        <v>45226</v>
      </c>
      <c r="G25" s="6">
        <v>45229</v>
      </c>
      <c r="H25" s="4">
        <v>1</v>
      </c>
      <c r="I25" s="4">
        <v>3</v>
      </c>
      <c r="J25" s="4">
        <v>3</v>
      </c>
      <c r="K25" s="4" t="s">
        <v>30</v>
      </c>
      <c r="L25" s="4">
        <v>-1121.82</v>
      </c>
      <c r="M25" s="4">
        <v>-1121.82</v>
      </c>
      <c r="N25" s="4" t="s">
        <v>144</v>
      </c>
      <c r="O25" s="4" t="s">
        <v>32</v>
      </c>
      <c r="P25" s="4" t="s">
        <v>33</v>
      </c>
      <c r="Q25" s="4">
        <v>0</v>
      </c>
      <c r="R25" s="7">
        <v>45176.0000115741</v>
      </c>
      <c r="S25" s="6">
        <v>45232</v>
      </c>
      <c r="T25" s="4" t="s">
        <v>34</v>
      </c>
      <c r="U25" s="4">
        <v>-1121.82</v>
      </c>
      <c r="V25" s="4">
        <v>0</v>
      </c>
      <c r="W25" s="4">
        <v>0</v>
      </c>
      <c r="X25" s="4" t="s">
        <v>145</v>
      </c>
      <c r="Y25" s="4" t="s">
        <v>54</v>
      </c>
    </row>
    <row r="26" s="4" customFormat="1" spans="1:25">
      <c r="A26" s="4" t="s">
        <v>141</v>
      </c>
      <c r="B26" s="4" t="s">
        <v>26</v>
      </c>
      <c r="C26" s="4" t="s">
        <v>156</v>
      </c>
      <c r="D26" s="4" t="s">
        <v>142</v>
      </c>
      <c r="E26" s="4" t="s">
        <v>143</v>
      </c>
      <c r="F26" s="6">
        <v>45226</v>
      </c>
      <c r="G26" s="6">
        <v>45229</v>
      </c>
      <c r="H26" s="4">
        <v>1</v>
      </c>
      <c r="I26" s="4">
        <v>3</v>
      </c>
      <c r="J26" s="4">
        <v>3</v>
      </c>
      <c r="K26" s="4" t="s">
        <v>30</v>
      </c>
      <c r="L26" s="4">
        <v>373</v>
      </c>
      <c r="M26" s="4">
        <v>373</v>
      </c>
      <c r="N26" s="4" t="s">
        <v>144</v>
      </c>
      <c r="O26" s="4" t="s">
        <v>32</v>
      </c>
      <c r="P26" s="4" t="s">
        <v>33</v>
      </c>
      <c r="Q26" s="4">
        <v>0</v>
      </c>
      <c r="R26" s="7">
        <v>45176.3989583333</v>
      </c>
      <c r="S26" s="6">
        <v>45232</v>
      </c>
      <c r="T26" s="4" t="s">
        <v>34</v>
      </c>
      <c r="U26" s="4">
        <v>373</v>
      </c>
      <c r="V26" s="4">
        <v>0</v>
      </c>
      <c r="W26" s="4">
        <v>0</v>
      </c>
      <c r="X26" s="4" t="s">
        <v>145</v>
      </c>
      <c r="Y26" s="4" t="s">
        <v>54</v>
      </c>
    </row>
    <row r="27" s="4" customFormat="1" spans="1:25">
      <c r="A27" s="4" t="s">
        <v>157</v>
      </c>
      <c r="B27" s="4" t="s">
        <v>26</v>
      </c>
      <c r="C27" s="4" t="s">
        <v>27</v>
      </c>
      <c r="D27" s="4" t="s">
        <v>158</v>
      </c>
      <c r="E27" s="4" t="s">
        <v>159</v>
      </c>
      <c r="F27" s="6">
        <v>45226</v>
      </c>
      <c r="G27" s="6">
        <v>45229</v>
      </c>
      <c r="H27" s="4">
        <v>1</v>
      </c>
      <c r="I27" s="4">
        <v>3</v>
      </c>
      <c r="J27" s="4">
        <v>3</v>
      </c>
      <c r="K27" s="4" t="s">
        <v>30</v>
      </c>
      <c r="L27" s="4">
        <v>950.46</v>
      </c>
      <c r="M27" s="4">
        <v>950.46</v>
      </c>
      <c r="N27" s="4" t="s">
        <v>160</v>
      </c>
      <c r="O27" s="4" t="s">
        <v>32</v>
      </c>
      <c r="P27" s="4" t="s">
        <v>33</v>
      </c>
      <c r="Q27" s="4">
        <v>0</v>
      </c>
      <c r="R27" s="7">
        <v>45180.0000115741</v>
      </c>
      <c r="S27" s="6">
        <v>45232</v>
      </c>
      <c r="T27" s="4" t="s">
        <v>34</v>
      </c>
      <c r="U27" s="4">
        <v>950.46</v>
      </c>
      <c r="V27" s="4">
        <v>0</v>
      </c>
      <c r="W27" s="4">
        <v>0</v>
      </c>
      <c r="X27" s="4" t="s">
        <v>161</v>
      </c>
      <c r="Y27" s="4" t="s">
        <v>54</v>
      </c>
    </row>
    <row r="28" s="4" customFormat="1" spans="1:25">
      <c r="A28" s="4" t="s">
        <v>162</v>
      </c>
      <c r="B28" s="4" t="s">
        <v>26</v>
      </c>
      <c r="C28" s="4" t="s">
        <v>27</v>
      </c>
      <c r="D28" s="4" t="s">
        <v>163</v>
      </c>
      <c r="E28" s="4" t="s">
        <v>164</v>
      </c>
      <c r="F28" s="6">
        <v>45227</v>
      </c>
      <c r="G28" s="6">
        <v>45229</v>
      </c>
      <c r="H28" s="4">
        <v>1</v>
      </c>
      <c r="I28" s="4">
        <v>2</v>
      </c>
      <c r="J28" s="4">
        <v>2</v>
      </c>
      <c r="K28" s="4" t="s">
        <v>30</v>
      </c>
      <c r="L28" s="4">
        <v>408.72</v>
      </c>
      <c r="M28" s="4">
        <v>408.72</v>
      </c>
      <c r="N28" s="4" t="s">
        <v>165</v>
      </c>
      <c r="O28" s="4" t="s">
        <v>32</v>
      </c>
      <c r="P28" s="4" t="s">
        <v>33</v>
      </c>
      <c r="Q28" s="4">
        <v>0</v>
      </c>
      <c r="R28" s="7">
        <v>45181.0000115741</v>
      </c>
      <c r="S28" s="6">
        <v>45232</v>
      </c>
      <c r="T28" s="4" t="s">
        <v>34</v>
      </c>
      <c r="U28" s="4">
        <v>408.72</v>
      </c>
      <c r="V28" s="4">
        <v>0</v>
      </c>
      <c r="W28" s="4">
        <v>0</v>
      </c>
      <c r="X28" s="4" t="s">
        <v>166</v>
      </c>
      <c r="Y28" s="4" t="s">
        <v>167</v>
      </c>
    </row>
    <row r="29" s="4" customFormat="1" spans="1:25">
      <c r="A29" s="4" t="s">
        <v>168</v>
      </c>
      <c r="B29" s="4" t="s">
        <v>26</v>
      </c>
      <c r="C29" s="4" t="s">
        <v>27</v>
      </c>
      <c r="D29" s="4" t="s">
        <v>169</v>
      </c>
      <c r="E29" s="4" t="s">
        <v>170</v>
      </c>
      <c r="F29" s="6">
        <v>45226</v>
      </c>
      <c r="G29" s="6">
        <v>45229</v>
      </c>
      <c r="H29" s="4">
        <v>1</v>
      </c>
      <c r="I29" s="4">
        <v>3</v>
      </c>
      <c r="J29" s="4">
        <v>3</v>
      </c>
      <c r="K29" s="4" t="s">
        <v>30</v>
      </c>
      <c r="L29" s="4">
        <v>1950.72</v>
      </c>
      <c r="M29" s="4">
        <v>1950.72</v>
      </c>
      <c r="N29" s="4" t="s">
        <v>171</v>
      </c>
      <c r="O29" s="4" t="s">
        <v>32</v>
      </c>
      <c r="P29" s="4" t="s">
        <v>33</v>
      </c>
      <c r="Q29" s="4">
        <v>0</v>
      </c>
      <c r="R29" s="7">
        <v>45181.0000115741</v>
      </c>
      <c r="S29" s="6">
        <v>45232</v>
      </c>
      <c r="T29" s="4" t="s">
        <v>34</v>
      </c>
      <c r="U29" s="4">
        <v>1950.72</v>
      </c>
      <c r="V29" s="4">
        <v>0</v>
      </c>
      <c r="W29" s="4">
        <v>0</v>
      </c>
      <c r="X29" s="4" t="s">
        <v>172</v>
      </c>
      <c r="Y29" s="4" t="s">
        <v>54</v>
      </c>
    </row>
    <row r="30" s="4" customFormat="1" spans="1:25">
      <c r="A30" s="4" t="s">
        <v>173</v>
      </c>
      <c r="B30" s="4" t="s">
        <v>26</v>
      </c>
      <c r="C30" s="4" t="s">
        <v>27</v>
      </c>
      <c r="D30" s="4" t="s">
        <v>174</v>
      </c>
      <c r="E30" s="4" t="s">
        <v>175</v>
      </c>
      <c r="F30" s="6">
        <v>45226</v>
      </c>
      <c r="G30" s="6">
        <v>45229</v>
      </c>
      <c r="H30" s="4">
        <v>1</v>
      </c>
      <c r="I30" s="4">
        <v>3</v>
      </c>
      <c r="J30" s="4">
        <v>3</v>
      </c>
      <c r="K30" s="4" t="s">
        <v>30</v>
      </c>
      <c r="L30" s="4">
        <v>3724.99</v>
      </c>
      <c r="M30" s="4">
        <v>3724.99</v>
      </c>
      <c r="N30" s="4" t="s">
        <v>176</v>
      </c>
      <c r="O30" s="4" t="s">
        <v>32</v>
      </c>
      <c r="P30" s="4" t="s">
        <v>33</v>
      </c>
      <c r="Q30" s="4">
        <v>0</v>
      </c>
      <c r="R30" s="7">
        <v>45182</v>
      </c>
      <c r="S30" s="6">
        <v>45232</v>
      </c>
      <c r="T30" s="4" t="s">
        <v>34</v>
      </c>
      <c r="U30" s="4">
        <v>3724.99</v>
      </c>
      <c r="V30" s="4">
        <v>0</v>
      </c>
      <c r="W30" s="4">
        <v>0</v>
      </c>
      <c r="X30" s="4" t="s">
        <v>177</v>
      </c>
      <c r="Y30" s="4" t="s">
        <v>178</v>
      </c>
    </row>
    <row r="31" s="4" customFormat="1" spans="1:25">
      <c r="A31" s="4" t="s">
        <v>179</v>
      </c>
      <c r="B31" s="4" t="s">
        <v>26</v>
      </c>
      <c r="C31" s="4" t="s">
        <v>27</v>
      </c>
      <c r="D31" s="4" t="s">
        <v>180</v>
      </c>
      <c r="E31" s="4" t="s">
        <v>181</v>
      </c>
      <c r="F31" s="6">
        <v>45228</v>
      </c>
      <c r="G31" s="6">
        <v>45229</v>
      </c>
      <c r="H31" s="4">
        <v>1</v>
      </c>
      <c r="I31" s="4">
        <v>1</v>
      </c>
      <c r="J31" s="4">
        <v>1</v>
      </c>
      <c r="K31" s="4" t="s">
        <v>30</v>
      </c>
      <c r="L31" s="4">
        <v>617.59</v>
      </c>
      <c r="M31" s="4">
        <v>617.59</v>
      </c>
      <c r="N31" s="4" t="s">
        <v>182</v>
      </c>
      <c r="O31" s="4" t="s">
        <v>32</v>
      </c>
      <c r="P31" s="4" t="s">
        <v>33</v>
      </c>
      <c r="Q31" s="4">
        <v>0</v>
      </c>
      <c r="R31" s="7">
        <v>45182</v>
      </c>
      <c r="S31" s="6">
        <v>45232</v>
      </c>
      <c r="T31" s="4" t="s">
        <v>34</v>
      </c>
      <c r="U31" s="4">
        <v>617.59</v>
      </c>
      <c r="V31" s="4">
        <v>0</v>
      </c>
      <c r="W31" s="4">
        <v>0</v>
      </c>
      <c r="X31" s="4" t="s">
        <v>183</v>
      </c>
      <c r="Y31" s="4" t="s">
        <v>54</v>
      </c>
    </row>
    <row r="32" s="4" customFormat="1" spans="1:25">
      <c r="A32" s="4" t="s">
        <v>157</v>
      </c>
      <c r="B32" s="4" t="s">
        <v>26</v>
      </c>
      <c r="C32" s="4" t="s">
        <v>111</v>
      </c>
      <c r="D32" s="4" t="s">
        <v>158</v>
      </c>
      <c r="E32" s="4" t="s">
        <v>159</v>
      </c>
      <c r="F32" s="6">
        <v>45226</v>
      </c>
      <c r="G32" s="6">
        <v>45229</v>
      </c>
      <c r="H32" s="4">
        <v>1</v>
      </c>
      <c r="I32" s="4">
        <v>3</v>
      </c>
      <c r="J32" s="4">
        <v>3</v>
      </c>
      <c r="K32" s="4" t="s">
        <v>30</v>
      </c>
      <c r="L32" s="4">
        <v>-950.46</v>
      </c>
      <c r="M32" s="4">
        <v>-950.46</v>
      </c>
      <c r="N32" s="4" t="s">
        <v>160</v>
      </c>
      <c r="O32" s="4" t="s">
        <v>32</v>
      </c>
      <c r="P32" s="4" t="s">
        <v>33</v>
      </c>
      <c r="Q32" s="4">
        <v>0</v>
      </c>
      <c r="R32" s="7">
        <v>45180.0000115741</v>
      </c>
      <c r="S32" s="6">
        <v>45232</v>
      </c>
      <c r="T32" s="4" t="s">
        <v>34</v>
      </c>
      <c r="U32" s="4">
        <v>-950.46</v>
      </c>
      <c r="V32" s="4">
        <v>0</v>
      </c>
      <c r="W32" s="4">
        <v>0</v>
      </c>
      <c r="X32" s="4" t="s">
        <v>161</v>
      </c>
      <c r="Y32" s="4" t="s">
        <v>54</v>
      </c>
    </row>
    <row r="33" s="4" customFormat="1" spans="1:25">
      <c r="A33" s="4" t="s">
        <v>162</v>
      </c>
      <c r="B33" s="4" t="s">
        <v>26</v>
      </c>
      <c r="C33" s="4" t="s">
        <v>111</v>
      </c>
      <c r="D33" s="4" t="s">
        <v>163</v>
      </c>
      <c r="E33" s="4" t="s">
        <v>164</v>
      </c>
      <c r="F33" s="6">
        <v>45227</v>
      </c>
      <c r="G33" s="6">
        <v>45229</v>
      </c>
      <c r="H33" s="4">
        <v>1</v>
      </c>
      <c r="I33" s="4">
        <v>2</v>
      </c>
      <c r="J33" s="4">
        <v>2</v>
      </c>
      <c r="K33" s="4" t="s">
        <v>30</v>
      </c>
      <c r="L33" s="4">
        <v>-408.72</v>
      </c>
      <c r="M33" s="4">
        <v>-408.72</v>
      </c>
      <c r="N33" s="4" t="s">
        <v>165</v>
      </c>
      <c r="O33" s="4" t="s">
        <v>32</v>
      </c>
      <c r="P33" s="4" t="s">
        <v>33</v>
      </c>
      <c r="Q33" s="4">
        <v>0</v>
      </c>
      <c r="R33" s="7">
        <v>45181.0000115741</v>
      </c>
      <c r="S33" s="6">
        <v>45232</v>
      </c>
      <c r="T33" s="4" t="s">
        <v>34</v>
      </c>
      <c r="U33" s="4">
        <v>-408.72</v>
      </c>
      <c r="V33" s="4">
        <v>0</v>
      </c>
      <c r="W33" s="4">
        <v>0</v>
      </c>
      <c r="X33" s="4" t="s">
        <v>166</v>
      </c>
      <c r="Y33" s="4" t="s">
        <v>167</v>
      </c>
    </row>
    <row r="34" s="4" customFormat="1" spans="1:25">
      <c r="A34" s="4" t="s">
        <v>184</v>
      </c>
      <c r="B34" s="4" t="s">
        <v>26</v>
      </c>
      <c r="C34" s="4" t="s">
        <v>27</v>
      </c>
      <c r="D34" s="4" t="s">
        <v>163</v>
      </c>
      <c r="E34" s="4" t="s">
        <v>185</v>
      </c>
      <c r="F34" s="6">
        <v>45227</v>
      </c>
      <c r="G34" s="6">
        <v>45229</v>
      </c>
      <c r="H34" s="4">
        <v>1</v>
      </c>
      <c r="I34" s="4">
        <v>2</v>
      </c>
      <c r="J34" s="4">
        <v>2</v>
      </c>
      <c r="K34" s="4" t="s">
        <v>30</v>
      </c>
      <c r="L34" s="4">
        <v>402.12</v>
      </c>
      <c r="M34" s="4">
        <v>402.12</v>
      </c>
      <c r="N34" s="4" t="s">
        <v>165</v>
      </c>
      <c r="O34" s="4" t="s">
        <v>32</v>
      </c>
      <c r="P34" s="4" t="s">
        <v>33</v>
      </c>
      <c r="Q34" s="4">
        <v>0</v>
      </c>
      <c r="R34" s="7">
        <v>45185.0000115741</v>
      </c>
      <c r="S34" s="6">
        <v>45232</v>
      </c>
      <c r="T34" s="4" t="s">
        <v>34</v>
      </c>
      <c r="U34" s="4">
        <v>402.12</v>
      </c>
      <c r="V34" s="4">
        <v>0</v>
      </c>
      <c r="W34" s="4">
        <v>0</v>
      </c>
      <c r="X34" s="4" t="s">
        <v>186</v>
      </c>
      <c r="Y34" s="4" t="s">
        <v>187</v>
      </c>
    </row>
    <row r="35" s="4" customFormat="1" spans="1:25">
      <c r="A35" s="4" t="s">
        <v>188</v>
      </c>
      <c r="B35" s="4" t="s">
        <v>26</v>
      </c>
      <c r="C35" s="4" t="s">
        <v>27</v>
      </c>
      <c r="D35" s="4" t="s">
        <v>189</v>
      </c>
      <c r="E35" s="4" t="s">
        <v>190</v>
      </c>
      <c r="F35" s="6">
        <v>45228</v>
      </c>
      <c r="G35" s="6">
        <v>45229</v>
      </c>
      <c r="H35" s="4">
        <v>1</v>
      </c>
      <c r="I35" s="4">
        <v>1</v>
      </c>
      <c r="J35" s="4">
        <v>1</v>
      </c>
      <c r="K35" s="4" t="s">
        <v>30</v>
      </c>
      <c r="L35" s="4">
        <v>664.28</v>
      </c>
      <c r="M35" s="4">
        <v>664.28</v>
      </c>
      <c r="N35" s="4" t="s">
        <v>191</v>
      </c>
      <c r="O35" s="4" t="s">
        <v>32</v>
      </c>
      <c r="P35" s="4" t="s">
        <v>33</v>
      </c>
      <c r="Q35" s="4">
        <v>0</v>
      </c>
      <c r="R35" s="7">
        <v>45185.0000115741</v>
      </c>
      <c r="S35" s="6">
        <v>45232</v>
      </c>
      <c r="T35" s="4" t="s">
        <v>34</v>
      </c>
      <c r="U35" s="4">
        <v>664.28</v>
      </c>
      <c r="V35" s="4">
        <v>0</v>
      </c>
      <c r="W35" s="4">
        <v>0</v>
      </c>
      <c r="X35" s="4" t="s">
        <v>192</v>
      </c>
      <c r="Y35" s="4" t="s">
        <v>193</v>
      </c>
    </row>
    <row r="36" s="4" customFormat="1" spans="1:25">
      <c r="A36" s="4" t="s">
        <v>194</v>
      </c>
      <c r="B36" s="4" t="s">
        <v>26</v>
      </c>
      <c r="C36" s="4" t="s">
        <v>27</v>
      </c>
      <c r="D36" s="4" t="s">
        <v>195</v>
      </c>
      <c r="E36" s="4" t="s">
        <v>196</v>
      </c>
      <c r="F36" s="6">
        <v>45226</v>
      </c>
      <c r="G36" s="6">
        <v>45229</v>
      </c>
      <c r="H36" s="4">
        <v>1</v>
      </c>
      <c r="I36" s="4">
        <v>3</v>
      </c>
      <c r="J36" s="4">
        <v>3</v>
      </c>
      <c r="K36" s="4" t="s">
        <v>30</v>
      </c>
      <c r="L36" s="4">
        <v>2828.84</v>
      </c>
      <c r="M36" s="4">
        <v>2828.84</v>
      </c>
      <c r="N36" s="4" t="s">
        <v>197</v>
      </c>
      <c r="O36" s="4" t="s">
        <v>32</v>
      </c>
      <c r="P36" s="4" t="s">
        <v>33</v>
      </c>
      <c r="Q36" s="4">
        <v>0</v>
      </c>
      <c r="R36" s="7">
        <v>45187</v>
      </c>
      <c r="S36" s="6">
        <v>45232</v>
      </c>
      <c r="T36" s="4" t="s">
        <v>34</v>
      </c>
      <c r="U36" s="4">
        <v>2828.84</v>
      </c>
      <c r="V36" s="4">
        <v>0</v>
      </c>
      <c r="W36" s="4">
        <v>0</v>
      </c>
      <c r="X36" s="4" t="s">
        <v>198</v>
      </c>
      <c r="Y36" s="4" t="s">
        <v>199</v>
      </c>
    </row>
    <row r="37" s="4" customFormat="1" spans="1:25">
      <c r="A37" s="4" t="s">
        <v>179</v>
      </c>
      <c r="B37" s="4" t="s">
        <v>26</v>
      </c>
      <c r="C37" s="4" t="s">
        <v>111</v>
      </c>
      <c r="D37" s="4" t="s">
        <v>180</v>
      </c>
      <c r="E37" s="4" t="s">
        <v>181</v>
      </c>
      <c r="F37" s="6">
        <v>45228</v>
      </c>
      <c r="G37" s="6">
        <v>45229</v>
      </c>
      <c r="H37" s="4">
        <v>1</v>
      </c>
      <c r="I37" s="4">
        <v>1</v>
      </c>
      <c r="J37" s="4">
        <v>1</v>
      </c>
      <c r="K37" s="4" t="s">
        <v>30</v>
      </c>
      <c r="L37" s="4">
        <v>-617.59</v>
      </c>
      <c r="M37" s="4">
        <v>-617.59</v>
      </c>
      <c r="N37" s="4" t="s">
        <v>182</v>
      </c>
      <c r="O37" s="4" t="s">
        <v>32</v>
      </c>
      <c r="P37" s="4" t="s">
        <v>33</v>
      </c>
      <c r="Q37" s="4">
        <v>0</v>
      </c>
      <c r="R37" s="7">
        <v>45182</v>
      </c>
      <c r="S37" s="6">
        <v>45232</v>
      </c>
      <c r="T37" s="4" t="s">
        <v>34</v>
      </c>
      <c r="U37" s="4">
        <v>-617.59</v>
      </c>
      <c r="V37" s="4">
        <v>0</v>
      </c>
      <c r="W37" s="4">
        <v>0</v>
      </c>
      <c r="X37" s="4" t="s">
        <v>183</v>
      </c>
      <c r="Y37" s="4" t="s">
        <v>54</v>
      </c>
    </row>
    <row r="38" s="4" customFormat="1" spans="1:25">
      <c r="A38" s="4" t="s">
        <v>200</v>
      </c>
      <c r="B38" s="4" t="s">
        <v>26</v>
      </c>
      <c r="C38" s="4" t="s">
        <v>27</v>
      </c>
      <c r="D38" s="4" t="s">
        <v>201</v>
      </c>
      <c r="E38" s="4" t="s">
        <v>202</v>
      </c>
      <c r="F38" s="6">
        <v>45226</v>
      </c>
      <c r="G38" s="6">
        <v>45229</v>
      </c>
      <c r="H38" s="4">
        <v>1</v>
      </c>
      <c r="I38" s="4">
        <v>3</v>
      </c>
      <c r="J38" s="4">
        <v>3</v>
      </c>
      <c r="K38" s="4" t="s">
        <v>30</v>
      </c>
      <c r="L38" s="4">
        <v>2194.28</v>
      </c>
      <c r="M38" s="4">
        <v>2194.28</v>
      </c>
      <c r="N38" s="4" t="s">
        <v>203</v>
      </c>
      <c r="O38" s="4" t="s">
        <v>32</v>
      </c>
      <c r="P38" s="4" t="s">
        <v>33</v>
      </c>
      <c r="Q38" s="4">
        <v>0</v>
      </c>
      <c r="R38" s="7">
        <v>45188.0000115741</v>
      </c>
      <c r="S38" s="6">
        <v>45232</v>
      </c>
      <c r="T38" s="4" t="s">
        <v>34</v>
      </c>
      <c r="U38" s="4">
        <v>2194.28</v>
      </c>
      <c r="V38" s="4">
        <v>0</v>
      </c>
      <c r="W38" s="4">
        <v>0</v>
      </c>
      <c r="X38" s="4" t="s">
        <v>204</v>
      </c>
      <c r="Y38" s="4" t="s">
        <v>205</v>
      </c>
    </row>
    <row r="39" s="4" customFormat="1" spans="1:25">
      <c r="A39" s="4" t="s">
        <v>206</v>
      </c>
      <c r="B39" s="4" t="s">
        <v>26</v>
      </c>
      <c r="C39" s="4" t="s">
        <v>27</v>
      </c>
      <c r="D39" s="4" t="s">
        <v>207</v>
      </c>
      <c r="E39" s="4" t="s">
        <v>208</v>
      </c>
      <c r="F39" s="6">
        <v>45228</v>
      </c>
      <c r="G39" s="6">
        <v>45229</v>
      </c>
      <c r="H39" s="4">
        <v>1</v>
      </c>
      <c r="I39" s="4">
        <v>1</v>
      </c>
      <c r="J39" s="4">
        <v>1</v>
      </c>
      <c r="K39" s="4" t="s">
        <v>30</v>
      </c>
      <c r="L39" s="4">
        <v>934.77</v>
      </c>
      <c r="M39" s="4">
        <v>934.77</v>
      </c>
      <c r="N39" s="4" t="s">
        <v>209</v>
      </c>
      <c r="O39" s="4" t="s">
        <v>32</v>
      </c>
      <c r="P39" s="4" t="s">
        <v>33</v>
      </c>
      <c r="Q39" s="4">
        <v>0</v>
      </c>
      <c r="R39" s="7">
        <v>45189.0000115741</v>
      </c>
      <c r="S39" s="6">
        <v>45232</v>
      </c>
      <c r="T39" s="4" t="s">
        <v>34</v>
      </c>
      <c r="U39" s="4">
        <v>934.77</v>
      </c>
      <c r="V39" s="4">
        <v>0</v>
      </c>
      <c r="W39" s="4">
        <v>0</v>
      </c>
      <c r="X39" s="4" t="s">
        <v>210</v>
      </c>
      <c r="Y39" s="4" t="s">
        <v>211</v>
      </c>
    </row>
    <row r="40" s="4" customFormat="1" spans="1:25">
      <c r="A40" s="4" t="s">
        <v>212</v>
      </c>
      <c r="B40" s="4" t="s">
        <v>26</v>
      </c>
      <c r="C40" s="4" t="s">
        <v>27</v>
      </c>
      <c r="D40" s="4" t="s">
        <v>213</v>
      </c>
      <c r="E40" s="4" t="s">
        <v>214</v>
      </c>
      <c r="F40" s="6">
        <v>45225</v>
      </c>
      <c r="G40" s="6">
        <v>45229</v>
      </c>
      <c r="H40" s="4">
        <v>1</v>
      </c>
      <c r="I40" s="4">
        <v>4</v>
      </c>
      <c r="J40" s="4">
        <v>4</v>
      </c>
      <c r="K40" s="4" t="s">
        <v>30</v>
      </c>
      <c r="L40" s="4">
        <v>1981.84</v>
      </c>
      <c r="M40" s="4">
        <v>1981.84</v>
      </c>
      <c r="N40" s="4" t="s">
        <v>215</v>
      </c>
      <c r="O40" s="4" t="s">
        <v>32</v>
      </c>
      <c r="P40" s="4" t="s">
        <v>33</v>
      </c>
      <c r="Q40" s="4">
        <v>0</v>
      </c>
      <c r="R40" s="7">
        <v>45190</v>
      </c>
      <c r="S40" s="6">
        <v>45232</v>
      </c>
      <c r="T40" s="4" t="s">
        <v>34</v>
      </c>
      <c r="U40" s="4">
        <v>1981.84</v>
      </c>
      <c r="V40" s="4">
        <v>0</v>
      </c>
      <c r="W40" s="4">
        <v>0</v>
      </c>
      <c r="X40" s="4" t="s">
        <v>216</v>
      </c>
      <c r="Y40" s="4" t="s">
        <v>217</v>
      </c>
    </row>
    <row r="41" s="4" customFormat="1" spans="1:25">
      <c r="A41" s="4" t="s">
        <v>218</v>
      </c>
      <c r="B41" s="4" t="s">
        <v>26</v>
      </c>
      <c r="C41" s="4" t="s">
        <v>27</v>
      </c>
      <c r="D41" s="4" t="s">
        <v>219</v>
      </c>
      <c r="E41" s="4" t="s">
        <v>220</v>
      </c>
      <c r="F41" s="6">
        <v>45227</v>
      </c>
      <c r="G41" s="6">
        <v>45229</v>
      </c>
      <c r="H41" s="4">
        <v>1</v>
      </c>
      <c r="I41" s="4">
        <v>2</v>
      </c>
      <c r="J41" s="4">
        <v>2</v>
      </c>
      <c r="K41" s="4" t="s">
        <v>30</v>
      </c>
      <c r="L41" s="4">
        <v>1932.18</v>
      </c>
      <c r="M41" s="4">
        <v>1932.18</v>
      </c>
      <c r="N41" s="4" t="s">
        <v>221</v>
      </c>
      <c r="O41" s="4" t="s">
        <v>32</v>
      </c>
      <c r="P41" s="4" t="s">
        <v>33</v>
      </c>
      <c r="Q41" s="4">
        <v>0</v>
      </c>
      <c r="R41" s="7">
        <v>45190.0000115741</v>
      </c>
      <c r="S41" s="6">
        <v>45232</v>
      </c>
      <c r="T41" s="4" t="s">
        <v>34</v>
      </c>
      <c r="U41" s="4">
        <v>1932.18</v>
      </c>
      <c r="V41" s="4">
        <v>0</v>
      </c>
      <c r="W41" s="4">
        <v>0</v>
      </c>
      <c r="X41" s="4" t="s">
        <v>222</v>
      </c>
      <c r="Y41" s="4" t="s">
        <v>223</v>
      </c>
    </row>
    <row r="42" s="4" customFormat="1" spans="1:25">
      <c r="A42" s="4" t="s">
        <v>224</v>
      </c>
      <c r="B42" s="4" t="s">
        <v>26</v>
      </c>
      <c r="C42" s="4" t="s">
        <v>27</v>
      </c>
      <c r="D42" s="4" t="s">
        <v>225</v>
      </c>
      <c r="E42" s="4" t="s">
        <v>226</v>
      </c>
      <c r="F42" s="6">
        <v>45223</v>
      </c>
      <c r="G42" s="6">
        <v>45229</v>
      </c>
      <c r="H42" s="4">
        <v>1</v>
      </c>
      <c r="I42" s="4">
        <v>6</v>
      </c>
      <c r="J42" s="4">
        <v>6</v>
      </c>
      <c r="K42" s="4" t="s">
        <v>30</v>
      </c>
      <c r="L42" s="4">
        <v>2884.58</v>
      </c>
      <c r="M42" s="4">
        <v>2884.58</v>
      </c>
      <c r="N42" s="4" t="s">
        <v>227</v>
      </c>
      <c r="O42" s="4" t="s">
        <v>32</v>
      </c>
      <c r="P42" s="4" t="s">
        <v>33</v>
      </c>
      <c r="Q42" s="4">
        <v>0</v>
      </c>
      <c r="R42" s="7">
        <v>45191.0000115741</v>
      </c>
      <c r="S42" s="6">
        <v>45232</v>
      </c>
      <c r="T42" s="4" t="s">
        <v>34</v>
      </c>
      <c r="U42" s="4">
        <v>2884.58</v>
      </c>
      <c r="V42" s="4">
        <v>0</v>
      </c>
      <c r="W42" s="4">
        <v>0</v>
      </c>
      <c r="X42" s="4" t="s">
        <v>228</v>
      </c>
      <c r="Y42" s="4" t="s">
        <v>229</v>
      </c>
    </row>
    <row r="43" s="4" customFormat="1" spans="1:25">
      <c r="A43" s="4" t="s">
        <v>230</v>
      </c>
      <c r="B43" s="4" t="s">
        <v>26</v>
      </c>
      <c r="C43" s="4" t="s">
        <v>27</v>
      </c>
      <c r="D43" s="4" t="s">
        <v>231</v>
      </c>
      <c r="E43" s="4" t="s">
        <v>232</v>
      </c>
      <c r="F43" s="6">
        <v>45225</v>
      </c>
      <c r="G43" s="6">
        <v>45229</v>
      </c>
      <c r="H43" s="4">
        <v>1</v>
      </c>
      <c r="I43" s="4">
        <v>4</v>
      </c>
      <c r="J43" s="4">
        <v>4</v>
      </c>
      <c r="K43" s="4" t="s">
        <v>30</v>
      </c>
      <c r="L43" s="4">
        <v>1924.68</v>
      </c>
      <c r="M43" s="4">
        <v>1924.68</v>
      </c>
      <c r="N43" s="4" t="s">
        <v>233</v>
      </c>
      <c r="O43" s="4" t="s">
        <v>32</v>
      </c>
      <c r="P43" s="4" t="s">
        <v>33</v>
      </c>
      <c r="Q43" s="4">
        <v>0</v>
      </c>
      <c r="R43" s="7">
        <v>45191.0000115741</v>
      </c>
      <c r="S43" s="6">
        <v>45232</v>
      </c>
      <c r="T43" s="4" t="s">
        <v>34</v>
      </c>
      <c r="U43" s="4">
        <v>1924.68</v>
      </c>
      <c r="V43" s="4">
        <v>0</v>
      </c>
      <c r="W43" s="4">
        <v>0</v>
      </c>
      <c r="X43" s="4" t="s">
        <v>234</v>
      </c>
      <c r="Y43" s="4" t="s">
        <v>235</v>
      </c>
    </row>
    <row r="44" s="4" customFormat="1" spans="1:25">
      <c r="A44" s="4" t="s">
        <v>236</v>
      </c>
      <c r="B44" s="4" t="s">
        <v>26</v>
      </c>
      <c r="C44" s="4" t="s">
        <v>27</v>
      </c>
      <c r="D44" s="4" t="s">
        <v>237</v>
      </c>
      <c r="E44" s="4" t="s">
        <v>238</v>
      </c>
      <c r="F44" s="6">
        <v>45228</v>
      </c>
      <c r="G44" s="6">
        <v>45229</v>
      </c>
      <c r="H44" s="4">
        <v>1</v>
      </c>
      <c r="I44" s="4">
        <v>1</v>
      </c>
      <c r="J44" s="4">
        <v>1</v>
      </c>
      <c r="K44" s="4" t="s">
        <v>30</v>
      </c>
      <c r="L44" s="4">
        <v>347.37</v>
      </c>
      <c r="M44" s="4">
        <v>347.37</v>
      </c>
      <c r="N44" s="4" t="s">
        <v>239</v>
      </c>
      <c r="O44" s="4" t="s">
        <v>32</v>
      </c>
      <c r="P44" s="4" t="s">
        <v>33</v>
      </c>
      <c r="Q44" s="4">
        <v>0</v>
      </c>
      <c r="R44" s="7">
        <v>45192.0000115741</v>
      </c>
      <c r="S44" s="6">
        <v>45232</v>
      </c>
      <c r="T44" s="4" t="s">
        <v>34</v>
      </c>
      <c r="U44" s="4">
        <v>347.37</v>
      </c>
      <c r="V44" s="4">
        <v>0</v>
      </c>
      <c r="W44" s="4">
        <v>0</v>
      </c>
      <c r="X44" s="4" t="s">
        <v>240</v>
      </c>
      <c r="Y44" s="4" t="s">
        <v>241</v>
      </c>
    </row>
    <row r="45" s="4" customFormat="1" spans="1:25">
      <c r="A45" s="4" t="s">
        <v>242</v>
      </c>
      <c r="B45" s="4" t="s">
        <v>26</v>
      </c>
      <c r="C45" s="4" t="s">
        <v>27</v>
      </c>
      <c r="D45" s="4" t="s">
        <v>243</v>
      </c>
      <c r="E45" s="4" t="s">
        <v>244</v>
      </c>
      <c r="F45" s="6">
        <v>45228</v>
      </c>
      <c r="G45" s="6">
        <v>45229</v>
      </c>
      <c r="H45" s="4">
        <v>1</v>
      </c>
      <c r="I45" s="4">
        <v>1</v>
      </c>
      <c r="J45" s="4">
        <v>1</v>
      </c>
      <c r="K45" s="4" t="s">
        <v>30</v>
      </c>
      <c r="L45" s="4">
        <v>350.78</v>
      </c>
      <c r="M45" s="4">
        <v>350.78</v>
      </c>
      <c r="N45" s="4" t="s">
        <v>245</v>
      </c>
      <c r="O45" s="4" t="s">
        <v>32</v>
      </c>
      <c r="P45" s="4" t="s">
        <v>33</v>
      </c>
      <c r="Q45" s="4">
        <v>0</v>
      </c>
      <c r="R45" s="7">
        <v>45192.0000115741</v>
      </c>
      <c r="S45" s="6">
        <v>45232</v>
      </c>
      <c r="T45" s="4" t="s">
        <v>34</v>
      </c>
      <c r="U45" s="4">
        <v>350.78</v>
      </c>
      <c r="V45" s="4">
        <v>0</v>
      </c>
      <c r="W45" s="4">
        <v>0</v>
      </c>
      <c r="X45" s="4" t="s">
        <v>246</v>
      </c>
      <c r="Y45" s="4" t="s">
        <v>247</v>
      </c>
    </row>
    <row r="46" s="4" customFormat="1" spans="1:25">
      <c r="A46" s="4" t="s">
        <v>248</v>
      </c>
      <c r="B46" s="4" t="s">
        <v>26</v>
      </c>
      <c r="C46" s="4" t="s">
        <v>27</v>
      </c>
      <c r="D46" s="4" t="s">
        <v>249</v>
      </c>
      <c r="E46" s="4" t="s">
        <v>250</v>
      </c>
      <c r="F46" s="6">
        <v>45227</v>
      </c>
      <c r="G46" s="6">
        <v>45229</v>
      </c>
      <c r="H46" s="4">
        <v>1</v>
      </c>
      <c r="I46" s="4">
        <v>2</v>
      </c>
      <c r="J46" s="4">
        <v>2</v>
      </c>
      <c r="K46" s="4" t="s">
        <v>30</v>
      </c>
      <c r="L46" s="4">
        <v>1614</v>
      </c>
      <c r="M46" s="4">
        <v>1614</v>
      </c>
      <c r="N46" s="4" t="s">
        <v>251</v>
      </c>
      <c r="O46" s="4" t="s">
        <v>32</v>
      </c>
      <c r="P46" s="4" t="s">
        <v>33</v>
      </c>
      <c r="Q46" s="4">
        <v>0</v>
      </c>
      <c r="R46" s="7">
        <v>45193</v>
      </c>
      <c r="S46" s="6">
        <v>45232</v>
      </c>
      <c r="T46" s="4" t="s">
        <v>34</v>
      </c>
      <c r="U46" s="4">
        <v>1614</v>
      </c>
      <c r="V46" s="4">
        <v>0</v>
      </c>
      <c r="W46" s="4">
        <v>0</v>
      </c>
      <c r="X46" s="4" t="s">
        <v>252</v>
      </c>
      <c r="Y46" s="4" t="s">
        <v>54</v>
      </c>
    </row>
    <row r="47" s="4" customFormat="1" spans="1:25">
      <c r="A47" s="4" t="s">
        <v>253</v>
      </c>
      <c r="B47" s="4" t="s">
        <v>26</v>
      </c>
      <c r="C47" s="4" t="s">
        <v>27</v>
      </c>
      <c r="D47" s="4" t="s">
        <v>254</v>
      </c>
      <c r="E47" s="4" t="s">
        <v>255</v>
      </c>
      <c r="F47" s="6">
        <v>45227</v>
      </c>
      <c r="G47" s="6">
        <v>45229</v>
      </c>
      <c r="H47" s="4">
        <v>1</v>
      </c>
      <c r="I47" s="4">
        <v>2</v>
      </c>
      <c r="J47" s="4">
        <v>2</v>
      </c>
      <c r="K47" s="4" t="s">
        <v>30</v>
      </c>
      <c r="L47" s="4">
        <v>1226.5</v>
      </c>
      <c r="M47" s="4">
        <v>1226.5</v>
      </c>
      <c r="N47" s="4" t="s">
        <v>256</v>
      </c>
      <c r="O47" s="4" t="s">
        <v>32</v>
      </c>
      <c r="P47" s="4" t="s">
        <v>33</v>
      </c>
      <c r="Q47" s="4">
        <v>0</v>
      </c>
      <c r="R47" s="7">
        <v>45194</v>
      </c>
      <c r="S47" s="6">
        <v>45232</v>
      </c>
      <c r="T47" s="4" t="s">
        <v>34</v>
      </c>
      <c r="U47" s="4">
        <v>1226.5</v>
      </c>
      <c r="V47" s="4">
        <v>0</v>
      </c>
      <c r="W47" s="4">
        <v>0</v>
      </c>
      <c r="X47" s="4" t="s">
        <v>257</v>
      </c>
      <c r="Y47" s="4" t="s">
        <v>258</v>
      </c>
    </row>
    <row r="48" s="4" customFormat="1" spans="1:25">
      <c r="A48" s="4" t="s">
        <v>78</v>
      </c>
      <c r="B48" s="4" t="s">
        <v>26</v>
      </c>
      <c r="C48" s="4" t="s">
        <v>111</v>
      </c>
      <c r="D48" s="4" t="s">
        <v>79</v>
      </c>
      <c r="E48" s="4" t="s">
        <v>80</v>
      </c>
      <c r="F48" s="6">
        <v>45228</v>
      </c>
      <c r="G48" s="6">
        <v>45229</v>
      </c>
      <c r="H48" s="4">
        <v>1</v>
      </c>
      <c r="I48" s="4">
        <v>1</v>
      </c>
      <c r="J48" s="4">
        <v>1</v>
      </c>
      <c r="K48" s="4" t="s">
        <v>30</v>
      </c>
      <c r="L48" s="4">
        <v>-360.2</v>
      </c>
      <c r="M48" s="4">
        <v>-360.2</v>
      </c>
      <c r="N48" s="4" t="s">
        <v>81</v>
      </c>
      <c r="O48" s="4" t="s">
        <v>32</v>
      </c>
      <c r="P48" s="4" t="s">
        <v>33</v>
      </c>
      <c r="Q48" s="4">
        <v>0</v>
      </c>
      <c r="R48" s="7">
        <v>45150</v>
      </c>
      <c r="S48" s="6">
        <v>45232</v>
      </c>
      <c r="T48" s="4" t="s">
        <v>34</v>
      </c>
      <c r="U48" s="4">
        <v>-360.2</v>
      </c>
      <c r="V48" s="4">
        <v>0</v>
      </c>
      <c r="W48" s="4">
        <v>0</v>
      </c>
      <c r="X48" s="4" t="s">
        <v>82</v>
      </c>
      <c r="Y48" s="4" t="s">
        <v>54</v>
      </c>
    </row>
    <row r="49" s="4" customFormat="1" spans="1:25">
      <c r="A49" s="4" t="s">
        <v>259</v>
      </c>
      <c r="B49" s="4" t="s">
        <v>26</v>
      </c>
      <c r="C49" s="4" t="s">
        <v>27</v>
      </c>
      <c r="D49" s="4" t="s">
        <v>260</v>
      </c>
      <c r="E49" s="4" t="s">
        <v>159</v>
      </c>
      <c r="F49" s="6">
        <v>45227</v>
      </c>
      <c r="G49" s="6">
        <v>45229</v>
      </c>
      <c r="H49" s="4">
        <v>1</v>
      </c>
      <c r="I49" s="4">
        <v>2</v>
      </c>
      <c r="J49" s="4">
        <v>2</v>
      </c>
      <c r="K49" s="4" t="s">
        <v>30</v>
      </c>
      <c r="L49" s="4">
        <v>3333.22</v>
      </c>
      <c r="M49" s="4">
        <v>3333.22</v>
      </c>
      <c r="N49" s="4" t="s">
        <v>261</v>
      </c>
      <c r="O49" s="4" t="s">
        <v>32</v>
      </c>
      <c r="P49" s="4" t="s">
        <v>33</v>
      </c>
      <c r="Q49" s="4">
        <v>0</v>
      </c>
      <c r="R49" s="7">
        <v>45195</v>
      </c>
      <c r="S49" s="6">
        <v>45232</v>
      </c>
      <c r="T49" s="4" t="s">
        <v>34</v>
      </c>
      <c r="U49" s="4">
        <v>3333.22</v>
      </c>
      <c r="V49" s="4">
        <v>0</v>
      </c>
      <c r="W49" s="4">
        <v>0</v>
      </c>
      <c r="X49" s="4" t="s">
        <v>262</v>
      </c>
      <c r="Y49" s="4" t="s">
        <v>263</v>
      </c>
    </row>
    <row r="50" s="4" customFormat="1" spans="1:25">
      <c r="A50" s="4" t="s">
        <v>188</v>
      </c>
      <c r="B50" s="4" t="s">
        <v>26</v>
      </c>
      <c r="C50" s="4" t="s">
        <v>111</v>
      </c>
      <c r="D50" s="4" t="s">
        <v>189</v>
      </c>
      <c r="E50" s="4" t="s">
        <v>190</v>
      </c>
      <c r="F50" s="6">
        <v>45228</v>
      </c>
      <c r="G50" s="6">
        <v>45229</v>
      </c>
      <c r="H50" s="4">
        <v>1</v>
      </c>
      <c r="I50" s="4">
        <v>1</v>
      </c>
      <c r="J50" s="4">
        <v>1</v>
      </c>
      <c r="K50" s="4" t="s">
        <v>30</v>
      </c>
      <c r="L50" s="4">
        <v>-664.28</v>
      </c>
      <c r="M50" s="4">
        <v>-664.28</v>
      </c>
      <c r="N50" s="4" t="s">
        <v>191</v>
      </c>
      <c r="O50" s="4" t="s">
        <v>32</v>
      </c>
      <c r="P50" s="4" t="s">
        <v>33</v>
      </c>
      <c r="Q50" s="4">
        <v>0</v>
      </c>
      <c r="R50" s="7">
        <v>45185.0000115741</v>
      </c>
      <c r="S50" s="6">
        <v>45232</v>
      </c>
      <c r="T50" s="4" t="s">
        <v>34</v>
      </c>
      <c r="U50" s="4">
        <v>-664.28</v>
      </c>
      <c r="V50" s="4">
        <v>0</v>
      </c>
      <c r="W50" s="4">
        <v>0</v>
      </c>
      <c r="X50" s="4" t="s">
        <v>192</v>
      </c>
      <c r="Y50" s="4" t="s">
        <v>193</v>
      </c>
    </row>
    <row r="51" s="4" customFormat="1" spans="1:25">
      <c r="A51" s="4" t="s">
        <v>264</v>
      </c>
      <c r="B51" s="4" t="s">
        <v>26</v>
      </c>
      <c r="C51" s="4" t="s">
        <v>27</v>
      </c>
      <c r="D51" s="4" t="s">
        <v>265</v>
      </c>
      <c r="E51" s="4" t="s">
        <v>238</v>
      </c>
      <c r="F51" s="6">
        <v>45226</v>
      </c>
      <c r="G51" s="6">
        <v>45229</v>
      </c>
      <c r="H51" s="4">
        <v>1</v>
      </c>
      <c r="I51" s="4">
        <v>3</v>
      </c>
      <c r="J51" s="4">
        <v>3</v>
      </c>
      <c r="K51" s="4" t="s">
        <v>30</v>
      </c>
      <c r="L51" s="4">
        <v>805.74</v>
      </c>
      <c r="M51" s="4">
        <v>805.74</v>
      </c>
      <c r="N51" s="4" t="s">
        <v>266</v>
      </c>
      <c r="O51" s="4" t="s">
        <v>32</v>
      </c>
      <c r="P51" s="4" t="s">
        <v>33</v>
      </c>
      <c r="Q51" s="4">
        <v>0</v>
      </c>
      <c r="R51" s="7">
        <v>45196.0000115741</v>
      </c>
      <c r="S51" s="6">
        <v>45232</v>
      </c>
      <c r="T51" s="4" t="s">
        <v>34</v>
      </c>
      <c r="U51" s="4">
        <v>805.74</v>
      </c>
      <c r="V51" s="4">
        <v>0</v>
      </c>
      <c r="W51" s="4">
        <v>0</v>
      </c>
      <c r="X51" s="4" t="s">
        <v>267</v>
      </c>
      <c r="Y51" s="4" t="s">
        <v>54</v>
      </c>
    </row>
    <row r="52" s="4" customFormat="1" spans="1:25">
      <c r="A52" s="4" t="s">
        <v>268</v>
      </c>
      <c r="B52" s="4" t="s">
        <v>26</v>
      </c>
      <c r="C52" s="4" t="s">
        <v>27</v>
      </c>
      <c r="D52" s="4" t="s">
        <v>269</v>
      </c>
      <c r="E52" s="4" t="s">
        <v>270</v>
      </c>
      <c r="F52" s="6">
        <v>45227</v>
      </c>
      <c r="G52" s="6">
        <v>45229</v>
      </c>
      <c r="H52" s="4">
        <v>1</v>
      </c>
      <c r="I52" s="4">
        <v>2</v>
      </c>
      <c r="J52" s="4">
        <v>2</v>
      </c>
      <c r="K52" s="4" t="s">
        <v>30</v>
      </c>
      <c r="L52" s="4">
        <v>921.23</v>
      </c>
      <c r="M52" s="4">
        <v>921.23</v>
      </c>
      <c r="N52" s="4" t="s">
        <v>271</v>
      </c>
      <c r="O52" s="4" t="s">
        <v>32</v>
      </c>
      <c r="P52" s="4" t="s">
        <v>33</v>
      </c>
      <c r="Q52" s="4">
        <v>0</v>
      </c>
      <c r="R52" s="7">
        <v>45197.0000115741</v>
      </c>
      <c r="S52" s="6">
        <v>45232</v>
      </c>
      <c r="T52" s="4" t="s">
        <v>34</v>
      </c>
      <c r="U52" s="4">
        <v>921.23</v>
      </c>
      <c r="V52" s="4">
        <v>0</v>
      </c>
      <c r="W52" s="4">
        <v>0</v>
      </c>
      <c r="X52" s="4" t="s">
        <v>272</v>
      </c>
      <c r="Y52" s="4" t="s">
        <v>273</v>
      </c>
    </row>
    <row r="53" s="4" customFormat="1" spans="1:25">
      <c r="A53" s="4" t="s">
        <v>274</v>
      </c>
      <c r="B53" s="4" t="s">
        <v>26</v>
      </c>
      <c r="C53" s="4" t="s">
        <v>27</v>
      </c>
      <c r="D53" s="4" t="s">
        <v>275</v>
      </c>
      <c r="E53" s="4" t="s">
        <v>276</v>
      </c>
      <c r="F53" s="6">
        <v>45226</v>
      </c>
      <c r="G53" s="6">
        <v>45229</v>
      </c>
      <c r="H53" s="4">
        <v>2</v>
      </c>
      <c r="I53" s="4">
        <v>3</v>
      </c>
      <c r="J53" s="4">
        <v>6</v>
      </c>
      <c r="K53" s="4" t="s">
        <v>30</v>
      </c>
      <c r="L53" s="4">
        <v>4475.52</v>
      </c>
      <c r="M53" s="4">
        <v>4475.52</v>
      </c>
      <c r="N53" s="4" t="s">
        <v>277</v>
      </c>
      <c r="O53" s="4" t="s">
        <v>32</v>
      </c>
      <c r="P53" s="4" t="s">
        <v>33</v>
      </c>
      <c r="Q53" s="4">
        <v>0</v>
      </c>
      <c r="R53" s="7">
        <v>45198.0000115741</v>
      </c>
      <c r="S53" s="6">
        <v>45232</v>
      </c>
      <c r="T53" s="4" t="s">
        <v>34</v>
      </c>
      <c r="U53" s="4">
        <v>4475.52</v>
      </c>
      <c r="V53" s="4">
        <v>0</v>
      </c>
      <c r="W53" s="4">
        <v>0</v>
      </c>
      <c r="X53" s="4" t="s">
        <v>278</v>
      </c>
      <c r="Y53" s="4" t="s">
        <v>54</v>
      </c>
    </row>
    <row r="54" s="4" customFormat="1" spans="1:25">
      <c r="A54" s="4" t="s">
        <v>274</v>
      </c>
      <c r="B54" s="4" t="s">
        <v>26</v>
      </c>
      <c r="C54" s="4" t="s">
        <v>111</v>
      </c>
      <c r="D54" s="4" t="s">
        <v>275</v>
      </c>
      <c r="E54" s="4" t="s">
        <v>276</v>
      </c>
      <c r="F54" s="6">
        <v>45226</v>
      </c>
      <c r="G54" s="6">
        <v>45229</v>
      </c>
      <c r="H54" s="4">
        <v>2</v>
      </c>
      <c r="I54" s="4">
        <v>3</v>
      </c>
      <c r="J54" s="4">
        <v>6</v>
      </c>
      <c r="K54" s="4" t="s">
        <v>30</v>
      </c>
      <c r="L54" s="4">
        <v>-4475.52</v>
      </c>
      <c r="M54" s="4">
        <v>-4475.52</v>
      </c>
      <c r="N54" s="4" t="s">
        <v>277</v>
      </c>
      <c r="O54" s="4" t="s">
        <v>32</v>
      </c>
      <c r="P54" s="4" t="s">
        <v>33</v>
      </c>
      <c r="Q54" s="4">
        <v>0</v>
      </c>
      <c r="R54" s="7">
        <v>45198.0000115741</v>
      </c>
      <c r="S54" s="6">
        <v>45232</v>
      </c>
      <c r="T54" s="4" t="s">
        <v>34</v>
      </c>
      <c r="U54" s="4">
        <v>-4475.52</v>
      </c>
      <c r="V54" s="4">
        <v>0</v>
      </c>
      <c r="W54" s="4">
        <v>0</v>
      </c>
      <c r="X54" s="4" t="s">
        <v>278</v>
      </c>
      <c r="Y54" s="4" t="s">
        <v>54</v>
      </c>
    </row>
    <row r="55" s="4" customFormat="1" spans="1:25">
      <c r="A55" s="4" t="s">
        <v>279</v>
      </c>
      <c r="B55" s="4" t="s">
        <v>26</v>
      </c>
      <c r="C55" s="4" t="s">
        <v>27</v>
      </c>
      <c r="D55" s="4" t="s">
        <v>280</v>
      </c>
      <c r="E55" s="4" t="s">
        <v>226</v>
      </c>
      <c r="F55" s="6">
        <v>45226</v>
      </c>
      <c r="G55" s="6">
        <v>45229</v>
      </c>
      <c r="H55" s="4">
        <v>4</v>
      </c>
      <c r="I55" s="4">
        <v>3</v>
      </c>
      <c r="J55" s="4">
        <v>12</v>
      </c>
      <c r="K55" s="4" t="s">
        <v>30</v>
      </c>
      <c r="L55" s="4">
        <v>3658.56</v>
      </c>
      <c r="M55" s="4">
        <v>3658.56</v>
      </c>
      <c r="N55" s="4" t="s">
        <v>281</v>
      </c>
      <c r="O55" s="4" t="s">
        <v>32</v>
      </c>
      <c r="P55" s="4" t="s">
        <v>33</v>
      </c>
      <c r="Q55" s="4">
        <v>0</v>
      </c>
      <c r="R55" s="7">
        <v>45198.0000115741</v>
      </c>
      <c r="S55" s="6">
        <v>45232</v>
      </c>
      <c r="T55" s="4" t="s">
        <v>34</v>
      </c>
      <c r="U55" s="4">
        <v>3658.56</v>
      </c>
      <c r="V55" s="4">
        <v>0</v>
      </c>
      <c r="W55" s="4">
        <v>0</v>
      </c>
      <c r="X55" s="4" t="s">
        <v>282</v>
      </c>
      <c r="Y55" s="4" t="s">
        <v>283</v>
      </c>
    </row>
    <row r="56" s="4" customFormat="1" spans="1:25">
      <c r="A56" s="4" t="s">
        <v>284</v>
      </c>
      <c r="B56" s="4" t="s">
        <v>26</v>
      </c>
      <c r="C56" s="4" t="s">
        <v>27</v>
      </c>
      <c r="D56" s="4" t="s">
        <v>285</v>
      </c>
      <c r="E56" s="4" t="s">
        <v>286</v>
      </c>
      <c r="F56" s="6">
        <v>45228</v>
      </c>
      <c r="G56" s="6">
        <v>45229</v>
      </c>
      <c r="H56" s="4">
        <v>1</v>
      </c>
      <c r="I56" s="4">
        <v>1</v>
      </c>
      <c r="J56" s="4">
        <v>1</v>
      </c>
      <c r="K56" s="4" t="s">
        <v>30</v>
      </c>
      <c r="L56" s="4">
        <v>522.55</v>
      </c>
      <c r="M56" s="4">
        <v>522.55</v>
      </c>
      <c r="N56" s="4" t="s">
        <v>287</v>
      </c>
      <c r="O56" s="4" t="s">
        <v>32</v>
      </c>
      <c r="P56" s="4" t="s">
        <v>33</v>
      </c>
      <c r="Q56" s="4">
        <v>0</v>
      </c>
      <c r="R56" s="7">
        <v>45198</v>
      </c>
      <c r="S56" s="6">
        <v>45232</v>
      </c>
      <c r="T56" s="4" t="s">
        <v>34</v>
      </c>
      <c r="U56" s="4">
        <v>522.55</v>
      </c>
      <c r="V56" s="4">
        <v>0</v>
      </c>
      <c r="W56" s="4">
        <v>0</v>
      </c>
      <c r="X56" s="4" t="s">
        <v>288</v>
      </c>
      <c r="Y56" s="4" t="s">
        <v>54</v>
      </c>
    </row>
    <row r="57" s="4" customFormat="1" spans="1:25">
      <c r="A57" s="4" t="s">
        <v>284</v>
      </c>
      <c r="B57" s="4" t="s">
        <v>26</v>
      </c>
      <c r="C57" s="4" t="s">
        <v>111</v>
      </c>
      <c r="D57" s="4" t="s">
        <v>285</v>
      </c>
      <c r="E57" s="4" t="s">
        <v>286</v>
      </c>
      <c r="F57" s="6">
        <v>45228</v>
      </c>
      <c r="G57" s="6">
        <v>45229</v>
      </c>
      <c r="H57" s="4">
        <v>1</v>
      </c>
      <c r="I57" s="4">
        <v>1</v>
      </c>
      <c r="J57" s="4">
        <v>1</v>
      </c>
      <c r="K57" s="4" t="s">
        <v>30</v>
      </c>
      <c r="L57" s="4">
        <v>-522.55</v>
      </c>
      <c r="M57" s="4">
        <v>-522.55</v>
      </c>
      <c r="N57" s="4" t="s">
        <v>287</v>
      </c>
      <c r="O57" s="4" t="s">
        <v>32</v>
      </c>
      <c r="P57" s="4" t="s">
        <v>33</v>
      </c>
      <c r="Q57" s="4">
        <v>0</v>
      </c>
      <c r="R57" s="7">
        <v>45198</v>
      </c>
      <c r="S57" s="6">
        <v>45232</v>
      </c>
      <c r="T57" s="4" t="s">
        <v>34</v>
      </c>
      <c r="U57" s="4">
        <v>-522.55</v>
      </c>
      <c r="V57" s="4">
        <v>0</v>
      </c>
      <c r="W57" s="4">
        <v>0</v>
      </c>
      <c r="X57" s="4" t="s">
        <v>288</v>
      </c>
      <c r="Y57" s="4" t="s">
        <v>54</v>
      </c>
    </row>
    <row r="58" s="4" customFormat="1" spans="1:25">
      <c r="A58" s="4" t="s">
        <v>289</v>
      </c>
      <c r="B58" s="4" t="s">
        <v>26</v>
      </c>
      <c r="C58" s="4" t="s">
        <v>27</v>
      </c>
      <c r="D58" s="4" t="s">
        <v>290</v>
      </c>
      <c r="E58" s="4" t="s">
        <v>291</v>
      </c>
      <c r="F58" s="6">
        <v>45227</v>
      </c>
      <c r="G58" s="6">
        <v>45229</v>
      </c>
      <c r="H58" s="4">
        <v>1</v>
      </c>
      <c r="I58" s="4">
        <v>2</v>
      </c>
      <c r="J58" s="4">
        <v>2</v>
      </c>
      <c r="K58" s="4" t="s">
        <v>30</v>
      </c>
      <c r="L58" s="4">
        <v>2164.74</v>
      </c>
      <c r="M58" s="4">
        <v>2164.74</v>
      </c>
      <c r="N58" s="4" t="s">
        <v>292</v>
      </c>
      <c r="O58" s="4" t="s">
        <v>32</v>
      </c>
      <c r="P58" s="4" t="s">
        <v>33</v>
      </c>
      <c r="Q58" s="4">
        <v>0</v>
      </c>
      <c r="R58" s="7">
        <v>45198.0000115741</v>
      </c>
      <c r="S58" s="6">
        <v>45232</v>
      </c>
      <c r="T58" s="4" t="s">
        <v>34</v>
      </c>
      <c r="U58" s="4">
        <v>2164.74</v>
      </c>
      <c r="V58" s="4">
        <v>0</v>
      </c>
      <c r="W58" s="4">
        <v>0</v>
      </c>
      <c r="X58" s="4" t="s">
        <v>293</v>
      </c>
      <c r="Y58" s="4" t="s">
        <v>294</v>
      </c>
    </row>
    <row r="59" s="4" customFormat="1" spans="1:25">
      <c r="A59" s="4" t="s">
        <v>295</v>
      </c>
      <c r="B59" s="4" t="s">
        <v>26</v>
      </c>
      <c r="C59" s="4" t="s">
        <v>27</v>
      </c>
      <c r="D59" s="4" t="s">
        <v>296</v>
      </c>
      <c r="E59" s="4" t="s">
        <v>297</v>
      </c>
      <c r="F59" s="6">
        <v>45228</v>
      </c>
      <c r="G59" s="6">
        <v>45229</v>
      </c>
      <c r="H59" s="4">
        <v>1</v>
      </c>
      <c r="I59" s="4">
        <v>1</v>
      </c>
      <c r="J59" s="4">
        <v>1</v>
      </c>
      <c r="K59" s="4" t="s">
        <v>30</v>
      </c>
      <c r="L59" s="4">
        <v>890.45</v>
      </c>
      <c r="M59" s="4">
        <v>890.45</v>
      </c>
      <c r="N59" s="4" t="s">
        <v>298</v>
      </c>
      <c r="O59" s="4" t="s">
        <v>32</v>
      </c>
      <c r="P59" s="4" t="s">
        <v>33</v>
      </c>
      <c r="Q59" s="4">
        <v>0</v>
      </c>
      <c r="R59" s="7">
        <v>45198</v>
      </c>
      <c r="S59" s="6">
        <v>45232</v>
      </c>
      <c r="T59" s="4" t="s">
        <v>34</v>
      </c>
      <c r="U59" s="4">
        <v>890.45</v>
      </c>
      <c r="V59" s="4">
        <v>0</v>
      </c>
      <c r="W59" s="4">
        <v>0</v>
      </c>
      <c r="X59" s="4" t="s">
        <v>299</v>
      </c>
      <c r="Y59" s="4" t="s">
        <v>54</v>
      </c>
    </row>
    <row r="60" s="4" customFormat="1" spans="1:25">
      <c r="A60" s="4" t="s">
        <v>300</v>
      </c>
      <c r="B60" s="4" t="s">
        <v>26</v>
      </c>
      <c r="C60" s="4" t="s">
        <v>27</v>
      </c>
      <c r="D60" s="4" t="s">
        <v>301</v>
      </c>
      <c r="E60" s="4" t="s">
        <v>302</v>
      </c>
      <c r="F60" s="6">
        <v>45226</v>
      </c>
      <c r="G60" s="6">
        <v>45229</v>
      </c>
      <c r="H60" s="4">
        <v>1</v>
      </c>
      <c r="I60" s="4">
        <v>3</v>
      </c>
      <c r="J60" s="4">
        <v>3</v>
      </c>
      <c r="K60" s="4" t="s">
        <v>30</v>
      </c>
      <c r="L60" s="4">
        <v>2602.62</v>
      </c>
      <c r="M60" s="4">
        <v>2602.62</v>
      </c>
      <c r="N60" s="4" t="s">
        <v>303</v>
      </c>
      <c r="O60" s="4" t="s">
        <v>32</v>
      </c>
      <c r="P60" s="4" t="s">
        <v>33</v>
      </c>
      <c r="Q60" s="4">
        <v>0</v>
      </c>
      <c r="R60" s="7">
        <v>45199.0000115741</v>
      </c>
      <c r="S60" s="6">
        <v>45232</v>
      </c>
      <c r="T60" s="4" t="s">
        <v>34</v>
      </c>
      <c r="U60" s="4">
        <v>2602.62</v>
      </c>
      <c r="V60" s="4">
        <v>0</v>
      </c>
      <c r="W60" s="4">
        <v>0</v>
      </c>
      <c r="X60" s="4" t="s">
        <v>304</v>
      </c>
      <c r="Y60" s="4" t="s">
        <v>305</v>
      </c>
    </row>
    <row r="61" s="4" customFormat="1" spans="1:25">
      <c r="A61" s="4" t="s">
        <v>306</v>
      </c>
      <c r="B61" s="4" t="s">
        <v>26</v>
      </c>
      <c r="C61" s="4" t="s">
        <v>27</v>
      </c>
      <c r="D61" s="4" t="s">
        <v>307</v>
      </c>
      <c r="E61" s="4" t="s">
        <v>308</v>
      </c>
      <c r="F61" s="6">
        <v>45226</v>
      </c>
      <c r="G61" s="6">
        <v>45229</v>
      </c>
      <c r="H61" s="4">
        <v>1</v>
      </c>
      <c r="I61" s="4">
        <v>3</v>
      </c>
      <c r="J61" s="4">
        <v>3</v>
      </c>
      <c r="K61" s="4" t="s">
        <v>30</v>
      </c>
      <c r="L61" s="4">
        <v>1459.44</v>
      </c>
      <c r="M61" s="4">
        <v>1459.44</v>
      </c>
      <c r="N61" s="4" t="s">
        <v>309</v>
      </c>
      <c r="O61" s="4" t="s">
        <v>32</v>
      </c>
      <c r="P61" s="4" t="s">
        <v>33</v>
      </c>
      <c r="Q61" s="4">
        <v>0</v>
      </c>
      <c r="R61" s="7">
        <v>45199</v>
      </c>
      <c r="S61" s="6">
        <v>45232</v>
      </c>
      <c r="T61" s="4" t="s">
        <v>34</v>
      </c>
      <c r="U61" s="4">
        <v>1459.44</v>
      </c>
      <c r="V61" s="4">
        <v>0</v>
      </c>
      <c r="W61" s="4">
        <v>0</v>
      </c>
      <c r="X61" s="4" t="s">
        <v>310</v>
      </c>
      <c r="Y61" s="4" t="s">
        <v>311</v>
      </c>
    </row>
    <row r="62" s="4" customFormat="1" spans="1:25">
      <c r="A62" s="4" t="s">
        <v>312</v>
      </c>
      <c r="B62" s="4" t="s">
        <v>26</v>
      </c>
      <c r="C62" s="4" t="s">
        <v>27</v>
      </c>
      <c r="D62" s="4" t="s">
        <v>313</v>
      </c>
      <c r="E62" s="4" t="s">
        <v>314</v>
      </c>
      <c r="F62" s="6">
        <v>45226</v>
      </c>
      <c r="G62" s="6">
        <v>45229</v>
      </c>
      <c r="H62" s="4">
        <v>1</v>
      </c>
      <c r="I62" s="4">
        <v>3</v>
      </c>
      <c r="J62" s="4">
        <v>3</v>
      </c>
      <c r="K62" s="4" t="s">
        <v>30</v>
      </c>
      <c r="L62" s="4">
        <v>2393.67</v>
      </c>
      <c r="M62" s="4">
        <v>2393.67</v>
      </c>
      <c r="N62" s="4" t="s">
        <v>315</v>
      </c>
      <c r="O62" s="4" t="s">
        <v>32</v>
      </c>
      <c r="P62" s="4" t="s">
        <v>33</v>
      </c>
      <c r="Q62" s="4">
        <v>0</v>
      </c>
      <c r="R62" s="7">
        <v>45200.0000115741</v>
      </c>
      <c r="S62" s="6">
        <v>45232</v>
      </c>
      <c r="T62" s="4" t="s">
        <v>34</v>
      </c>
      <c r="U62" s="4">
        <v>2393.67</v>
      </c>
      <c r="V62" s="4">
        <v>0</v>
      </c>
      <c r="W62" s="4">
        <v>0</v>
      </c>
      <c r="X62" s="4" t="s">
        <v>316</v>
      </c>
      <c r="Y62" s="4" t="s">
        <v>54</v>
      </c>
    </row>
    <row r="63" s="4" customFormat="1" spans="1:25">
      <c r="A63" s="4" t="s">
        <v>317</v>
      </c>
      <c r="B63" s="4" t="s">
        <v>26</v>
      </c>
      <c r="C63" s="4" t="s">
        <v>27</v>
      </c>
      <c r="D63" s="4" t="s">
        <v>318</v>
      </c>
      <c r="E63" s="4" t="s">
        <v>319</v>
      </c>
      <c r="F63" s="6">
        <v>45224</v>
      </c>
      <c r="G63" s="6">
        <v>45229</v>
      </c>
      <c r="H63" s="4">
        <v>2</v>
      </c>
      <c r="I63" s="4">
        <v>5</v>
      </c>
      <c r="J63" s="4">
        <v>10</v>
      </c>
      <c r="K63" s="4" t="s">
        <v>30</v>
      </c>
      <c r="L63" s="4">
        <v>2696.14</v>
      </c>
      <c r="M63" s="4">
        <v>2696.14</v>
      </c>
      <c r="N63" s="4" t="s">
        <v>320</v>
      </c>
      <c r="O63" s="4" t="s">
        <v>32</v>
      </c>
      <c r="P63" s="4" t="s">
        <v>33</v>
      </c>
      <c r="Q63" s="4">
        <v>0</v>
      </c>
      <c r="R63" s="7">
        <v>45201</v>
      </c>
      <c r="S63" s="6">
        <v>45232</v>
      </c>
      <c r="T63" s="4" t="s">
        <v>34</v>
      </c>
      <c r="U63" s="4">
        <v>2696.14</v>
      </c>
      <c r="V63" s="4">
        <v>0</v>
      </c>
      <c r="W63" s="4">
        <v>0</v>
      </c>
      <c r="X63" s="4" t="s">
        <v>321</v>
      </c>
      <c r="Y63" s="4" t="s">
        <v>322</v>
      </c>
    </row>
    <row r="64" s="4" customFormat="1" spans="1:25">
      <c r="A64" s="4" t="s">
        <v>323</v>
      </c>
      <c r="B64" s="4" t="s">
        <v>26</v>
      </c>
      <c r="C64" s="4" t="s">
        <v>27</v>
      </c>
      <c r="D64" s="4" t="s">
        <v>324</v>
      </c>
      <c r="E64" s="4" t="s">
        <v>238</v>
      </c>
      <c r="F64" s="6">
        <v>45224</v>
      </c>
      <c r="G64" s="6">
        <v>45229</v>
      </c>
      <c r="H64" s="4">
        <v>1</v>
      </c>
      <c r="I64" s="4">
        <v>5</v>
      </c>
      <c r="J64" s="4">
        <v>5</v>
      </c>
      <c r="K64" s="4" t="s">
        <v>30</v>
      </c>
      <c r="L64" s="4">
        <v>770.65</v>
      </c>
      <c r="M64" s="4">
        <v>770.65</v>
      </c>
      <c r="N64" s="4" t="s">
        <v>325</v>
      </c>
      <c r="O64" s="4" t="s">
        <v>32</v>
      </c>
      <c r="P64" s="4" t="s">
        <v>33</v>
      </c>
      <c r="Q64" s="4">
        <v>0</v>
      </c>
      <c r="R64" s="7">
        <v>45201.0000115741</v>
      </c>
      <c r="S64" s="6">
        <v>45232</v>
      </c>
      <c r="T64" s="4" t="s">
        <v>34</v>
      </c>
      <c r="U64" s="4">
        <v>770.65</v>
      </c>
      <c r="V64" s="4">
        <v>0</v>
      </c>
      <c r="W64" s="4">
        <v>0</v>
      </c>
      <c r="X64" s="4" t="s">
        <v>326</v>
      </c>
      <c r="Y64" s="4" t="s">
        <v>327</v>
      </c>
    </row>
    <row r="65" s="4" customFormat="1" spans="1:25">
      <c r="A65" s="4" t="s">
        <v>328</v>
      </c>
      <c r="B65" s="4" t="s">
        <v>26</v>
      </c>
      <c r="C65" s="4" t="s">
        <v>27</v>
      </c>
      <c r="D65" s="4" t="s">
        <v>329</v>
      </c>
      <c r="E65" s="4" t="s">
        <v>238</v>
      </c>
      <c r="F65" s="6">
        <v>45227</v>
      </c>
      <c r="G65" s="6">
        <v>45229</v>
      </c>
      <c r="H65" s="4">
        <v>1</v>
      </c>
      <c r="I65" s="4">
        <v>2</v>
      </c>
      <c r="J65" s="4">
        <v>2</v>
      </c>
      <c r="K65" s="4" t="s">
        <v>30</v>
      </c>
      <c r="L65" s="4">
        <v>977.34</v>
      </c>
      <c r="M65" s="4">
        <v>977.34</v>
      </c>
      <c r="N65" s="4" t="s">
        <v>330</v>
      </c>
      <c r="O65" s="4" t="s">
        <v>32</v>
      </c>
      <c r="P65" s="4" t="s">
        <v>33</v>
      </c>
      <c r="Q65" s="4">
        <v>0</v>
      </c>
      <c r="R65" s="7">
        <v>45202</v>
      </c>
      <c r="S65" s="6">
        <v>45232</v>
      </c>
      <c r="T65" s="4" t="s">
        <v>34</v>
      </c>
      <c r="U65" s="4">
        <v>977.34</v>
      </c>
      <c r="V65" s="4">
        <v>0</v>
      </c>
      <c r="W65" s="4">
        <v>0</v>
      </c>
      <c r="X65" s="4" t="s">
        <v>331</v>
      </c>
      <c r="Y65" s="4" t="s">
        <v>332</v>
      </c>
    </row>
    <row r="66" s="4" customFormat="1" spans="1:25">
      <c r="A66" s="4" t="s">
        <v>206</v>
      </c>
      <c r="B66" s="4" t="s">
        <v>26</v>
      </c>
      <c r="C66" s="4" t="s">
        <v>111</v>
      </c>
      <c r="D66" s="4" t="s">
        <v>207</v>
      </c>
      <c r="E66" s="4" t="s">
        <v>208</v>
      </c>
      <c r="F66" s="6">
        <v>45228</v>
      </c>
      <c r="G66" s="6">
        <v>45229</v>
      </c>
      <c r="H66" s="4">
        <v>1</v>
      </c>
      <c r="I66" s="4">
        <v>1</v>
      </c>
      <c r="J66" s="4">
        <v>1</v>
      </c>
      <c r="K66" s="4" t="s">
        <v>30</v>
      </c>
      <c r="L66" s="4">
        <v>-934.77</v>
      </c>
      <c r="M66" s="4">
        <v>-934.77</v>
      </c>
      <c r="N66" s="4" t="s">
        <v>209</v>
      </c>
      <c r="O66" s="4" t="s">
        <v>32</v>
      </c>
      <c r="P66" s="4" t="s">
        <v>33</v>
      </c>
      <c r="Q66" s="4">
        <v>0</v>
      </c>
      <c r="R66" s="7">
        <v>45189.0000115741</v>
      </c>
      <c r="S66" s="6">
        <v>45232</v>
      </c>
      <c r="T66" s="4" t="s">
        <v>34</v>
      </c>
      <c r="U66" s="4">
        <v>-934.77</v>
      </c>
      <c r="V66" s="4">
        <v>0</v>
      </c>
      <c r="W66" s="4">
        <v>0</v>
      </c>
      <c r="X66" s="4" t="s">
        <v>210</v>
      </c>
      <c r="Y66" s="4" t="s">
        <v>211</v>
      </c>
    </row>
    <row r="67" s="4" customFormat="1" spans="1:25">
      <c r="A67" s="4" t="s">
        <v>333</v>
      </c>
      <c r="B67" s="4" t="s">
        <v>26</v>
      </c>
      <c r="C67" s="4" t="s">
        <v>27</v>
      </c>
      <c r="D67" s="4" t="s">
        <v>334</v>
      </c>
      <c r="E67" s="4" t="s">
        <v>335</v>
      </c>
      <c r="F67" s="6">
        <v>45227</v>
      </c>
      <c r="G67" s="6">
        <v>45229</v>
      </c>
      <c r="H67" s="4">
        <v>1</v>
      </c>
      <c r="I67" s="4">
        <v>2</v>
      </c>
      <c r="J67" s="4">
        <v>2</v>
      </c>
      <c r="K67" s="4" t="s">
        <v>30</v>
      </c>
      <c r="L67" s="4">
        <v>9534.66</v>
      </c>
      <c r="M67" s="4">
        <v>9534.66</v>
      </c>
      <c r="N67" s="4" t="s">
        <v>336</v>
      </c>
      <c r="O67" s="4" t="s">
        <v>32</v>
      </c>
      <c r="P67" s="4" t="s">
        <v>33</v>
      </c>
      <c r="Q67" s="4">
        <v>0</v>
      </c>
      <c r="R67" s="7">
        <v>45203</v>
      </c>
      <c r="S67" s="6">
        <v>45232</v>
      </c>
      <c r="T67" s="4" t="s">
        <v>34</v>
      </c>
      <c r="U67" s="4">
        <v>9534.66</v>
      </c>
      <c r="V67" s="4">
        <v>0</v>
      </c>
      <c r="W67" s="4">
        <v>0</v>
      </c>
      <c r="X67" s="4" t="s">
        <v>337</v>
      </c>
      <c r="Y67" s="4" t="s">
        <v>54</v>
      </c>
    </row>
    <row r="68" s="4" customFormat="1" spans="1:25">
      <c r="A68" s="4" t="s">
        <v>338</v>
      </c>
      <c r="B68" s="4" t="s">
        <v>26</v>
      </c>
      <c r="C68" s="4" t="s">
        <v>27</v>
      </c>
      <c r="D68" s="4" t="s">
        <v>339</v>
      </c>
      <c r="E68" s="4" t="s">
        <v>340</v>
      </c>
      <c r="F68" s="6">
        <v>45221</v>
      </c>
      <c r="G68" s="6">
        <v>45229</v>
      </c>
      <c r="H68" s="4">
        <v>1</v>
      </c>
      <c r="I68" s="4">
        <v>8</v>
      </c>
      <c r="J68" s="4">
        <v>8</v>
      </c>
      <c r="K68" s="4" t="s">
        <v>30</v>
      </c>
      <c r="L68" s="4">
        <v>17369.76</v>
      </c>
      <c r="M68" s="4">
        <v>17369.76</v>
      </c>
      <c r="N68" s="4" t="s">
        <v>341</v>
      </c>
      <c r="O68" s="4" t="s">
        <v>32</v>
      </c>
      <c r="P68" s="4" t="s">
        <v>33</v>
      </c>
      <c r="Q68" s="4">
        <v>0</v>
      </c>
      <c r="R68" s="7">
        <v>45204.0000115741</v>
      </c>
      <c r="S68" s="6">
        <v>45232</v>
      </c>
      <c r="T68" s="4" t="s">
        <v>34</v>
      </c>
      <c r="U68" s="4">
        <v>17369.76</v>
      </c>
      <c r="V68" s="4">
        <v>0</v>
      </c>
      <c r="W68" s="4">
        <v>0</v>
      </c>
      <c r="X68" s="4" t="s">
        <v>342</v>
      </c>
      <c r="Y68" s="4" t="s">
        <v>54</v>
      </c>
    </row>
    <row r="69" s="4" customFormat="1" spans="1:25">
      <c r="A69" s="4" t="s">
        <v>338</v>
      </c>
      <c r="B69" s="4" t="s">
        <v>26</v>
      </c>
      <c r="C69" s="4" t="s">
        <v>111</v>
      </c>
      <c r="D69" s="4" t="s">
        <v>339</v>
      </c>
      <c r="E69" s="4" t="s">
        <v>340</v>
      </c>
      <c r="F69" s="6">
        <v>45221</v>
      </c>
      <c r="G69" s="6">
        <v>45229</v>
      </c>
      <c r="H69" s="4">
        <v>1</v>
      </c>
      <c r="I69" s="4">
        <v>8</v>
      </c>
      <c r="J69" s="4">
        <v>8</v>
      </c>
      <c r="K69" s="4" t="s">
        <v>30</v>
      </c>
      <c r="L69" s="4">
        <v>-17369.76</v>
      </c>
      <c r="M69" s="4">
        <v>-17369.76</v>
      </c>
      <c r="N69" s="4" t="s">
        <v>341</v>
      </c>
      <c r="O69" s="4" t="s">
        <v>32</v>
      </c>
      <c r="P69" s="4" t="s">
        <v>33</v>
      </c>
      <c r="Q69" s="4">
        <v>0</v>
      </c>
      <c r="R69" s="7">
        <v>45204.0000115741</v>
      </c>
      <c r="S69" s="6">
        <v>45232</v>
      </c>
      <c r="T69" s="4" t="s">
        <v>34</v>
      </c>
      <c r="U69" s="4">
        <v>-17369.76</v>
      </c>
      <c r="V69" s="4">
        <v>0</v>
      </c>
      <c r="W69" s="4">
        <v>0</v>
      </c>
      <c r="X69" s="4" t="s">
        <v>342</v>
      </c>
      <c r="Y69" s="4" t="s">
        <v>54</v>
      </c>
    </row>
    <row r="70" s="4" customFormat="1" spans="1:25">
      <c r="A70" s="4" t="s">
        <v>343</v>
      </c>
      <c r="B70" s="4" t="s">
        <v>26</v>
      </c>
      <c r="C70" s="4" t="s">
        <v>27</v>
      </c>
      <c r="D70" s="4" t="s">
        <v>344</v>
      </c>
      <c r="E70" s="4" t="s">
        <v>345</v>
      </c>
      <c r="F70" s="6">
        <v>45227</v>
      </c>
      <c r="G70" s="6">
        <v>45229</v>
      </c>
      <c r="H70" s="4">
        <v>1</v>
      </c>
      <c r="I70" s="4">
        <v>2</v>
      </c>
      <c r="J70" s="4">
        <v>2</v>
      </c>
      <c r="K70" s="4" t="s">
        <v>30</v>
      </c>
      <c r="L70" s="4">
        <v>515.02</v>
      </c>
      <c r="M70" s="4">
        <v>515.02</v>
      </c>
      <c r="N70" s="4" t="s">
        <v>346</v>
      </c>
      <c r="O70" s="4" t="s">
        <v>32</v>
      </c>
      <c r="P70" s="4" t="s">
        <v>33</v>
      </c>
      <c r="Q70" s="4">
        <v>0</v>
      </c>
      <c r="R70" s="7">
        <v>45204</v>
      </c>
      <c r="S70" s="6">
        <v>45232</v>
      </c>
      <c r="T70" s="4" t="s">
        <v>34</v>
      </c>
      <c r="U70" s="4">
        <v>515.02</v>
      </c>
      <c r="V70" s="4">
        <v>0</v>
      </c>
      <c r="W70" s="4">
        <v>0</v>
      </c>
      <c r="X70" s="4" t="s">
        <v>347</v>
      </c>
      <c r="Y70" s="4" t="s">
        <v>348</v>
      </c>
    </row>
    <row r="71" s="4" customFormat="1" spans="1:25">
      <c r="A71" s="4" t="s">
        <v>349</v>
      </c>
      <c r="B71" s="4" t="s">
        <v>26</v>
      </c>
      <c r="C71" s="4" t="s">
        <v>27</v>
      </c>
      <c r="D71" s="4" t="s">
        <v>350</v>
      </c>
      <c r="E71" s="4" t="s">
        <v>351</v>
      </c>
      <c r="F71" s="6">
        <v>45228</v>
      </c>
      <c r="G71" s="6">
        <v>45229</v>
      </c>
      <c r="H71" s="4">
        <v>1</v>
      </c>
      <c r="I71" s="4">
        <v>1</v>
      </c>
      <c r="J71" s="4">
        <v>1</v>
      </c>
      <c r="K71" s="4" t="s">
        <v>30</v>
      </c>
      <c r="L71" s="4">
        <v>194.51</v>
      </c>
      <c r="M71" s="4">
        <v>194.51</v>
      </c>
      <c r="N71" s="4" t="s">
        <v>352</v>
      </c>
      <c r="O71" s="4" t="s">
        <v>32</v>
      </c>
      <c r="P71" s="4" t="s">
        <v>33</v>
      </c>
      <c r="Q71" s="4">
        <v>0</v>
      </c>
      <c r="R71" s="7">
        <v>45205.0000115741</v>
      </c>
      <c r="S71" s="6">
        <v>45232</v>
      </c>
      <c r="T71" s="4" t="s">
        <v>34</v>
      </c>
      <c r="U71" s="4">
        <v>194.51</v>
      </c>
      <c r="V71" s="4">
        <v>0</v>
      </c>
      <c r="W71" s="4">
        <v>0</v>
      </c>
      <c r="X71" s="4" t="s">
        <v>353</v>
      </c>
      <c r="Y71" s="4" t="s">
        <v>354</v>
      </c>
    </row>
    <row r="72" s="4" customFormat="1" spans="1:25">
      <c r="A72" s="4" t="s">
        <v>355</v>
      </c>
      <c r="B72" s="4" t="s">
        <v>26</v>
      </c>
      <c r="C72" s="4" t="s">
        <v>27</v>
      </c>
      <c r="D72" s="4" t="s">
        <v>356</v>
      </c>
      <c r="E72" s="4" t="s">
        <v>357</v>
      </c>
      <c r="F72" s="6">
        <v>45228</v>
      </c>
      <c r="G72" s="6">
        <v>45229</v>
      </c>
      <c r="H72" s="4">
        <v>1</v>
      </c>
      <c r="I72" s="4">
        <v>1</v>
      </c>
      <c r="J72" s="4">
        <v>1</v>
      </c>
      <c r="K72" s="4" t="s">
        <v>30</v>
      </c>
      <c r="L72" s="4">
        <v>1656.95</v>
      </c>
      <c r="M72" s="4">
        <v>1656.95</v>
      </c>
      <c r="N72" s="4" t="s">
        <v>358</v>
      </c>
      <c r="O72" s="4" t="s">
        <v>32</v>
      </c>
      <c r="P72" s="4" t="s">
        <v>33</v>
      </c>
      <c r="Q72" s="4">
        <v>0</v>
      </c>
      <c r="R72" s="7">
        <v>45205</v>
      </c>
      <c r="S72" s="6">
        <v>45232</v>
      </c>
      <c r="T72" s="4" t="s">
        <v>34</v>
      </c>
      <c r="U72" s="4">
        <v>1656.95</v>
      </c>
      <c r="V72" s="4">
        <v>0</v>
      </c>
      <c r="W72" s="4">
        <v>0</v>
      </c>
      <c r="X72" s="4" t="s">
        <v>359</v>
      </c>
      <c r="Y72" s="4" t="s">
        <v>54</v>
      </c>
    </row>
    <row r="73" s="4" customFormat="1" spans="1:25">
      <c r="A73" s="4" t="s">
        <v>360</v>
      </c>
      <c r="B73" s="4" t="s">
        <v>26</v>
      </c>
      <c r="C73" s="4" t="s">
        <v>27</v>
      </c>
      <c r="D73" s="4" t="s">
        <v>361</v>
      </c>
      <c r="E73" s="4" t="s">
        <v>362</v>
      </c>
      <c r="F73" s="6">
        <v>45227</v>
      </c>
      <c r="G73" s="6">
        <v>45229</v>
      </c>
      <c r="H73" s="4">
        <v>1</v>
      </c>
      <c r="I73" s="4">
        <v>2</v>
      </c>
      <c r="J73" s="4">
        <v>2</v>
      </c>
      <c r="K73" s="4" t="s">
        <v>30</v>
      </c>
      <c r="L73" s="4">
        <v>1416.06</v>
      </c>
      <c r="M73" s="4">
        <v>1416.06</v>
      </c>
      <c r="N73" s="4" t="s">
        <v>363</v>
      </c>
      <c r="O73" s="4" t="s">
        <v>32</v>
      </c>
      <c r="P73" s="4" t="s">
        <v>33</v>
      </c>
      <c r="Q73" s="4">
        <v>0</v>
      </c>
      <c r="R73" s="7">
        <v>45206</v>
      </c>
      <c r="S73" s="6">
        <v>45232</v>
      </c>
      <c r="T73" s="4" t="s">
        <v>34</v>
      </c>
      <c r="U73" s="4">
        <v>1416.06</v>
      </c>
      <c r="V73" s="4">
        <v>0</v>
      </c>
      <c r="W73" s="4">
        <v>0</v>
      </c>
      <c r="X73" s="4" t="s">
        <v>364</v>
      </c>
      <c r="Y73" s="4" t="s">
        <v>54</v>
      </c>
    </row>
    <row r="74" s="4" customFormat="1" spans="1:25">
      <c r="A74" s="4" t="s">
        <v>365</v>
      </c>
      <c r="B74" s="4" t="s">
        <v>26</v>
      </c>
      <c r="C74" s="4" t="s">
        <v>27</v>
      </c>
      <c r="D74" s="4" t="s">
        <v>366</v>
      </c>
      <c r="E74" s="4" t="s">
        <v>367</v>
      </c>
      <c r="F74" s="6">
        <v>45227</v>
      </c>
      <c r="G74" s="6">
        <v>45229</v>
      </c>
      <c r="H74" s="4">
        <v>1</v>
      </c>
      <c r="I74" s="4">
        <v>2</v>
      </c>
      <c r="J74" s="4">
        <v>2</v>
      </c>
      <c r="K74" s="4" t="s">
        <v>30</v>
      </c>
      <c r="L74" s="4">
        <v>1245.68</v>
      </c>
      <c r="M74" s="4">
        <v>1245.68</v>
      </c>
      <c r="N74" s="4" t="s">
        <v>368</v>
      </c>
      <c r="O74" s="4" t="s">
        <v>32</v>
      </c>
      <c r="P74" s="4" t="s">
        <v>33</v>
      </c>
      <c r="Q74" s="4">
        <v>0</v>
      </c>
      <c r="R74" s="7">
        <v>45209</v>
      </c>
      <c r="S74" s="6">
        <v>45232</v>
      </c>
      <c r="T74" s="4" t="s">
        <v>34</v>
      </c>
      <c r="U74" s="4">
        <v>1245.68</v>
      </c>
      <c r="V74" s="4">
        <v>0</v>
      </c>
      <c r="W74" s="4">
        <v>0</v>
      </c>
      <c r="X74" s="4" t="s">
        <v>369</v>
      </c>
      <c r="Y74" s="4" t="s">
        <v>54</v>
      </c>
    </row>
    <row r="75" s="4" customFormat="1" spans="1:25">
      <c r="A75" s="4" t="s">
        <v>242</v>
      </c>
      <c r="B75" s="4" t="s">
        <v>26</v>
      </c>
      <c r="C75" s="4" t="s">
        <v>111</v>
      </c>
      <c r="D75" s="4" t="s">
        <v>243</v>
      </c>
      <c r="E75" s="4" t="s">
        <v>244</v>
      </c>
      <c r="F75" s="6">
        <v>45228</v>
      </c>
      <c r="G75" s="6">
        <v>45229</v>
      </c>
      <c r="H75" s="4">
        <v>1</v>
      </c>
      <c r="I75" s="4">
        <v>1</v>
      </c>
      <c r="J75" s="4">
        <v>1</v>
      </c>
      <c r="K75" s="4" t="s">
        <v>30</v>
      </c>
      <c r="L75" s="4">
        <v>-350.78</v>
      </c>
      <c r="M75" s="4">
        <v>-350.78</v>
      </c>
      <c r="N75" s="4" t="s">
        <v>245</v>
      </c>
      <c r="O75" s="4" t="s">
        <v>32</v>
      </c>
      <c r="P75" s="4" t="s">
        <v>33</v>
      </c>
      <c r="Q75" s="4">
        <v>0</v>
      </c>
      <c r="R75" s="7">
        <v>45192.0000115741</v>
      </c>
      <c r="S75" s="6">
        <v>45232</v>
      </c>
      <c r="T75" s="4" t="s">
        <v>34</v>
      </c>
      <c r="U75" s="4">
        <v>-350.78</v>
      </c>
      <c r="V75" s="4">
        <v>0</v>
      </c>
      <c r="W75" s="4">
        <v>0</v>
      </c>
      <c r="X75" s="4" t="s">
        <v>246</v>
      </c>
      <c r="Y75" s="4" t="s">
        <v>247</v>
      </c>
    </row>
    <row r="76" s="4" customFormat="1" spans="1:25">
      <c r="A76" s="4" t="s">
        <v>212</v>
      </c>
      <c r="B76" s="4" t="s">
        <v>26</v>
      </c>
      <c r="C76" s="4" t="s">
        <v>111</v>
      </c>
      <c r="D76" s="4" t="s">
        <v>213</v>
      </c>
      <c r="E76" s="4" t="s">
        <v>214</v>
      </c>
      <c r="F76" s="6">
        <v>45225</v>
      </c>
      <c r="G76" s="6">
        <v>45229</v>
      </c>
      <c r="H76" s="4">
        <v>1</v>
      </c>
      <c r="I76" s="4">
        <v>4</v>
      </c>
      <c r="J76" s="4">
        <v>4</v>
      </c>
      <c r="K76" s="4" t="s">
        <v>30</v>
      </c>
      <c r="L76" s="4">
        <v>-1981.84</v>
      </c>
      <c r="M76" s="4">
        <v>-1981.84</v>
      </c>
      <c r="N76" s="4" t="s">
        <v>215</v>
      </c>
      <c r="O76" s="4" t="s">
        <v>32</v>
      </c>
      <c r="P76" s="4" t="s">
        <v>33</v>
      </c>
      <c r="Q76" s="4">
        <v>0</v>
      </c>
      <c r="R76" s="7">
        <v>45190</v>
      </c>
      <c r="S76" s="6">
        <v>45232</v>
      </c>
      <c r="T76" s="4" t="s">
        <v>34</v>
      </c>
      <c r="U76" s="4">
        <v>-1981.84</v>
      </c>
      <c r="V76" s="4">
        <v>0</v>
      </c>
      <c r="W76" s="4">
        <v>0</v>
      </c>
      <c r="X76" s="4" t="s">
        <v>216</v>
      </c>
      <c r="Y76" s="4" t="s">
        <v>217</v>
      </c>
    </row>
    <row r="77" s="4" customFormat="1" spans="1:25">
      <c r="A77" s="4" t="s">
        <v>370</v>
      </c>
      <c r="B77" s="4" t="s">
        <v>26</v>
      </c>
      <c r="C77" s="4" t="s">
        <v>27</v>
      </c>
      <c r="D77" s="4" t="s">
        <v>371</v>
      </c>
      <c r="E77" s="4" t="s">
        <v>372</v>
      </c>
      <c r="F77" s="6">
        <v>45225</v>
      </c>
      <c r="G77" s="6">
        <v>45229</v>
      </c>
      <c r="H77" s="4">
        <v>1</v>
      </c>
      <c r="I77" s="4">
        <v>4</v>
      </c>
      <c r="J77" s="4">
        <v>4</v>
      </c>
      <c r="K77" s="4" t="s">
        <v>30</v>
      </c>
      <c r="L77" s="4">
        <v>388.18</v>
      </c>
      <c r="M77" s="4">
        <v>388.18</v>
      </c>
      <c r="N77" s="4" t="s">
        <v>373</v>
      </c>
      <c r="O77" s="4" t="s">
        <v>32</v>
      </c>
      <c r="P77" s="4" t="s">
        <v>33</v>
      </c>
      <c r="Q77" s="4">
        <v>0</v>
      </c>
      <c r="R77" s="7">
        <v>45210.0000115741</v>
      </c>
      <c r="S77" s="6">
        <v>45232</v>
      </c>
      <c r="T77" s="4" t="s">
        <v>34</v>
      </c>
      <c r="U77" s="4">
        <v>388.18</v>
      </c>
      <c r="V77" s="4">
        <v>0</v>
      </c>
      <c r="W77" s="4">
        <v>0</v>
      </c>
      <c r="X77" s="4" t="s">
        <v>374</v>
      </c>
      <c r="Y77" s="4" t="s">
        <v>54</v>
      </c>
    </row>
    <row r="78" s="4" customFormat="1" spans="1:25">
      <c r="A78" s="4" t="s">
        <v>375</v>
      </c>
      <c r="B78" s="4" t="s">
        <v>26</v>
      </c>
      <c r="C78" s="4" t="s">
        <v>27</v>
      </c>
      <c r="D78" s="4" t="s">
        <v>329</v>
      </c>
      <c r="E78" s="4" t="s">
        <v>238</v>
      </c>
      <c r="F78" s="6">
        <v>45227</v>
      </c>
      <c r="G78" s="6">
        <v>45229</v>
      </c>
      <c r="H78" s="4">
        <v>1</v>
      </c>
      <c r="I78" s="4">
        <v>2</v>
      </c>
      <c r="J78" s="4">
        <v>2</v>
      </c>
      <c r="K78" s="4" t="s">
        <v>30</v>
      </c>
      <c r="L78" s="4">
        <v>1210.94</v>
      </c>
      <c r="M78" s="4">
        <v>1210.94</v>
      </c>
      <c r="N78" s="4" t="s">
        <v>376</v>
      </c>
      <c r="O78" s="4" t="s">
        <v>32</v>
      </c>
      <c r="P78" s="4" t="s">
        <v>33</v>
      </c>
      <c r="Q78" s="4">
        <v>0</v>
      </c>
      <c r="R78" s="7">
        <v>45211.0000115741</v>
      </c>
      <c r="S78" s="6">
        <v>45232</v>
      </c>
      <c r="T78" s="4" t="s">
        <v>34</v>
      </c>
      <c r="U78" s="4">
        <v>1210.94</v>
      </c>
      <c r="V78" s="4">
        <v>0</v>
      </c>
      <c r="W78" s="4">
        <v>0</v>
      </c>
      <c r="X78" s="4" t="s">
        <v>377</v>
      </c>
      <c r="Y78" s="4" t="s">
        <v>54</v>
      </c>
    </row>
    <row r="79" s="4" customFormat="1" spans="1:25">
      <c r="A79" s="4" t="s">
        <v>378</v>
      </c>
      <c r="B79" s="4" t="s">
        <v>26</v>
      </c>
      <c r="C79" s="4" t="s">
        <v>27</v>
      </c>
      <c r="D79" s="4" t="s">
        <v>280</v>
      </c>
      <c r="E79" s="4" t="s">
        <v>226</v>
      </c>
      <c r="F79" s="6">
        <v>45227</v>
      </c>
      <c r="G79" s="6">
        <v>45229</v>
      </c>
      <c r="H79" s="4">
        <v>1</v>
      </c>
      <c r="I79" s="4">
        <v>2</v>
      </c>
      <c r="J79" s="4">
        <v>2</v>
      </c>
      <c r="K79" s="4" t="s">
        <v>30</v>
      </c>
      <c r="L79" s="4">
        <v>604.84</v>
      </c>
      <c r="M79" s="4">
        <v>604.84</v>
      </c>
      <c r="N79" s="4" t="s">
        <v>379</v>
      </c>
      <c r="O79" s="4" t="s">
        <v>32</v>
      </c>
      <c r="P79" s="4" t="s">
        <v>33</v>
      </c>
      <c r="Q79" s="4">
        <v>0</v>
      </c>
      <c r="R79" s="7">
        <v>45211</v>
      </c>
      <c r="S79" s="6">
        <v>45232</v>
      </c>
      <c r="T79" s="4" t="s">
        <v>34</v>
      </c>
      <c r="U79" s="4">
        <v>604.84</v>
      </c>
      <c r="V79" s="4">
        <v>0</v>
      </c>
      <c r="W79" s="4">
        <v>0</v>
      </c>
      <c r="X79" s="4" t="s">
        <v>380</v>
      </c>
      <c r="Y79" s="4" t="s">
        <v>381</v>
      </c>
    </row>
    <row r="80" s="4" customFormat="1" spans="1:25">
      <c r="A80" s="4" t="s">
        <v>382</v>
      </c>
      <c r="B80" s="4" t="s">
        <v>26</v>
      </c>
      <c r="C80" s="4" t="s">
        <v>27</v>
      </c>
      <c r="D80" s="4" t="s">
        <v>383</v>
      </c>
      <c r="E80" s="4" t="s">
        <v>384</v>
      </c>
      <c r="F80" s="6">
        <v>45227</v>
      </c>
      <c r="G80" s="6">
        <v>45229</v>
      </c>
      <c r="H80" s="4">
        <v>1</v>
      </c>
      <c r="I80" s="4">
        <v>2</v>
      </c>
      <c r="J80" s="4">
        <v>2</v>
      </c>
      <c r="K80" s="4" t="s">
        <v>30</v>
      </c>
      <c r="L80" s="4">
        <v>925.08</v>
      </c>
      <c r="M80" s="4">
        <v>925.08</v>
      </c>
      <c r="N80" s="4" t="s">
        <v>385</v>
      </c>
      <c r="O80" s="4" t="s">
        <v>32</v>
      </c>
      <c r="P80" s="4" t="s">
        <v>33</v>
      </c>
      <c r="Q80" s="4">
        <v>0</v>
      </c>
      <c r="R80" s="7">
        <v>45211</v>
      </c>
      <c r="S80" s="6">
        <v>45232</v>
      </c>
      <c r="T80" s="4" t="s">
        <v>34</v>
      </c>
      <c r="U80" s="4">
        <v>925.08</v>
      </c>
      <c r="V80" s="4">
        <v>0</v>
      </c>
      <c r="W80" s="4">
        <v>0</v>
      </c>
      <c r="X80" s="4" t="s">
        <v>386</v>
      </c>
      <c r="Y80" s="4" t="s">
        <v>387</v>
      </c>
    </row>
    <row r="81" s="4" customFormat="1" spans="1:25">
      <c r="A81" s="4" t="s">
        <v>388</v>
      </c>
      <c r="B81" s="4" t="s">
        <v>26</v>
      </c>
      <c r="C81" s="4" t="s">
        <v>27</v>
      </c>
      <c r="D81" s="4" t="s">
        <v>389</v>
      </c>
      <c r="E81" s="4" t="s">
        <v>390</v>
      </c>
      <c r="F81" s="6">
        <v>45224</v>
      </c>
      <c r="G81" s="6">
        <v>45229</v>
      </c>
      <c r="H81" s="4">
        <v>1</v>
      </c>
      <c r="I81" s="4">
        <v>5</v>
      </c>
      <c r="J81" s="4">
        <v>5</v>
      </c>
      <c r="K81" s="4" t="s">
        <v>30</v>
      </c>
      <c r="L81" s="4">
        <v>3825.75</v>
      </c>
      <c r="M81" s="4">
        <v>3825.75</v>
      </c>
      <c r="N81" s="4" t="s">
        <v>391</v>
      </c>
      <c r="O81" s="4" t="s">
        <v>32</v>
      </c>
      <c r="P81" s="4" t="s">
        <v>33</v>
      </c>
      <c r="Q81" s="4">
        <v>0</v>
      </c>
      <c r="R81" s="7">
        <v>45212</v>
      </c>
      <c r="S81" s="6">
        <v>45232</v>
      </c>
      <c r="T81" s="4" t="s">
        <v>34</v>
      </c>
      <c r="U81" s="4">
        <v>3825.75</v>
      </c>
      <c r="V81" s="4">
        <v>0</v>
      </c>
      <c r="W81" s="4">
        <v>0</v>
      </c>
      <c r="X81" s="4" t="s">
        <v>392</v>
      </c>
      <c r="Y81" s="4" t="s">
        <v>393</v>
      </c>
    </row>
    <row r="82" s="4" customFormat="1" spans="1:25">
      <c r="A82" s="4" t="s">
        <v>394</v>
      </c>
      <c r="B82" s="4" t="s">
        <v>26</v>
      </c>
      <c r="C82" s="4" t="s">
        <v>27</v>
      </c>
      <c r="D82" s="4" t="s">
        <v>395</v>
      </c>
      <c r="E82" s="4" t="s">
        <v>396</v>
      </c>
      <c r="F82" s="6">
        <v>45225</v>
      </c>
      <c r="G82" s="6">
        <v>45229</v>
      </c>
      <c r="H82" s="4">
        <v>1</v>
      </c>
      <c r="I82" s="4">
        <v>4</v>
      </c>
      <c r="J82" s="4">
        <v>4</v>
      </c>
      <c r="K82" s="4" t="s">
        <v>30</v>
      </c>
      <c r="L82" s="4">
        <v>1181.87</v>
      </c>
      <c r="M82" s="4">
        <v>1181.87</v>
      </c>
      <c r="N82" s="4" t="s">
        <v>397</v>
      </c>
      <c r="O82" s="4" t="s">
        <v>32</v>
      </c>
      <c r="P82" s="4" t="s">
        <v>33</v>
      </c>
      <c r="Q82" s="4">
        <v>0</v>
      </c>
      <c r="R82" s="7">
        <v>45212</v>
      </c>
      <c r="S82" s="6">
        <v>45232</v>
      </c>
      <c r="T82" s="4" t="s">
        <v>34</v>
      </c>
      <c r="U82" s="4">
        <v>1181.87</v>
      </c>
      <c r="V82" s="4">
        <v>0</v>
      </c>
      <c r="W82" s="4">
        <v>0</v>
      </c>
      <c r="X82" s="4" t="s">
        <v>398</v>
      </c>
      <c r="Y82" s="4" t="s">
        <v>399</v>
      </c>
    </row>
    <row r="83" s="4" customFormat="1" spans="1:25">
      <c r="A83" s="4" t="s">
        <v>400</v>
      </c>
      <c r="B83" s="4" t="s">
        <v>26</v>
      </c>
      <c r="C83" s="4" t="s">
        <v>27</v>
      </c>
      <c r="D83" s="4" t="s">
        <v>401</v>
      </c>
      <c r="E83" s="4" t="s">
        <v>238</v>
      </c>
      <c r="F83" s="6">
        <v>45227</v>
      </c>
      <c r="G83" s="6">
        <v>45229</v>
      </c>
      <c r="H83" s="4">
        <v>1</v>
      </c>
      <c r="I83" s="4">
        <v>2</v>
      </c>
      <c r="J83" s="4">
        <v>2</v>
      </c>
      <c r="K83" s="4" t="s">
        <v>30</v>
      </c>
      <c r="L83" s="4">
        <v>1186.46</v>
      </c>
      <c r="M83" s="4">
        <v>1186.46</v>
      </c>
      <c r="N83" s="4" t="s">
        <v>402</v>
      </c>
      <c r="O83" s="4" t="s">
        <v>32</v>
      </c>
      <c r="P83" s="4" t="s">
        <v>33</v>
      </c>
      <c r="Q83" s="4">
        <v>0</v>
      </c>
      <c r="R83" s="7">
        <v>45212</v>
      </c>
      <c r="S83" s="6">
        <v>45232</v>
      </c>
      <c r="T83" s="4" t="s">
        <v>34</v>
      </c>
      <c r="U83" s="4">
        <v>1186.46</v>
      </c>
      <c r="V83" s="4">
        <v>0</v>
      </c>
      <c r="W83" s="4">
        <v>0</v>
      </c>
      <c r="X83" s="4" t="s">
        <v>403</v>
      </c>
      <c r="Y83" s="4" t="s">
        <v>404</v>
      </c>
    </row>
    <row r="84" s="4" customFormat="1" spans="1:25">
      <c r="A84" s="4" t="s">
        <v>405</v>
      </c>
      <c r="B84" s="4" t="s">
        <v>26</v>
      </c>
      <c r="C84" s="4" t="s">
        <v>27</v>
      </c>
      <c r="D84" s="4" t="s">
        <v>406</v>
      </c>
      <c r="E84" s="4" t="s">
        <v>407</v>
      </c>
      <c r="F84" s="6">
        <v>45228</v>
      </c>
      <c r="G84" s="6">
        <v>45229</v>
      </c>
      <c r="H84" s="4">
        <v>1</v>
      </c>
      <c r="I84" s="4">
        <v>1</v>
      </c>
      <c r="J84" s="4">
        <v>1</v>
      </c>
      <c r="K84" s="4" t="s">
        <v>30</v>
      </c>
      <c r="L84" s="4">
        <v>783.38</v>
      </c>
      <c r="M84" s="4">
        <v>783.38</v>
      </c>
      <c r="N84" s="4" t="s">
        <v>408</v>
      </c>
      <c r="O84" s="4" t="s">
        <v>32</v>
      </c>
      <c r="P84" s="4" t="s">
        <v>33</v>
      </c>
      <c r="Q84" s="4">
        <v>0</v>
      </c>
      <c r="R84" s="7">
        <v>45212</v>
      </c>
      <c r="S84" s="6">
        <v>45232</v>
      </c>
      <c r="T84" s="4" t="s">
        <v>34</v>
      </c>
      <c r="U84" s="4">
        <v>783.38</v>
      </c>
      <c r="V84" s="4">
        <v>0</v>
      </c>
      <c r="W84" s="4">
        <v>0</v>
      </c>
      <c r="X84" s="4" t="s">
        <v>409</v>
      </c>
      <c r="Y84" s="4" t="s">
        <v>54</v>
      </c>
    </row>
    <row r="85" s="4" customFormat="1" spans="1:25">
      <c r="A85" s="4" t="s">
        <v>410</v>
      </c>
      <c r="B85" s="4" t="s">
        <v>26</v>
      </c>
      <c r="C85" s="4" t="s">
        <v>27</v>
      </c>
      <c r="D85" s="4" t="s">
        <v>411</v>
      </c>
      <c r="E85" s="4" t="s">
        <v>185</v>
      </c>
      <c r="F85" s="6">
        <v>45225</v>
      </c>
      <c r="G85" s="6">
        <v>45229</v>
      </c>
      <c r="H85" s="4">
        <v>1</v>
      </c>
      <c r="I85" s="4">
        <v>4</v>
      </c>
      <c r="J85" s="4">
        <v>4</v>
      </c>
      <c r="K85" s="4" t="s">
        <v>30</v>
      </c>
      <c r="L85" s="4">
        <v>928.04</v>
      </c>
      <c r="M85" s="4">
        <v>928.04</v>
      </c>
      <c r="N85" s="4" t="s">
        <v>412</v>
      </c>
      <c r="O85" s="4" t="s">
        <v>32</v>
      </c>
      <c r="P85" s="4" t="s">
        <v>33</v>
      </c>
      <c r="Q85" s="4">
        <v>0</v>
      </c>
      <c r="R85" s="7">
        <v>45213.0000115741</v>
      </c>
      <c r="S85" s="6">
        <v>45232</v>
      </c>
      <c r="T85" s="4" t="s">
        <v>34</v>
      </c>
      <c r="U85" s="4">
        <v>928.04</v>
      </c>
      <c r="V85" s="4">
        <v>0</v>
      </c>
      <c r="W85" s="4">
        <v>0</v>
      </c>
      <c r="X85" s="4" t="s">
        <v>413</v>
      </c>
      <c r="Y85" s="4" t="s">
        <v>414</v>
      </c>
    </row>
    <row r="86" s="4" customFormat="1" spans="1:25">
      <c r="A86" s="4" t="s">
        <v>415</v>
      </c>
      <c r="B86" s="4" t="s">
        <v>26</v>
      </c>
      <c r="C86" s="4" t="s">
        <v>27</v>
      </c>
      <c r="D86" s="4" t="s">
        <v>416</v>
      </c>
      <c r="E86" s="4" t="s">
        <v>85</v>
      </c>
      <c r="F86" s="6">
        <v>45226</v>
      </c>
      <c r="G86" s="6">
        <v>45229</v>
      </c>
      <c r="H86" s="4">
        <v>1</v>
      </c>
      <c r="I86" s="4">
        <v>3</v>
      </c>
      <c r="J86" s="4">
        <v>3</v>
      </c>
      <c r="K86" s="4" t="s">
        <v>30</v>
      </c>
      <c r="L86" s="4">
        <v>1133.19</v>
      </c>
      <c r="M86" s="4">
        <v>1133.19</v>
      </c>
      <c r="N86" s="4" t="s">
        <v>417</v>
      </c>
      <c r="O86" s="4" t="s">
        <v>32</v>
      </c>
      <c r="P86" s="4" t="s">
        <v>33</v>
      </c>
      <c r="Q86" s="4">
        <v>0</v>
      </c>
      <c r="R86" s="7">
        <v>45213.0000115741</v>
      </c>
      <c r="S86" s="6">
        <v>45232</v>
      </c>
      <c r="T86" s="4" t="s">
        <v>34</v>
      </c>
      <c r="U86" s="4">
        <v>1133.19</v>
      </c>
      <c r="V86" s="4">
        <v>0</v>
      </c>
      <c r="W86" s="4">
        <v>0</v>
      </c>
      <c r="X86" s="4" t="s">
        <v>418</v>
      </c>
      <c r="Y86" s="4" t="s">
        <v>54</v>
      </c>
    </row>
    <row r="87" s="4" customFormat="1" spans="1:25">
      <c r="A87" s="4" t="s">
        <v>419</v>
      </c>
      <c r="B87" s="4" t="s">
        <v>26</v>
      </c>
      <c r="C87" s="4" t="s">
        <v>27</v>
      </c>
      <c r="D87" s="4" t="s">
        <v>420</v>
      </c>
      <c r="E87" s="4" t="s">
        <v>421</v>
      </c>
      <c r="F87" s="6">
        <v>45228</v>
      </c>
      <c r="G87" s="6">
        <v>45229</v>
      </c>
      <c r="H87" s="4">
        <v>2</v>
      </c>
      <c r="I87" s="4">
        <v>1</v>
      </c>
      <c r="J87" s="4">
        <v>2</v>
      </c>
      <c r="K87" s="4" t="s">
        <v>30</v>
      </c>
      <c r="L87" s="4">
        <v>477.86</v>
      </c>
      <c r="M87" s="4">
        <v>477.86</v>
      </c>
      <c r="N87" s="4" t="s">
        <v>422</v>
      </c>
      <c r="O87" s="4" t="s">
        <v>32</v>
      </c>
      <c r="P87" s="4" t="s">
        <v>33</v>
      </c>
      <c r="Q87" s="4">
        <v>0</v>
      </c>
      <c r="R87" s="7">
        <v>45213.0000115741</v>
      </c>
      <c r="S87" s="6">
        <v>45232</v>
      </c>
      <c r="T87" s="4" t="s">
        <v>34</v>
      </c>
      <c r="U87" s="4">
        <v>477.86</v>
      </c>
      <c r="V87" s="4">
        <v>0</v>
      </c>
      <c r="W87" s="4">
        <v>0</v>
      </c>
      <c r="X87" s="4" t="s">
        <v>423</v>
      </c>
      <c r="Y87" s="4" t="s">
        <v>54</v>
      </c>
    </row>
    <row r="88" s="4" customFormat="1" spans="1:25">
      <c r="A88" s="4" t="s">
        <v>424</v>
      </c>
      <c r="B88" s="4" t="s">
        <v>26</v>
      </c>
      <c r="C88" s="4" t="s">
        <v>27</v>
      </c>
      <c r="D88" s="4" t="s">
        <v>425</v>
      </c>
      <c r="E88" s="4" t="s">
        <v>426</v>
      </c>
      <c r="F88" s="6">
        <v>45225</v>
      </c>
      <c r="G88" s="6">
        <v>45229</v>
      </c>
      <c r="H88" s="4">
        <v>1</v>
      </c>
      <c r="I88" s="4">
        <v>4</v>
      </c>
      <c r="J88" s="4">
        <v>4</v>
      </c>
      <c r="K88" s="4" t="s">
        <v>30</v>
      </c>
      <c r="L88" s="4">
        <v>3315.56</v>
      </c>
      <c r="M88" s="4">
        <v>3315.56</v>
      </c>
      <c r="N88" s="4" t="s">
        <v>427</v>
      </c>
      <c r="O88" s="4" t="s">
        <v>32</v>
      </c>
      <c r="P88" s="4" t="s">
        <v>33</v>
      </c>
      <c r="Q88" s="4">
        <v>0</v>
      </c>
      <c r="R88" s="7">
        <v>45213.0000115741</v>
      </c>
      <c r="S88" s="6">
        <v>45232</v>
      </c>
      <c r="T88" s="4" t="s">
        <v>34</v>
      </c>
      <c r="U88" s="4">
        <v>3315.56</v>
      </c>
      <c r="V88" s="4">
        <v>0</v>
      </c>
      <c r="W88" s="4">
        <v>0</v>
      </c>
      <c r="X88" s="4" t="s">
        <v>428</v>
      </c>
      <c r="Y88" s="4" t="s">
        <v>54</v>
      </c>
    </row>
    <row r="89" s="4" customFormat="1" spans="1:25">
      <c r="A89" s="4" t="s">
        <v>429</v>
      </c>
      <c r="B89" s="4" t="s">
        <v>26</v>
      </c>
      <c r="C89" s="4" t="s">
        <v>27</v>
      </c>
      <c r="D89" s="4" t="s">
        <v>430</v>
      </c>
      <c r="E89" s="4" t="s">
        <v>431</v>
      </c>
      <c r="F89" s="6">
        <v>45228</v>
      </c>
      <c r="G89" s="6">
        <v>45229</v>
      </c>
      <c r="H89" s="4">
        <v>1</v>
      </c>
      <c r="I89" s="4">
        <v>1</v>
      </c>
      <c r="J89" s="4">
        <v>1</v>
      </c>
      <c r="K89" s="4" t="s">
        <v>30</v>
      </c>
      <c r="L89" s="4">
        <v>585.13</v>
      </c>
      <c r="M89" s="4">
        <v>585.13</v>
      </c>
      <c r="N89" s="4" t="s">
        <v>432</v>
      </c>
      <c r="O89" s="4" t="s">
        <v>32</v>
      </c>
      <c r="P89" s="4" t="s">
        <v>33</v>
      </c>
      <c r="Q89" s="4">
        <v>0</v>
      </c>
      <c r="R89" s="7">
        <v>45213</v>
      </c>
      <c r="S89" s="6">
        <v>45232</v>
      </c>
      <c r="T89" s="4" t="s">
        <v>34</v>
      </c>
      <c r="U89" s="4">
        <v>585.13</v>
      </c>
      <c r="V89" s="4">
        <v>0</v>
      </c>
      <c r="W89" s="4">
        <v>0</v>
      </c>
      <c r="X89" s="4" t="s">
        <v>433</v>
      </c>
      <c r="Y89" s="4" t="s">
        <v>54</v>
      </c>
    </row>
    <row r="90" s="4" customFormat="1" spans="1:25">
      <c r="A90" s="4" t="s">
        <v>434</v>
      </c>
      <c r="B90" s="4" t="s">
        <v>26</v>
      </c>
      <c r="C90" s="4" t="s">
        <v>27</v>
      </c>
      <c r="D90" s="4" t="s">
        <v>420</v>
      </c>
      <c r="E90" s="4" t="s">
        <v>435</v>
      </c>
      <c r="F90" s="6">
        <v>45225</v>
      </c>
      <c r="G90" s="6">
        <v>45229</v>
      </c>
      <c r="H90" s="4">
        <v>1</v>
      </c>
      <c r="I90" s="4">
        <v>4</v>
      </c>
      <c r="J90" s="4">
        <v>4</v>
      </c>
      <c r="K90" s="4" t="s">
        <v>30</v>
      </c>
      <c r="L90" s="4">
        <v>1068.74</v>
      </c>
      <c r="M90" s="4">
        <v>1068.74</v>
      </c>
      <c r="N90" s="4" t="s">
        <v>436</v>
      </c>
      <c r="O90" s="4" t="s">
        <v>32</v>
      </c>
      <c r="P90" s="4" t="s">
        <v>33</v>
      </c>
      <c r="Q90" s="4">
        <v>0</v>
      </c>
      <c r="R90" s="7">
        <v>45213</v>
      </c>
      <c r="S90" s="6">
        <v>45232</v>
      </c>
      <c r="T90" s="4" t="s">
        <v>34</v>
      </c>
      <c r="U90" s="4">
        <v>1068.74</v>
      </c>
      <c r="V90" s="4">
        <v>0</v>
      </c>
      <c r="W90" s="4">
        <v>0</v>
      </c>
      <c r="X90" s="4" t="s">
        <v>437</v>
      </c>
      <c r="Y90" s="4" t="s">
        <v>54</v>
      </c>
    </row>
    <row r="91" s="4" customFormat="1" spans="1:25">
      <c r="A91" s="4" t="s">
        <v>438</v>
      </c>
      <c r="B91" s="4" t="s">
        <v>26</v>
      </c>
      <c r="C91" s="4" t="s">
        <v>27</v>
      </c>
      <c r="D91" s="4" t="s">
        <v>439</v>
      </c>
      <c r="E91" s="4" t="s">
        <v>440</v>
      </c>
      <c r="F91" s="6">
        <v>45224</v>
      </c>
      <c r="G91" s="6">
        <v>45229</v>
      </c>
      <c r="H91" s="4">
        <v>1</v>
      </c>
      <c r="I91" s="4">
        <v>5</v>
      </c>
      <c r="J91" s="4">
        <v>5</v>
      </c>
      <c r="K91" s="4" t="s">
        <v>30</v>
      </c>
      <c r="L91" s="4">
        <v>2253.55</v>
      </c>
      <c r="M91" s="4">
        <v>2253.55</v>
      </c>
      <c r="N91" s="4" t="s">
        <v>441</v>
      </c>
      <c r="O91" s="4" t="s">
        <v>32</v>
      </c>
      <c r="P91" s="4" t="s">
        <v>33</v>
      </c>
      <c r="Q91" s="4">
        <v>0</v>
      </c>
      <c r="R91" s="7">
        <v>45213.0000115741</v>
      </c>
      <c r="S91" s="6">
        <v>45232</v>
      </c>
      <c r="T91" s="4" t="s">
        <v>34</v>
      </c>
      <c r="U91" s="4">
        <v>2253.55</v>
      </c>
      <c r="V91" s="4">
        <v>0</v>
      </c>
      <c r="W91" s="4">
        <v>0</v>
      </c>
      <c r="X91" s="4" t="s">
        <v>442</v>
      </c>
      <c r="Y91" s="4" t="s">
        <v>443</v>
      </c>
    </row>
    <row r="92" s="4" customFormat="1" spans="1:25">
      <c r="A92" s="4" t="s">
        <v>444</v>
      </c>
      <c r="B92" s="4" t="s">
        <v>26</v>
      </c>
      <c r="C92" s="4" t="s">
        <v>27</v>
      </c>
      <c r="D92" s="4" t="s">
        <v>445</v>
      </c>
      <c r="E92" s="4" t="s">
        <v>244</v>
      </c>
      <c r="F92" s="6">
        <v>45228</v>
      </c>
      <c r="G92" s="6">
        <v>45229</v>
      </c>
      <c r="H92" s="4">
        <v>1</v>
      </c>
      <c r="I92" s="4">
        <v>1</v>
      </c>
      <c r="J92" s="4">
        <v>1</v>
      </c>
      <c r="K92" s="4" t="s">
        <v>30</v>
      </c>
      <c r="L92" s="4">
        <v>507.62</v>
      </c>
      <c r="M92" s="4">
        <v>507.62</v>
      </c>
      <c r="N92" s="4" t="s">
        <v>446</v>
      </c>
      <c r="O92" s="4" t="s">
        <v>32</v>
      </c>
      <c r="P92" s="4" t="s">
        <v>33</v>
      </c>
      <c r="Q92" s="4">
        <v>0</v>
      </c>
      <c r="R92" s="7">
        <v>45214.0000115741</v>
      </c>
      <c r="S92" s="6">
        <v>45232</v>
      </c>
      <c r="T92" s="4" t="s">
        <v>34</v>
      </c>
      <c r="U92" s="4">
        <v>507.62</v>
      </c>
      <c r="V92" s="4">
        <v>0</v>
      </c>
      <c r="W92" s="4">
        <v>0</v>
      </c>
      <c r="X92" s="4" t="s">
        <v>447</v>
      </c>
      <c r="Y92" s="4" t="s">
        <v>54</v>
      </c>
    </row>
    <row r="93" s="4" customFormat="1" spans="1:25">
      <c r="A93" s="4" t="s">
        <v>448</v>
      </c>
      <c r="B93" s="4" t="s">
        <v>26</v>
      </c>
      <c r="C93" s="4" t="s">
        <v>27</v>
      </c>
      <c r="D93" s="4" t="s">
        <v>449</v>
      </c>
      <c r="E93" s="4" t="s">
        <v>345</v>
      </c>
      <c r="F93" s="6">
        <v>45226</v>
      </c>
      <c r="G93" s="6">
        <v>45229</v>
      </c>
      <c r="H93" s="4">
        <v>1</v>
      </c>
      <c r="I93" s="4">
        <v>3</v>
      </c>
      <c r="J93" s="4">
        <v>3</v>
      </c>
      <c r="K93" s="4" t="s">
        <v>30</v>
      </c>
      <c r="L93" s="4">
        <v>1768.53</v>
      </c>
      <c r="M93" s="4">
        <v>1768.53</v>
      </c>
      <c r="N93" s="4" t="s">
        <v>450</v>
      </c>
      <c r="O93" s="4" t="s">
        <v>32</v>
      </c>
      <c r="P93" s="4" t="s">
        <v>33</v>
      </c>
      <c r="Q93" s="4">
        <v>0</v>
      </c>
      <c r="R93" s="7">
        <v>45214.0000115741</v>
      </c>
      <c r="S93" s="6">
        <v>45232</v>
      </c>
      <c r="T93" s="4" t="s">
        <v>34</v>
      </c>
      <c r="U93" s="4">
        <v>1768.53</v>
      </c>
      <c r="V93" s="4">
        <v>0</v>
      </c>
      <c r="W93" s="4">
        <v>0</v>
      </c>
      <c r="X93" s="4" t="s">
        <v>451</v>
      </c>
      <c r="Y93" s="4" t="s">
        <v>452</v>
      </c>
    </row>
    <row r="94" s="4" customFormat="1" spans="1:25">
      <c r="A94" s="4" t="s">
        <v>453</v>
      </c>
      <c r="B94" s="4" t="s">
        <v>26</v>
      </c>
      <c r="C94" s="4" t="s">
        <v>27</v>
      </c>
      <c r="D94" s="4" t="s">
        <v>366</v>
      </c>
      <c r="E94" s="4" t="s">
        <v>367</v>
      </c>
      <c r="F94" s="6">
        <v>45227</v>
      </c>
      <c r="G94" s="6">
        <v>45229</v>
      </c>
      <c r="H94" s="4">
        <v>1</v>
      </c>
      <c r="I94" s="4">
        <v>2</v>
      </c>
      <c r="J94" s="4">
        <v>2</v>
      </c>
      <c r="K94" s="4" t="s">
        <v>30</v>
      </c>
      <c r="L94" s="4">
        <v>1240.82</v>
      </c>
      <c r="M94" s="4">
        <v>1240.82</v>
      </c>
      <c r="N94" s="4" t="s">
        <v>454</v>
      </c>
      <c r="O94" s="4" t="s">
        <v>32</v>
      </c>
      <c r="P94" s="4" t="s">
        <v>33</v>
      </c>
      <c r="Q94" s="4">
        <v>0</v>
      </c>
      <c r="R94" s="7">
        <v>45214</v>
      </c>
      <c r="S94" s="6">
        <v>45232</v>
      </c>
      <c r="T94" s="4" t="s">
        <v>34</v>
      </c>
      <c r="U94" s="4">
        <v>1240.82</v>
      </c>
      <c r="V94" s="4">
        <v>0</v>
      </c>
      <c r="W94" s="4">
        <v>0</v>
      </c>
      <c r="X94" s="4" t="s">
        <v>455</v>
      </c>
      <c r="Y94" s="4" t="s">
        <v>54</v>
      </c>
    </row>
    <row r="95" s="4" customFormat="1" spans="1:25">
      <c r="A95" s="4" t="s">
        <v>456</v>
      </c>
      <c r="B95" s="4" t="s">
        <v>26</v>
      </c>
      <c r="C95" s="4" t="s">
        <v>27</v>
      </c>
      <c r="D95" s="4" t="s">
        <v>457</v>
      </c>
      <c r="E95" s="4" t="s">
        <v>458</v>
      </c>
      <c r="F95" s="6">
        <v>45227</v>
      </c>
      <c r="G95" s="6">
        <v>45229</v>
      </c>
      <c r="H95" s="4">
        <v>1</v>
      </c>
      <c r="I95" s="4">
        <v>2</v>
      </c>
      <c r="J95" s="4">
        <v>2</v>
      </c>
      <c r="K95" s="4" t="s">
        <v>30</v>
      </c>
      <c r="L95" s="4">
        <v>256.33</v>
      </c>
      <c r="M95" s="4">
        <v>256.33</v>
      </c>
      <c r="N95" s="4" t="s">
        <v>459</v>
      </c>
      <c r="O95" s="4" t="s">
        <v>32</v>
      </c>
      <c r="P95" s="4" t="s">
        <v>33</v>
      </c>
      <c r="Q95" s="4">
        <v>0</v>
      </c>
      <c r="R95" s="7">
        <v>45215.0000115741</v>
      </c>
      <c r="S95" s="6">
        <v>45232</v>
      </c>
      <c r="T95" s="4" t="s">
        <v>34</v>
      </c>
      <c r="U95" s="4">
        <v>256.33</v>
      </c>
      <c r="V95" s="4">
        <v>0</v>
      </c>
      <c r="W95" s="4">
        <v>0</v>
      </c>
      <c r="X95" s="4" t="s">
        <v>460</v>
      </c>
      <c r="Y95" s="4" t="s">
        <v>54</v>
      </c>
    </row>
    <row r="96" s="4" customFormat="1" spans="1:25">
      <c r="A96" s="4" t="s">
        <v>461</v>
      </c>
      <c r="B96" s="4" t="s">
        <v>26</v>
      </c>
      <c r="C96" s="4" t="s">
        <v>27</v>
      </c>
      <c r="D96" s="4" t="s">
        <v>462</v>
      </c>
      <c r="E96" s="4" t="s">
        <v>463</v>
      </c>
      <c r="F96" s="6">
        <v>45227</v>
      </c>
      <c r="G96" s="6">
        <v>45229</v>
      </c>
      <c r="H96" s="4">
        <v>1</v>
      </c>
      <c r="I96" s="4">
        <v>2</v>
      </c>
      <c r="J96" s="4">
        <v>2</v>
      </c>
      <c r="K96" s="4" t="s">
        <v>30</v>
      </c>
      <c r="L96" s="4">
        <v>473.52</v>
      </c>
      <c r="M96" s="4">
        <v>473.52</v>
      </c>
      <c r="N96" s="4" t="s">
        <v>464</v>
      </c>
      <c r="O96" s="4" t="s">
        <v>32</v>
      </c>
      <c r="P96" s="4" t="s">
        <v>33</v>
      </c>
      <c r="Q96" s="4">
        <v>0</v>
      </c>
      <c r="R96" s="7">
        <v>45215</v>
      </c>
      <c r="S96" s="6">
        <v>45232</v>
      </c>
      <c r="T96" s="4" t="s">
        <v>34</v>
      </c>
      <c r="U96" s="4">
        <v>473.52</v>
      </c>
      <c r="V96" s="4">
        <v>0</v>
      </c>
      <c r="W96" s="4">
        <v>0</v>
      </c>
      <c r="X96" s="4" t="s">
        <v>465</v>
      </c>
      <c r="Y96" s="4" t="s">
        <v>466</v>
      </c>
    </row>
    <row r="97" s="4" customFormat="1" spans="1:25">
      <c r="A97" s="4" t="s">
        <v>467</v>
      </c>
      <c r="B97" s="4" t="s">
        <v>26</v>
      </c>
      <c r="C97" s="4" t="s">
        <v>27</v>
      </c>
      <c r="D97" s="4" t="s">
        <v>468</v>
      </c>
      <c r="E97" s="4" t="s">
        <v>469</v>
      </c>
      <c r="F97" s="6">
        <v>45227</v>
      </c>
      <c r="G97" s="6">
        <v>45229</v>
      </c>
      <c r="H97" s="4">
        <v>1</v>
      </c>
      <c r="I97" s="4">
        <v>2</v>
      </c>
      <c r="J97" s="4">
        <v>2</v>
      </c>
      <c r="K97" s="4" t="s">
        <v>30</v>
      </c>
      <c r="L97" s="4">
        <v>912.04</v>
      </c>
      <c r="M97" s="4">
        <v>912.04</v>
      </c>
      <c r="N97" s="4" t="s">
        <v>470</v>
      </c>
      <c r="O97" s="4" t="s">
        <v>32</v>
      </c>
      <c r="P97" s="4" t="s">
        <v>33</v>
      </c>
      <c r="Q97" s="4">
        <v>0</v>
      </c>
      <c r="R97" s="7">
        <v>45215</v>
      </c>
      <c r="S97" s="6">
        <v>45232</v>
      </c>
      <c r="T97" s="4" t="s">
        <v>34</v>
      </c>
      <c r="U97" s="4">
        <v>912.04</v>
      </c>
      <c r="V97" s="4">
        <v>0</v>
      </c>
      <c r="W97" s="4">
        <v>0</v>
      </c>
      <c r="X97" s="4" t="s">
        <v>471</v>
      </c>
      <c r="Y97" s="4" t="s">
        <v>472</v>
      </c>
    </row>
    <row r="98" s="4" customFormat="1" spans="1:25">
      <c r="A98" s="4" t="s">
        <v>259</v>
      </c>
      <c r="B98" s="4" t="s">
        <v>26</v>
      </c>
      <c r="C98" s="4" t="s">
        <v>111</v>
      </c>
      <c r="D98" s="4" t="s">
        <v>260</v>
      </c>
      <c r="E98" s="4" t="s">
        <v>159</v>
      </c>
      <c r="F98" s="6">
        <v>45227</v>
      </c>
      <c r="G98" s="6">
        <v>45229</v>
      </c>
      <c r="H98" s="4">
        <v>1</v>
      </c>
      <c r="I98" s="4">
        <v>2</v>
      </c>
      <c r="J98" s="4">
        <v>2</v>
      </c>
      <c r="K98" s="4" t="s">
        <v>30</v>
      </c>
      <c r="L98" s="4">
        <v>-3333.22</v>
      </c>
      <c r="M98" s="4">
        <v>-3333.22</v>
      </c>
      <c r="N98" s="4" t="s">
        <v>261</v>
      </c>
      <c r="O98" s="4" t="s">
        <v>32</v>
      </c>
      <c r="P98" s="4" t="s">
        <v>33</v>
      </c>
      <c r="Q98" s="4">
        <v>0</v>
      </c>
      <c r="R98" s="7">
        <v>45195</v>
      </c>
      <c r="S98" s="6">
        <v>45232</v>
      </c>
      <c r="T98" s="4" t="s">
        <v>34</v>
      </c>
      <c r="U98" s="4">
        <v>-3333.22</v>
      </c>
      <c r="V98" s="4">
        <v>0</v>
      </c>
      <c r="W98" s="4">
        <v>0</v>
      </c>
      <c r="X98" s="4" t="s">
        <v>262</v>
      </c>
      <c r="Y98" s="4" t="s">
        <v>263</v>
      </c>
    </row>
    <row r="99" s="4" customFormat="1" spans="1:25">
      <c r="A99" s="4" t="s">
        <v>473</v>
      </c>
      <c r="B99" s="4" t="s">
        <v>26</v>
      </c>
      <c r="C99" s="4" t="s">
        <v>27</v>
      </c>
      <c r="D99" s="4" t="s">
        <v>474</v>
      </c>
      <c r="E99" s="4" t="s">
        <v>475</v>
      </c>
      <c r="F99" s="6">
        <v>45227</v>
      </c>
      <c r="G99" s="6">
        <v>45229</v>
      </c>
      <c r="H99" s="4">
        <v>4</v>
      </c>
      <c r="I99" s="4">
        <v>2</v>
      </c>
      <c r="J99" s="4">
        <v>8</v>
      </c>
      <c r="K99" s="4" t="s">
        <v>30</v>
      </c>
      <c r="L99" s="4">
        <v>8139.84</v>
      </c>
      <c r="M99" s="4">
        <v>8139.84</v>
      </c>
      <c r="N99" s="4" t="s">
        <v>476</v>
      </c>
      <c r="O99" s="4" t="s">
        <v>32</v>
      </c>
      <c r="P99" s="4" t="s">
        <v>33</v>
      </c>
      <c r="Q99" s="4">
        <v>0</v>
      </c>
      <c r="R99" s="7">
        <v>45216.0000115741</v>
      </c>
      <c r="S99" s="6">
        <v>45232</v>
      </c>
      <c r="T99" s="4" t="s">
        <v>34</v>
      </c>
      <c r="U99" s="4">
        <v>8139.84</v>
      </c>
      <c r="V99" s="4">
        <v>0</v>
      </c>
      <c r="W99" s="4">
        <v>0</v>
      </c>
      <c r="X99" s="4" t="s">
        <v>477</v>
      </c>
      <c r="Y99" s="4" t="s">
        <v>478</v>
      </c>
    </row>
    <row r="100" s="4" customFormat="1" spans="1:25">
      <c r="A100" s="4" t="s">
        <v>479</v>
      </c>
      <c r="B100" s="4" t="s">
        <v>26</v>
      </c>
      <c r="C100" s="4" t="s">
        <v>27</v>
      </c>
      <c r="D100" s="4" t="s">
        <v>480</v>
      </c>
      <c r="E100" s="4" t="s">
        <v>481</v>
      </c>
      <c r="F100" s="6">
        <v>45228</v>
      </c>
      <c r="G100" s="6">
        <v>45229</v>
      </c>
      <c r="H100" s="4">
        <v>1</v>
      </c>
      <c r="I100" s="4">
        <v>1</v>
      </c>
      <c r="J100" s="4">
        <v>1</v>
      </c>
      <c r="K100" s="4" t="s">
        <v>30</v>
      </c>
      <c r="L100" s="4">
        <v>268.58</v>
      </c>
      <c r="M100" s="4">
        <v>268.58</v>
      </c>
      <c r="N100" s="4" t="s">
        <v>482</v>
      </c>
      <c r="O100" s="4" t="s">
        <v>32</v>
      </c>
      <c r="P100" s="4" t="s">
        <v>33</v>
      </c>
      <c r="Q100" s="4">
        <v>0</v>
      </c>
      <c r="R100" s="7">
        <v>45216.0000115741</v>
      </c>
      <c r="S100" s="6">
        <v>45232</v>
      </c>
      <c r="T100" s="4" t="s">
        <v>34</v>
      </c>
      <c r="U100" s="4">
        <v>268.58</v>
      </c>
      <c r="V100" s="4">
        <v>0</v>
      </c>
      <c r="W100" s="4">
        <v>0</v>
      </c>
      <c r="X100" s="4" t="s">
        <v>483</v>
      </c>
      <c r="Y100" s="4" t="s">
        <v>54</v>
      </c>
    </row>
    <row r="101" s="4" customFormat="1" spans="1:25">
      <c r="A101" s="4" t="s">
        <v>484</v>
      </c>
      <c r="B101" s="4" t="s">
        <v>26</v>
      </c>
      <c r="C101" s="4" t="s">
        <v>27</v>
      </c>
      <c r="D101" s="4" t="s">
        <v>462</v>
      </c>
      <c r="E101" s="4" t="s">
        <v>485</v>
      </c>
      <c r="F101" s="6">
        <v>45227</v>
      </c>
      <c r="G101" s="6">
        <v>45229</v>
      </c>
      <c r="H101" s="4">
        <v>1</v>
      </c>
      <c r="I101" s="4">
        <v>2</v>
      </c>
      <c r="J101" s="4">
        <v>2</v>
      </c>
      <c r="K101" s="4" t="s">
        <v>30</v>
      </c>
      <c r="L101" s="4">
        <v>384.73</v>
      </c>
      <c r="M101" s="4">
        <v>384.73</v>
      </c>
      <c r="N101" s="4" t="s">
        <v>486</v>
      </c>
      <c r="O101" s="4" t="s">
        <v>32</v>
      </c>
      <c r="P101" s="4" t="s">
        <v>33</v>
      </c>
      <c r="Q101" s="4">
        <v>0</v>
      </c>
      <c r="R101" s="7">
        <v>45216.0000115741</v>
      </c>
      <c r="S101" s="6">
        <v>45232</v>
      </c>
      <c r="T101" s="4" t="s">
        <v>34</v>
      </c>
      <c r="U101" s="4">
        <v>384.73</v>
      </c>
      <c r="V101" s="4">
        <v>0</v>
      </c>
      <c r="W101" s="4">
        <v>0</v>
      </c>
      <c r="X101" s="4" t="s">
        <v>487</v>
      </c>
      <c r="Y101" s="4" t="s">
        <v>488</v>
      </c>
    </row>
    <row r="102" s="4" customFormat="1" spans="1:25">
      <c r="A102" s="4" t="s">
        <v>489</v>
      </c>
      <c r="B102" s="4" t="s">
        <v>26</v>
      </c>
      <c r="C102" s="4" t="s">
        <v>27</v>
      </c>
      <c r="D102" s="4" t="s">
        <v>480</v>
      </c>
      <c r="E102" s="4" t="s">
        <v>481</v>
      </c>
      <c r="F102" s="6">
        <v>45228</v>
      </c>
      <c r="G102" s="6">
        <v>45229</v>
      </c>
      <c r="H102" s="4">
        <v>1</v>
      </c>
      <c r="I102" s="4">
        <v>1</v>
      </c>
      <c r="J102" s="4">
        <v>1</v>
      </c>
      <c r="K102" s="4" t="s">
        <v>30</v>
      </c>
      <c r="L102" s="4">
        <v>268.78</v>
      </c>
      <c r="M102" s="4">
        <v>268.78</v>
      </c>
      <c r="N102" s="4" t="s">
        <v>490</v>
      </c>
      <c r="O102" s="4" t="s">
        <v>32</v>
      </c>
      <c r="P102" s="4" t="s">
        <v>33</v>
      </c>
      <c r="Q102" s="4">
        <v>0</v>
      </c>
      <c r="R102" s="7">
        <v>45217</v>
      </c>
      <c r="S102" s="6">
        <v>45232</v>
      </c>
      <c r="T102" s="4" t="s">
        <v>34</v>
      </c>
      <c r="U102" s="4">
        <v>268.78</v>
      </c>
      <c r="V102" s="4">
        <v>0</v>
      </c>
      <c r="W102" s="4">
        <v>0</v>
      </c>
      <c r="X102" s="4" t="s">
        <v>491</v>
      </c>
      <c r="Y102" s="4" t="s">
        <v>54</v>
      </c>
    </row>
    <row r="103" s="4" customFormat="1" spans="1:25">
      <c r="A103" s="4" t="s">
        <v>492</v>
      </c>
      <c r="B103" s="4" t="s">
        <v>26</v>
      </c>
      <c r="C103" s="4" t="s">
        <v>27</v>
      </c>
      <c r="D103" s="4" t="s">
        <v>493</v>
      </c>
      <c r="E103" s="4" t="s">
        <v>494</v>
      </c>
      <c r="F103" s="6">
        <v>45227</v>
      </c>
      <c r="G103" s="6">
        <v>45229</v>
      </c>
      <c r="H103" s="4">
        <v>1</v>
      </c>
      <c r="I103" s="4">
        <v>2</v>
      </c>
      <c r="J103" s="4">
        <v>2</v>
      </c>
      <c r="K103" s="4" t="s">
        <v>30</v>
      </c>
      <c r="L103" s="4">
        <v>2091.56</v>
      </c>
      <c r="M103" s="4">
        <v>2091.56</v>
      </c>
      <c r="N103" s="4" t="s">
        <v>495</v>
      </c>
      <c r="O103" s="4" t="s">
        <v>32</v>
      </c>
      <c r="P103" s="4" t="s">
        <v>33</v>
      </c>
      <c r="Q103" s="4">
        <v>0</v>
      </c>
      <c r="R103" s="7">
        <v>45217</v>
      </c>
      <c r="S103" s="6">
        <v>45232</v>
      </c>
      <c r="T103" s="4" t="s">
        <v>34</v>
      </c>
      <c r="U103" s="4">
        <v>2091.56</v>
      </c>
      <c r="V103" s="4">
        <v>0</v>
      </c>
      <c r="W103" s="4">
        <v>0</v>
      </c>
      <c r="X103" s="4" t="s">
        <v>496</v>
      </c>
      <c r="Y103" s="4" t="s">
        <v>497</v>
      </c>
    </row>
    <row r="104" s="4" customFormat="1" spans="1:25">
      <c r="A104" s="4" t="s">
        <v>498</v>
      </c>
      <c r="B104" s="4" t="s">
        <v>26</v>
      </c>
      <c r="C104" s="4" t="s">
        <v>27</v>
      </c>
      <c r="D104" s="4" t="s">
        <v>366</v>
      </c>
      <c r="E104" s="4" t="s">
        <v>367</v>
      </c>
      <c r="F104" s="6">
        <v>45227</v>
      </c>
      <c r="G104" s="6">
        <v>45229</v>
      </c>
      <c r="H104" s="4">
        <v>1</v>
      </c>
      <c r="I104" s="4">
        <v>2</v>
      </c>
      <c r="J104" s="4">
        <v>2</v>
      </c>
      <c r="K104" s="4" t="s">
        <v>30</v>
      </c>
      <c r="L104" s="4">
        <v>1227.36</v>
      </c>
      <c r="M104" s="4">
        <v>1227.36</v>
      </c>
      <c r="N104" s="4" t="s">
        <v>499</v>
      </c>
      <c r="O104" s="4" t="s">
        <v>32</v>
      </c>
      <c r="P104" s="4" t="s">
        <v>33</v>
      </c>
      <c r="Q104" s="4">
        <v>0</v>
      </c>
      <c r="R104" s="7">
        <v>45217.0000115741</v>
      </c>
      <c r="S104" s="6">
        <v>45232</v>
      </c>
      <c r="T104" s="4" t="s">
        <v>34</v>
      </c>
      <c r="U104" s="4">
        <v>1227.36</v>
      </c>
      <c r="V104" s="4">
        <v>0</v>
      </c>
      <c r="W104" s="4">
        <v>0</v>
      </c>
      <c r="X104" s="4" t="s">
        <v>500</v>
      </c>
      <c r="Y104" s="4" t="s">
        <v>54</v>
      </c>
    </row>
    <row r="105" s="4" customFormat="1" spans="1:25">
      <c r="A105" s="4" t="s">
        <v>501</v>
      </c>
      <c r="B105" s="4" t="s">
        <v>26</v>
      </c>
      <c r="C105" s="4" t="s">
        <v>27</v>
      </c>
      <c r="D105" s="4" t="s">
        <v>502</v>
      </c>
      <c r="E105" s="4" t="s">
        <v>503</v>
      </c>
      <c r="F105" s="6">
        <v>45228</v>
      </c>
      <c r="G105" s="6">
        <v>45229</v>
      </c>
      <c r="H105" s="4">
        <v>1</v>
      </c>
      <c r="I105" s="4">
        <v>1</v>
      </c>
      <c r="J105" s="4">
        <v>1</v>
      </c>
      <c r="K105" s="4" t="s">
        <v>30</v>
      </c>
      <c r="L105" s="4">
        <v>219.55</v>
      </c>
      <c r="M105" s="4">
        <v>219.55</v>
      </c>
      <c r="N105" s="4" t="s">
        <v>504</v>
      </c>
      <c r="O105" s="4" t="s">
        <v>32</v>
      </c>
      <c r="P105" s="4" t="s">
        <v>33</v>
      </c>
      <c r="Q105" s="4">
        <v>0</v>
      </c>
      <c r="R105" s="7">
        <v>45217</v>
      </c>
      <c r="S105" s="6">
        <v>45232</v>
      </c>
      <c r="T105" s="4" t="s">
        <v>34</v>
      </c>
      <c r="U105" s="4">
        <v>219.55</v>
      </c>
      <c r="V105" s="4">
        <v>0</v>
      </c>
      <c r="W105" s="4">
        <v>0</v>
      </c>
      <c r="X105" s="4" t="s">
        <v>505</v>
      </c>
      <c r="Y105" s="4" t="s">
        <v>54</v>
      </c>
    </row>
    <row r="106" s="4" customFormat="1" spans="1:25">
      <c r="A106" s="4" t="s">
        <v>506</v>
      </c>
      <c r="B106" s="4" t="s">
        <v>26</v>
      </c>
      <c r="C106" s="4" t="s">
        <v>27</v>
      </c>
      <c r="D106" s="4" t="s">
        <v>507</v>
      </c>
      <c r="E106" s="4" t="s">
        <v>508</v>
      </c>
      <c r="F106" s="6">
        <v>45228</v>
      </c>
      <c r="G106" s="6">
        <v>45229</v>
      </c>
      <c r="H106" s="4">
        <v>1</v>
      </c>
      <c r="I106" s="4">
        <v>1</v>
      </c>
      <c r="J106" s="4">
        <v>1</v>
      </c>
      <c r="K106" s="4" t="s">
        <v>30</v>
      </c>
      <c r="L106" s="4">
        <v>814.77</v>
      </c>
      <c r="M106" s="4">
        <v>814.77</v>
      </c>
      <c r="N106" s="4" t="s">
        <v>509</v>
      </c>
      <c r="O106" s="4" t="s">
        <v>32</v>
      </c>
      <c r="P106" s="4" t="s">
        <v>33</v>
      </c>
      <c r="Q106" s="4">
        <v>0</v>
      </c>
      <c r="R106" s="7">
        <v>45218.0000115741</v>
      </c>
      <c r="S106" s="6">
        <v>45232</v>
      </c>
      <c r="T106" s="4" t="s">
        <v>34</v>
      </c>
      <c r="U106" s="4">
        <v>814.77</v>
      </c>
      <c r="V106" s="4">
        <v>0</v>
      </c>
      <c r="W106" s="4">
        <v>0</v>
      </c>
      <c r="X106" s="4" t="s">
        <v>510</v>
      </c>
      <c r="Y106" s="4" t="s">
        <v>511</v>
      </c>
    </row>
    <row r="107" s="4" customFormat="1" spans="1:25">
      <c r="A107" s="4" t="s">
        <v>512</v>
      </c>
      <c r="B107" s="4" t="s">
        <v>26</v>
      </c>
      <c r="C107" s="4" t="s">
        <v>27</v>
      </c>
      <c r="D107" s="4" t="s">
        <v>513</v>
      </c>
      <c r="E107" s="4" t="s">
        <v>514</v>
      </c>
      <c r="F107" s="6">
        <v>45227</v>
      </c>
      <c r="G107" s="6">
        <v>45229</v>
      </c>
      <c r="H107" s="4">
        <v>1</v>
      </c>
      <c r="I107" s="4">
        <v>2</v>
      </c>
      <c r="J107" s="4">
        <v>2</v>
      </c>
      <c r="K107" s="4" t="s">
        <v>30</v>
      </c>
      <c r="L107" s="4">
        <v>418.77</v>
      </c>
      <c r="M107" s="4">
        <v>418.77</v>
      </c>
      <c r="N107" s="4" t="s">
        <v>515</v>
      </c>
      <c r="O107" s="4" t="s">
        <v>32</v>
      </c>
      <c r="P107" s="4" t="s">
        <v>33</v>
      </c>
      <c r="Q107" s="4">
        <v>0</v>
      </c>
      <c r="R107" s="7">
        <v>45218</v>
      </c>
      <c r="S107" s="6">
        <v>45232</v>
      </c>
      <c r="T107" s="4" t="s">
        <v>34</v>
      </c>
      <c r="U107" s="4">
        <v>418.77</v>
      </c>
      <c r="V107" s="4">
        <v>0</v>
      </c>
      <c r="W107" s="4">
        <v>0</v>
      </c>
      <c r="X107" s="4" t="s">
        <v>516</v>
      </c>
      <c r="Y107" s="4" t="s">
        <v>517</v>
      </c>
    </row>
    <row r="108" s="4" customFormat="1" spans="1:25">
      <c r="A108" s="4" t="s">
        <v>518</v>
      </c>
      <c r="B108" s="4" t="s">
        <v>26</v>
      </c>
      <c r="C108" s="4" t="s">
        <v>27</v>
      </c>
      <c r="D108" s="4" t="s">
        <v>519</v>
      </c>
      <c r="E108" s="4" t="s">
        <v>520</v>
      </c>
      <c r="F108" s="6">
        <v>45226</v>
      </c>
      <c r="G108" s="6">
        <v>45229</v>
      </c>
      <c r="H108" s="4">
        <v>1</v>
      </c>
      <c r="I108" s="4">
        <v>3</v>
      </c>
      <c r="J108" s="4">
        <v>3</v>
      </c>
      <c r="K108" s="4" t="s">
        <v>30</v>
      </c>
      <c r="L108" s="4">
        <v>4983.9</v>
      </c>
      <c r="M108" s="4">
        <v>4983.9</v>
      </c>
      <c r="N108" s="4" t="s">
        <v>521</v>
      </c>
      <c r="O108" s="4" t="s">
        <v>32</v>
      </c>
      <c r="P108" s="4" t="s">
        <v>33</v>
      </c>
      <c r="Q108" s="4">
        <v>0</v>
      </c>
      <c r="R108" s="7">
        <v>45218.0000115741</v>
      </c>
      <c r="S108" s="6">
        <v>45232</v>
      </c>
      <c r="T108" s="4" t="s">
        <v>34</v>
      </c>
      <c r="U108" s="4">
        <v>4983.9</v>
      </c>
      <c r="V108" s="4">
        <v>0</v>
      </c>
      <c r="W108" s="4">
        <v>0</v>
      </c>
      <c r="X108" s="4" t="s">
        <v>54</v>
      </c>
      <c r="Y108" s="4" t="s">
        <v>522</v>
      </c>
    </row>
    <row r="109" s="4" customFormat="1" spans="1:25">
      <c r="A109" s="4" t="s">
        <v>523</v>
      </c>
      <c r="B109" s="4" t="s">
        <v>26</v>
      </c>
      <c r="C109" s="4" t="s">
        <v>27</v>
      </c>
      <c r="D109" s="4" t="s">
        <v>524</v>
      </c>
      <c r="E109" s="4" t="s">
        <v>185</v>
      </c>
      <c r="F109" s="6">
        <v>45228</v>
      </c>
      <c r="G109" s="6">
        <v>45229</v>
      </c>
      <c r="H109" s="4">
        <v>1</v>
      </c>
      <c r="I109" s="4">
        <v>1</v>
      </c>
      <c r="J109" s="4">
        <v>1</v>
      </c>
      <c r="K109" s="4" t="s">
        <v>30</v>
      </c>
      <c r="L109" s="4">
        <v>254.47</v>
      </c>
      <c r="M109" s="4">
        <v>254.47</v>
      </c>
      <c r="N109" s="4" t="s">
        <v>525</v>
      </c>
      <c r="O109" s="4" t="s">
        <v>32</v>
      </c>
      <c r="P109" s="4" t="s">
        <v>33</v>
      </c>
      <c r="Q109" s="4">
        <v>0</v>
      </c>
      <c r="R109" s="7">
        <v>45219</v>
      </c>
      <c r="S109" s="6">
        <v>45232</v>
      </c>
      <c r="T109" s="4" t="s">
        <v>34</v>
      </c>
      <c r="U109" s="4">
        <v>254.47</v>
      </c>
      <c r="V109" s="4">
        <v>0</v>
      </c>
      <c r="W109" s="4">
        <v>0</v>
      </c>
      <c r="X109" s="4" t="s">
        <v>526</v>
      </c>
      <c r="Y109" s="4" t="s">
        <v>527</v>
      </c>
    </row>
    <row r="110" s="4" customFormat="1" spans="1:25">
      <c r="A110" s="4" t="s">
        <v>405</v>
      </c>
      <c r="B110" s="4" t="s">
        <v>26</v>
      </c>
      <c r="C110" s="4" t="s">
        <v>111</v>
      </c>
      <c r="D110" s="4" t="s">
        <v>406</v>
      </c>
      <c r="E110" s="4" t="s">
        <v>407</v>
      </c>
      <c r="F110" s="6">
        <v>45228</v>
      </c>
      <c r="G110" s="6">
        <v>45229</v>
      </c>
      <c r="H110" s="4">
        <v>1</v>
      </c>
      <c r="I110" s="4">
        <v>1</v>
      </c>
      <c r="J110" s="4">
        <v>1</v>
      </c>
      <c r="K110" s="4" t="s">
        <v>30</v>
      </c>
      <c r="L110" s="4">
        <v>-783.38</v>
      </c>
      <c r="M110" s="4">
        <v>-783.38</v>
      </c>
      <c r="N110" s="4" t="s">
        <v>408</v>
      </c>
      <c r="O110" s="4" t="s">
        <v>32</v>
      </c>
      <c r="P110" s="4" t="s">
        <v>33</v>
      </c>
      <c r="Q110" s="4">
        <v>0</v>
      </c>
      <c r="R110" s="7">
        <v>45212</v>
      </c>
      <c r="S110" s="6">
        <v>45232</v>
      </c>
      <c r="T110" s="4" t="s">
        <v>34</v>
      </c>
      <c r="U110" s="4">
        <v>-783.38</v>
      </c>
      <c r="V110" s="4">
        <v>0</v>
      </c>
      <c r="W110" s="4">
        <v>0</v>
      </c>
      <c r="X110" s="4" t="s">
        <v>409</v>
      </c>
      <c r="Y110" s="4" t="s">
        <v>54</v>
      </c>
    </row>
    <row r="111" s="4" customFormat="1" spans="1:25">
      <c r="A111" s="4" t="s">
        <v>528</v>
      </c>
      <c r="B111" s="4" t="s">
        <v>26</v>
      </c>
      <c r="C111" s="4" t="s">
        <v>27</v>
      </c>
      <c r="D111" s="4" t="s">
        <v>529</v>
      </c>
      <c r="E111" s="4" t="s">
        <v>530</v>
      </c>
      <c r="F111" s="6">
        <v>45227</v>
      </c>
      <c r="G111" s="6">
        <v>45229</v>
      </c>
      <c r="H111" s="4">
        <v>1</v>
      </c>
      <c r="I111" s="4">
        <v>2</v>
      </c>
      <c r="J111" s="4">
        <v>2</v>
      </c>
      <c r="K111" s="4" t="s">
        <v>30</v>
      </c>
      <c r="L111" s="4">
        <v>1820.7</v>
      </c>
      <c r="M111" s="4">
        <v>1820.7</v>
      </c>
      <c r="N111" s="4" t="s">
        <v>531</v>
      </c>
      <c r="O111" s="4" t="s">
        <v>32</v>
      </c>
      <c r="P111" s="4" t="s">
        <v>33</v>
      </c>
      <c r="Q111" s="4">
        <v>0</v>
      </c>
      <c r="R111" s="7">
        <v>45219.0000115741</v>
      </c>
      <c r="S111" s="6">
        <v>45232</v>
      </c>
      <c r="T111" s="4" t="s">
        <v>34</v>
      </c>
      <c r="U111" s="4">
        <v>1820.7</v>
      </c>
      <c r="V111" s="4">
        <v>0</v>
      </c>
      <c r="W111" s="4">
        <v>0</v>
      </c>
      <c r="X111" s="4" t="s">
        <v>532</v>
      </c>
      <c r="Y111" s="4" t="s">
        <v>533</v>
      </c>
    </row>
    <row r="112" s="4" customFormat="1" spans="1:25">
      <c r="A112" s="4" t="s">
        <v>534</v>
      </c>
      <c r="B112" s="4" t="s">
        <v>26</v>
      </c>
      <c r="C112" s="4" t="s">
        <v>27</v>
      </c>
      <c r="D112" s="4" t="s">
        <v>366</v>
      </c>
      <c r="E112" s="4" t="s">
        <v>367</v>
      </c>
      <c r="F112" s="6">
        <v>45227</v>
      </c>
      <c r="G112" s="6">
        <v>45229</v>
      </c>
      <c r="H112" s="4">
        <v>1</v>
      </c>
      <c r="I112" s="4">
        <v>2</v>
      </c>
      <c r="J112" s="4">
        <v>2</v>
      </c>
      <c r="K112" s="4" t="s">
        <v>30</v>
      </c>
      <c r="L112" s="4">
        <v>1216.22</v>
      </c>
      <c r="M112" s="4">
        <v>1216.22</v>
      </c>
      <c r="N112" s="4" t="s">
        <v>454</v>
      </c>
      <c r="O112" s="4" t="s">
        <v>32</v>
      </c>
      <c r="P112" s="4" t="s">
        <v>33</v>
      </c>
      <c r="Q112" s="4">
        <v>0</v>
      </c>
      <c r="R112" s="7">
        <v>45219</v>
      </c>
      <c r="S112" s="6">
        <v>45232</v>
      </c>
      <c r="T112" s="4" t="s">
        <v>34</v>
      </c>
      <c r="U112" s="4">
        <v>1216.22</v>
      </c>
      <c r="V112" s="4">
        <v>0</v>
      </c>
      <c r="W112" s="4">
        <v>0</v>
      </c>
      <c r="X112" s="4" t="s">
        <v>535</v>
      </c>
      <c r="Y112" s="4" t="s">
        <v>54</v>
      </c>
    </row>
    <row r="113" s="4" customFormat="1" spans="1:25">
      <c r="A113" s="4" t="s">
        <v>453</v>
      </c>
      <c r="B113" s="4" t="s">
        <v>26</v>
      </c>
      <c r="C113" s="4" t="s">
        <v>111</v>
      </c>
      <c r="D113" s="4" t="s">
        <v>366</v>
      </c>
      <c r="E113" s="4" t="s">
        <v>367</v>
      </c>
      <c r="F113" s="6">
        <v>45227</v>
      </c>
      <c r="G113" s="6">
        <v>45229</v>
      </c>
      <c r="H113" s="4">
        <v>1</v>
      </c>
      <c r="I113" s="4">
        <v>2</v>
      </c>
      <c r="J113" s="4">
        <v>2</v>
      </c>
      <c r="K113" s="4" t="s">
        <v>30</v>
      </c>
      <c r="L113" s="4">
        <v>-1240.82</v>
      </c>
      <c r="M113" s="4">
        <v>-1240.82</v>
      </c>
      <c r="N113" s="4" t="s">
        <v>454</v>
      </c>
      <c r="O113" s="4" t="s">
        <v>32</v>
      </c>
      <c r="P113" s="4" t="s">
        <v>33</v>
      </c>
      <c r="Q113" s="4">
        <v>0</v>
      </c>
      <c r="R113" s="7">
        <v>45214</v>
      </c>
      <c r="S113" s="6">
        <v>45232</v>
      </c>
      <c r="T113" s="4" t="s">
        <v>34</v>
      </c>
      <c r="U113" s="4">
        <v>-1240.82</v>
      </c>
      <c r="V113" s="4">
        <v>0</v>
      </c>
      <c r="W113" s="4">
        <v>0</v>
      </c>
      <c r="X113" s="4" t="s">
        <v>455</v>
      </c>
      <c r="Y113" s="4" t="s">
        <v>54</v>
      </c>
    </row>
    <row r="114" s="4" customFormat="1" spans="1:25">
      <c r="A114" s="4" t="s">
        <v>100</v>
      </c>
      <c r="B114" s="4" t="s">
        <v>26</v>
      </c>
      <c r="C114" s="4" t="s">
        <v>111</v>
      </c>
      <c r="D114" s="4" t="s">
        <v>101</v>
      </c>
      <c r="E114" s="4" t="s">
        <v>102</v>
      </c>
      <c r="F114" s="6">
        <v>45228</v>
      </c>
      <c r="G114" s="6">
        <v>45229</v>
      </c>
      <c r="H114" s="4">
        <v>1</v>
      </c>
      <c r="I114" s="4">
        <v>1</v>
      </c>
      <c r="J114" s="4">
        <v>1</v>
      </c>
      <c r="K114" s="4" t="s">
        <v>30</v>
      </c>
      <c r="L114" s="4">
        <v>-1121.26</v>
      </c>
      <c r="M114" s="4">
        <v>-1121.26</v>
      </c>
      <c r="N114" s="4" t="s">
        <v>103</v>
      </c>
      <c r="O114" s="4" t="s">
        <v>32</v>
      </c>
      <c r="P114" s="4" t="s">
        <v>33</v>
      </c>
      <c r="Q114" s="4">
        <v>0</v>
      </c>
      <c r="R114" s="7">
        <v>45167.0000115741</v>
      </c>
      <c r="S114" s="6">
        <v>45232</v>
      </c>
      <c r="T114" s="4" t="s">
        <v>34</v>
      </c>
      <c r="U114" s="4">
        <v>-1121.26</v>
      </c>
      <c r="V114" s="4">
        <v>0</v>
      </c>
      <c r="W114" s="4">
        <v>0</v>
      </c>
      <c r="X114" s="4" t="s">
        <v>104</v>
      </c>
      <c r="Y114" s="4" t="s">
        <v>105</v>
      </c>
    </row>
    <row r="115" s="4" customFormat="1" spans="1:25">
      <c r="A115" s="4" t="s">
        <v>536</v>
      </c>
      <c r="B115" s="4" t="s">
        <v>26</v>
      </c>
      <c r="C115" s="4" t="s">
        <v>27</v>
      </c>
      <c r="D115" s="4" t="s">
        <v>280</v>
      </c>
      <c r="E115" s="4" t="s">
        <v>226</v>
      </c>
      <c r="F115" s="6">
        <v>45226</v>
      </c>
      <c r="G115" s="6">
        <v>45229</v>
      </c>
      <c r="H115" s="4">
        <v>1</v>
      </c>
      <c r="I115" s="4">
        <v>3</v>
      </c>
      <c r="J115" s="4">
        <v>3</v>
      </c>
      <c r="K115" s="4" t="s">
        <v>30</v>
      </c>
      <c r="L115" s="4">
        <v>906.48</v>
      </c>
      <c r="M115" s="4">
        <v>906.48</v>
      </c>
      <c r="N115" s="4" t="s">
        <v>537</v>
      </c>
      <c r="O115" s="4" t="s">
        <v>32</v>
      </c>
      <c r="P115" s="4" t="s">
        <v>33</v>
      </c>
      <c r="Q115" s="4">
        <v>0</v>
      </c>
      <c r="R115" s="7">
        <v>45219.0000115741</v>
      </c>
      <c r="S115" s="6">
        <v>45232</v>
      </c>
      <c r="T115" s="4" t="s">
        <v>34</v>
      </c>
      <c r="U115" s="4">
        <v>906.48</v>
      </c>
      <c r="V115" s="4">
        <v>0</v>
      </c>
      <c r="W115" s="4">
        <v>0</v>
      </c>
      <c r="X115" s="4" t="s">
        <v>538</v>
      </c>
      <c r="Y115" s="4" t="s">
        <v>539</v>
      </c>
    </row>
    <row r="116" s="4" customFormat="1" spans="1:25">
      <c r="A116" s="4" t="s">
        <v>289</v>
      </c>
      <c r="B116" s="4" t="s">
        <v>26</v>
      </c>
      <c r="C116" s="4" t="s">
        <v>111</v>
      </c>
      <c r="D116" s="4" t="s">
        <v>290</v>
      </c>
      <c r="E116" s="4" t="s">
        <v>291</v>
      </c>
      <c r="F116" s="6">
        <v>45227</v>
      </c>
      <c r="G116" s="6">
        <v>45229</v>
      </c>
      <c r="H116" s="4">
        <v>1</v>
      </c>
      <c r="I116" s="4">
        <v>2</v>
      </c>
      <c r="J116" s="4">
        <v>2</v>
      </c>
      <c r="K116" s="4" t="s">
        <v>30</v>
      </c>
      <c r="L116" s="4">
        <v>-2164.74</v>
      </c>
      <c r="M116" s="4">
        <v>-2164.74</v>
      </c>
      <c r="N116" s="4" t="s">
        <v>292</v>
      </c>
      <c r="O116" s="4" t="s">
        <v>32</v>
      </c>
      <c r="P116" s="4" t="s">
        <v>33</v>
      </c>
      <c r="Q116" s="4">
        <v>0</v>
      </c>
      <c r="R116" s="7">
        <v>45198.0000115741</v>
      </c>
      <c r="S116" s="6">
        <v>45232</v>
      </c>
      <c r="T116" s="4" t="s">
        <v>34</v>
      </c>
      <c r="U116" s="4">
        <v>-2164.74</v>
      </c>
      <c r="V116" s="4">
        <v>0</v>
      </c>
      <c r="W116" s="4">
        <v>0</v>
      </c>
      <c r="X116" s="4" t="s">
        <v>293</v>
      </c>
      <c r="Y116" s="4" t="s">
        <v>294</v>
      </c>
    </row>
    <row r="117" s="4" customFormat="1" spans="1:25">
      <c r="A117" s="4" t="s">
        <v>268</v>
      </c>
      <c r="B117" s="4" t="s">
        <v>26</v>
      </c>
      <c r="C117" s="4" t="s">
        <v>111</v>
      </c>
      <c r="D117" s="4" t="s">
        <v>269</v>
      </c>
      <c r="E117" s="4" t="s">
        <v>270</v>
      </c>
      <c r="F117" s="6">
        <v>45227</v>
      </c>
      <c r="G117" s="6">
        <v>45229</v>
      </c>
      <c r="H117" s="4">
        <v>1</v>
      </c>
      <c r="I117" s="4">
        <v>2</v>
      </c>
      <c r="J117" s="4">
        <v>2</v>
      </c>
      <c r="K117" s="4" t="s">
        <v>30</v>
      </c>
      <c r="L117" s="4">
        <v>-921.23</v>
      </c>
      <c r="M117" s="4">
        <v>-921.23</v>
      </c>
      <c r="N117" s="4" t="s">
        <v>271</v>
      </c>
      <c r="O117" s="4" t="s">
        <v>32</v>
      </c>
      <c r="P117" s="4" t="s">
        <v>33</v>
      </c>
      <c r="Q117" s="4">
        <v>0</v>
      </c>
      <c r="R117" s="7">
        <v>45197.0000115741</v>
      </c>
      <c r="S117" s="6">
        <v>45232</v>
      </c>
      <c r="T117" s="4" t="s">
        <v>34</v>
      </c>
      <c r="U117" s="4">
        <v>-921.23</v>
      </c>
      <c r="V117" s="4">
        <v>0</v>
      </c>
      <c r="W117" s="4">
        <v>0</v>
      </c>
      <c r="X117" s="4" t="s">
        <v>272</v>
      </c>
      <c r="Y117" s="4" t="s">
        <v>273</v>
      </c>
    </row>
    <row r="118" s="4" customFormat="1" spans="1:25">
      <c r="A118" s="4" t="s">
        <v>540</v>
      </c>
      <c r="B118" s="4" t="s">
        <v>26</v>
      </c>
      <c r="C118" s="4" t="s">
        <v>27</v>
      </c>
      <c r="D118" s="4" t="s">
        <v>541</v>
      </c>
      <c r="E118" s="4" t="s">
        <v>542</v>
      </c>
      <c r="F118" s="6">
        <v>45227</v>
      </c>
      <c r="G118" s="6">
        <v>45229</v>
      </c>
      <c r="H118" s="4">
        <v>1</v>
      </c>
      <c r="I118" s="4">
        <v>2</v>
      </c>
      <c r="J118" s="4">
        <v>2</v>
      </c>
      <c r="K118" s="4" t="s">
        <v>30</v>
      </c>
      <c r="L118" s="4">
        <v>818.34</v>
      </c>
      <c r="M118" s="4">
        <v>818.34</v>
      </c>
      <c r="N118" s="4" t="s">
        <v>543</v>
      </c>
      <c r="O118" s="4" t="s">
        <v>32</v>
      </c>
      <c r="P118" s="4" t="s">
        <v>33</v>
      </c>
      <c r="Q118" s="4">
        <v>0</v>
      </c>
      <c r="R118" s="7">
        <v>45220.0000115741</v>
      </c>
      <c r="S118" s="6">
        <v>45232</v>
      </c>
      <c r="T118" s="4" t="s">
        <v>34</v>
      </c>
      <c r="U118" s="4">
        <v>818.34</v>
      </c>
      <c r="V118" s="4">
        <v>0</v>
      </c>
      <c r="W118" s="4">
        <v>0</v>
      </c>
      <c r="X118" s="4" t="s">
        <v>544</v>
      </c>
      <c r="Y118" s="4" t="s">
        <v>545</v>
      </c>
    </row>
    <row r="119" s="4" customFormat="1" spans="1:25">
      <c r="A119" s="4" t="s">
        <v>546</v>
      </c>
      <c r="B119" s="4" t="s">
        <v>26</v>
      </c>
      <c r="C119" s="4" t="s">
        <v>27</v>
      </c>
      <c r="D119" s="4" t="s">
        <v>547</v>
      </c>
      <c r="E119" s="4" t="s">
        <v>548</v>
      </c>
      <c r="F119" s="6">
        <v>45226</v>
      </c>
      <c r="G119" s="6">
        <v>45229</v>
      </c>
      <c r="H119" s="4">
        <v>1</v>
      </c>
      <c r="I119" s="4">
        <v>3</v>
      </c>
      <c r="J119" s="4">
        <v>3</v>
      </c>
      <c r="K119" s="4" t="s">
        <v>30</v>
      </c>
      <c r="L119" s="4">
        <v>821.76</v>
      </c>
      <c r="M119" s="4">
        <v>821.76</v>
      </c>
      <c r="N119" s="4" t="s">
        <v>549</v>
      </c>
      <c r="O119" s="4" t="s">
        <v>32</v>
      </c>
      <c r="P119" s="4" t="s">
        <v>33</v>
      </c>
      <c r="Q119" s="4">
        <v>0</v>
      </c>
      <c r="R119" s="7">
        <v>45220.0000115741</v>
      </c>
      <c r="S119" s="6">
        <v>45232</v>
      </c>
      <c r="T119" s="4" t="s">
        <v>34</v>
      </c>
      <c r="U119" s="4">
        <v>821.76</v>
      </c>
      <c r="V119" s="4">
        <v>0</v>
      </c>
      <c r="W119" s="4">
        <v>0</v>
      </c>
      <c r="X119" s="4" t="s">
        <v>550</v>
      </c>
      <c r="Y119" s="4" t="s">
        <v>54</v>
      </c>
    </row>
    <row r="120" s="4" customFormat="1" spans="1:25">
      <c r="A120" s="4" t="s">
        <v>551</v>
      </c>
      <c r="B120" s="4" t="s">
        <v>26</v>
      </c>
      <c r="C120" s="4" t="s">
        <v>27</v>
      </c>
      <c r="D120" s="4" t="s">
        <v>552</v>
      </c>
      <c r="E120" s="4" t="s">
        <v>553</v>
      </c>
      <c r="F120" s="6">
        <v>45228</v>
      </c>
      <c r="G120" s="6">
        <v>45229</v>
      </c>
      <c r="H120" s="4">
        <v>1</v>
      </c>
      <c r="I120" s="4">
        <v>1</v>
      </c>
      <c r="J120" s="4">
        <v>1</v>
      </c>
      <c r="K120" s="4" t="s">
        <v>30</v>
      </c>
      <c r="L120" s="4">
        <v>97.08</v>
      </c>
      <c r="M120" s="4">
        <v>97.08</v>
      </c>
      <c r="N120" s="4" t="s">
        <v>554</v>
      </c>
      <c r="O120" s="4" t="s">
        <v>32</v>
      </c>
      <c r="P120" s="4" t="s">
        <v>33</v>
      </c>
      <c r="Q120" s="4">
        <v>0</v>
      </c>
      <c r="R120" s="7">
        <v>45220</v>
      </c>
      <c r="S120" s="6">
        <v>45232</v>
      </c>
      <c r="T120" s="4" t="s">
        <v>34</v>
      </c>
      <c r="U120" s="4">
        <v>97.08</v>
      </c>
      <c r="V120" s="4">
        <v>0</v>
      </c>
      <c r="W120" s="4">
        <v>0</v>
      </c>
      <c r="X120" s="4" t="s">
        <v>555</v>
      </c>
      <c r="Y120" s="4" t="s">
        <v>556</v>
      </c>
    </row>
    <row r="121" s="4" customFormat="1" spans="1:25">
      <c r="A121" s="4" t="s">
        <v>557</v>
      </c>
      <c r="B121" s="4" t="s">
        <v>26</v>
      </c>
      <c r="C121" s="4" t="s">
        <v>27</v>
      </c>
      <c r="D121" s="4" t="s">
        <v>558</v>
      </c>
      <c r="E121" s="4" t="s">
        <v>559</v>
      </c>
      <c r="F121" s="6">
        <v>45227</v>
      </c>
      <c r="G121" s="6">
        <v>45229</v>
      </c>
      <c r="H121" s="4">
        <v>1</v>
      </c>
      <c r="I121" s="4">
        <v>2</v>
      </c>
      <c r="J121" s="4">
        <v>2</v>
      </c>
      <c r="K121" s="4" t="s">
        <v>30</v>
      </c>
      <c r="L121" s="4">
        <v>743.81</v>
      </c>
      <c r="M121" s="4">
        <v>743.81</v>
      </c>
      <c r="N121" s="4" t="s">
        <v>560</v>
      </c>
      <c r="O121" s="4" t="s">
        <v>32</v>
      </c>
      <c r="P121" s="4" t="s">
        <v>33</v>
      </c>
      <c r="Q121" s="4">
        <v>0</v>
      </c>
      <c r="R121" s="7">
        <v>45220</v>
      </c>
      <c r="S121" s="6">
        <v>45232</v>
      </c>
      <c r="T121" s="4" t="s">
        <v>34</v>
      </c>
      <c r="U121" s="4">
        <v>743.81</v>
      </c>
      <c r="V121" s="4">
        <v>0</v>
      </c>
      <c r="W121" s="4">
        <v>0</v>
      </c>
      <c r="X121" s="4" t="s">
        <v>561</v>
      </c>
      <c r="Y121" s="4" t="s">
        <v>54</v>
      </c>
    </row>
    <row r="122" s="4" customFormat="1" spans="1:25">
      <c r="A122" s="4" t="s">
        <v>562</v>
      </c>
      <c r="B122" s="4" t="s">
        <v>26</v>
      </c>
      <c r="C122" s="4" t="s">
        <v>27</v>
      </c>
      <c r="D122" s="4" t="s">
        <v>563</v>
      </c>
      <c r="E122" s="4" t="s">
        <v>564</v>
      </c>
      <c r="F122" s="6">
        <v>45227</v>
      </c>
      <c r="G122" s="6">
        <v>45229</v>
      </c>
      <c r="H122" s="4">
        <v>4</v>
      </c>
      <c r="I122" s="4">
        <v>2</v>
      </c>
      <c r="J122" s="4">
        <v>8</v>
      </c>
      <c r="K122" s="4" t="s">
        <v>30</v>
      </c>
      <c r="L122" s="4">
        <v>1577.36</v>
      </c>
      <c r="M122" s="4">
        <v>1577.36</v>
      </c>
      <c r="N122" s="4" t="s">
        <v>565</v>
      </c>
      <c r="O122" s="4" t="s">
        <v>32</v>
      </c>
      <c r="P122" s="4" t="s">
        <v>33</v>
      </c>
      <c r="Q122" s="4">
        <v>0</v>
      </c>
      <c r="R122" s="7">
        <v>45220.0000115741</v>
      </c>
      <c r="S122" s="6">
        <v>45232</v>
      </c>
      <c r="T122" s="4" t="s">
        <v>34</v>
      </c>
      <c r="U122" s="4">
        <v>1577.36</v>
      </c>
      <c r="V122" s="4">
        <v>0</v>
      </c>
      <c r="W122" s="4">
        <v>0</v>
      </c>
      <c r="X122" s="4" t="s">
        <v>566</v>
      </c>
      <c r="Y122" s="4" t="s">
        <v>567</v>
      </c>
    </row>
    <row r="123" s="4" customFormat="1" spans="1:25">
      <c r="A123" s="4" t="s">
        <v>568</v>
      </c>
      <c r="B123" s="4" t="s">
        <v>26</v>
      </c>
      <c r="C123" s="4" t="s">
        <v>27</v>
      </c>
      <c r="D123" s="4" t="s">
        <v>480</v>
      </c>
      <c r="E123" s="4" t="s">
        <v>569</v>
      </c>
      <c r="F123" s="6">
        <v>45228</v>
      </c>
      <c r="G123" s="6">
        <v>45229</v>
      </c>
      <c r="H123" s="4">
        <v>1</v>
      </c>
      <c r="I123" s="4">
        <v>1</v>
      </c>
      <c r="J123" s="4">
        <v>1</v>
      </c>
      <c r="K123" s="4" t="s">
        <v>30</v>
      </c>
      <c r="L123" s="4">
        <v>310.58</v>
      </c>
      <c r="M123" s="4">
        <v>310.58</v>
      </c>
      <c r="N123" s="4" t="s">
        <v>570</v>
      </c>
      <c r="O123" s="4" t="s">
        <v>32</v>
      </c>
      <c r="P123" s="4" t="s">
        <v>33</v>
      </c>
      <c r="Q123" s="4">
        <v>0</v>
      </c>
      <c r="R123" s="7">
        <v>45220.0000115741</v>
      </c>
      <c r="S123" s="6">
        <v>45232</v>
      </c>
      <c r="T123" s="4" t="s">
        <v>34</v>
      </c>
      <c r="U123" s="4">
        <v>310.58</v>
      </c>
      <c r="V123" s="4">
        <v>0</v>
      </c>
      <c r="W123" s="4">
        <v>0</v>
      </c>
      <c r="X123" s="4" t="s">
        <v>571</v>
      </c>
      <c r="Y123" s="4" t="s">
        <v>54</v>
      </c>
    </row>
    <row r="124" s="4" customFormat="1" spans="1:25">
      <c r="A124" s="4" t="s">
        <v>572</v>
      </c>
      <c r="B124" s="4" t="s">
        <v>26</v>
      </c>
      <c r="C124" s="4" t="s">
        <v>27</v>
      </c>
      <c r="D124" s="4" t="s">
        <v>573</v>
      </c>
      <c r="E124" s="4" t="s">
        <v>458</v>
      </c>
      <c r="F124" s="6">
        <v>45227</v>
      </c>
      <c r="G124" s="6">
        <v>45229</v>
      </c>
      <c r="H124" s="4">
        <v>1</v>
      </c>
      <c r="I124" s="4">
        <v>2</v>
      </c>
      <c r="J124" s="4">
        <v>2</v>
      </c>
      <c r="K124" s="4" t="s">
        <v>30</v>
      </c>
      <c r="L124" s="4">
        <v>598.4</v>
      </c>
      <c r="M124" s="4">
        <v>598.4</v>
      </c>
      <c r="N124" s="4" t="s">
        <v>574</v>
      </c>
      <c r="O124" s="4" t="s">
        <v>32</v>
      </c>
      <c r="P124" s="4" t="s">
        <v>33</v>
      </c>
      <c r="Q124" s="4">
        <v>0</v>
      </c>
      <c r="R124" s="7">
        <v>45221.0000115741</v>
      </c>
      <c r="S124" s="6">
        <v>45232</v>
      </c>
      <c r="T124" s="4" t="s">
        <v>34</v>
      </c>
      <c r="U124" s="4">
        <v>598.4</v>
      </c>
      <c r="V124" s="4">
        <v>0</v>
      </c>
      <c r="W124" s="4">
        <v>0</v>
      </c>
      <c r="X124" s="4" t="s">
        <v>575</v>
      </c>
      <c r="Y124" s="4" t="s">
        <v>576</v>
      </c>
    </row>
    <row r="125" s="4" customFormat="1" spans="1:25">
      <c r="A125" s="4" t="s">
        <v>577</v>
      </c>
      <c r="B125" s="4" t="s">
        <v>26</v>
      </c>
      <c r="C125" s="4" t="s">
        <v>27</v>
      </c>
      <c r="D125" s="4" t="s">
        <v>578</v>
      </c>
      <c r="E125" s="4" t="s">
        <v>579</v>
      </c>
      <c r="F125" s="6">
        <v>45227</v>
      </c>
      <c r="G125" s="6">
        <v>45229</v>
      </c>
      <c r="H125" s="4">
        <v>1</v>
      </c>
      <c r="I125" s="4">
        <v>2</v>
      </c>
      <c r="J125" s="4">
        <v>2</v>
      </c>
      <c r="K125" s="4" t="s">
        <v>30</v>
      </c>
      <c r="L125" s="4">
        <v>653</v>
      </c>
      <c r="M125" s="4">
        <v>653</v>
      </c>
      <c r="N125" s="4" t="s">
        <v>580</v>
      </c>
      <c r="O125" s="4" t="s">
        <v>32</v>
      </c>
      <c r="P125" s="4" t="s">
        <v>33</v>
      </c>
      <c r="Q125" s="4">
        <v>0</v>
      </c>
      <c r="R125" s="7">
        <v>45221</v>
      </c>
      <c r="S125" s="6">
        <v>45232</v>
      </c>
      <c r="T125" s="4" t="s">
        <v>34</v>
      </c>
      <c r="U125" s="4">
        <v>653</v>
      </c>
      <c r="V125" s="4">
        <v>0</v>
      </c>
      <c r="W125" s="4">
        <v>0</v>
      </c>
      <c r="X125" s="4" t="s">
        <v>581</v>
      </c>
      <c r="Y125" s="4" t="s">
        <v>582</v>
      </c>
    </row>
    <row r="126" s="4" customFormat="1" spans="1:25">
      <c r="A126" s="4" t="s">
        <v>583</v>
      </c>
      <c r="B126" s="4" t="s">
        <v>26</v>
      </c>
      <c r="C126" s="4" t="s">
        <v>27</v>
      </c>
      <c r="D126" s="4" t="s">
        <v>584</v>
      </c>
      <c r="E126" s="4" t="s">
        <v>585</v>
      </c>
      <c r="F126" s="6">
        <v>45227</v>
      </c>
      <c r="G126" s="6">
        <v>45229</v>
      </c>
      <c r="H126" s="4">
        <v>1</v>
      </c>
      <c r="I126" s="4">
        <v>2</v>
      </c>
      <c r="J126" s="4">
        <v>2</v>
      </c>
      <c r="K126" s="4" t="s">
        <v>30</v>
      </c>
      <c r="L126" s="4">
        <v>653.92</v>
      </c>
      <c r="M126" s="4">
        <v>653.92</v>
      </c>
      <c r="N126" s="4" t="s">
        <v>586</v>
      </c>
      <c r="O126" s="4" t="s">
        <v>32</v>
      </c>
      <c r="P126" s="4" t="s">
        <v>33</v>
      </c>
      <c r="Q126" s="4">
        <v>0</v>
      </c>
      <c r="R126" s="7">
        <v>45221</v>
      </c>
      <c r="S126" s="6">
        <v>45232</v>
      </c>
      <c r="T126" s="4" t="s">
        <v>34</v>
      </c>
      <c r="U126" s="4">
        <v>653.92</v>
      </c>
      <c r="V126" s="4">
        <v>0</v>
      </c>
      <c r="W126" s="4">
        <v>0</v>
      </c>
      <c r="X126" s="4" t="s">
        <v>587</v>
      </c>
      <c r="Y126" s="4" t="s">
        <v>54</v>
      </c>
    </row>
    <row r="127" s="4" customFormat="1" spans="1:25">
      <c r="A127" s="4" t="s">
        <v>588</v>
      </c>
      <c r="B127" s="4" t="s">
        <v>26</v>
      </c>
      <c r="C127" s="4" t="s">
        <v>27</v>
      </c>
      <c r="D127" s="4" t="s">
        <v>589</v>
      </c>
      <c r="E127" s="4" t="s">
        <v>590</v>
      </c>
      <c r="F127" s="6">
        <v>45227</v>
      </c>
      <c r="G127" s="6">
        <v>45229</v>
      </c>
      <c r="H127" s="4">
        <v>1</v>
      </c>
      <c r="I127" s="4">
        <v>2</v>
      </c>
      <c r="J127" s="4">
        <v>2</v>
      </c>
      <c r="K127" s="4" t="s">
        <v>30</v>
      </c>
      <c r="L127" s="4">
        <v>1569.14</v>
      </c>
      <c r="M127" s="4">
        <v>1569.14</v>
      </c>
      <c r="N127" s="4" t="s">
        <v>591</v>
      </c>
      <c r="O127" s="4" t="s">
        <v>32</v>
      </c>
      <c r="P127" s="4" t="s">
        <v>33</v>
      </c>
      <c r="Q127" s="4">
        <v>0</v>
      </c>
      <c r="R127" s="7">
        <v>45221</v>
      </c>
      <c r="S127" s="6">
        <v>45232</v>
      </c>
      <c r="T127" s="4" t="s">
        <v>34</v>
      </c>
      <c r="U127" s="4">
        <v>1569.14</v>
      </c>
      <c r="V127" s="4">
        <v>0</v>
      </c>
      <c r="W127" s="4">
        <v>0</v>
      </c>
      <c r="X127" s="4" t="s">
        <v>592</v>
      </c>
      <c r="Y127" s="4" t="s">
        <v>54</v>
      </c>
    </row>
    <row r="128" s="4" customFormat="1" spans="1:25">
      <c r="A128" s="4" t="s">
        <v>593</v>
      </c>
      <c r="B128" s="4" t="s">
        <v>26</v>
      </c>
      <c r="C128" s="4" t="s">
        <v>27</v>
      </c>
      <c r="D128" s="4" t="s">
        <v>147</v>
      </c>
      <c r="E128" s="4" t="s">
        <v>148</v>
      </c>
      <c r="F128" s="6">
        <v>45228</v>
      </c>
      <c r="G128" s="6">
        <v>45229</v>
      </c>
      <c r="H128" s="4">
        <v>1</v>
      </c>
      <c r="I128" s="4">
        <v>1</v>
      </c>
      <c r="J128" s="4">
        <v>1</v>
      </c>
      <c r="K128" s="4" t="s">
        <v>30</v>
      </c>
      <c r="L128" s="4">
        <v>368.78</v>
      </c>
      <c r="M128" s="4">
        <v>368.78</v>
      </c>
      <c r="N128" s="4" t="s">
        <v>594</v>
      </c>
      <c r="O128" s="4" t="s">
        <v>32</v>
      </c>
      <c r="P128" s="4" t="s">
        <v>33</v>
      </c>
      <c r="Q128" s="4">
        <v>0</v>
      </c>
      <c r="R128" s="7">
        <v>45221</v>
      </c>
      <c r="S128" s="6">
        <v>45232</v>
      </c>
      <c r="T128" s="4" t="s">
        <v>34</v>
      </c>
      <c r="U128" s="4">
        <v>368.78</v>
      </c>
      <c r="V128" s="4">
        <v>0</v>
      </c>
      <c r="W128" s="4">
        <v>0</v>
      </c>
      <c r="X128" s="4" t="s">
        <v>595</v>
      </c>
      <c r="Y128" s="4" t="s">
        <v>54</v>
      </c>
    </row>
    <row r="129" s="4" customFormat="1" spans="1:25">
      <c r="A129" s="4" t="s">
        <v>596</v>
      </c>
      <c r="B129" s="4" t="s">
        <v>26</v>
      </c>
      <c r="C129" s="4" t="s">
        <v>27</v>
      </c>
      <c r="D129" s="4" t="s">
        <v>597</v>
      </c>
      <c r="E129" s="4" t="s">
        <v>598</v>
      </c>
      <c r="F129" s="6">
        <v>45228</v>
      </c>
      <c r="G129" s="6">
        <v>45229</v>
      </c>
      <c r="H129" s="4">
        <v>1</v>
      </c>
      <c r="I129" s="4">
        <v>1</v>
      </c>
      <c r="J129" s="4">
        <v>1</v>
      </c>
      <c r="K129" s="4" t="s">
        <v>30</v>
      </c>
      <c r="L129" s="4">
        <v>645.57</v>
      </c>
      <c r="M129" s="4">
        <v>645.57</v>
      </c>
      <c r="N129" s="4" t="s">
        <v>599</v>
      </c>
      <c r="O129" s="4" t="s">
        <v>32</v>
      </c>
      <c r="P129" s="4" t="s">
        <v>33</v>
      </c>
      <c r="Q129" s="4">
        <v>0</v>
      </c>
      <c r="R129" s="7">
        <v>45221</v>
      </c>
      <c r="S129" s="6">
        <v>45232</v>
      </c>
      <c r="T129" s="4" t="s">
        <v>34</v>
      </c>
      <c r="U129" s="4">
        <v>645.57</v>
      </c>
      <c r="V129" s="4">
        <v>0</v>
      </c>
      <c r="W129" s="4">
        <v>0</v>
      </c>
      <c r="X129" s="4" t="s">
        <v>600</v>
      </c>
      <c r="Y129" s="4" t="s">
        <v>54</v>
      </c>
    </row>
    <row r="130" s="4" customFormat="1" spans="1:25">
      <c r="A130" s="4" t="s">
        <v>601</v>
      </c>
      <c r="B130" s="4" t="s">
        <v>26</v>
      </c>
      <c r="C130" s="4" t="s">
        <v>27</v>
      </c>
      <c r="D130" s="4" t="s">
        <v>602</v>
      </c>
      <c r="E130" s="4" t="s">
        <v>170</v>
      </c>
      <c r="F130" s="6">
        <v>45228</v>
      </c>
      <c r="G130" s="6">
        <v>45229</v>
      </c>
      <c r="H130" s="4">
        <v>3</v>
      </c>
      <c r="I130" s="4">
        <v>1</v>
      </c>
      <c r="J130" s="4">
        <v>3</v>
      </c>
      <c r="K130" s="4" t="s">
        <v>30</v>
      </c>
      <c r="L130" s="4">
        <v>1046.85</v>
      </c>
      <c r="M130" s="4">
        <v>1046.85</v>
      </c>
      <c r="N130" s="4" t="s">
        <v>603</v>
      </c>
      <c r="O130" s="4" t="s">
        <v>32</v>
      </c>
      <c r="P130" s="4" t="s">
        <v>33</v>
      </c>
      <c r="Q130" s="4">
        <v>0</v>
      </c>
      <c r="R130" s="7">
        <v>45221.0000115741</v>
      </c>
      <c r="S130" s="6">
        <v>45232</v>
      </c>
      <c r="T130" s="4" t="s">
        <v>34</v>
      </c>
      <c r="U130" s="4">
        <v>1046.85</v>
      </c>
      <c r="V130" s="4">
        <v>0</v>
      </c>
      <c r="W130" s="4">
        <v>0</v>
      </c>
      <c r="X130" s="4" t="s">
        <v>604</v>
      </c>
      <c r="Y130" s="4" t="s">
        <v>605</v>
      </c>
    </row>
    <row r="131" s="4" customFormat="1" spans="1:25">
      <c r="A131" s="4" t="s">
        <v>596</v>
      </c>
      <c r="B131" s="4" t="s">
        <v>26</v>
      </c>
      <c r="C131" s="4" t="s">
        <v>111</v>
      </c>
      <c r="D131" s="4" t="s">
        <v>597</v>
      </c>
      <c r="E131" s="4" t="s">
        <v>598</v>
      </c>
      <c r="F131" s="6">
        <v>45228</v>
      </c>
      <c r="G131" s="6">
        <v>45229</v>
      </c>
      <c r="H131" s="4">
        <v>1</v>
      </c>
      <c r="I131" s="4">
        <v>1</v>
      </c>
      <c r="J131" s="4">
        <v>1</v>
      </c>
      <c r="K131" s="4" t="s">
        <v>30</v>
      </c>
      <c r="L131" s="4">
        <v>-645.57</v>
      </c>
      <c r="M131" s="4">
        <v>-645.57</v>
      </c>
      <c r="N131" s="4" t="s">
        <v>599</v>
      </c>
      <c r="O131" s="4" t="s">
        <v>32</v>
      </c>
      <c r="P131" s="4" t="s">
        <v>33</v>
      </c>
      <c r="Q131" s="4">
        <v>0</v>
      </c>
      <c r="R131" s="7">
        <v>45221</v>
      </c>
      <c r="S131" s="6">
        <v>45232</v>
      </c>
      <c r="T131" s="4" t="s">
        <v>34</v>
      </c>
      <c r="U131" s="4">
        <v>-645.57</v>
      </c>
      <c r="V131" s="4">
        <v>0</v>
      </c>
      <c r="W131" s="4">
        <v>0</v>
      </c>
      <c r="X131" s="4" t="s">
        <v>600</v>
      </c>
      <c r="Y131" s="4" t="s">
        <v>54</v>
      </c>
    </row>
    <row r="132" s="4" customFormat="1" spans="1:25">
      <c r="A132" s="4" t="s">
        <v>606</v>
      </c>
      <c r="B132" s="4" t="s">
        <v>26</v>
      </c>
      <c r="C132" s="4" t="s">
        <v>27</v>
      </c>
      <c r="D132" s="4" t="s">
        <v>607</v>
      </c>
      <c r="E132" s="4" t="s">
        <v>319</v>
      </c>
      <c r="F132" s="6">
        <v>45228</v>
      </c>
      <c r="G132" s="6">
        <v>45229</v>
      </c>
      <c r="H132" s="4">
        <v>1</v>
      </c>
      <c r="I132" s="4">
        <v>1</v>
      </c>
      <c r="J132" s="4">
        <v>1</v>
      </c>
      <c r="K132" s="4" t="s">
        <v>30</v>
      </c>
      <c r="L132" s="4">
        <v>942.49</v>
      </c>
      <c r="M132" s="4">
        <v>942.49</v>
      </c>
      <c r="N132" s="4" t="s">
        <v>608</v>
      </c>
      <c r="O132" s="4" t="s">
        <v>32</v>
      </c>
      <c r="P132" s="4" t="s">
        <v>33</v>
      </c>
      <c r="Q132" s="4">
        <v>0</v>
      </c>
      <c r="R132" s="7">
        <v>45221</v>
      </c>
      <c r="S132" s="6">
        <v>45232</v>
      </c>
      <c r="T132" s="4" t="s">
        <v>34</v>
      </c>
      <c r="U132" s="4">
        <v>942.49</v>
      </c>
      <c r="V132" s="4">
        <v>0</v>
      </c>
      <c r="W132" s="4">
        <v>0</v>
      </c>
      <c r="X132" s="4" t="s">
        <v>609</v>
      </c>
      <c r="Y132" s="4" t="s">
        <v>610</v>
      </c>
    </row>
    <row r="133" s="4" customFormat="1" spans="1:25">
      <c r="A133" s="4" t="s">
        <v>611</v>
      </c>
      <c r="B133" s="4" t="s">
        <v>26</v>
      </c>
      <c r="C133" s="4" t="s">
        <v>27</v>
      </c>
      <c r="D133" s="4" t="s">
        <v>612</v>
      </c>
      <c r="E133" s="4" t="s">
        <v>613</v>
      </c>
      <c r="F133" s="6">
        <v>45225</v>
      </c>
      <c r="G133" s="6">
        <v>45229</v>
      </c>
      <c r="H133" s="4">
        <v>1</v>
      </c>
      <c r="I133" s="4">
        <v>4</v>
      </c>
      <c r="J133" s="4">
        <v>4</v>
      </c>
      <c r="K133" s="4" t="s">
        <v>30</v>
      </c>
      <c r="L133" s="4">
        <v>9849.72</v>
      </c>
      <c r="M133" s="4">
        <v>9849.72</v>
      </c>
      <c r="N133" s="4" t="s">
        <v>614</v>
      </c>
      <c r="O133" s="4" t="s">
        <v>32</v>
      </c>
      <c r="P133" s="4" t="s">
        <v>33</v>
      </c>
      <c r="Q133" s="4">
        <v>0</v>
      </c>
      <c r="R133" s="7">
        <v>45222.0000115741</v>
      </c>
      <c r="S133" s="6">
        <v>45232</v>
      </c>
      <c r="T133" s="4" t="s">
        <v>34</v>
      </c>
      <c r="U133" s="4">
        <v>9849.72</v>
      </c>
      <c r="V133" s="4">
        <v>0</v>
      </c>
      <c r="W133" s="4">
        <v>0</v>
      </c>
      <c r="X133" s="4" t="s">
        <v>615</v>
      </c>
      <c r="Y133" s="4" t="s">
        <v>616</v>
      </c>
    </row>
    <row r="134" s="4" customFormat="1" spans="1:25">
      <c r="A134" s="4" t="s">
        <v>617</v>
      </c>
      <c r="B134" s="4" t="s">
        <v>26</v>
      </c>
      <c r="C134" s="4" t="s">
        <v>27</v>
      </c>
      <c r="D134" s="4" t="s">
        <v>618</v>
      </c>
      <c r="E134" s="4" t="s">
        <v>619</v>
      </c>
      <c r="F134" s="6">
        <v>45224</v>
      </c>
      <c r="G134" s="6">
        <v>45229</v>
      </c>
      <c r="H134" s="4">
        <v>1</v>
      </c>
      <c r="I134" s="4">
        <v>5</v>
      </c>
      <c r="J134" s="4">
        <v>5</v>
      </c>
      <c r="K134" s="4" t="s">
        <v>30</v>
      </c>
      <c r="L134" s="4">
        <v>1039.54</v>
      </c>
      <c r="M134" s="4">
        <v>1039.54</v>
      </c>
      <c r="N134" s="4" t="s">
        <v>620</v>
      </c>
      <c r="O134" s="4" t="s">
        <v>32</v>
      </c>
      <c r="P134" s="4" t="s">
        <v>33</v>
      </c>
      <c r="Q134" s="4">
        <v>0</v>
      </c>
      <c r="R134" s="7">
        <v>45222.0000115741</v>
      </c>
      <c r="S134" s="6">
        <v>45232</v>
      </c>
      <c r="T134" s="4" t="s">
        <v>34</v>
      </c>
      <c r="U134" s="4">
        <v>1039.54</v>
      </c>
      <c r="V134" s="4">
        <v>0</v>
      </c>
      <c r="W134" s="4">
        <v>0</v>
      </c>
      <c r="X134" s="4" t="s">
        <v>621</v>
      </c>
      <c r="Y134" s="4" t="s">
        <v>622</v>
      </c>
    </row>
    <row r="135" s="4" customFormat="1" spans="1:25">
      <c r="A135" s="4" t="s">
        <v>623</v>
      </c>
      <c r="B135" s="4" t="s">
        <v>26</v>
      </c>
      <c r="C135" s="4" t="s">
        <v>27</v>
      </c>
      <c r="D135" s="4" t="s">
        <v>624</v>
      </c>
      <c r="E135" s="4" t="s">
        <v>625</v>
      </c>
      <c r="F135" s="6">
        <v>45226</v>
      </c>
      <c r="G135" s="6">
        <v>45229</v>
      </c>
      <c r="H135" s="4">
        <v>1</v>
      </c>
      <c r="I135" s="4">
        <v>3</v>
      </c>
      <c r="J135" s="4">
        <v>3</v>
      </c>
      <c r="K135" s="4" t="s">
        <v>30</v>
      </c>
      <c r="L135" s="4">
        <v>3329.99</v>
      </c>
      <c r="M135" s="4">
        <v>3329.99</v>
      </c>
      <c r="N135" s="4" t="s">
        <v>626</v>
      </c>
      <c r="O135" s="4" t="s">
        <v>32</v>
      </c>
      <c r="P135" s="4" t="s">
        <v>33</v>
      </c>
      <c r="Q135" s="4">
        <v>0</v>
      </c>
      <c r="R135" s="7">
        <v>45154.0000115741</v>
      </c>
      <c r="S135" s="6">
        <v>45232</v>
      </c>
      <c r="T135" s="4" t="s">
        <v>34</v>
      </c>
      <c r="U135" s="4">
        <v>3329.99</v>
      </c>
      <c r="V135" s="4">
        <v>0</v>
      </c>
      <c r="W135" s="4">
        <v>0</v>
      </c>
      <c r="X135" s="4" t="s">
        <v>627</v>
      </c>
      <c r="Y135" s="4" t="s">
        <v>628</v>
      </c>
    </row>
    <row r="136" s="4" customFormat="1" spans="1:25">
      <c r="A136" s="4" t="s">
        <v>629</v>
      </c>
      <c r="B136" s="4" t="s">
        <v>26</v>
      </c>
      <c r="C136" s="4" t="s">
        <v>27</v>
      </c>
      <c r="D136" s="4" t="s">
        <v>529</v>
      </c>
      <c r="E136" s="4" t="s">
        <v>630</v>
      </c>
      <c r="F136" s="6">
        <v>45226</v>
      </c>
      <c r="G136" s="6">
        <v>45229</v>
      </c>
      <c r="H136" s="4">
        <v>1</v>
      </c>
      <c r="I136" s="4">
        <v>3</v>
      </c>
      <c r="J136" s="4">
        <v>3</v>
      </c>
      <c r="K136" s="4" t="s">
        <v>30</v>
      </c>
      <c r="L136" s="4">
        <v>2959.41</v>
      </c>
      <c r="M136" s="4">
        <v>2959.41</v>
      </c>
      <c r="N136" s="4" t="s">
        <v>631</v>
      </c>
      <c r="O136" s="4" t="s">
        <v>32</v>
      </c>
      <c r="P136" s="4" t="s">
        <v>33</v>
      </c>
      <c r="Q136" s="4">
        <v>0</v>
      </c>
      <c r="R136" s="7">
        <v>45222</v>
      </c>
      <c r="S136" s="6">
        <v>45232</v>
      </c>
      <c r="T136" s="4" t="s">
        <v>34</v>
      </c>
      <c r="U136" s="4">
        <v>2959.41</v>
      </c>
      <c r="V136" s="4">
        <v>0</v>
      </c>
      <c r="W136" s="4">
        <v>0</v>
      </c>
      <c r="X136" s="4" t="s">
        <v>632</v>
      </c>
      <c r="Y136" s="4" t="s">
        <v>633</v>
      </c>
    </row>
    <row r="137" s="4" customFormat="1" spans="1:25">
      <c r="A137" s="4" t="s">
        <v>634</v>
      </c>
      <c r="B137" s="4" t="s">
        <v>26</v>
      </c>
      <c r="C137" s="4" t="s">
        <v>27</v>
      </c>
      <c r="D137" s="4" t="s">
        <v>635</v>
      </c>
      <c r="E137" s="4" t="s">
        <v>636</v>
      </c>
      <c r="F137" s="6">
        <v>45228</v>
      </c>
      <c r="G137" s="6">
        <v>45229</v>
      </c>
      <c r="H137" s="4">
        <v>1</v>
      </c>
      <c r="I137" s="4">
        <v>1</v>
      </c>
      <c r="J137" s="4">
        <v>1</v>
      </c>
      <c r="K137" s="4" t="s">
        <v>30</v>
      </c>
      <c r="L137" s="4">
        <v>1926.26</v>
      </c>
      <c r="M137" s="4">
        <v>1926.26</v>
      </c>
      <c r="N137" s="4" t="s">
        <v>637</v>
      </c>
      <c r="O137" s="4" t="s">
        <v>32</v>
      </c>
      <c r="P137" s="4" t="s">
        <v>33</v>
      </c>
      <c r="Q137" s="4">
        <v>0</v>
      </c>
      <c r="R137" s="7">
        <v>45222.0000115741</v>
      </c>
      <c r="S137" s="6">
        <v>45232</v>
      </c>
      <c r="T137" s="4" t="s">
        <v>34</v>
      </c>
      <c r="U137" s="4">
        <v>1926.26</v>
      </c>
      <c r="V137" s="4">
        <v>0</v>
      </c>
      <c r="W137" s="4">
        <v>0</v>
      </c>
      <c r="X137" s="4" t="s">
        <v>638</v>
      </c>
      <c r="Y137" s="4" t="s">
        <v>639</v>
      </c>
    </row>
    <row r="138" s="4" customFormat="1" spans="1:25">
      <c r="A138" s="4" t="s">
        <v>640</v>
      </c>
      <c r="B138" s="4" t="s">
        <v>26</v>
      </c>
      <c r="C138" s="4" t="s">
        <v>27</v>
      </c>
      <c r="D138" s="4" t="s">
        <v>641</v>
      </c>
      <c r="E138" s="4" t="s">
        <v>238</v>
      </c>
      <c r="F138" s="6">
        <v>45226</v>
      </c>
      <c r="G138" s="6">
        <v>45229</v>
      </c>
      <c r="H138" s="4">
        <v>1</v>
      </c>
      <c r="I138" s="4">
        <v>3</v>
      </c>
      <c r="J138" s="4">
        <v>3</v>
      </c>
      <c r="K138" s="4" t="s">
        <v>30</v>
      </c>
      <c r="L138" s="4">
        <v>3634.12</v>
      </c>
      <c r="M138" s="4">
        <v>3634.12</v>
      </c>
      <c r="N138" s="4" t="s">
        <v>642</v>
      </c>
      <c r="O138" s="4" t="s">
        <v>32</v>
      </c>
      <c r="P138" s="4" t="s">
        <v>33</v>
      </c>
      <c r="Q138" s="4">
        <v>0</v>
      </c>
      <c r="R138" s="7">
        <v>45222.0000115741</v>
      </c>
      <c r="S138" s="6">
        <v>45232</v>
      </c>
      <c r="T138" s="4" t="s">
        <v>34</v>
      </c>
      <c r="U138" s="4">
        <v>3634.12</v>
      </c>
      <c r="V138" s="4">
        <v>0</v>
      </c>
      <c r="W138" s="4">
        <v>0</v>
      </c>
      <c r="X138" s="4" t="s">
        <v>643</v>
      </c>
      <c r="Y138" s="4" t="s">
        <v>644</v>
      </c>
    </row>
    <row r="139" s="4" customFormat="1" spans="1:25">
      <c r="A139" s="4" t="s">
        <v>645</v>
      </c>
      <c r="B139" s="4" t="s">
        <v>26</v>
      </c>
      <c r="C139" s="4" t="s">
        <v>27</v>
      </c>
      <c r="D139" s="4" t="s">
        <v>646</v>
      </c>
      <c r="E139" s="4" t="s">
        <v>647</v>
      </c>
      <c r="F139" s="6">
        <v>45228</v>
      </c>
      <c r="G139" s="6">
        <v>45229</v>
      </c>
      <c r="H139" s="4">
        <v>1</v>
      </c>
      <c r="I139" s="4">
        <v>1</v>
      </c>
      <c r="J139" s="4">
        <v>1</v>
      </c>
      <c r="K139" s="4" t="s">
        <v>30</v>
      </c>
      <c r="L139" s="4">
        <v>1871.93</v>
      </c>
      <c r="M139" s="4">
        <v>1871.93</v>
      </c>
      <c r="N139" s="4" t="s">
        <v>648</v>
      </c>
      <c r="O139" s="4" t="s">
        <v>32</v>
      </c>
      <c r="P139" s="4" t="s">
        <v>33</v>
      </c>
      <c r="Q139" s="4">
        <v>0</v>
      </c>
      <c r="R139" s="7">
        <v>45222.0000115741</v>
      </c>
      <c r="S139" s="6">
        <v>45232</v>
      </c>
      <c r="T139" s="4" t="s">
        <v>34</v>
      </c>
      <c r="U139" s="4">
        <v>1871.93</v>
      </c>
      <c r="V139" s="4">
        <v>0</v>
      </c>
      <c r="W139" s="4">
        <v>0</v>
      </c>
      <c r="X139" s="4" t="s">
        <v>649</v>
      </c>
      <c r="Y139" s="4" t="s">
        <v>650</v>
      </c>
    </row>
    <row r="140" s="4" customFormat="1" spans="1:25">
      <c r="A140" s="4" t="s">
        <v>651</v>
      </c>
      <c r="B140" s="4" t="s">
        <v>26</v>
      </c>
      <c r="C140" s="4" t="s">
        <v>27</v>
      </c>
      <c r="D140" s="4" t="s">
        <v>652</v>
      </c>
      <c r="E140" s="4" t="s">
        <v>653</v>
      </c>
      <c r="F140" s="6">
        <v>45228</v>
      </c>
      <c r="G140" s="6">
        <v>45229</v>
      </c>
      <c r="H140" s="4">
        <v>2</v>
      </c>
      <c r="I140" s="4">
        <v>1</v>
      </c>
      <c r="J140" s="4">
        <v>2</v>
      </c>
      <c r="K140" s="4" t="s">
        <v>30</v>
      </c>
      <c r="L140" s="4">
        <v>1187.64</v>
      </c>
      <c r="M140" s="4">
        <v>1187.64</v>
      </c>
      <c r="N140" s="4" t="s">
        <v>654</v>
      </c>
      <c r="O140" s="4" t="s">
        <v>32</v>
      </c>
      <c r="P140" s="4" t="s">
        <v>33</v>
      </c>
      <c r="Q140" s="4">
        <v>0</v>
      </c>
      <c r="R140" s="7">
        <v>45222.0000115741</v>
      </c>
      <c r="S140" s="6">
        <v>45232</v>
      </c>
      <c r="T140" s="4" t="s">
        <v>34</v>
      </c>
      <c r="U140" s="4">
        <v>1187.64</v>
      </c>
      <c r="V140" s="4">
        <v>0</v>
      </c>
      <c r="W140" s="4">
        <v>0</v>
      </c>
      <c r="X140" s="4" t="s">
        <v>655</v>
      </c>
      <c r="Y140" s="4" t="s">
        <v>54</v>
      </c>
    </row>
    <row r="141" s="4" customFormat="1" spans="1:25">
      <c r="A141" s="4" t="s">
        <v>656</v>
      </c>
      <c r="B141" s="4" t="s">
        <v>26</v>
      </c>
      <c r="C141" s="4" t="s">
        <v>27</v>
      </c>
      <c r="D141" s="4" t="s">
        <v>657</v>
      </c>
      <c r="E141" s="4" t="s">
        <v>658</v>
      </c>
      <c r="F141" s="6">
        <v>45227</v>
      </c>
      <c r="G141" s="6">
        <v>45229</v>
      </c>
      <c r="H141" s="4">
        <v>1</v>
      </c>
      <c r="I141" s="4">
        <v>2</v>
      </c>
      <c r="J141" s="4">
        <v>2</v>
      </c>
      <c r="K141" s="4" t="s">
        <v>30</v>
      </c>
      <c r="L141" s="4">
        <v>611.67</v>
      </c>
      <c r="M141" s="4">
        <v>611.67</v>
      </c>
      <c r="N141" s="4" t="s">
        <v>659</v>
      </c>
      <c r="O141" s="4" t="s">
        <v>32</v>
      </c>
      <c r="P141" s="4" t="s">
        <v>33</v>
      </c>
      <c r="Q141" s="4">
        <v>0</v>
      </c>
      <c r="R141" s="7">
        <v>45222</v>
      </c>
      <c r="S141" s="6">
        <v>45232</v>
      </c>
      <c r="T141" s="4" t="s">
        <v>34</v>
      </c>
      <c r="U141" s="4">
        <v>611.67</v>
      </c>
      <c r="V141" s="4">
        <v>0</v>
      </c>
      <c r="W141" s="4">
        <v>0</v>
      </c>
      <c r="X141" s="4" t="s">
        <v>660</v>
      </c>
      <c r="Y141" s="4" t="s">
        <v>661</v>
      </c>
    </row>
    <row r="142" s="4" customFormat="1" spans="1:25">
      <c r="A142" s="4" t="s">
        <v>662</v>
      </c>
      <c r="B142" s="4" t="s">
        <v>26</v>
      </c>
      <c r="C142" s="4" t="s">
        <v>27</v>
      </c>
      <c r="D142" s="4" t="s">
        <v>280</v>
      </c>
      <c r="E142" s="4" t="s">
        <v>226</v>
      </c>
      <c r="F142" s="6">
        <v>45226</v>
      </c>
      <c r="G142" s="6">
        <v>45229</v>
      </c>
      <c r="H142" s="4">
        <v>2</v>
      </c>
      <c r="I142" s="4">
        <v>3</v>
      </c>
      <c r="J142" s="4">
        <v>6</v>
      </c>
      <c r="K142" s="4" t="s">
        <v>30</v>
      </c>
      <c r="L142" s="4">
        <v>1812</v>
      </c>
      <c r="M142" s="4">
        <v>1812</v>
      </c>
      <c r="N142" s="4" t="s">
        <v>663</v>
      </c>
      <c r="O142" s="4" t="s">
        <v>32</v>
      </c>
      <c r="P142" s="4" t="s">
        <v>33</v>
      </c>
      <c r="Q142" s="4">
        <v>0</v>
      </c>
      <c r="R142" s="7">
        <v>45222.0000115741</v>
      </c>
      <c r="S142" s="6">
        <v>45232</v>
      </c>
      <c r="T142" s="4" t="s">
        <v>34</v>
      </c>
      <c r="U142" s="4">
        <v>1812</v>
      </c>
      <c r="V142" s="4">
        <v>0</v>
      </c>
      <c r="W142" s="4">
        <v>0</v>
      </c>
      <c r="X142" s="4" t="s">
        <v>664</v>
      </c>
      <c r="Y142" s="4" t="s">
        <v>665</v>
      </c>
    </row>
    <row r="143" s="4" customFormat="1" spans="1:25">
      <c r="A143" s="4" t="s">
        <v>666</v>
      </c>
      <c r="B143" s="4" t="s">
        <v>26</v>
      </c>
      <c r="C143" s="4" t="s">
        <v>27</v>
      </c>
      <c r="D143" s="4" t="s">
        <v>667</v>
      </c>
      <c r="E143" s="4" t="s">
        <v>668</v>
      </c>
      <c r="F143" s="6">
        <v>45227</v>
      </c>
      <c r="G143" s="6">
        <v>45229</v>
      </c>
      <c r="H143" s="4">
        <v>2</v>
      </c>
      <c r="I143" s="4">
        <v>2</v>
      </c>
      <c r="J143" s="4">
        <v>4</v>
      </c>
      <c r="K143" s="4" t="s">
        <v>30</v>
      </c>
      <c r="L143" s="4">
        <v>1192.6</v>
      </c>
      <c r="M143" s="4">
        <v>1192.6</v>
      </c>
      <c r="N143" s="4" t="s">
        <v>669</v>
      </c>
      <c r="O143" s="4" t="s">
        <v>32</v>
      </c>
      <c r="P143" s="4" t="s">
        <v>33</v>
      </c>
      <c r="Q143" s="4">
        <v>0</v>
      </c>
      <c r="R143" s="7">
        <v>45222</v>
      </c>
      <c r="S143" s="6">
        <v>45232</v>
      </c>
      <c r="T143" s="4" t="s">
        <v>34</v>
      </c>
      <c r="U143" s="4">
        <v>1192.6</v>
      </c>
      <c r="V143" s="4">
        <v>0</v>
      </c>
      <c r="W143" s="4">
        <v>0</v>
      </c>
      <c r="X143" s="4" t="s">
        <v>670</v>
      </c>
      <c r="Y143" s="4" t="s">
        <v>54</v>
      </c>
    </row>
    <row r="144" s="4" customFormat="1" spans="1:25">
      <c r="A144" s="4" t="s">
        <v>671</v>
      </c>
      <c r="B144" s="4" t="s">
        <v>26</v>
      </c>
      <c r="C144" s="4" t="s">
        <v>27</v>
      </c>
      <c r="D144" s="4" t="s">
        <v>672</v>
      </c>
      <c r="E144" s="4" t="s">
        <v>673</v>
      </c>
      <c r="F144" s="6">
        <v>45228</v>
      </c>
      <c r="G144" s="6">
        <v>45229</v>
      </c>
      <c r="H144" s="4">
        <v>1</v>
      </c>
      <c r="I144" s="4">
        <v>1</v>
      </c>
      <c r="J144" s="4">
        <v>1</v>
      </c>
      <c r="K144" s="4" t="s">
        <v>30</v>
      </c>
      <c r="L144" s="4">
        <v>667.32</v>
      </c>
      <c r="M144" s="4">
        <v>667.32</v>
      </c>
      <c r="N144" s="4" t="s">
        <v>674</v>
      </c>
      <c r="O144" s="4" t="s">
        <v>32</v>
      </c>
      <c r="P144" s="4" t="s">
        <v>33</v>
      </c>
      <c r="Q144" s="4">
        <v>0</v>
      </c>
      <c r="R144" s="7">
        <v>45223</v>
      </c>
      <c r="S144" s="6">
        <v>45232</v>
      </c>
      <c r="T144" s="4" t="s">
        <v>34</v>
      </c>
      <c r="U144" s="4">
        <v>667.32</v>
      </c>
      <c r="V144" s="4">
        <v>0</v>
      </c>
      <c r="W144" s="4">
        <v>0</v>
      </c>
      <c r="X144" s="4" t="s">
        <v>675</v>
      </c>
      <c r="Y144" s="4" t="s">
        <v>54</v>
      </c>
    </row>
    <row r="145" s="4" customFormat="1" spans="1:25">
      <c r="A145" s="4" t="s">
        <v>676</v>
      </c>
      <c r="B145" s="4" t="s">
        <v>26</v>
      </c>
      <c r="C145" s="4" t="s">
        <v>27</v>
      </c>
      <c r="D145" s="4" t="s">
        <v>677</v>
      </c>
      <c r="E145" s="4" t="s">
        <v>678</v>
      </c>
      <c r="F145" s="6">
        <v>45228</v>
      </c>
      <c r="G145" s="6">
        <v>45229</v>
      </c>
      <c r="H145" s="4">
        <v>1</v>
      </c>
      <c r="I145" s="4">
        <v>1</v>
      </c>
      <c r="J145" s="4">
        <v>1</v>
      </c>
      <c r="K145" s="4" t="s">
        <v>30</v>
      </c>
      <c r="L145" s="4">
        <v>659.54</v>
      </c>
      <c r="M145" s="4">
        <v>659.54</v>
      </c>
      <c r="N145" s="4" t="s">
        <v>679</v>
      </c>
      <c r="O145" s="4" t="s">
        <v>32</v>
      </c>
      <c r="P145" s="4" t="s">
        <v>33</v>
      </c>
      <c r="Q145" s="4">
        <v>0</v>
      </c>
      <c r="R145" s="7">
        <v>45223.0000115741</v>
      </c>
      <c r="S145" s="6">
        <v>45232</v>
      </c>
      <c r="T145" s="4" t="s">
        <v>34</v>
      </c>
      <c r="U145" s="4">
        <v>659.54</v>
      </c>
      <c r="V145" s="4">
        <v>0</v>
      </c>
      <c r="W145" s="4">
        <v>0</v>
      </c>
      <c r="X145" s="4" t="s">
        <v>680</v>
      </c>
      <c r="Y145" s="4" t="s">
        <v>681</v>
      </c>
    </row>
    <row r="146" s="4" customFormat="1" spans="1:25">
      <c r="A146" s="4" t="s">
        <v>682</v>
      </c>
      <c r="B146" s="4" t="s">
        <v>26</v>
      </c>
      <c r="C146" s="4" t="s">
        <v>27</v>
      </c>
      <c r="D146" s="4" t="s">
        <v>683</v>
      </c>
      <c r="E146" s="4" t="s">
        <v>684</v>
      </c>
      <c r="F146" s="6">
        <v>45226</v>
      </c>
      <c r="G146" s="6">
        <v>45229</v>
      </c>
      <c r="H146" s="4">
        <v>1</v>
      </c>
      <c r="I146" s="4">
        <v>3</v>
      </c>
      <c r="J146" s="4">
        <v>3</v>
      </c>
      <c r="K146" s="4" t="s">
        <v>30</v>
      </c>
      <c r="L146" s="4">
        <v>933.83</v>
      </c>
      <c r="M146" s="4">
        <v>933.83</v>
      </c>
      <c r="N146" s="4" t="s">
        <v>685</v>
      </c>
      <c r="O146" s="4" t="s">
        <v>32</v>
      </c>
      <c r="P146" s="4" t="s">
        <v>33</v>
      </c>
      <c r="Q146" s="4">
        <v>0</v>
      </c>
      <c r="R146" s="7">
        <v>45223.0000115741</v>
      </c>
      <c r="S146" s="6">
        <v>45232</v>
      </c>
      <c r="T146" s="4" t="s">
        <v>34</v>
      </c>
      <c r="U146" s="4">
        <v>933.83</v>
      </c>
      <c r="V146" s="4">
        <v>0</v>
      </c>
      <c r="W146" s="4">
        <v>0</v>
      </c>
      <c r="X146" s="4" t="s">
        <v>686</v>
      </c>
      <c r="Y146" s="4" t="s">
        <v>687</v>
      </c>
    </row>
    <row r="147" s="4" customFormat="1" spans="1:25">
      <c r="A147" s="4" t="s">
        <v>688</v>
      </c>
      <c r="B147" s="4" t="s">
        <v>26</v>
      </c>
      <c r="C147" s="4" t="s">
        <v>27</v>
      </c>
      <c r="D147" s="4" t="s">
        <v>689</v>
      </c>
      <c r="E147" s="4" t="s">
        <v>238</v>
      </c>
      <c r="F147" s="6">
        <v>45228</v>
      </c>
      <c r="G147" s="6">
        <v>45229</v>
      </c>
      <c r="H147" s="4">
        <v>1</v>
      </c>
      <c r="I147" s="4">
        <v>1</v>
      </c>
      <c r="J147" s="4">
        <v>1</v>
      </c>
      <c r="K147" s="4" t="s">
        <v>30</v>
      </c>
      <c r="L147" s="4">
        <v>258.36</v>
      </c>
      <c r="M147" s="4">
        <v>258.36</v>
      </c>
      <c r="N147" s="4" t="s">
        <v>690</v>
      </c>
      <c r="O147" s="4" t="s">
        <v>32</v>
      </c>
      <c r="P147" s="4" t="s">
        <v>33</v>
      </c>
      <c r="Q147" s="4">
        <v>0</v>
      </c>
      <c r="R147" s="7">
        <v>45223.0000115741</v>
      </c>
      <c r="S147" s="6">
        <v>45232</v>
      </c>
      <c r="T147" s="4" t="s">
        <v>34</v>
      </c>
      <c r="U147" s="4">
        <v>258.36</v>
      </c>
      <c r="V147" s="4">
        <v>0</v>
      </c>
      <c r="W147" s="4">
        <v>0</v>
      </c>
      <c r="X147" s="4" t="s">
        <v>691</v>
      </c>
      <c r="Y147" s="4" t="s">
        <v>692</v>
      </c>
    </row>
    <row r="148" s="4" customFormat="1" spans="1:25">
      <c r="A148" s="4" t="s">
        <v>693</v>
      </c>
      <c r="B148" s="4" t="s">
        <v>26</v>
      </c>
      <c r="C148" s="4" t="s">
        <v>27</v>
      </c>
      <c r="D148" s="4" t="s">
        <v>694</v>
      </c>
      <c r="E148" s="4" t="s">
        <v>695</v>
      </c>
      <c r="F148" s="6">
        <v>45226</v>
      </c>
      <c r="G148" s="6">
        <v>45229</v>
      </c>
      <c r="H148" s="4">
        <v>1</v>
      </c>
      <c r="I148" s="4">
        <v>3</v>
      </c>
      <c r="J148" s="4">
        <v>3</v>
      </c>
      <c r="K148" s="4" t="s">
        <v>30</v>
      </c>
      <c r="L148" s="4">
        <v>1305.3</v>
      </c>
      <c r="M148" s="4">
        <v>1305.3</v>
      </c>
      <c r="N148" s="4" t="s">
        <v>696</v>
      </c>
      <c r="O148" s="4" t="s">
        <v>32</v>
      </c>
      <c r="P148" s="4" t="s">
        <v>33</v>
      </c>
      <c r="Q148" s="4">
        <v>0</v>
      </c>
      <c r="R148" s="7">
        <v>45223.0000115741</v>
      </c>
      <c r="S148" s="6">
        <v>45232</v>
      </c>
      <c r="T148" s="4" t="s">
        <v>34</v>
      </c>
      <c r="U148" s="4">
        <v>1305.3</v>
      </c>
      <c r="V148" s="4">
        <v>0</v>
      </c>
      <c r="W148" s="4">
        <v>0</v>
      </c>
      <c r="X148" s="4" t="s">
        <v>697</v>
      </c>
      <c r="Y148" s="4" t="s">
        <v>54</v>
      </c>
    </row>
    <row r="149" s="4" customFormat="1" spans="1:25">
      <c r="A149" s="4" t="s">
        <v>698</v>
      </c>
      <c r="B149" s="4" t="s">
        <v>26</v>
      </c>
      <c r="C149" s="4" t="s">
        <v>27</v>
      </c>
      <c r="D149" s="4" t="s">
        <v>699</v>
      </c>
      <c r="E149" s="4" t="s">
        <v>684</v>
      </c>
      <c r="F149" s="6">
        <v>45226</v>
      </c>
      <c r="G149" s="6">
        <v>45229</v>
      </c>
      <c r="H149" s="4">
        <v>1</v>
      </c>
      <c r="I149" s="4">
        <v>3</v>
      </c>
      <c r="J149" s="4">
        <v>3</v>
      </c>
      <c r="K149" s="4" t="s">
        <v>30</v>
      </c>
      <c r="L149" s="4">
        <v>573.59</v>
      </c>
      <c r="M149" s="4">
        <v>573.59</v>
      </c>
      <c r="N149" s="4" t="s">
        <v>700</v>
      </c>
      <c r="O149" s="4" t="s">
        <v>32</v>
      </c>
      <c r="P149" s="4" t="s">
        <v>33</v>
      </c>
      <c r="Q149" s="4">
        <v>0</v>
      </c>
      <c r="R149" s="7">
        <v>45223</v>
      </c>
      <c r="S149" s="6">
        <v>45232</v>
      </c>
      <c r="T149" s="4" t="s">
        <v>34</v>
      </c>
      <c r="U149" s="4">
        <v>573.59</v>
      </c>
      <c r="V149" s="4">
        <v>0</v>
      </c>
      <c r="W149" s="4">
        <v>0</v>
      </c>
      <c r="X149" s="4" t="s">
        <v>701</v>
      </c>
      <c r="Y149" s="4" t="s">
        <v>701</v>
      </c>
    </row>
    <row r="150" s="4" customFormat="1" spans="1:25">
      <c r="A150" s="4" t="s">
        <v>702</v>
      </c>
      <c r="B150" s="4" t="s">
        <v>26</v>
      </c>
      <c r="C150" s="4" t="s">
        <v>27</v>
      </c>
      <c r="D150" s="4" t="s">
        <v>703</v>
      </c>
      <c r="E150" s="4" t="s">
        <v>704</v>
      </c>
      <c r="F150" s="6">
        <v>45228</v>
      </c>
      <c r="G150" s="6">
        <v>45229</v>
      </c>
      <c r="H150" s="4">
        <v>1</v>
      </c>
      <c r="I150" s="4">
        <v>1</v>
      </c>
      <c r="J150" s="4">
        <v>1</v>
      </c>
      <c r="K150" s="4" t="s">
        <v>30</v>
      </c>
      <c r="L150" s="4">
        <v>1341.28</v>
      </c>
      <c r="M150" s="4">
        <v>1341.28</v>
      </c>
      <c r="N150" s="4" t="s">
        <v>705</v>
      </c>
      <c r="O150" s="4" t="s">
        <v>32</v>
      </c>
      <c r="P150" s="4" t="s">
        <v>33</v>
      </c>
      <c r="Q150" s="4">
        <v>0</v>
      </c>
      <c r="R150" s="7">
        <v>45223</v>
      </c>
      <c r="S150" s="6">
        <v>45232</v>
      </c>
      <c r="T150" s="4" t="s">
        <v>34</v>
      </c>
      <c r="U150" s="4">
        <v>1341.28</v>
      </c>
      <c r="V150" s="4">
        <v>0</v>
      </c>
      <c r="W150" s="4">
        <v>0</v>
      </c>
      <c r="X150" s="4" t="s">
        <v>706</v>
      </c>
      <c r="Y150" s="4" t="s">
        <v>54</v>
      </c>
    </row>
    <row r="151" s="4" customFormat="1" spans="1:25">
      <c r="A151" s="4" t="s">
        <v>707</v>
      </c>
      <c r="B151" s="4" t="s">
        <v>26</v>
      </c>
      <c r="C151" s="4" t="s">
        <v>27</v>
      </c>
      <c r="D151" s="4" t="s">
        <v>547</v>
      </c>
      <c r="E151" s="4" t="s">
        <v>548</v>
      </c>
      <c r="F151" s="6">
        <v>45226</v>
      </c>
      <c r="G151" s="6">
        <v>45229</v>
      </c>
      <c r="H151" s="4">
        <v>1</v>
      </c>
      <c r="I151" s="4">
        <v>3</v>
      </c>
      <c r="J151" s="4">
        <v>3</v>
      </c>
      <c r="K151" s="4" t="s">
        <v>30</v>
      </c>
      <c r="L151" s="4">
        <v>819.33</v>
      </c>
      <c r="M151" s="4">
        <v>819.33</v>
      </c>
      <c r="N151" s="4" t="s">
        <v>708</v>
      </c>
      <c r="O151" s="4" t="s">
        <v>32</v>
      </c>
      <c r="P151" s="4" t="s">
        <v>33</v>
      </c>
      <c r="Q151" s="4">
        <v>0</v>
      </c>
      <c r="R151" s="7">
        <v>45223</v>
      </c>
      <c r="S151" s="6">
        <v>45232</v>
      </c>
      <c r="T151" s="4" t="s">
        <v>34</v>
      </c>
      <c r="U151" s="4">
        <v>819.33</v>
      </c>
      <c r="V151" s="4">
        <v>0</v>
      </c>
      <c r="W151" s="4">
        <v>0</v>
      </c>
      <c r="X151" s="4" t="s">
        <v>709</v>
      </c>
      <c r="Y151" s="4" t="s">
        <v>54</v>
      </c>
    </row>
    <row r="152" s="4" customFormat="1" spans="1:25">
      <c r="A152" s="4" t="s">
        <v>710</v>
      </c>
      <c r="B152" s="4" t="s">
        <v>26</v>
      </c>
      <c r="C152" s="4" t="s">
        <v>27</v>
      </c>
      <c r="D152" s="4" t="s">
        <v>462</v>
      </c>
      <c r="E152" s="4" t="s">
        <v>485</v>
      </c>
      <c r="F152" s="6">
        <v>45228</v>
      </c>
      <c r="G152" s="6">
        <v>45229</v>
      </c>
      <c r="H152" s="4">
        <v>1</v>
      </c>
      <c r="I152" s="4">
        <v>1</v>
      </c>
      <c r="J152" s="4">
        <v>1</v>
      </c>
      <c r="K152" s="4" t="s">
        <v>30</v>
      </c>
      <c r="L152" s="4">
        <v>187.59</v>
      </c>
      <c r="M152" s="4">
        <v>187.59</v>
      </c>
      <c r="N152" s="4" t="s">
        <v>711</v>
      </c>
      <c r="O152" s="4" t="s">
        <v>32</v>
      </c>
      <c r="P152" s="4" t="s">
        <v>33</v>
      </c>
      <c r="Q152" s="4">
        <v>0</v>
      </c>
      <c r="R152" s="7">
        <v>45223</v>
      </c>
      <c r="S152" s="6">
        <v>45232</v>
      </c>
      <c r="T152" s="4" t="s">
        <v>34</v>
      </c>
      <c r="U152" s="4">
        <v>187.59</v>
      </c>
      <c r="V152" s="4">
        <v>0</v>
      </c>
      <c r="W152" s="4">
        <v>0</v>
      </c>
      <c r="X152" s="4" t="s">
        <v>712</v>
      </c>
      <c r="Y152" s="4" t="s">
        <v>713</v>
      </c>
    </row>
    <row r="153" s="4" customFormat="1" spans="1:25">
      <c r="A153" s="4" t="s">
        <v>714</v>
      </c>
      <c r="B153" s="4" t="s">
        <v>26</v>
      </c>
      <c r="C153" s="4" t="s">
        <v>27</v>
      </c>
      <c r="D153" s="4" t="s">
        <v>715</v>
      </c>
      <c r="E153" s="4" t="s">
        <v>716</v>
      </c>
      <c r="F153" s="6">
        <v>45228</v>
      </c>
      <c r="G153" s="6">
        <v>45229</v>
      </c>
      <c r="H153" s="4">
        <v>1</v>
      </c>
      <c r="I153" s="4">
        <v>1</v>
      </c>
      <c r="J153" s="4">
        <v>1</v>
      </c>
      <c r="K153" s="4" t="s">
        <v>30</v>
      </c>
      <c r="L153" s="4">
        <v>127.83</v>
      </c>
      <c r="M153" s="4">
        <v>127.83</v>
      </c>
      <c r="N153" s="4" t="s">
        <v>717</v>
      </c>
      <c r="O153" s="4" t="s">
        <v>32</v>
      </c>
      <c r="P153" s="4" t="s">
        <v>33</v>
      </c>
      <c r="Q153" s="4">
        <v>0</v>
      </c>
      <c r="R153" s="7">
        <v>45223.0000115741</v>
      </c>
      <c r="S153" s="6">
        <v>45232</v>
      </c>
      <c r="T153" s="4" t="s">
        <v>34</v>
      </c>
      <c r="U153" s="4">
        <v>127.83</v>
      </c>
      <c r="V153" s="4">
        <v>0</v>
      </c>
      <c r="W153" s="4">
        <v>0</v>
      </c>
      <c r="X153" s="4" t="s">
        <v>718</v>
      </c>
      <c r="Y153" s="4" t="s">
        <v>54</v>
      </c>
    </row>
    <row r="154" s="4" customFormat="1" spans="1:25">
      <c r="A154" s="4" t="s">
        <v>719</v>
      </c>
      <c r="B154" s="4" t="s">
        <v>26</v>
      </c>
      <c r="C154" s="4" t="s">
        <v>27</v>
      </c>
      <c r="D154" s="4" t="s">
        <v>480</v>
      </c>
      <c r="E154" s="4" t="s">
        <v>308</v>
      </c>
      <c r="F154" s="6">
        <v>45228</v>
      </c>
      <c r="G154" s="6">
        <v>45229</v>
      </c>
      <c r="H154" s="4">
        <v>1</v>
      </c>
      <c r="I154" s="4">
        <v>1</v>
      </c>
      <c r="J154" s="4">
        <v>1</v>
      </c>
      <c r="K154" s="4" t="s">
        <v>30</v>
      </c>
      <c r="L154" s="4">
        <v>381.1</v>
      </c>
      <c r="M154" s="4">
        <v>381.1</v>
      </c>
      <c r="N154" s="4" t="s">
        <v>720</v>
      </c>
      <c r="O154" s="4" t="s">
        <v>32</v>
      </c>
      <c r="P154" s="4" t="s">
        <v>33</v>
      </c>
      <c r="Q154" s="4">
        <v>0</v>
      </c>
      <c r="R154" s="7">
        <v>45223.0000115741</v>
      </c>
      <c r="S154" s="6">
        <v>45232</v>
      </c>
      <c r="T154" s="4" t="s">
        <v>34</v>
      </c>
      <c r="U154" s="4">
        <v>381.1</v>
      </c>
      <c r="V154" s="4">
        <v>0</v>
      </c>
      <c r="W154" s="4">
        <v>0</v>
      </c>
      <c r="X154" s="4" t="s">
        <v>721</v>
      </c>
      <c r="Y154" s="4" t="s">
        <v>54</v>
      </c>
    </row>
    <row r="155" s="4" customFormat="1" spans="1:25">
      <c r="A155" s="4" t="s">
        <v>722</v>
      </c>
      <c r="B155" s="4" t="s">
        <v>26</v>
      </c>
      <c r="C155" s="4" t="s">
        <v>27</v>
      </c>
      <c r="D155" s="4" t="s">
        <v>547</v>
      </c>
      <c r="E155" s="4" t="s">
        <v>723</v>
      </c>
      <c r="F155" s="6">
        <v>45228</v>
      </c>
      <c r="G155" s="6">
        <v>45229</v>
      </c>
      <c r="H155" s="4">
        <v>1</v>
      </c>
      <c r="I155" s="4">
        <v>1</v>
      </c>
      <c r="J155" s="4">
        <v>1</v>
      </c>
      <c r="K155" s="4" t="s">
        <v>30</v>
      </c>
      <c r="L155" s="4">
        <v>317.07</v>
      </c>
      <c r="M155" s="4">
        <v>317.07</v>
      </c>
      <c r="N155" s="4" t="s">
        <v>724</v>
      </c>
      <c r="O155" s="4" t="s">
        <v>32</v>
      </c>
      <c r="P155" s="4" t="s">
        <v>33</v>
      </c>
      <c r="Q155" s="4">
        <v>0</v>
      </c>
      <c r="R155" s="7">
        <v>45224.0000115741</v>
      </c>
      <c r="S155" s="6">
        <v>45232</v>
      </c>
      <c r="T155" s="4" t="s">
        <v>34</v>
      </c>
      <c r="U155" s="4">
        <v>317.07</v>
      </c>
      <c r="V155" s="4">
        <v>0</v>
      </c>
      <c r="W155" s="4">
        <v>0</v>
      </c>
      <c r="X155" s="4" t="s">
        <v>725</v>
      </c>
      <c r="Y155" s="4" t="s">
        <v>54</v>
      </c>
    </row>
    <row r="156" s="4" customFormat="1" spans="1:25">
      <c r="A156" s="4" t="s">
        <v>726</v>
      </c>
      <c r="B156" s="4" t="s">
        <v>26</v>
      </c>
      <c r="C156" s="4" t="s">
        <v>27</v>
      </c>
      <c r="D156" s="4" t="s">
        <v>727</v>
      </c>
      <c r="E156" s="4" t="s">
        <v>728</v>
      </c>
      <c r="F156" s="6">
        <v>45226</v>
      </c>
      <c r="G156" s="6">
        <v>45229</v>
      </c>
      <c r="H156" s="4">
        <v>1</v>
      </c>
      <c r="I156" s="4">
        <v>3</v>
      </c>
      <c r="J156" s="4">
        <v>3</v>
      </c>
      <c r="K156" s="4" t="s">
        <v>30</v>
      </c>
      <c r="L156" s="4">
        <v>1244.37</v>
      </c>
      <c r="M156" s="4">
        <v>1244.37</v>
      </c>
      <c r="N156" s="4" t="s">
        <v>729</v>
      </c>
      <c r="O156" s="4" t="s">
        <v>32</v>
      </c>
      <c r="P156" s="4" t="s">
        <v>33</v>
      </c>
      <c r="Q156" s="4">
        <v>0</v>
      </c>
      <c r="R156" s="7">
        <v>45224</v>
      </c>
      <c r="S156" s="6">
        <v>45232</v>
      </c>
      <c r="T156" s="4" t="s">
        <v>34</v>
      </c>
      <c r="U156" s="4">
        <v>1244.37</v>
      </c>
      <c r="V156" s="4">
        <v>0</v>
      </c>
      <c r="W156" s="4">
        <v>0</v>
      </c>
      <c r="X156" s="4" t="s">
        <v>730</v>
      </c>
      <c r="Y156" s="4" t="s">
        <v>54</v>
      </c>
    </row>
    <row r="157" s="4" customFormat="1" spans="1:25">
      <c r="A157" s="4" t="s">
        <v>731</v>
      </c>
      <c r="B157" s="4" t="s">
        <v>26</v>
      </c>
      <c r="C157" s="4" t="s">
        <v>27</v>
      </c>
      <c r="D157" s="4" t="s">
        <v>732</v>
      </c>
      <c r="E157" s="4" t="s">
        <v>668</v>
      </c>
      <c r="F157" s="6">
        <v>45228</v>
      </c>
      <c r="G157" s="6">
        <v>45229</v>
      </c>
      <c r="H157" s="4">
        <v>1</v>
      </c>
      <c r="I157" s="4">
        <v>1</v>
      </c>
      <c r="J157" s="4">
        <v>1</v>
      </c>
      <c r="K157" s="4" t="s">
        <v>30</v>
      </c>
      <c r="L157" s="4">
        <v>396.01</v>
      </c>
      <c r="M157" s="4">
        <v>396.01</v>
      </c>
      <c r="N157" s="4" t="s">
        <v>733</v>
      </c>
      <c r="O157" s="4" t="s">
        <v>32</v>
      </c>
      <c r="P157" s="4" t="s">
        <v>33</v>
      </c>
      <c r="Q157" s="4">
        <v>0</v>
      </c>
      <c r="R157" s="7">
        <v>45224</v>
      </c>
      <c r="S157" s="6">
        <v>45232</v>
      </c>
      <c r="T157" s="4" t="s">
        <v>34</v>
      </c>
      <c r="U157" s="4">
        <v>396.01</v>
      </c>
      <c r="V157" s="4">
        <v>0</v>
      </c>
      <c r="W157" s="4">
        <v>0</v>
      </c>
      <c r="X157" s="4" t="s">
        <v>734</v>
      </c>
      <c r="Y157" s="4" t="s">
        <v>735</v>
      </c>
    </row>
    <row r="158" s="4" customFormat="1" spans="1:25">
      <c r="A158" s="4" t="s">
        <v>736</v>
      </c>
      <c r="B158" s="4" t="s">
        <v>26</v>
      </c>
      <c r="C158" s="4" t="s">
        <v>27</v>
      </c>
      <c r="D158" s="4" t="s">
        <v>737</v>
      </c>
      <c r="E158" s="4" t="s">
        <v>738</v>
      </c>
      <c r="F158" s="6">
        <v>45227</v>
      </c>
      <c r="G158" s="6">
        <v>45229</v>
      </c>
      <c r="H158" s="4">
        <v>1</v>
      </c>
      <c r="I158" s="4">
        <v>2</v>
      </c>
      <c r="J158" s="4">
        <v>2</v>
      </c>
      <c r="K158" s="4" t="s">
        <v>30</v>
      </c>
      <c r="L158" s="4">
        <v>970.76</v>
      </c>
      <c r="M158" s="4">
        <v>970.76</v>
      </c>
      <c r="N158" s="4" t="s">
        <v>739</v>
      </c>
      <c r="O158" s="4" t="s">
        <v>32</v>
      </c>
      <c r="P158" s="4" t="s">
        <v>33</v>
      </c>
      <c r="Q158" s="4">
        <v>0</v>
      </c>
      <c r="R158" s="7">
        <v>45224</v>
      </c>
      <c r="S158" s="6">
        <v>45232</v>
      </c>
      <c r="T158" s="4" t="s">
        <v>34</v>
      </c>
      <c r="U158" s="4">
        <v>970.76</v>
      </c>
      <c r="V158" s="4">
        <v>0</v>
      </c>
      <c r="W158" s="4">
        <v>0</v>
      </c>
      <c r="X158" s="4" t="s">
        <v>740</v>
      </c>
      <c r="Y158" s="4" t="s">
        <v>741</v>
      </c>
    </row>
    <row r="159" s="4" customFormat="1" spans="1:25">
      <c r="A159" s="4" t="s">
        <v>742</v>
      </c>
      <c r="B159" s="4" t="s">
        <v>26</v>
      </c>
      <c r="C159" s="4" t="s">
        <v>27</v>
      </c>
      <c r="D159" s="4" t="s">
        <v>743</v>
      </c>
      <c r="E159" s="4" t="s">
        <v>345</v>
      </c>
      <c r="F159" s="6">
        <v>45227</v>
      </c>
      <c r="G159" s="6">
        <v>45229</v>
      </c>
      <c r="H159" s="4">
        <v>1</v>
      </c>
      <c r="I159" s="4">
        <v>2</v>
      </c>
      <c r="J159" s="4">
        <v>2</v>
      </c>
      <c r="K159" s="4" t="s">
        <v>30</v>
      </c>
      <c r="L159" s="4">
        <v>486.35</v>
      </c>
      <c r="M159" s="4">
        <v>486.35</v>
      </c>
      <c r="N159" s="4" t="s">
        <v>744</v>
      </c>
      <c r="O159" s="4" t="s">
        <v>32</v>
      </c>
      <c r="P159" s="4" t="s">
        <v>33</v>
      </c>
      <c r="Q159" s="4">
        <v>0</v>
      </c>
      <c r="R159" s="7">
        <v>45224</v>
      </c>
      <c r="S159" s="6">
        <v>45232</v>
      </c>
      <c r="T159" s="4" t="s">
        <v>34</v>
      </c>
      <c r="U159" s="4">
        <v>486.35</v>
      </c>
      <c r="V159" s="4">
        <v>0</v>
      </c>
      <c r="W159" s="4">
        <v>0</v>
      </c>
      <c r="X159" s="4" t="s">
        <v>745</v>
      </c>
      <c r="Y159" s="4" t="s">
        <v>746</v>
      </c>
    </row>
    <row r="160" s="4" customFormat="1" spans="1:25">
      <c r="A160" s="4" t="s">
        <v>747</v>
      </c>
      <c r="B160" s="4" t="s">
        <v>26</v>
      </c>
      <c r="C160" s="4" t="s">
        <v>27</v>
      </c>
      <c r="D160" s="4" t="s">
        <v>748</v>
      </c>
      <c r="E160" s="4" t="s">
        <v>749</v>
      </c>
      <c r="F160" s="6">
        <v>45227</v>
      </c>
      <c r="G160" s="6">
        <v>45229</v>
      </c>
      <c r="H160" s="4">
        <v>1</v>
      </c>
      <c r="I160" s="4">
        <v>2</v>
      </c>
      <c r="J160" s="4">
        <v>2</v>
      </c>
      <c r="K160" s="4" t="s">
        <v>30</v>
      </c>
      <c r="L160" s="4">
        <v>690.83</v>
      </c>
      <c r="M160" s="4">
        <v>690.83</v>
      </c>
      <c r="N160" s="4" t="s">
        <v>750</v>
      </c>
      <c r="O160" s="4" t="s">
        <v>32</v>
      </c>
      <c r="P160" s="4" t="s">
        <v>33</v>
      </c>
      <c r="Q160" s="4">
        <v>0</v>
      </c>
      <c r="R160" s="7">
        <v>45224</v>
      </c>
      <c r="S160" s="6">
        <v>45232</v>
      </c>
      <c r="T160" s="4" t="s">
        <v>34</v>
      </c>
      <c r="U160" s="4">
        <v>690.83</v>
      </c>
      <c r="V160" s="4">
        <v>0</v>
      </c>
      <c r="W160" s="4">
        <v>0</v>
      </c>
      <c r="X160" s="4" t="s">
        <v>751</v>
      </c>
      <c r="Y160" s="4" t="s">
        <v>752</v>
      </c>
    </row>
    <row r="161" s="4" customFormat="1" spans="1:25">
      <c r="A161" s="4" t="s">
        <v>753</v>
      </c>
      <c r="B161" s="4" t="s">
        <v>26</v>
      </c>
      <c r="C161" s="4" t="s">
        <v>27</v>
      </c>
      <c r="D161" s="4" t="s">
        <v>754</v>
      </c>
      <c r="E161" s="4" t="s">
        <v>755</v>
      </c>
      <c r="F161" s="6">
        <v>45226</v>
      </c>
      <c r="G161" s="6">
        <v>45229</v>
      </c>
      <c r="H161" s="4">
        <v>1</v>
      </c>
      <c r="I161" s="4">
        <v>3</v>
      </c>
      <c r="J161" s="4">
        <v>3</v>
      </c>
      <c r="K161" s="4" t="s">
        <v>30</v>
      </c>
      <c r="L161" s="4">
        <v>1885.66</v>
      </c>
      <c r="M161" s="4">
        <v>1885.66</v>
      </c>
      <c r="N161" s="4" t="s">
        <v>756</v>
      </c>
      <c r="O161" s="4" t="s">
        <v>32</v>
      </c>
      <c r="P161" s="4" t="s">
        <v>33</v>
      </c>
      <c r="Q161" s="4">
        <v>0</v>
      </c>
      <c r="R161" s="7">
        <v>45224.0000115741</v>
      </c>
      <c r="S161" s="6">
        <v>45232</v>
      </c>
      <c r="T161" s="4" t="s">
        <v>34</v>
      </c>
      <c r="U161" s="4">
        <v>1885.66</v>
      </c>
      <c r="V161" s="4">
        <v>0</v>
      </c>
      <c r="W161" s="4">
        <v>0</v>
      </c>
      <c r="X161" s="4" t="s">
        <v>757</v>
      </c>
      <c r="Y161" s="4" t="s">
        <v>54</v>
      </c>
    </row>
    <row r="162" s="4" customFormat="1" spans="1:25">
      <c r="A162" s="4" t="s">
        <v>758</v>
      </c>
      <c r="B162" s="4" t="s">
        <v>26</v>
      </c>
      <c r="C162" s="4" t="s">
        <v>27</v>
      </c>
      <c r="D162" s="4" t="s">
        <v>759</v>
      </c>
      <c r="E162" s="4" t="s">
        <v>143</v>
      </c>
      <c r="F162" s="6">
        <v>45225</v>
      </c>
      <c r="G162" s="6">
        <v>45229</v>
      </c>
      <c r="H162" s="4">
        <v>1</v>
      </c>
      <c r="I162" s="4">
        <v>4</v>
      </c>
      <c r="J162" s="4">
        <v>4</v>
      </c>
      <c r="K162" s="4" t="s">
        <v>30</v>
      </c>
      <c r="L162" s="4">
        <v>2896.45</v>
      </c>
      <c r="M162" s="4">
        <v>2896.45</v>
      </c>
      <c r="N162" s="4" t="s">
        <v>760</v>
      </c>
      <c r="O162" s="4" t="s">
        <v>32</v>
      </c>
      <c r="P162" s="4" t="s">
        <v>33</v>
      </c>
      <c r="Q162" s="4">
        <v>0</v>
      </c>
      <c r="R162" s="7">
        <v>45224</v>
      </c>
      <c r="S162" s="6">
        <v>45232</v>
      </c>
      <c r="T162" s="4" t="s">
        <v>34</v>
      </c>
      <c r="U162" s="4">
        <v>2896.45</v>
      </c>
      <c r="V162" s="4">
        <v>0</v>
      </c>
      <c r="W162" s="4">
        <v>0</v>
      </c>
      <c r="X162" s="4" t="s">
        <v>761</v>
      </c>
      <c r="Y162" s="4" t="s">
        <v>762</v>
      </c>
    </row>
    <row r="163" s="4" customFormat="1" spans="1:25">
      <c r="A163" s="4" t="s">
        <v>763</v>
      </c>
      <c r="B163" s="4" t="s">
        <v>26</v>
      </c>
      <c r="C163" s="4" t="s">
        <v>27</v>
      </c>
      <c r="D163" s="4" t="s">
        <v>764</v>
      </c>
      <c r="E163" s="4" t="s">
        <v>765</v>
      </c>
      <c r="F163" s="6">
        <v>45227</v>
      </c>
      <c r="G163" s="6">
        <v>45229</v>
      </c>
      <c r="H163" s="4">
        <v>1</v>
      </c>
      <c r="I163" s="4">
        <v>2</v>
      </c>
      <c r="J163" s="4">
        <v>2</v>
      </c>
      <c r="K163" s="4" t="s">
        <v>30</v>
      </c>
      <c r="L163" s="4">
        <v>931.3</v>
      </c>
      <c r="M163" s="4">
        <v>931.3</v>
      </c>
      <c r="N163" s="4" t="s">
        <v>766</v>
      </c>
      <c r="O163" s="4" t="s">
        <v>32</v>
      </c>
      <c r="P163" s="4" t="s">
        <v>33</v>
      </c>
      <c r="Q163" s="4">
        <v>0</v>
      </c>
      <c r="R163" s="7">
        <v>45224.0000115741</v>
      </c>
      <c r="S163" s="6">
        <v>45232</v>
      </c>
      <c r="T163" s="4" t="s">
        <v>34</v>
      </c>
      <c r="U163" s="4">
        <v>931.3</v>
      </c>
      <c r="V163" s="4">
        <v>0</v>
      </c>
      <c r="W163" s="4">
        <v>0</v>
      </c>
      <c r="X163" s="4" t="s">
        <v>767</v>
      </c>
      <c r="Y163" s="4" t="s">
        <v>768</v>
      </c>
    </row>
    <row r="164" s="4" customFormat="1" spans="1:25">
      <c r="A164" s="4" t="s">
        <v>769</v>
      </c>
      <c r="B164" s="4" t="s">
        <v>26</v>
      </c>
      <c r="C164" s="4" t="s">
        <v>27</v>
      </c>
      <c r="D164" s="4" t="s">
        <v>770</v>
      </c>
      <c r="E164" s="4" t="s">
        <v>771</v>
      </c>
      <c r="F164" s="6">
        <v>45228</v>
      </c>
      <c r="G164" s="6">
        <v>45229</v>
      </c>
      <c r="H164" s="4">
        <v>2</v>
      </c>
      <c r="I164" s="4">
        <v>1</v>
      </c>
      <c r="J164" s="4">
        <v>2</v>
      </c>
      <c r="K164" s="4" t="s">
        <v>30</v>
      </c>
      <c r="L164" s="4">
        <v>540.28</v>
      </c>
      <c r="M164" s="4">
        <v>540.28</v>
      </c>
      <c r="N164" s="4" t="s">
        <v>772</v>
      </c>
      <c r="O164" s="4" t="s">
        <v>32</v>
      </c>
      <c r="P164" s="4" t="s">
        <v>33</v>
      </c>
      <c r="Q164" s="4">
        <v>0</v>
      </c>
      <c r="R164" s="7">
        <v>45224.0000115741</v>
      </c>
      <c r="S164" s="6">
        <v>45232</v>
      </c>
      <c r="T164" s="4" t="s">
        <v>34</v>
      </c>
      <c r="U164" s="4">
        <v>540.28</v>
      </c>
      <c r="V164" s="4">
        <v>0</v>
      </c>
      <c r="W164" s="4">
        <v>0</v>
      </c>
      <c r="X164" s="4" t="s">
        <v>773</v>
      </c>
      <c r="Y164" s="4" t="s">
        <v>774</v>
      </c>
    </row>
    <row r="165" s="4" customFormat="1" spans="1:25">
      <c r="A165" s="4" t="s">
        <v>775</v>
      </c>
      <c r="B165" s="4" t="s">
        <v>26</v>
      </c>
      <c r="C165" s="4" t="s">
        <v>27</v>
      </c>
      <c r="D165" s="4" t="s">
        <v>776</v>
      </c>
      <c r="E165" s="4" t="s">
        <v>777</v>
      </c>
      <c r="F165" s="6">
        <v>45226</v>
      </c>
      <c r="G165" s="6">
        <v>45229</v>
      </c>
      <c r="H165" s="4">
        <v>1</v>
      </c>
      <c r="I165" s="4">
        <v>3</v>
      </c>
      <c r="J165" s="4">
        <v>3</v>
      </c>
      <c r="K165" s="4" t="s">
        <v>30</v>
      </c>
      <c r="L165" s="4">
        <v>5262.38</v>
      </c>
      <c r="M165" s="4">
        <v>5262.38</v>
      </c>
      <c r="N165" s="4" t="s">
        <v>778</v>
      </c>
      <c r="O165" s="4" t="s">
        <v>32</v>
      </c>
      <c r="P165" s="4" t="s">
        <v>33</v>
      </c>
      <c r="Q165" s="4">
        <v>0</v>
      </c>
      <c r="R165" s="7">
        <v>45225.0000115741</v>
      </c>
      <c r="S165" s="6">
        <v>45232</v>
      </c>
      <c r="T165" s="4" t="s">
        <v>34</v>
      </c>
      <c r="U165" s="4">
        <v>5262.38</v>
      </c>
      <c r="V165" s="4">
        <v>0</v>
      </c>
      <c r="W165" s="4">
        <v>0</v>
      </c>
      <c r="X165" s="4" t="s">
        <v>779</v>
      </c>
      <c r="Y165" s="4" t="s">
        <v>780</v>
      </c>
    </row>
    <row r="166" s="4" customFormat="1" spans="1:25">
      <c r="A166" s="4" t="s">
        <v>781</v>
      </c>
      <c r="B166" s="4" t="s">
        <v>26</v>
      </c>
      <c r="C166" s="4" t="s">
        <v>27</v>
      </c>
      <c r="D166" s="4" t="s">
        <v>782</v>
      </c>
      <c r="E166" s="4" t="s">
        <v>783</v>
      </c>
      <c r="F166" s="6">
        <v>45226</v>
      </c>
      <c r="G166" s="6">
        <v>45229</v>
      </c>
      <c r="H166" s="4">
        <v>1</v>
      </c>
      <c r="I166" s="4">
        <v>3</v>
      </c>
      <c r="J166" s="4">
        <v>3</v>
      </c>
      <c r="K166" s="4" t="s">
        <v>30</v>
      </c>
      <c r="L166" s="4">
        <v>551.98</v>
      </c>
      <c r="M166" s="4">
        <v>551.98</v>
      </c>
      <c r="N166" s="4" t="s">
        <v>784</v>
      </c>
      <c r="O166" s="4" t="s">
        <v>32</v>
      </c>
      <c r="P166" s="4" t="s">
        <v>33</v>
      </c>
      <c r="Q166" s="4">
        <v>0</v>
      </c>
      <c r="R166" s="7">
        <v>45225.0000115741</v>
      </c>
      <c r="S166" s="6">
        <v>45232</v>
      </c>
      <c r="T166" s="4" t="s">
        <v>34</v>
      </c>
      <c r="U166" s="4">
        <v>551.98</v>
      </c>
      <c r="V166" s="4">
        <v>0</v>
      </c>
      <c r="W166" s="4">
        <v>0</v>
      </c>
      <c r="X166" s="4" t="s">
        <v>785</v>
      </c>
      <c r="Y166" s="4" t="s">
        <v>54</v>
      </c>
    </row>
    <row r="167" s="4" customFormat="1" spans="1:25">
      <c r="A167" s="4" t="s">
        <v>786</v>
      </c>
      <c r="B167" s="4" t="s">
        <v>26</v>
      </c>
      <c r="C167" s="4" t="s">
        <v>27</v>
      </c>
      <c r="D167" s="4" t="s">
        <v>770</v>
      </c>
      <c r="E167" s="4" t="s">
        <v>787</v>
      </c>
      <c r="F167" s="6">
        <v>45228</v>
      </c>
      <c r="G167" s="6">
        <v>45229</v>
      </c>
      <c r="H167" s="4">
        <v>1</v>
      </c>
      <c r="I167" s="4">
        <v>1</v>
      </c>
      <c r="J167" s="4">
        <v>1</v>
      </c>
      <c r="K167" s="4" t="s">
        <v>30</v>
      </c>
      <c r="L167" s="4">
        <v>270.11</v>
      </c>
      <c r="M167" s="4">
        <v>270.11</v>
      </c>
      <c r="N167" s="4" t="s">
        <v>788</v>
      </c>
      <c r="O167" s="4" t="s">
        <v>32</v>
      </c>
      <c r="P167" s="4" t="s">
        <v>33</v>
      </c>
      <c r="Q167" s="4">
        <v>0</v>
      </c>
      <c r="R167" s="7">
        <v>45225</v>
      </c>
      <c r="S167" s="6">
        <v>45232</v>
      </c>
      <c r="T167" s="4" t="s">
        <v>34</v>
      </c>
      <c r="U167" s="4">
        <v>270.11</v>
      </c>
      <c r="V167" s="4">
        <v>0</v>
      </c>
      <c r="W167" s="4">
        <v>0</v>
      </c>
      <c r="X167" s="4" t="s">
        <v>789</v>
      </c>
      <c r="Y167" s="4" t="s">
        <v>790</v>
      </c>
    </row>
    <row r="168" s="4" customFormat="1" spans="1:25">
      <c r="A168" s="4" t="s">
        <v>791</v>
      </c>
      <c r="B168" s="4" t="s">
        <v>26</v>
      </c>
      <c r="C168" s="4" t="s">
        <v>27</v>
      </c>
      <c r="D168" s="4" t="s">
        <v>792</v>
      </c>
      <c r="E168" s="4" t="s">
        <v>85</v>
      </c>
      <c r="F168" s="6">
        <v>45228</v>
      </c>
      <c r="G168" s="6">
        <v>45229</v>
      </c>
      <c r="H168" s="4">
        <v>1</v>
      </c>
      <c r="I168" s="4">
        <v>1</v>
      </c>
      <c r="J168" s="4">
        <v>1</v>
      </c>
      <c r="K168" s="4" t="s">
        <v>30</v>
      </c>
      <c r="L168" s="4">
        <v>196.7</v>
      </c>
      <c r="M168" s="4">
        <v>196.7</v>
      </c>
      <c r="N168" s="4" t="s">
        <v>793</v>
      </c>
      <c r="O168" s="4" t="s">
        <v>32</v>
      </c>
      <c r="P168" s="4" t="s">
        <v>33</v>
      </c>
      <c r="Q168" s="4">
        <v>0</v>
      </c>
      <c r="R168" s="7">
        <v>45225</v>
      </c>
      <c r="S168" s="6">
        <v>45232</v>
      </c>
      <c r="T168" s="4" t="s">
        <v>34</v>
      </c>
      <c r="U168" s="4">
        <v>196.7</v>
      </c>
      <c r="V168" s="4">
        <v>0</v>
      </c>
      <c r="W168" s="4">
        <v>0</v>
      </c>
      <c r="X168" s="4" t="s">
        <v>794</v>
      </c>
      <c r="Y168" s="4" t="s">
        <v>54</v>
      </c>
    </row>
    <row r="169" s="4" customFormat="1" spans="1:25">
      <c r="A169" s="4" t="s">
        <v>795</v>
      </c>
      <c r="B169" s="4" t="s">
        <v>26</v>
      </c>
      <c r="C169" s="4" t="s">
        <v>27</v>
      </c>
      <c r="D169" s="4" t="s">
        <v>770</v>
      </c>
      <c r="E169" s="4" t="s">
        <v>787</v>
      </c>
      <c r="F169" s="6">
        <v>45228</v>
      </c>
      <c r="G169" s="6">
        <v>45229</v>
      </c>
      <c r="H169" s="4">
        <v>2</v>
      </c>
      <c r="I169" s="4">
        <v>1</v>
      </c>
      <c r="J169" s="4">
        <v>2</v>
      </c>
      <c r="K169" s="4" t="s">
        <v>30</v>
      </c>
      <c r="L169" s="4">
        <v>540.22</v>
      </c>
      <c r="M169" s="4">
        <v>540.22</v>
      </c>
      <c r="N169" s="4" t="s">
        <v>796</v>
      </c>
      <c r="O169" s="4" t="s">
        <v>32</v>
      </c>
      <c r="P169" s="4" t="s">
        <v>33</v>
      </c>
      <c r="Q169" s="4">
        <v>0</v>
      </c>
      <c r="R169" s="7">
        <v>45225</v>
      </c>
      <c r="S169" s="6">
        <v>45232</v>
      </c>
      <c r="T169" s="4" t="s">
        <v>34</v>
      </c>
      <c r="U169" s="4">
        <v>540.22</v>
      </c>
      <c r="V169" s="4">
        <v>0</v>
      </c>
      <c r="W169" s="4">
        <v>0</v>
      </c>
      <c r="X169" s="4" t="s">
        <v>797</v>
      </c>
      <c r="Y169" s="4" t="s">
        <v>798</v>
      </c>
    </row>
    <row r="170" s="4" customFormat="1" spans="1:25">
      <c r="A170" s="4" t="s">
        <v>799</v>
      </c>
      <c r="B170" s="4" t="s">
        <v>26</v>
      </c>
      <c r="C170" s="4" t="s">
        <v>27</v>
      </c>
      <c r="D170" s="4" t="s">
        <v>800</v>
      </c>
      <c r="E170" s="4" t="s">
        <v>801</v>
      </c>
      <c r="F170" s="6">
        <v>45228</v>
      </c>
      <c r="G170" s="6">
        <v>45229</v>
      </c>
      <c r="H170" s="4">
        <v>1</v>
      </c>
      <c r="I170" s="4">
        <v>1</v>
      </c>
      <c r="J170" s="4">
        <v>1</v>
      </c>
      <c r="K170" s="4" t="s">
        <v>30</v>
      </c>
      <c r="L170" s="4">
        <v>110.95</v>
      </c>
      <c r="M170" s="4">
        <v>110.95</v>
      </c>
      <c r="N170" s="4" t="s">
        <v>802</v>
      </c>
      <c r="O170" s="4" t="s">
        <v>32</v>
      </c>
      <c r="P170" s="4" t="s">
        <v>33</v>
      </c>
      <c r="Q170" s="4">
        <v>0</v>
      </c>
      <c r="R170" s="7">
        <v>45225</v>
      </c>
      <c r="S170" s="6">
        <v>45232</v>
      </c>
      <c r="T170" s="4" t="s">
        <v>34</v>
      </c>
      <c r="U170" s="4">
        <v>110.95</v>
      </c>
      <c r="V170" s="4">
        <v>0</v>
      </c>
      <c r="W170" s="4">
        <v>0</v>
      </c>
      <c r="X170" s="4" t="s">
        <v>803</v>
      </c>
      <c r="Y170" s="4" t="s">
        <v>804</v>
      </c>
    </row>
    <row r="171" s="4" customFormat="1" spans="1:25">
      <c r="A171" s="4" t="s">
        <v>805</v>
      </c>
      <c r="B171" s="4" t="s">
        <v>26</v>
      </c>
      <c r="C171" s="4" t="s">
        <v>27</v>
      </c>
      <c r="D171" s="4" t="s">
        <v>806</v>
      </c>
      <c r="E171" s="4" t="s">
        <v>678</v>
      </c>
      <c r="F171" s="6">
        <v>45228</v>
      </c>
      <c r="G171" s="6">
        <v>45229</v>
      </c>
      <c r="H171" s="4">
        <v>1</v>
      </c>
      <c r="I171" s="4">
        <v>1</v>
      </c>
      <c r="J171" s="4">
        <v>1</v>
      </c>
      <c r="K171" s="4" t="s">
        <v>30</v>
      </c>
      <c r="L171" s="4">
        <v>773.59</v>
      </c>
      <c r="M171" s="4">
        <v>773.59</v>
      </c>
      <c r="N171" s="4" t="s">
        <v>807</v>
      </c>
      <c r="O171" s="4" t="s">
        <v>32</v>
      </c>
      <c r="P171" s="4" t="s">
        <v>33</v>
      </c>
      <c r="Q171" s="4">
        <v>0</v>
      </c>
      <c r="R171" s="7">
        <v>45225.0000115741</v>
      </c>
      <c r="S171" s="6">
        <v>45232</v>
      </c>
      <c r="T171" s="4" t="s">
        <v>34</v>
      </c>
      <c r="U171" s="4">
        <v>773.59</v>
      </c>
      <c r="V171" s="4">
        <v>0</v>
      </c>
      <c r="W171" s="4">
        <v>0</v>
      </c>
      <c r="X171" s="4" t="s">
        <v>808</v>
      </c>
      <c r="Y171" s="4" t="s">
        <v>54</v>
      </c>
    </row>
    <row r="172" s="4" customFormat="1" spans="1:25">
      <c r="A172" s="4" t="s">
        <v>805</v>
      </c>
      <c r="B172" s="4" t="s">
        <v>26</v>
      </c>
      <c r="C172" s="4" t="s">
        <v>111</v>
      </c>
      <c r="D172" s="4" t="s">
        <v>806</v>
      </c>
      <c r="E172" s="4" t="s">
        <v>678</v>
      </c>
      <c r="F172" s="6">
        <v>45228</v>
      </c>
      <c r="G172" s="6">
        <v>45229</v>
      </c>
      <c r="H172" s="4">
        <v>1</v>
      </c>
      <c r="I172" s="4">
        <v>1</v>
      </c>
      <c r="J172" s="4">
        <v>1</v>
      </c>
      <c r="K172" s="4" t="s">
        <v>30</v>
      </c>
      <c r="L172" s="4">
        <v>-773.59</v>
      </c>
      <c r="M172" s="4">
        <v>-773.59</v>
      </c>
      <c r="N172" s="4" t="s">
        <v>807</v>
      </c>
      <c r="O172" s="4" t="s">
        <v>32</v>
      </c>
      <c r="P172" s="4" t="s">
        <v>33</v>
      </c>
      <c r="Q172" s="4">
        <v>0</v>
      </c>
      <c r="R172" s="7">
        <v>45225.0000115741</v>
      </c>
      <c r="S172" s="6">
        <v>45232</v>
      </c>
      <c r="T172" s="4" t="s">
        <v>34</v>
      </c>
      <c r="U172" s="4">
        <v>-773.59</v>
      </c>
      <c r="V172" s="4">
        <v>0</v>
      </c>
      <c r="W172" s="4">
        <v>0</v>
      </c>
      <c r="X172" s="4" t="s">
        <v>808</v>
      </c>
      <c r="Y172" s="4" t="s">
        <v>54</v>
      </c>
    </row>
    <row r="173" s="4" customFormat="1" spans="1:25">
      <c r="A173" s="4" t="s">
        <v>809</v>
      </c>
      <c r="B173" s="4" t="s">
        <v>26</v>
      </c>
      <c r="C173" s="4" t="s">
        <v>27</v>
      </c>
      <c r="D173" s="4" t="s">
        <v>547</v>
      </c>
      <c r="E173" s="4" t="s">
        <v>548</v>
      </c>
      <c r="F173" s="6">
        <v>45228</v>
      </c>
      <c r="G173" s="6">
        <v>45229</v>
      </c>
      <c r="H173" s="4">
        <v>1</v>
      </c>
      <c r="I173" s="4">
        <v>1</v>
      </c>
      <c r="J173" s="4">
        <v>1</v>
      </c>
      <c r="K173" s="4" t="s">
        <v>30</v>
      </c>
      <c r="L173" s="4">
        <v>272.39</v>
      </c>
      <c r="M173" s="4">
        <v>272.39</v>
      </c>
      <c r="N173" s="4" t="s">
        <v>810</v>
      </c>
      <c r="O173" s="4" t="s">
        <v>32</v>
      </c>
      <c r="P173" s="4" t="s">
        <v>33</v>
      </c>
      <c r="Q173" s="4">
        <v>0</v>
      </c>
      <c r="R173" s="7">
        <v>45225</v>
      </c>
      <c r="S173" s="6">
        <v>45232</v>
      </c>
      <c r="T173" s="4" t="s">
        <v>34</v>
      </c>
      <c r="U173" s="4">
        <v>272.39</v>
      </c>
      <c r="V173" s="4">
        <v>0</v>
      </c>
      <c r="W173" s="4">
        <v>0</v>
      </c>
      <c r="X173" s="4" t="s">
        <v>811</v>
      </c>
      <c r="Y173" s="4" t="s">
        <v>54</v>
      </c>
    </row>
    <row r="174" s="4" customFormat="1" spans="1:25">
      <c r="A174" s="4" t="s">
        <v>812</v>
      </c>
      <c r="B174" s="4" t="s">
        <v>26</v>
      </c>
      <c r="C174" s="4" t="s">
        <v>27</v>
      </c>
      <c r="D174" s="4" t="s">
        <v>813</v>
      </c>
      <c r="E174" s="4" t="s">
        <v>814</v>
      </c>
      <c r="F174" s="6">
        <v>45227</v>
      </c>
      <c r="G174" s="6">
        <v>45229</v>
      </c>
      <c r="H174" s="4">
        <v>1</v>
      </c>
      <c r="I174" s="4">
        <v>2</v>
      </c>
      <c r="J174" s="4">
        <v>2</v>
      </c>
      <c r="K174" s="4" t="s">
        <v>30</v>
      </c>
      <c r="L174" s="4">
        <v>2021.32</v>
      </c>
      <c r="M174" s="4">
        <v>2021.32</v>
      </c>
      <c r="N174" s="4" t="s">
        <v>815</v>
      </c>
      <c r="O174" s="4" t="s">
        <v>32</v>
      </c>
      <c r="P174" s="4" t="s">
        <v>33</v>
      </c>
      <c r="Q174" s="4">
        <v>0</v>
      </c>
      <c r="R174" s="7">
        <v>45225</v>
      </c>
      <c r="S174" s="6">
        <v>45232</v>
      </c>
      <c r="T174" s="4" t="s">
        <v>34</v>
      </c>
      <c r="U174" s="4">
        <v>2021.32</v>
      </c>
      <c r="V174" s="4">
        <v>0</v>
      </c>
      <c r="W174" s="4">
        <v>0</v>
      </c>
      <c r="X174" s="4" t="s">
        <v>816</v>
      </c>
      <c r="Y174" s="4" t="s">
        <v>817</v>
      </c>
    </row>
    <row r="175" s="4" customFormat="1" spans="1:25">
      <c r="A175" s="4" t="s">
        <v>818</v>
      </c>
      <c r="B175" s="4" t="s">
        <v>26</v>
      </c>
      <c r="C175" s="4" t="s">
        <v>27</v>
      </c>
      <c r="D175" s="4" t="s">
        <v>819</v>
      </c>
      <c r="E175" s="4" t="s">
        <v>820</v>
      </c>
      <c r="F175" s="6">
        <v>45228</v>
      </c>
      <c r="G175" s="6">
        <v>45229</v>
      </c>
      <c r="H175" s="4">
        <v>3</v>
      </c>
      <c r="I175" s="4">
        <v>1</v>
      </c>
      <c r="J175" s="4">
        <v>3</v>
      </c>
      <c r="K175" s="4" t="s">
        <v>30</v>
      </c>
      <c r="L175" s="4">
        <v>1501.32</v>
      </c>
      <c r="M175" s="4">
        <v>1501.32</v>
      </c>
      <c r="N175" s="4" t="s">
        <v>821</v>
      </c>
      <c r="O175" s="4" t="s">
        <v>32</v>
      </c>
      <c r="P175" s="4" t="s">
        <v>33</v>
      </c>
      <c r="Q175" s="4">
        <v>0</v>
      </c>
      <c r="R175" s="7">
        <v>45225.0000115741</v>
      </c>
      <c r="S175" s="6">
        <v>45232</v>
      </c>
      <c r="T175" s="4" t="s">
        <v>34</v>
      </c>
      <c r="U175" s="4">
        <v>1501.32</v>
      </c>
      <c r="V175" s="4">
        <v>0</v>
      </c>
      <c r="W175" s="4">
        <v>0</v>
      </c>
      <c r="X175" s="4" t="s">
        <v>822</v>
      </c>
      <c r="Y175" s="4" t="s">
        <v>823</v>
      </c>
    </row>
    <row r="176" s="4" customFormat="1" spans="1:25">
      <c r="A176" s="4" t="s">
        <v>824</v>
      </c>
      <c r="B176" s="4" t="s">
        <v>26</v>
      </c>
      <c r="C176" s="4" t="s">
        <v>27</v>
      </c>
      <c r="D176" s="4" t="s">
        <v>825</v>
      </c>
      <c r="E176" s="4" t="s">
        <v>238</v>
      </c>
      <c r="F176" s="6">
        <v>45228</v>
      </c>
      <c r="G176" s="6">
        <v>45229</v>
      </c>
      <c r="H176" s="4">
        <v>1</v>
      </c>
      <c r="I176" s="4">
        <v>1</v>
      </c>
      <c r="J176" s="4">
        <v>1</v>
      </c>
      <c r="K176" s="4" t="s">
        <v>30</v>
      </c>
      <c r="L176" s="4">
        <v>411.84</v>
      </c>
      <c r="M176" s="4">
        <v>411.84</v>
      </c>
      <c r="N176" s="4" t="s">
        <v>826</v>
      </c>
      <c r="O176" s="4" t="s">
        <v>32</v>
      </c>
      <c r="P176" s="4" t="s">
        <v>33</v>
      </c>
      <c r="Q176" s="4">
        <v>0</v>
      </c>
      <c r="R176" s="7">
        <v>45225.0000115741</v>
      </c>
      <c r="S176" s="6">
        <v>45232</v>
      </c>
      <c r="T176" s="4" t="s">
        <v>34</v>
      </c>
      <c r="U176" s="4">
        <v>411.84</v>
      </c>
      <c r="V176" s="4">
        <v>0</v>
      </c>
      <c r="W176" s="4">
        <v>0</v>
      </c>
      <c r="X176" s="4" t="s">
        <v>827</v>
      </c>
      <c r="Y176" s="4" t="s">
        <v>54</v>
      </c>
    </row>
    <row r="177" s="4" customFormat="1" spans="1:25">
      <c r="A177" s="4" t="s">
        <v>479</v>
      </c>
      <c r="B177" s="4" t="s">
        <v>26</v>
      </c>
      <c r="C177" s="4" t="s">
        <v>111</v>
      </c>
      <c r="D177" s="4" t="s">
        <v>480</v>
      </c>
      <c r="E177" s="4" t="s">
        <v>481</v>
      </c>
      <c r="F177" s="6">
        <v>45228</v>
      </c>
      <c r="G177" s="6">
        <v>45229</v>
      </c>
      <c r="H177" s="4">
        <v>1</v>
      </c>
      <c r="I177" s="4">
        <v>1</v>
      </c>
      <c r="J177" s="4">
        <v>1</v>
      </c>
      <c r="K177" s="4" t="s">
        <v>30</v>
      </c>
      <c r="L177" s="4">
        <v>-268.58</v>
      </c>
      <c r="M177" s="4">
        <v>-268.58</v>
      </c>
      <c r="N177" s="4" t="s">
        <v>482</v>
      </c>
      <c r="O177" s="4" t="s">
        <v>32</v>
      </c>
      <c r="P177" s="4" t="s">
        <v>33</v>
      </c>
      <c r="Q177" s="4">
        <v>0</v>
      </c>
      <c r="R177" s="7">
        <v>45216.0000115741</v>
      </c>
      <c r="S177" s="6">
        <v>45232</v>
      </c>
      <c r="T177" s="4" t="s">
        <v>34</v>
      </c>
      <c r="U177" s="4">
        <v>-268.58</v>
      </c>
      <c r="V177" s="4">
        <v>0</v>
      </c>
      <c r="W177" s="4">
        <v>0</v>
      </c>
      <c r="X177" s="4" t="s">
        <v>483</v>
      </c>
      <c r="Y177" s="4" t="s">
        <v>54</v>
      </c>
    </row>
    <row r="178" s="4" customFormat="1" spans="1:25">
      <c r="A178" s="4" t="s">
        <v>828</v>
      </c>
      <c r="B178" s="4" t="s">
        <v>26</v>
      </c>
      <c r="C178" s="4" t="s">
        <v>27</v>
      </c>
      <c r="D178" s="4" t="s">
        <v>318</v>
      </c>
      <c r="E178" s="4" t="s">
        <v>345</v>
      </c>
      <c r="F178" s="6">
        <v>45228</v>
      </c>
      <c r="G178" s="6">
        <v>45229</v>
      </c>
      <c r="H178" s="4">
        <v>1</v>
      </c>
      <c r="I178" s="4">
        <v>1</v>
      </c>
      <c r="J178" s="4">
        <v>1</v>
      </c>
      <c r="K178" s="4" t="s">
        <v>30</v>
      </c>
      <c r="L178" s="4">
        <v>281.13</v>
      </c>
      <c r="M178" s="4">
        <v>281.13</v>
      </c>
      <c r="N178" s="4" t="s">
        <v>829</v>
      </c>
      <c r="O178" s="4" t="s">
        <v>32</v>
      </c>
      <c r="P178" s="4" t="s">
        <v>33</v>
      </c>
      <c r="Q178" s="4">
        <v>0</v>
      </c>
      <c r="R178" s="7">
        <v>45225.0000115741</v>
      </c>
      <c r="S178" s="6">
        <v>45232</v>
      </c>
      <c r="T178" s="4" t="s">
        <v>34</v>
      </c>
      <c r="U178" s="4">
        <v>281.13</v>
      </c>
      <c r="V178" s="4">
        <v>0</v>
      </c>
      <c r="W178" s="4">
        <v>0</v>
      </c>
      <c r="X178" s="4" t="s">
        <v>830</v>
      </c>
      <c r="Y178" s="4" t="s">
        <v>831</v>
      </c>
    </row>
    <row r="179" s="4" customFormat="1" spans="1:25">
      <c r="A179" s="4" t="s">
        <v>832</v>
      </c>
      <c r="B179" s="4" t="s">
        <v>26</v>
      </c>
      <c r="C179" s="4" t="s">
        <v>27</v>
      </c>
      <c r="D179" s="4" t="s">
        <v>699</v>
      </c>
      <c r="E179" s="4" t="s">
        <v>833</v>
      </c>
      <c r="F179" s="6">
        <v>45227</v>
      </c>
      <c r="G179" s="6">
        <v>45229</v>
      </c>
      <c r="H179" s="4">
        <v>1</v>
      </c>
      <c r="I179" s="4">
        <v>2</v>
      </c>
      <c r="J179" s="4">
        <v>2</v>
      </c>
      <c r="K179" s="4" t="s">
        <v>30</v>
      </c>
      <c r="L179" s="4">
        <v>523.74</v>
      </c>
      <c r="M179" s="4">
        <v>523.74</v>
      </c>
      <c r="N179" s="4" t="s">
        <v>834</v>
      </c>
      <c r="O179" s="4" t="s">
        <v>32</v>
      </c>
      <c r="P179" s="4" t="s">
        <v>33</v>
      </c>
      <c r="Q179" s="4">
        <v>0</v>
      </c>
      <c r="R179" s="7">
        <v>45225.0000115741</v>
      </c>
      <c r="S179" s="6">
        <v>45232</v>
      </c>
      <c r="T179" s="4" t="s">
        <v>34</v>
      </c>
      <c r="U179" s="4">
        <v>523.74</v>
      </c>
      <c r="V179" s="4">
        <v>0</v>
      </c>
      <c r="W179" s="4">
        <v>0</v>
      </c>
      <c r="X179" s="4" t="s">
        <v>835</v>
      </c>
      <c r="Y179" s="4" t="s">
        <v>54</v>
      </c>
    </row>
    <row r="180" s="4" customFormat="1" spans="1:25">
      <c r="A180" s="4" t="s">
        <v>836</v>
      </c>
      <c r="B180" s="4" t="s">
        <v>26</v>
      </c>
      <c r="C180" s="4" t="s">
        <v>27</v>
      </c>
      <c r="D180" s="4" t="s">
        <v>837</v>
      </c>
      <c r="E180" s="4" t="s">
        <v>838</v>
      </c>
      <c r="F180" s="6">
        <v>45227</v>
      </c>
      <c r="G180" s="6">
        <v>45229</v>
      </c>
      <c r="H180" s="4">
        <v>1</v>
      </c>
      <c r="I180" s="4">
        <v>2</v>
      </c>
      <c r="J180" s="4">
        <v>2</v>
      </c>
      <c r="K180" s="4" t="s">
        <v>30</v>
      </c>
      <c r="L180" s="4">
        <v>430.54</v>
      </c>
      <c r="M180" s="4">
        <v>430.54</v>
      </c>
      <c r="N180" s="4" t="s">
        <v>839</v>
      </c>
      <c r="O180" s="4" t="s">
        <v>32</v>
      </c>
      <c r="P180" s="4" t="s">
        <v>33</v>
      </c>
      <c r="Q180" s="4">
        <v>0</v>
      </c>
      <c r="R180" s="7">
        <v>45226</v>
      </c>
      <c r="S180" s="6">
        <v>45232</v>
      </c>
      <c r="T180" s="4" t="s">
        <v>34</v>
      </c>
      <c r="U180" s="4">
        <v>430.54</v>
      </c>
      <c r="V180" s="4">
        <v>0</v>
      </c>
      <c r="W180" s="4">
        <v>0</v>
      </c>
      <c r="X180" s="4" t="s">
        <v>840</v>
      </c>
      <c r="Y180" s="4" t="s">
        <v>54</v>
      </c>
    </row>
    <row r="181" s="4" customFormat="1" spans="1:25">
      <c r="A181" s="4" t="s">
        <v>841</v>
      </c>
      <c r="B181" s="4" t="s">
        <v>26</v>
      </c>
      <c r="C181" s="4" t="s">
        <v>27</v>
      </c>
      <c r="D181" s="4" t="s">
        <v>842</v>
      </c>
      <c r="E181" s="4" t="s">
        <v>226</v>
      </c>
      <c r="F181" s="6">
        <v>45227</v>
      </c>
      <c r="G181" s="6">
        <v>45229</v>
      </c>
      <c r="H181" s="4">
        <v>1</v>
      </c>
      <c r="I181" s="4">
        <v>2</v>
      </c>
      <c r="J181" s="4">
        <v>2</v>
      </c>
      <c r="K181" s="4" t="s">
        <v>30</v>
      </c>
      <c r="L181" s="4">
        <v>908.6</v>
      </c>
      <c r="M181" s="4">
        <v>908.6</v>
      </c>
      <c r="N181" s="4" t="s">
        <v>843</v>
      </c>
      <c r="O181" s="4" t="s">
        <v>32</v>
      </c>
      <c r="P181" s="4" t="s">
        <v>33</v>
      </c>
      <c r="Q181" s="4">
        <v>0</v>
      </c>
      <c r="R181" s="7">
        <v>45226</v>
      </c>
      <c r="S181" s="6">
        <v>45232</v>
      </c>
      <c r="T181" s="4" t="s">
        <v>34</v>
      </c>
      <c r="U181" s="4">
        <v>908.6</v>
      </c>
      <c r="V181" s="4">
        <v>0</v>
      </c>
      <c r="W181" s="4">
        <v>0</v>
      </c>
      <c r="X181" s="4" t="s">
        <v>844</v>
      </c>
      <c r="Y181" s="4" t="s">
        <v>845</v>
      </c>
    </row>
    <row r="182" s="4" customFormat="1" spans="1:25">
      <c r="A182" s="4" t="s">
        <v>846</v>
      </c>
      <c r="B182" s="4" t="s">
        <v>26</v>
      </c>
      <c r="C182" s="4" t="s">
        <v>27</v>
      </c>
      <c r="D182" s="4" t="s">
        <v>847</v>
      </c>
      <c r="E182" s="4" t="s">
        <v>848</v>
      </c>
      <c r="F182" s="6">
        <v>45227</v>
      </c>
      <c r="G182" s="6">
        <v>45229</v>
      </c>
      <c r="H182" s="4">
        <v>3</v>
      </c>
      <c r="I182" s="4">
        <v>2</v>
      </c>
      <c r="J182" s="4">
        <v>6</v>
      </c>
      <c r="K182" s="4" t="s">
        <v>30</v>
      </c>
      <c r="L182" s="4">
        <v>2940.54</v>
      </c>
      <c r="M182" s="4">
        <v>2940.54</v>
      </c>
      <c r="N182" s="4" t="s">
        <v>849</v>
      </c>
      <c r="O182" s="4" t="s">
        <v>32</v>
      </c>
      <c r="P182" s="4" t="s">
        <v>33</v>
      </c>
      <c r="Q182" s="4">
        <v>0</v>
      </c>
      <c r="R182" s="7">
        <v>45226</v>
      </c>
      <c r="S182" s="6">
        <v>45232</v>
      </c>
      <c r="T182" s="4" t="s">
        <v>34</v>
      </c>
      <c r="U182" s="4">
        <v>2940.54</v>
      </c>
      <c r="V182" s="4">
        <v>0</v>
      </c>
      <c r="W182" s="4">
        <v>0</v>
      </c>
      <c r="X182" s="4" t="s">
        <v>850</v>
      </c>
      <c r="Y182" s="4" t="s">
        <v>54</v>
      </c>
    </row>
    <row r="183" s="4" customFormat="1" spans="1:25">
      <c r="A183" s="4" t="s">
        <v>851</v>
      </c>
      <c r="B183" s="4" t="s">
        <v>26</v>
      </c>
      <c r="C183" s="4" t="s">
        <v>27</v>
      </c>
      <c r="D183" s="4" t="s">
        <v>852</v>
      </c>
      <c r="E183" s="4" t="s">
        <v>853</v>
      </c>
      <c r="F183" s="6">
        <v>45228</v>
      </c>
      <c r="G183" s="6">
        <v>45229</v>
      </c>
      <c r="H183" s="4">
        <v>1</v>
      </c>
      <c r="I183" s="4">
        <v>1</v>
      </c>
      <c r="J183" s="4">
        <v>1</v>
      </c>
      <c r="K183" s="4" t="s">
        <v>30</v>
      </c>
      <c r="L183" s="4">
        <v>889.46</v>
      </c>
      <c r="M183" s="4">
        <v>889.46</v>
      </c>
      <c r="N183" s="4" t="s">
        <v>854</v>
      </c>
      <c r="O183" s="4" t="s">
        <v>32</v>
      </c>
      <c r="P183" s="4" t="s">
        <v>33</v>
      </c>
      <c r="Q183" s="4">
        <v>0</v>
      </c>
      <c r="R183" s="7">
        <v>45226</v>
      </c>
      <c r="S183" s="6">
        <v>45232</v>
      </c>
      <c r="T183" s="4" t="s">
        <v>34</v>
      </c>
      <c r="U183" s="4">
        <v>889.46</v>
      </c>
      <c r="V183" s="4">
        <v>0</v>
      </c>
      <c r="W183" s="4">
        <v>0</v>
      </c>
      <c r="X183" s="4" t="s">
        <v>855</v>
      </c>
      <c r="Y183" s="4" t="s">
        <v>54</v>
      </c>
    </row>
    <row r="184" s="4" customFormat="1" spans="1:25">
      <c r="A184" s="4" t="s">
        <v>856</v>
      </c>
      <c r="B184" s="4" t="s">
        <v>26</v>
      </c>
      <c r="C184" s="4" t="s">
        <v>27</v>
      </c>
      <c r="D184" s="4" t="s">
        <v>857</v>
      </c>
      <c r="E184" s="4" t="s">
        <v>858</v>
      </c>
      <c r="F184" s="6">
        <v>45227</v>
      </c>
      <c r="G184" s="6">
        <v>45229</v>
      </c>
      <c r="H184" s="4">
        <v>1</v>
      </c>
      <c r="I184" s="4">
        <v>2</v>
      </c>
      <c r="J184" s="4">
        <v>2</v>
      </c>
      <c r="K184" s="4" t="s">
        <v>30</v>
      </c>
      <c r="L184" s="4">
        <v>2237.32</v>
      </c>
      <c r="M184" s="4">
        <v>2237.32</v>
      </c>
      <c r="N184" s="4" t="s">
        <v>859</v>
      </c>
      <c r="O184" s="4" t="s">
        <v>32</v>
      </c>
      <c r="P184" s="4" t="s">
        <v>33</v>
      </c>
      <c r="Q184" s="4">
        <v>0</v>
      </c>
      <c r="R184" s="7">
        <v>45226.0000115741</v>
      </c>
      <c r="S184" s="6">
        <v>45232</v>
      </c>
      <c r="T184" s="4" t="s">
        <v>34</v>
      </c>
      <c r="U184" s="4">
        <v>2237.32</v>
      </c>
      <c r="V184" s="4">
        <v>0</v>
      </c>
      <c r="W184" s="4">
        <v>0</v>
      </c>
      <c r="X184" s="4" t="s">
        <v>860</v>
      </c>
      <c r="Y184" s="4" t="s">
        <v>861</v>
      </c>
    </row>
    <row r="185" s="4" customFormat="1" spans="1:27">
      <c r="A185" s="4" t="s">
        <v>862</v>
      </c>
      <c r="B185" s="4" t="s">
        <v>26</v>
      </c>
      <c r="C185" s="4" t="s">
        <v>27</v>
      </c>
      <c r="D185" s="4" t="s">
        <v>754</v>
      </c>
      <c r="E185" s="4" t="s">
        <v>863</v>
      </c>
      <c r="F185" s="6">
        <v>45228</v>
      </c>
      <c r="G185" s="6">
        <v>45229</v>
      </c>
      <c r="H185" s="4">
        <v>2</v>
      </c>
      <c r="I185" s="4">
        <v>1</v>
      </c>
      <c r="J185" s="4">
        <v>2</v>
      </c>
      <c r="K185" s="4" t="s">
        <v>30</v>
      </c>
      <c r="L185" s="4">
        <v>809.16</v>
      </c>
      <c r="M185" s="4">
        <v>809.16</v>
      </c>
      <c r="N185" s="4" t="s">
        <v>864</v>
      </c>
      <c r="O185" s="4" t="s">
        <v>32</v>
      </c>
      <c r="P185" s="4" t="s">
        <v>33</v>
      </c>
      <c r="Q185" s="4">
        <v>0</v>
      </c>
      <c r="R185" s="7">
        <v>45226</v>
      </c>
      <c r="S185" s="6">
        <v>45232</v>
      </c>
      <c r="T185" s="4" t="s">
        <v>34</v>
      </c>
      <c r="U185" s="4">
        <v>809.16</v>
      </c>
      <c r="V185" s="4">
        <v>0</v>
      </c>
      <c r="W185" s="4">
        <v>0</v>
      </c>
      <c r="X185" s="4" t="s">
        <v>865</v>
      </c>
      <c r="Y185" s="4">
        <v>-112036466</v>
      </c>
      <c r="Z185" s="4" t="s">
        <v>866</v>
      </c>
      <c r="AA185" s="4" t="s">
        <v>867</v>
      </c>
    </row>
    <row r="186" s="4" customFormat="1" spans="1:25">
      <c r="A186" s="4" t="s">
        <v>868</v>
      </c>
      <c r="B186" s="4" t="s">
        <v>26</v>
      </c>
      <c r="C186" s="4" t="s">
        <v>27</v>
      </c>
      <c r="D186" s="4" t="s">
        <v>869</v>
      </c>
      <c r="E186" s="4" t="s">
        <v>870</v>
      </c>
      <c r="F186" s="6">
        <v>45228</v>
      </c>
      <c r="G186" s="6">
        <v>45229</v>
      </c>
      <c r="H186" s="4">
        <v>1</v>
      </c>
      <c r="I186" s="4">
        <v>1</v>
      </c>
      <c r="J186" s="4">
        <v>1</v>
      </c>
      <c r="K186" s="4" t="s">
        <v>30</v>
      </c>
      <c r="L186" s="4">
        <v>191.71</v>
      </c>
      <c r="M186" s="4">
        <v>191.71</v>
      </c>
      <c r="N186" s="4" t="s">
        <v>871</v>
      </c>
      <c r="O186" s="4" t="s">
        <v>32</v>
      </c>
      <c r="P186" s="4" t="s">
        <v>33</v>
      </c>
      <c r="Q186" s="4">
        <v>0</v>
      </c>
      <c r="R186" s="7">
        <v>45226</v>
      </c>
      <c r="S186" s="6">
        <v>45232</v>
      </c>
      <c r="T186" s="4" t="s">
        <v>34</v>
      </c>
      <c r="U186" s="4">
        <v>191.71</v>
      </c>
      <c r="V186" s="4">
        <v>0</v>
      </c>
      <c r="W186" s="4">
        <v>0</v>
      </c>
      <c r="X186" s="4" t="s">
        <v>872</v>
      </c>
      <c r="Y186" s="4" t="s">
        <v>873</v>
      </c>
    </row>
    <row r="187" s="4" customFormat="1" spans="1:25">
      <c r="A187" s="4" t="s">
        <v>874</v>
      </c>
      <c r="B187" s="4" t="s">
        <v>26</v>
      </c>
      <c r="C187" s="4" t="s">
        <v>27</v>
      </c>
      <c r="D187" s="4" t="s">
        <v>875</v>
      </c>
      <c r="E187" s="4" t="s">
        <v>876</v>
      </c>
      <c r="F187" s="6">
        <v>45226</v>
      </c>
      <c r="G187" s="6">
        <v>45229</v>
      </c>
      <c r="H187" s="4">
        <v>1</v>
      </c>
      <c r="I187" s="4">
        <v>3</v>
      </c>
      <c r="J187" s="4">
        <v>3</v>
      </c>
      <c r="K187" s="4" t="s">
        <v>30</v>
      </c>
      <c r="L187" s="4">
        <v>2202.51</v>
      </c>
      <c r="M187" s="4">
        <v>2202.51</v>
      </c>
      <c r="N187" s="4" t="s">
        <v>877</v>
      </c>
      <c r="O187" s="4" t="s">
        <v>32</v>
      </c>
      <c r="P187" s="4" t="s">
        <v>33</v>
      </c>
      <c r="Q187" s="4">
        <v>0</v>
      </c>
      <c r="R187" s="7">
        <v>45226.0000115741</v>
      </c>
      <c r="S187" s="6">
        <v>45232</v>
      </c>
      <c r="T187" s="4" t="s">
        <v>34</v>
      </c>
      <c r="U187" s="4">
        <v>2202.51</v>
      </c>
      <c r="V187" s="4">
        <v>0</v>
      </c>
      <c r="W187" s="4">
        <v>0</v>
      </c>
      <c r="X187" s="4" t="s">
        <v>878</v>
      </c>
      <c r="Y187" s="4" t="s">
        <v>879</v>
      </c>
    </row>
    <row r="188" s="4" customFormat="1" spans="1:25">
      <c r="A188" s="4" t="s">
        <v>880</v>
      </c>
      <c r="B188" s="4" t="s">
        <v>26</v>
      </c>
      <c r="C188" s="4" t="s">
        <v>27</v>
      </c>
      <c r="D188" s="4" t="s">
        <v>881</v>
      </c>
      <c r="E188" s="4" t="s">
        <v>695</v>
      </c>
      <c r="F188" s="6">
        <v>45228</v>
      </c>
      <c r="G188" s="6">
        <v>45229</v>
      </c>
      <c r="H188" s="4">
        <v>1</v>
      </c>
      <c r="I188" s="4">
        <v>1</v>
      </c>
      <c r="J188" s="4">
        <v>1</v>
      </c>
      <c r="K188" s="4" t="s">
        <v>30</v>
      </c>
      <c r="L188" s="4">
        <v>749.84</v>
      </c>
      <c r="M188" s="4">
        <v>749.84</v>
      </c>
      <c r="N188" s="4" t="s">
        <v>882</v>
      </c>
      <c r="O188" s="4" t="s">
        <v>32</v>
      </c>
      <c r="P188" s="4" t="s">
        <v>33</v>
      </c>
      <c r="Q188" s="4">
        <v>0</v>
      </c>
      <c r="R188" s="7">
        <v>45226</v>
      </c>
      <c r="S188" s="6">
        <v>45232</v>
      </c>
      <c r="T188" s="4" t="s">
        <v>34</v>
      </c>
      <c r="U188" s="4">
        <v>749.84</v>
      </c>
      <c r="V188" s="4">
        <v>0</v>
      </c>
      <c r="W188" s="4">
        <v>0</v>
      </c>
      <c r="X188" s="4" t="s">
        <v>883</v>
      </c>
      <c r="Y188" s="4" t="s">
        <v>54</v>
      </c>
    </row>
    <row r="189" s="4" customFormat="1" spans="1:25">
      <c r="A189" s="4" t="s">
        <v>884</v>
      </c>
      <c r="B189" s="4" t="s">
        <v>26</v>
      </c>
      <c r="C189" s="4" t="s">
        <v>27</v>
      </c>
      <c r="D189" s="4" t="s">
        <v>885</v>
      </c>
      <c r="E189" s="4" t="s">
        <v>886</v>
      </c>
      <c r="F189" s="6">
        <v>45228</v>
      </c>
      <c r="G189" s="6">
        <v>45229</v>
      </c>
      <c r="H189" s="4">
        <v>1</v>
      </c>
      <c r="I189" s="4">
        <v>1</v>
      </c>
      <c r="J189" s="4">
        <v>1</v>
      </c>
      <c r="K189" s="4" t="s">
        <v>30</v>
      </c>
      <c r="L189" s="4">
        <v>428.61</v>
      </c>
      <c r="M189" s="4">
        <v>428.61</v>
      </c>
      <c r="N189" s="4" t="s">
        <v>887</v>
      </c>
      <c r="O189" s="4" t="s">
        <v>32</v>
      </c>
      <c r="P189" s="4" t="s">
        <v>33</v>
      </c>
      <c r="Q189" s="4">
        <v>0</v>
      </c>
      <c r="R189" s="7">
        <v>45226</v>
      </c>
      <c r="S189" s="6">
        <v>45232</v>
      </c>
      <c r="T189" s="4" t="s">
        <v>34</v>
      </c>
      <c r="U189" s="4">
        <v>428.61</v>
      </c>
      <c r="V189" s="4">
        <v>0</v>
      </c>
      <c r="W189" s="4">
        <v>0</v>
      </c>
      <c r="X189" s="4" t="s">
        <v>888</v>
      </c>
      <c r="Y189" s="4" t="s">
        <v>54</v>
      </c>
    </row>
    <row r="190" s="4" customFormat="1" spans="1:27">
      <c r="A190" s="4" t="s">
        <v>889</v>
      </c>
      <c r="B190" s="4" t="s">
        <v>26</v>
      </c>
      <c r="C190" s="4" t="s">
        <v>27</v>
      </c>
      <c r="D190" s="4" t="s">
        <v>890</v>
      </c>
      <c r="E190" s="4" t="s">
        <v>891</v>
      </c>
      <c r="F190" s="6">
        <v>45227</v>
      </c>
      <c r="G190" s="6">
        <v>45229</v>
      </c>
      <c r="H190" s="4">
        <v>2</v>
      </c>
      <c r="I190" s="4">
        <v>2</v>
      </c>
      <c r="J190" s="4">
        <v>4</v>
      </c>
      <c r="K190" s="4" t="s">
        <v>30</v>
      </c>
      <c r="L190" s="4">
        <v>2614.74</v>
      </c>
      <c r="M190" s="4">
        <v>2614.74</v>
      </c>
      <c r="N190" s="4" t="s">
        <v>892</v>
      </c>
      <c r="O190" s="4" t="s">
        <v>32</v>
      </c>
      <c r="P190" s="4" t="s">
        <v>33</v>
      </c>
      <c r="Q190" s="4">
        <v>0</v>
      </c>
      <c r="R190" s="7">
        <v>45226</v>
      </c>
      <c r="S190" s="6">
        <v>45232</v>
      </c>
      <c r="T190" s="4" t="s">
        <v>34</v>
      </c>
      <c r="U190" s="4">
        <v>2614.74</v>
      </c>
      <c r="V190" s="4">
        <v>0</v>
      </c>
      <c r="W190" s="4">
        <v>0</v>
      </c>
      <c r="X190" s="4" t="s">
        <v>893</v>
      </c>
      <c r="Y190" s="4">
        <v>62812368</v>
      </c>
      <c r="Z190" s="4" t="s">
        <v>894</v>
      </c>
      <c r="AA190" s="4" t="s">
        <v>895</v>
      </c>
    </row>
    <row r="191" s="4" customFormat="1" spans="1:25">
      <c r="A191" s="4" t="s">
        <v>896</v>
      </c>
      <c r="B191" s="4" t="s">
        <v>26</v>
      </c>
      <c r="C191" s="4" t="s">
        <v>27</v>
      </c>
      <c r="D191" s="4" t="s">
        <v>897</v>
      </c>
      <c r="E191" s="4" t="s">
        <v>898</v>
      </c>
      <c r="F191" s="6">
        <v>45228</v>
      </c>
      <c r="G191" s="6">
        <v>45229</v>
      </c>
      <c r="H191" s="4">
        <v>1</v>
      </c>
      <c r="I191" s="4">
        <v>1</v>
      </c>
      <c r="J191" s="4">
        <v>1</v>
      </c>
      <c r="K191" s="4" t="s">
        <v>30</v>
      </c>
      <c r="L191" s="4">
        <v>456.22</v>
      </c>
      <c r="M191" s="4">
        <v>456.22</v>
      </c>
      <c r="N191" s="4" t="s">
        <v>899</v>
      </c>
      <c r="O191" s="4" t="s">
        <v>32</v>
      </c>
      <c r="P191" s="4" t="s">
        <v>33</v>
      </c>
      <c r="Q191" s="4">
        <v>0</v>
      </c>
      <c r="R191" s="7">
        <v>45226</v>
      </c>
      <c r="S191" s="6">
        <v>45232</v>
      </c>
      <c r="T191" s="4" t="s">
        <v>34</v>
      </c>
      <c r="U191" s="4">
        <v>456.22</v>
      </c>
      <c r="V191" s="4">
        <v>0</v>
      </c>
      <c r="W191" s="4">
        <v>0</v>
      </c>
      <c r="X191" s="4" t="s">
        <v>900</v>
      </c>
      <c r="Y191" s="4" t="s">
        <v>54</v>
      </c>
    </row>
    <row r="192" s="4" customFormat="1" spans="1:25">
      <c r="A192" s="4" t="s">
        <v>901</v>
      </c>
      <c r="B192" s="4" t="s">
        <v>26</v>
      </c>
      <c r="C192" s="4" t="s">
        <v>27</v>
      </c>
      <c r="D192" s="4" t="s">
        <v>890</v>
      </c>
      <c r="E192" s="4" t="s">
        <v>902</v>
      </c>
      <c r="F192" s="6">
        <v>45227</v>
      </c>
      <c r="G192" s="6">
        <v>45229</v>
      </c>
      <c r="H192" s="4">
        <v>1</v>
      </c>
      <c r="I192" s="4">
        <v>2</v>
      </c>
      <c r="J192" s="4">
        <v>2</v>
      </c>
      <c r="K192" s="4" t="s">
        <v>30</v>
      </c>
      <c r="L192" s="4">
        <v>1307.37</v>
      </c>
      <c r="M192" s="4">
        <v>1307.37</v>
      </c>
      <c r="N192" s="4" t="s">
        <v>903</v>
      </c>
      <c r="O192" s="4" t="s">
        <v>32</v>
      </c>
      <c r="P192" s="4" t="s">
        <v>33</v>
      </c>
      <c r="Q192" s="4">
        <v>0</v>
      </c>
      <c r="R192" s="7">
        <v>45226</v>
      </c>
      <c r="S192" s="6">
        <v>45232</v>
      </c>
      <c r="T192" s="4" t="s">
        <v>34</v>
      </c>
      <c r="U192" s="4">
        <v>1307.37</v>
      </c>
      <c r="V192" s="4">
        <v>0</v>
      </c>
      <c r="W192" s="4">
        <v>0</v>
      </c>
      <c r="X192" s="4" t="s">
        <v>904</v>
      </c>
      <c r="Y192" s="4" t="s">
        <v>905</v>
      </c>
    </row>
    <row r="193" s="4" customFormat="1" spans="1:25">
      <c r="A193" s="4" t="s">
        <v>906</v>
      </c>
      <c r="B193" s="4" t="s">
        <v>26</v>
      </c>
      <c r="C193" s="4" t="s">
        <v>27</v>
      </c>
      <c r="D193" s="4" t="s">
        <v>907</v>
      </c>
      <c r="E193" s="4" t="s">
        <v>908</v>
      </c>
      <c r="F193" s="6">
        <v>45227</v>
      </c>
      <c r="G193" s="6">
        <v>45229</v>
      </c>
      <c r="H193" s="4">
        <v>1</v>
      </c>
      <c r="I193" s="4">
        <v>2</v>
      </c>
      <c r="J193" s="4">
        <v>2</v>
      </c>
      <c r="K193" s="4" t="s">
        <v>30</v>
      </c>
      <c r="L193" s="4">
        <v>2180</v>
      </c>
      <c r="M193" s="4">
        <v>2180</v>
      </c>
      <c r="N193" s="4" t="s">
        <v>909</v>
      </c>
      <c r="O193" s="4" t="s">
        <v>32</v>
      </c>
      <c r="P193" s="4" t="s">
        <v>33</v>
      </c>
      <c r="Q193" s="4">
        <v>0</v>
      </c>
      <c r="R193" s="7">
        <v>45226</v>
      </c>
      <c r="S193" s="6">
        <v>45232</v>
      </c>
      <c r="T193" s="4" t="s">
        <v>34</v>
      </c>
      <c r="U193" s="4">
        <v>2180</v>
      </c>
      <c r="V193" s="4">
        <v>0</v>
      </c>
      <c r="W193" s="4">
        <v>0</v>
      </c>
      <c r="X193" s="4" t="s">
        <v>910</v>
      </c>
      <c r="Y193" s="4" t="s">
        <v>911</v>
      </c>
    </row>
    <row r="194" s="4" customFormat="1" spans="1:25">
      <c r="A194" s="4" t="s">
        <v>912</v>
      </c>
      <c r="B194" s="4" t="s">
        <v>26</v>
      </c>
      <c r="C194" s="4" t="s">
        <v>27</v>
      </c>
      <c r="D194" s="4" t="s">
        <v>913</v>
      </c>
      <c r="E194" s="4" t="s">
        <v>85</v>
      </c>
      <c r="F194" s="6">
        <v>45228</v>
      </c>
      <c r="G194" s="6">
        <v>45229</v>
      </c>
      <c r="H194" s="4">
        <v>1</v>
      </c>
      <c r="I194" s="4">
        <v>1</v>
      </c>
      <c r="J194" s="4">
        <v>1</v>
      </c>
      <c r="K194" s="4" t="s">
        <v>30</v>
      </c>
      <c r="L194" s="4">
        <v>187.01</v>
      </c>
      <c r="M194" s="4">
        <v>187.01</v>
      </c>
      <c r="N194" s="4" t="s">
        <v>914</v>
      </c>
      <c r="O194" s="4" t="s">
        <v>32</v>
      </c>
      <c r="P194" s="4" t="s">
        <v>33</v>
      </c>
      <c r="Q194" s="4">
        <v>0</v>
      </c>
      <c r="R194" s="7">
        <v>45226.0000115741</v>
      </c>
      <c r="S194" s="6">
        <v>45232</v>
      </c>
      <c r="T194" s="4" t="s">
        <v>34</v>
      </c>
      <c r="U194" s="4">
        <v>187.01</v>
      </c>
      <c r="V194" s="4">
        <v>0</v>
      </c>
      <c r="W194" s="4">
        <v>0</v>
      </c>
      <c r="X194" s="4" t="s">
        <v>915</v>
      </c>
      <c r="Y194" s="4" t="s">
        <v>916</v>
      </c>
    </row>
    <row r="195" s="4" customFormat="1" spans="1:25">
      <c r="A195" s="4" t="s">
        <v>917</v>
      </c>
      <c r="B195" s="4" t="s">
        <v>26</v>
      </c>
      <c r="C195" s="4" t="s">
        <v>27</v>
      </c>
      <c r="D195" s="4" t="s">
        <v>918</v>
      </c>
      <c r="E195" s="4" t="s">
        <v>919</v>
      </c>
      <c r="F195" s="6">
        <v>45228</v>
      </c>
      <c r="G195" s="6">
        <v>45229</v>
      </c>
      <c r="H195" s="4">
        <v>1</v>
      </c>
      <c r="I195" s="4">
        <v>1</v>
      </c>
      <c r="J195" s="4">
        <v>1</v>
      </c>
      <c r="K195" s="4" t="s">
        <v>30</v>
      </c>
      <c r="L195" s="4">
        <v>305.79</v>
      </c>
      <c r="M195" s="4">
        <v>305.79</v>
      </c>
      <c r="N195" s="4" t="s">
        <v>920</v>
      </c>
      <c r="O195" s="4" t="s">
        <v>32</v>
      </c>
      <c r="P195" s="4" t="s">
        <v>33</v>
      </c>
      <c r="Q195" s="4">
        <v>0</v>
      </c>
      <c r="R195" s="7">
        <v>45226.0000115741</v>
      </c>
      <c r="S195" s="6">
        <v>45232</v>
      </c>
      <c r="T195" s="4" t="s">
        <v>34</v>
      </c>
      <c r="U195" s="4">
        <v>305.79</v>
      </c>
      <c r="V195" s="4">
        <v>0</v>
      </c>
      <c r="W195" s="4">
        <v>0</v>
      </c>
      <c r="X195" s="4" t="s">
        <v>921</v>
      </c>
      <c r="Y195" s="4" t="s">
        <v>54</v>
      </c>
    </row>
    <row r="196" s="4" customFormat="1" spans="1:25">
      <c r="A196" s="4" t="s">
        <v>922</v>
      </c>
      <c r="B196" s="4" t="s">
        <v>26</v>
      </c>
      <c r="C196" s="4" t="s">
        <v>27</v>
      </c>
      <c r="D196" s="4" t="s">
        <v>923</v>
      </c>
      <c r="E196" s="4" t="s">
        <v>924</v>
      </c>
      <c r="F196" s="6">
        <v>45227</v>
      </c>
      <c r="G196" s="6">
        <v>45229</v>
      </c>
      <c r="H196" s="4">
        <v>1</v>
      </c>
      <c r="I196" s="4">
        <v>2</v>
      </c>
      <c r="J196" s="4">
        <v>2</v>
      </c>
      <c r="K196" s="4" t="s">
        <v>30</v>
      </c>
      <c r="L196" s="4">
        <v>1232.16</v>
      </c>
      <c r="M196" s="4">
        <v>1232.16</v>
      </c>
      <c r="N196" s="4" t="s">
        <v>925</v>
      </c>
      <c r="O196" s="4" t="s">
        <v>32</v>
      </c>
      <c r="P196" s="4" t="s">
        <v>33</v>
      </c>
      <c r="Q196" s="4">
        <v>0</v>
      </c>
      <c r="R196" s="7">
        <v>45226.0000115741</v>
      </c>
      <c r="S196" s="6">
        <v>45232</v>
      </c>
      <c r="T196" s="4" t="s">
        <v>34</v>
      </c>
      <c r="U196" s="4">
        <v>1232.16</v>
      </c>
      <c r="V196" s="4">
        <v>0</v>
      </c>
      <c r="W196" s="4">
        <v>0</v>
      </c>
      <c r="X196" s="4" t="s">
        <v>926</v>
      </c>
      <c r="Y196" s="4" t="s">
        <v>54</v>
      </c>
    </row>
    <row r="197" s="4" customFormat="1" spans="1:25">
      <c r="A197" s="4" t="s">
        <v>927</v>
      </c>
      <c r="B197" s="4" t="s">
        <v>26</v>
      </c>
      <c r="C197" s="4" t="s">
        <v>27</v>
      </c>
      <c r="D197" s="4" t="s">
        <v>928</v>
      </c>
      <c r="E197" s="4" t="s">
        <v>929</v>
      </c>
      <c r="F197" s="6">
        <v>45228</v>
      </c>
      <c r="G197" s="6">
        <v>45229</v>
      </c>
      <c r="H197" s="4">
        <v>1</v>
      </c>
      <c r="I197" s="4">
        <v>1</v>
      </c>
      <c r="J197" s="4">
        <v>1</v>
      </c>
      <c r="K197" s="4" t="s">
        <v>30</v>
      </c>
      <c r="L197" s="4">
        <v>151.24</v>
      </c>
      <c r="M197" s="4">
        <v>151.24</v>
      </c>
      <c r="N197" s="4" t="s">
        <v>930</v>
      </c>
      <c r="O197" s="4" t="s">
        <v>32</v>
      </c>
      <c r="P197" s="4" t="s">
        <v>33</v>
      </c>
      <c r="Q197" s="4">
        <v>0</v>
      </c>
      <c r="R197" s="7">
        <v>45226</v>
      </c>
      <c r="S197" s="6">
        <v>45232</v>
      </c>
      <c r="T197" s="4" t="s">
        <v>34</v>
      </c>
      <c r="U197" s="4">
        <v>151.24</v>
      </c>
      <c r="V197" s="4">
        <v>0</v>
      </c>
      <c r="W197" s="4">
        <v>0</v>
      </c>
      <c r="X197" s="4" t="s">
        <v>54</v>
      </c>
      <c r="Y197" s="4" t="s">
        <v>931</v>
      </c>
    </row>
    <row r="198" s="4" customFormat="1" spans="1:25">
      <c r="A198" s="4" t="s">
        <v>932</v>
      </c>
      <c r="B198" s="4" t="s">
        <v>26</v>
      </c>
      <c r="C198" s="4" t="s">
        <v>27</v>
      </c>
      <c r="D198" s="4" t="s">
        <v>933</v>
      </c>
      <c r="E198" s="4" t="s">
        <v>934</v>
      </c>
      <c r="F198" s="6">
        <v>45227</v>
      </c>
      <c r="G198" s="6">
        <v>45229</v>
      </c>
      <c r="H198" s="4">
        <v>1</v>
      </c>
      <c r="I198" s="4">
        <v>2</v>
      </c>
      <c r="J198" s="4">
        <v>2</v>
      </c>
      <c r="K198" s="4" t="s">
        <v>30</v>
      </c>
      <c r="L198" s="4">
        <v>851.12</v>
      </c>
      <c r="M198" s="4">
        <v>851.12</v>
      </c>
      <c r="N198" s="4" t="s">
        <v>935</v>
      </c>
      <c r="O198" s="4" t="s">
        <v>32</v>
      </c>
      <c r="P198" s="4" t="s">
        <v>33</v>
      </c>
      <c r="Q198" s="4">
        <v>0</v>
      </c>
      <c r="R198" s="7">
        <v>45226.0000115741</v>
      </c>
      <c r="S198" s="6">
        <v>45232</v>
      </c>
      <c r="T198" s="4" t="s">
        <v>34</v>
      </c>
      <c r="U198" s="4">
        <v>851.12</v>
      </c>
      <c r="V198" s="4">
        <v>0</v>
      </c>
      <c r="W198" s="4">
        <v>0</v>
      </c>
      <c r="X198" s="4" t="s">
        <v>936</v>
      </c>
      <c r="Y198" s="4" t="s">
        <v>937</v>
      </c>
    </row>
    <row r="199" s="4" customFormat="1" spans="1:25">
      <c r="A199" s="4" t="s">
        <v>938</v>
      </c>
      <c r="B199" s="4" t="s">
        <v>26</v>
      </c>
      <c r="C199" s="4" t="s">
        <v>27</v>
      </c>
      <c r="D199" s="4" t="s">
        <v>939</v>
      </c>
      <c r="E199" s="4" t="s">
        <v>302</v>
      </c>
      <c r="F199" s="6">
        <v>45227</v>
      </c>
      <c r="G199" s="6">
        <v>45229</v>
      </c>
      <c r="H199" s="4">
        <v>1</v>
      </c>
      <c r="I199" s="4">
        <v>2</v>
      </c>
      <c r="J199" s="4">
        <v>2</v>
      </c>
      <c r="K199" s="4" t="s">
        <v>30</v>
      </c>
      <c r="L199" s="4">
        <v>2559.21</v>
      </c>
      <c r="M199" s="4">
        <v>2559.21</v>
      </c>
      <c r="N199" s="4" t="s">
        <v>940</v>
      </c>
      <c r="O199" s="4" t="s">
        <v>32</v>
      </c>
      <c r="P199" s="4" t="s">
        <v>33</v>
      </c>
      <c r="Q199" s="4">
        <v>0</v>
      </c>
      <c r="R199" s="7">
        <v>45227</v>
      </c>
      <c r="S199" s="6">
        <v>45232</v>
      </c>
      <c r="T199" s="4" t="s">
        <v>34</v>
      </c>
      <c r="U199" s="4">
        <v>2559.21</v>
      </c>
      <c r="V199" s="4">
        <v>0</v>
      </c>
      <c r="W199" s="4">
        <v>0</v>
      </c>
      <c r="X199" s="4" t="s">
        <v>941</v>
      </c>
      <c r="Y199" s="4" t="s">
        <v>942</v>
      </c>
    </row>
    <row r="200" s="4" customFormat="1" spans="1:25">
      <c r="A200" s="4" t="s">
        <v>943</v>
      </c>
      <c r="B200" s="4" t="s">
        <v>26</v>
      </c>
      <c r="C200" s="4" t="s">
        <v>27</v>
      </c>
      <c r="D200" s="4" t="s">
        <v>944</v>
      </c>
      <c r="E200" s="4" t="s">
        <v>945</v>
      </c>
      <c r="F200" s="6">
        <v>45228</v>
      </c>
      <c r="G200" s="6">
        <v>45229</v>
      </c>
      <c r="H200" s="4">
        <v>1</v>
      </c>
      <c r="I200" s="4">
        <v>1</v>
      </c>
      <c r="J200" s="4">
        <v>1</v>
      </c>
      <c r="K200" s="4" t="s">
        <v>30</v>
      </c>
      <c r="L200" s="4">
        <v>942.29</v>
      </c>
      <c r="M200" s="4">
        <v>942.29</v>
      </c>
      <c r="N200" s="4" t="s">
        <v>946</v>
      </c>
      <c r="O200" s="4" t="s">
        <v>32</v>
      </c>
      <c r="P200" s="4" t="s">
        <v>33</v>
      </c>
      <c r="Q200" s="4">
        <v>0</v>
      </c>
      <c r="R200" s="7">
        <v>45227</v>
      </c>
      <c r="S200" s="6">
        <v>45232</v>
      </c>
      <c r="T200" s="4" t="s">
        <v>34</v>
      </c>
      <c r="U200" s="4">
        <v>942.29</v>
      </c>
      <c r="V200" s="4">
        <v>0</v>
      </c>
      <c r="W200" s="4">
        <v>0</v>
      </c>
      <c r="X200" s="4" t="s">
        <v>54</v>
      </c>
      <c r="Y200" s="4" t="s">
        <v>54</v>
      </c>
    </row>
    <row r="201" s="4" customFormat="1" spans="1:25">
      <c r="A201" s="4" t="s">
        <v>947</v>
      </c>
      <c r="B201" s="4" t="s">
        <v>26</v>
      </c>
      <c r="C201" s="4" t="s">
        <v>27</v>
      </c>
      <c r="D201" s="4" t="s">
        <v>948</v>
      </c>
      <c r="E201" s="4" t="s">
        <v>949</v>
      </c>
      <c r="F201" s="6">
        <v>45227</v>
      </c>
      <c r="G201" s="6">
        <v>45229</v>
      </c>
      <c r="H201" s="4">
        <v>1</v>
      </c>
      <c r="I201" s="4">
        <v>2</v>
      </c>
      <c r="J201" s="4">
        <v>2</v>
      </c>
      <c r="K201" s="4" t="s">
        <v>30</v>
      </c>
      <c r="L201" s="4">
        <v>1061.46</v>
      </c>
      <c r="M201" s="4">
        <v>1061.46</v>
      </c>
      <c r="N201" s="4" t="s">
        <v>950</v>
      </c>
      <c r="O201" s="4" t="s">
        <v>32</v>
      </c>
      <c r="P201" s="4" t="s">
        <v>33</v>
      </c>
      <c r="Q201" s="4">
        <v>0</v>
      </c>
      <c r="R201" s="7">
        <v>45227.0000115741</v>
      </c>
      <c r="S201" s="6">
        <v>45232</v>
      </c>
      <c r="T201" s="4" t="s">
        <v>34</v>
      </c>
      <c r="U201" s="4">
        <v>1061.46</v>
      </c>
      <c r="V201" s="4">
        <v>0</v>
      </c>
      <c r="W201" s="4">
        <v>0</v>
      </c>
      <c r="X201" s="4" t="s">
        <v>951</v>
      </c>
      <c r="Y201" s="4" t="s">
        <v>952</v>
      </c>
    </row>
    <row r="202" s="4" customFormat="1" spans="1:25">
      <c r="A202" s="4" t="s">
        <v>953</v>
      </c>
      <c r="B202" s="4" t="s">
        <v>26</v>
      </c>
      <c r="C202" s="4" t="s">
        <v>27</v>
      </c>
      <c r="D202" s="4" t="s">
        <v>954</v>
      </c>
      <c r="E202" s="4" t="s">
        <v>955</v>
      </c>
      <c r="F202" s="6">
        <v>45227</v>
      </c>
      <c r="G202" s="6">
        <v>45229</v>
      </c>
      <c r="H202" s="4">
        <v>1</v>
      </c>
      <c r="I202" s="4">
        <v>2</v>
      </c>
      <c r="J202" s="4">
        <v>2</v>
      </c>
      <c r="K202" s="4" t="s">
        <v>30</v>
      </c>
      <c r="L202" s="4">
        <v>822.12</v>
      </c>
      <c r="M202" s="4">
        <v>822.12</v>
      </c>
      <c r="N202" s="4" t="s">
        <v>956</v>
      </c>
      <c r="O202" s="4" t="s">
        <v>32</v>
      </c>
      <c r="P202" s="4" t="s">
        <v>33</v>
      </c>
      <c r="Q202" s="4">
        <v>0</v>
      </c>
      <c r="R202" s="7">
        <v>45227.0000115741</v>
      </c>
      <c r="S202" s="6">
        <v>45232</v>
      </c>
      <c r="T202" s="4" t="s">
        <v>34</v>
      </c>
      <c r="U202" s="4">
        <v>822.12</v>
      </c>
      <c r="V202" s="4">
        <v>0</v>
      </c>
      <c r="W202" s="4">
        <v>0</v>
      </c>
      <c r="X202" s="4" t="s">
        <v>957</v>
      </c>
      <c r="Y202" s="4" t="s">
        <v>54</v>
      </c>
    </row>
    <row r="203" s="4" customFormat="1" spans="1:25">
      <c r="A203" s="4" t="s">
        <v>958</v>
      </c>
      <c r="B203" s="4" t="s">
        <v>26</v>
      </c>
      <c r="C203" s="4" t="s">
        <v>27</v>
      </c>
      <c r="D203" s="4" t="s">
        <v>959</v>
      </c>
      <c r="E203" s="4" t="s">
        <v>85</v>
      </c>
      <c r="F203" s="6">
        <v>45227</v>
      </c>
      <c r="G203" s="6">
        <v>45229</v>
      </c>
      <c r="H203" s="4">
        <v>1</v>
      </c>
      <c r="I203" s="4">
        <v>2</v>
      </c>
      <c r="J203" s="4">
        <v>2</v>
      </c>
      <c r="K203" s="4" t="s">
        <v>30</v>
      </c>
      <c r="L203" s="4">
        <v>946.8</v>
      </c>
      <c r="M203" s="4">
        <v>946.8</v>
      </c>
      <c r="N203" s="4" t="s">
        <v>960</v>
      </c>
      <c r="O203" s="4" t="s">
        <v>32</v>
      </c>
      <c r="P203" s="4" t="s">
        <v>33</v>
      </c>
      <c r="Q203" s="4">
        <v>0</v>
      </c>
      <c r="R203" s="7">
        <v>45227.0000115741</v>
      </c>
      <c r="S203" s="6">
        <v>45232</v>
      </c>
      <c r="T203" s="4" t="s">
        <v>34</v>
      </c>
      <c r="U203" s="4">
        <v>946.8</v>
      </c>
      <c r="V203" s="4">
        <v>0</v>
      </c>
      <c r="W203" s="4">
        <v>0</v>
      </c>
      <c r="X203" s="4" t="s">
        <v>961</v>
      </c>
      <c r="Y203" s="4" t="s">
        <v>54</v>
      </c>
    </row>
    <row r="204" s="4" customFormat="1" spans="1:25">
      <c r="A204" s="4" t="s">
        <v>962</v>
      </c>
      <c r="B204" s="4" t="s">
        <v>26</v>
      </c>
      <c r="C204" s="4" t="s">
        <v>27</v>
      </c>
      <c r="D204" s="4" t="s">
        <v>963</v>
      </c>
      <c r="E204" s="4" t="s">
        <v>964</v>
      </c>
      <c r="F204" s="6">
        <v>45228</v>
      </c>
      <c r="G204" s="6">
        <v>45229</v>
      </c>
      <c r="H204" s="4">
        <v>1</v>
      </c>
      <c r="I204" s="4">
        <v>1</v>
      </c>
      <c r="J204" s="4">
        <v>1</v>
      </c>
      <c r="K204" s="4" t="s">
        <v>30</v>
      </c>
      <c r="L204" s="4">
        <v>436.34</v>
      </c>
      <c r="M204" s="4">
        <v>436.34</v>
      </c>
      <c r="N204" s="4" t="s">
        <v>965</v>
      </c>
      <c r="O204" s="4" t="s">
        <v>32</v>
      </c>
      <c r="P204" s="4" t="s">
        <v>33</v>
      </c>
      <c r="Q204" s="4">
        <v>0</v>
      </c>
      <c r="R204" s="7">
        <v>45227.0000115741</v>
      </c>
      <c r="S204" s="6">
        <v>45232</v>
      </c>
      <c r="T204" s="4" t="s">
        <v>34</v>
      </c>
      <c r="U204" s="4">
        <v>436.34</v>
      </c>
      <c r="V204" s="4">
        <v>0</v>
      </c>
      <c r="W204" s="4">
        <v>0</v>
      </c>
      <c r="X204" s="4" t="s">
        <v>966</v>
      </c>
      <c r="Y204" s="4" t="s">
        <v>54</v>
      </c>
    </row>
    <row r="205" s="4" customFormat="1" spans="1:25">
      <c r="A205" s="4" t="s">
        <v>967</v>
      </c>
      <c r="B205" s="4" t="s">
        <v>26</v>
      </c>
      <c r="C205" s="4" t="s">
        <v>27</v>
      </c>
      <c r="D205" s="4" t="s">
        <v>968</v>
      </c>
      <c r="E205" s="4" t="s">
        <v>969</v>
      </c>
      <c r="F205" s="6">
        <v>45227</v>
      </c>
      <c r="G205" s="6">
        <v>45229</v>
      </c>
      <c r="H205" s="4">
        <v>1</v>
      </c>
      <c r="I205" s="4">
        <v>2</v>
      </c>
      <c r="J205" s="4">
        <v>2</v>
      </c>
      <c r="K205" s="4" t="s">
        <v>30</v>
      </c>
      <c r="L205" s="4">
        <v>343.13</v>
      </c>
      <c r="M205" s="4">
        <v>343.13</v>
      </c>
      <c r="N205" s="4" t="s">
        <v>970</v>
      </c>
      <c r="O205" s="4" t="s">
        <v>32</v>
      </c>
      <c r="P205" s="4" t="s">
        <v>33</v>
      </c>
      <c r="Q205" s="4">
        <v>0</v>
      </c>
      <c r="R205" s="7">
        <v>45227.0000115741</v>
      </c>
      <c r="S205" s="6">
        <v>45232</v>
      </c>
      <c r="T205" s="4" t="s">
        <v>34</v>
      </c>
      <c r="U205" s="4">
        <v>343.13</v>
      </c>
      <c r="V205" s="4">
        <v>0</v>
      </c>
      <c r="W205" s="4">
        <v>0</v>
      </c>
      <c r="X205" s="4" t="s">
        <v>971</v>
      </c>
      <c r="Y205" s="4" t="s">
        <v>54</v>
      </c>
    </row>
    <row r="206" s="4" customFormat="1" spans="1:25">
      <c r="A206" s="4" t="s">
        <v>972</v>
      </c>
      <c r="B206" s="4" t="s">
        <v>26</v>
      </c>
      <c r="C206" s="4" t="s">
        <v>27</v>
      </c>
      <c r="D206" s="4" t="s">
        <v>973</v>
      </c>
      <c r="E206" s="4" t="s">
        <v>684</v>
      </c>
      <c r="F206" s="6">
        <v>45227</v>
      </c>
      <c r="G206" s="6">
        <v>45229</v>
      </c>
      <c r="H206" s="4">
        <v>1</v>
      </c>
      <c r="I206" s="4">
        <v>2</v>
      </c>
      <c r="J206" s="4">
        <v>2</v>
      </c>
      <c r="K206" s="4" t="s">
        <v>30</v>
      </c>
      <c r="L206" s="4">
        <v>357.74</v>
      </c>
      <c r="M206" s="4">
        <v>357.74</v>
      </c>
      <c r="N206" s="4" t="s">
        <v>974</v>
      </c>
      <c r="O206" s="4" t="s">
        <v>32</v>
      </c>
      <c r="P206" s="4" t="s">
        <v>33</v>
      </c>
      <c r="Q206" s="4">
        <v>0</v>
      </c>
      <c r="R206" s="7">
        <v>45227</v>
      </c>
      <c r="S206" s="6">
        <v>45232</v>
      </c>
      <c r="T206" s="4" t="s">
        <v>34</v>
      </c>
      <c r="U206" s="4">
        <v>357.74</v>
      </c>
      <c r="V206" s="4">
        <v>0</v>
      </c>
      <c r="W206" s="4">
        <v>0</v>
      </c>
      <c r="X206" s="4" t="s">
        <v>975</v>
      </c>
      <c r="Y206" s="4" t="s">
        <v>54</v>
      </c>
    </row>
    <row r="207" s="4" customFormat="1" spans="1:25">
      <c r="A207" s="4" t="s">
        <v>976</v>
      </c>
      <c r="B207" s="4" t="s">
        <v>26</v>
      </c>
      <c r="C207" s="4" t="s">
        <v>27</v>
      </c>
      <c r="D207" s="4" t="s">
        <v>977</v>
      </c>
      <c r="E207" s="4" t="s">
        <v>238</v>
      </c>
      <c r="F207" s="6">
        <v>45228</v>
      </c>
      <c r="G207" s="6">
        <v>45229</v>
      </c>
      <c r="H207" s="4">
        <v>1</v>
      </c>
      <c r="I207" s="4">
        <v>1</v>
      </c>
      <c r="J207" s="4">
        <v>1</v>
      </c>
      <c r="K207" s="4" t="s">
        <v>30</v>
      </c>
      <c r="L207" s="4">
        <v>459.59</v>
      </c>
      <c r="M207" s="4">
        <v>459.59</v>
      </c>
      <c r="N207" s="4" t="s">
        <v>978</v>
      </c>
      <c r="O207" s="4" t="s">
        <v>32</v>
      </c>
      <c r="P207" s="4" t="s">
        <v>33</v>
      </c>
      <c r="Q207" s="4">
        <v>0</v>
      </c>
      <c r="R207" s="7">
        <v>45227.0000115741</v>
      </c>
      <c r="S207" s="6">
        <v>45232</v>
      </c>
      <c r="T207" s="4" t="s">
        <v>34</v>
      </c>
      <c r="U207" s="4">
        <v>459.59</v>
      </c>
      <c r="V207" s="4">
        <v>0</v>
      </c>
      <c r="W207" s="4">
        <v>0</v>
      </c>
      <c r="X207" s="4" t="s">
        <v>54</v>
      </c>
      <c r="Y207" s="4" t="s">
        <v>979</v>
      </c>
    </row>
    <row r="208" s="4" customFormat="1" spans="1:25">
      <c r="A208" s="4" t="s">
        <v>980</v>
      </c>
      <c r="B208" s="4" t="s">
        <v>26</v>
      </c>
      <c r="C208" s="4" t="s">
        <v>27</v>
      </c>
      <c r="D208" s="4" t="s">
        <v>981</v>
      </c>
      <c r="E208" s="4" t="s">
        <v>982</v>
      </c>
      <c r="F208" s="6">
        <v>45227</v>
      </c>
      <c r="G208" s="6">
        <v>45229</v>
      </c>
      <c r="H208" s="4">
        <v>1</v>
      </c>
      <c r="I208" s="4">
        <v>2</v>
      </c>
      <c r="J208" s="4">
        <v>2</v>
      </c>
      <c r="K208" s="4" t="s">
        <v>30</v>
      </c>
      <c r="L208" s="4">
        <v>523.7</v>
      </c>
      <c r="M208" s="4">
        <v>523.7</v>
      </c>
      <c r="N208" s="4" t="s">
        <v>983</v>
      </c>
      <c r="O208" s="4" t="s">
        <v>32</v>
      </c>
      <c r="P208" s="4" t="s">
        <v>33</v>
      </c>
      <c r="Q208" s="4">
        <v>0</v>
      </c>
      <c r="R208" s="7">
        <v>45227.0000115741</v>
      </c>
      <c r="S208" s="6">
        <v>45232</v>
      </c>
      <c r="T208" s="4" t="s">
        <v>34</v>
      </c>
      <c r="U208" s="4">
        <v>523.7</v>
      </c>
      <c r="V208" s="4">
        <v>0</v>
      </c>
      <c r="W208" s="4">
        <v>0</v>
      </c>
      <c r="X208" s="4" t="s">
        <v>984</v>
      </c>
      <c r="Y208" s="4" t="s">
        <v>985</v>
      </c>
    </row>
    <row r="209" s="4" customFormat="1" spans="1:25">
      <c r="A209" s="4" t="s">
        <v>986</v>
      </c>
      <c r="B209" s="4" t="s">
        <v>26</v>
      </c>
      <c r="C209" s="4" t="s">
        <v>27</v>
      </c>
      <c r="D209" s="4" t="s">
        <v>987</v>
      </c>
      <c r="E209" s="4" t="s">
        <v>988</v>
      </c>
      <c r="F209" s="6">
        <v>45228</v>
      </c>
      <c r="G209" s="6">
        <v>45229</v>
      </c>
      <c r="H209" s="4">
        <v>1</v>
      </c>
      <c r="I209" s="4">
        <v>1</v>
      </c>
      <c r="J209" s="4">
        <v>1</v>
      </c>
      <c r="K209" s="4" t="s">
        <v>30</v>
      </c>
      <c r="L209" s="4">
        <v>205</v>
      </c>
      <c r="M209" s="4">
        <v>205</v>
      </c>
      <c r="N209" s="4" t="s">
        <v>989</v>
      </c>
      <c r="O209" s="4" t="s">
        <v>32</v>
      </c>
      <c r="P209" s="4" t="s">
        <v>33</v>
      </c>
      <c r="Q209" s="4">
        <v>0</v>
      </c>
      <c r="R209" s="7">
        <v>45227</v>
      </c>
      <c r="S209" s="6">
        <v>45232</v>
      </c>
      <c r="T209" s="4" t="s">
        <v>34</v>
      </c>
      <c r="U209" s="4">
        <v>205</v>
      </c>
      <c r="V209" s="4">
        <v>0</v>
      </c>
      <c r="W209" s="4">
        <v>0</v>
      </c>
      <c r="X209" s="4" t="s">
        <v>990</v>
      </c>
      <c r="Y209" s="4" t="s">
        <v>54</v>
      </c>
    </row>
    <row r="210" s="4" customFormat="1" spans="1:25">
      <c r="A210" s="4" t="s">
        <v>991</v>
      </c>
      <c r="B210" s="4" t="s">
        <v>26</v>
      </c>
      <c r="C210" s="4" t="s">
        <v>27</v>
      </c>
      <c r="D210" s="4" t="s">
        <v>819</v>
      </c>
      <c r="E210" s="4" t="s">
        <v>992</v>
      </c>
      <c r="F210" s="6">
        <v>45227</v>
      </c>
      <c r="G210" s="6">
        <v>45229</v>
      </c>
      <c r="H210" s="4">
        <v>1</v>
      </c>
      <c r="I210" s="4">
        <v>2</v>
      </c>
      <c r="J210" s="4">
        <v>2</v>
      </c>
      <c r="K210" s="4" t="s">
        <v>30</v>
      </c>
      <c r="L210" s="4">
        <v>1010.68</v>
      </c>
      <c r="M210" s="4">
        <v>1010.68</v>
      </c>
      <c r="N210" s="4" t="s">
        <v>993</v>
      </c>
      <c r="O210" s="4" t="s">
        <v>32</v>
      </c>
      <c r="P210" s="4" t="s">
        <v>33</v>
      </c>
      <c r="Q210" s="4">
        <v>0</v>
      </c>
      <c r="R210" s="7">
        <v>45227</v>
      </c>
      <c r="S210" s="6">
        <v>45232</v>
      </c>
      <c r="T210" s="4" t="s">
        <v>34</v>
      </c>
      <c r="U210" s="4">
        <v>1010.68</v>
      </c>
      <c r="V210" s="4">
        <v>0</v>
      </c>
      <c r="W210" s="4">
        <v>0</v>
      </c>
      <c r="X210" s="4" t="s">
        <v>994</v>
      </c>
      <c r="Y210" s="4" t="s">
        <v>995</v>
      </c>
    </row>
    <row r="211" s="4" customFormat="1" spans="1:25">
      <c r="A211" s="4" t="s">
        <v>996</v>
      </c>
      <c r="B211" s="4" t="s">
        <v>26</v>
      </c>
      <c r="C211" s="4" t="s">
        <v>27</v>
      </c>
      <c r="D211" s="4" t="s">
        <v>997</v>
      </c>
      <c r="E211" s="4" t="s">
        <v>998</v>
      </c>
      <c r="F211" s="6">
        <v>45227</v>
      </c>
      <c r="G211" s="6">
        <v>45229</v>
      </c>
      <c r="H211" s="4">
        <v>1</v>
      </c>
      <c r="I211" s="4">
        <v>2</v>
      </c>
      <c r="J211" s="4">
        <v>2</v>
      </c>
      <c r="K211" s="4" t="s">
        <v>30</v>
      </c>
      <c r="L211" s="4">
        <v>1262.74</v>
      </c>
      <c r="M211" s="4">
        <v>1262.74</v>
      </c>
      <c r="N211" s="4" t="s">
        <v>999</v>
      </c>
      <c r="O211" s="4" t="s">
        <v>32</v>
      </c>
      <c r="P211" s="4" t="s">
        <v>33</v>
      </c>
      <c r="Q211" s="4">
        <v>0</v>
      </c>
      <c r="R211" s="7">
        <v>45227.0000115741</v>
      </c>
      <c r="S211" s="6">
        <v>45232</v>
      </c>
      <c r="T211" s="4" t="s">
        <v>34</v>
      </c>
      <c r="U211" s="4">
        <v>1262.74</v>
      </c>
      <c r="V211" s="4">
        <v>0</v>
      </c>
      <c r="W211" s="4">
        <v>0</v>
      </c>
      <c r="X211" s="4" t="s">
        <v>1000</v>
      </c>
      <c r="Y211" s="4" t="s">
        <v>1001</v>
      </c>
    </row>
    <row r="212" s="4" customFormat="1" spans="1:25">
      <c r="A212" s="4" t="s">
        <v>1002</v>
      </c>
      <c r="B212" s="4" t="s">
        <v>26</v>
      </c>
      <c r="C212" s="4" t="s">
        <v>27</v>
      </c>
      <c r="D212" s="4" t="s">
        <v>558</v>
      </c>
      <c r="E212" s="4" t="s">
        <v>964</v>
      </c>
      <c r="F212" s="6">
        <v>45227</v>
      </c>
      <c r="G212" s="6">
        <v>45229</v>
      </c>
      <c r="H212" s="4">
        <v>1</v>
      </c>
      <c r="I212" s="4">
        <v>2</v>
      </c>
      <c r="J212" s="4">
        <v>2</v>
      </c>
      <c r="K212" s="4" t="s">
        <v>30</v>
      </c>
      <c r="L212" s="4">
        <v>488.44</v>
      </c>
      <c r="M212" s="4">
        <v>488.44</v>
      </c>
      <c r="N212" s="4" t="s">
        <v>1003</v>
      </c>
      <c r="O212" s="4" t="s">
        <v>32</v>
      </c>
      <c r="P212" s="4" t="s">
        <v>33</v>
      </c>
      <c r="Q212" s="4">
        <v>0</v>
      </c>
      <c r="R212" s="7">
        <v>45227</v>
      </c>
      <c r="S212" s="6">
        <v>45232</v>
      </c>
      <c r="T212" s="4" t="s">
        <v>34</v>
      </c>
      <c r="U212" s="4">
        <v>488.44</v>
      </c>
      <c r="V212" s="4">
        <v>0</v>
      </c>
      <c r="W212" s="4">
        <v>0</v>
      </c>
      <c r="X212" s="4" t="s">
        <v>1004</v>
      </c>
      <c r="Y212" s="4" t="s">
        <v>54</v>
      </c>
    </row>
    <row r="213" s="4" customFormat="1" spans="1:25">
      <c r="A213" s="4" t="s">
        <v>1005</v>
      </c>
      <c r="B213" s="4" t="s">
        <v>26</v>
      </c>
      <c r="C213" s="4" t="s">
        <v>27</v>
      </c>
      <c r="D213" s="4" t="s">
        <v>1006</v>
      </c>
      <c r="E213" s="4" t="s">
        <v>1007</v>
      </c>
      <c r="F213" s="6">
        <v>45228</v>
      </c>
      <c r="G213" s="6">
        <v>45229</v>
      </c>
      <c r="H213" s="4">
        <v>1</v>
      </c>
      <c r="I213" s="4">
        <v>1</v>
      </c>
      <c r="J213" s="4">
        <v>1</v>
      </c>
      <c r="K213" s="4" t="s">
        <v>30</v>
      </c>
      <c r="L213" s="4">
        <v>289.35</v>
      </c>
      <c r="M213" s="4">
        <v>289.35</v>
      </c>
      <c r="N213" s="4" t="s">
        <v>1008</v>
      </c>
      <c r="O213" s="4" t="s">
        <v>32</v>
      </c>
      <c r="P213" s="4" t="s">
        <v>33</v>
      </c>
      <c r="Q213" s="4">
        <v>0</v>
      </c>
      <c r="R213" s="7">
        <v>45227.0000115741</v>
      </c>
      <c r="S213" s="6">
        <v>45232</v>
      </c>
      <c r="T213" s="4" t="s">
        <v>34</v>
      </c>
      <c r="U213" s="4">
        <v>289.35</v>
      </c>
      <c r="V213" s="4">
        <v>0</v>
      </c>
      <c r="W213" s="4">
        <v>0</v>
      </c>
      <c r="X213" s="4" t="s">
        <v>1009</v>
      </c>
      <c r="Y213" s="4" t="s">
        <v>54</v>
      </c>
    </row>
    <row r="214" s="4" customFormat="1" spans="1:25">
      <c r="A214" s="4" t="s">
        <v>1005</v>
      </c>
      <c r="B214" s="4" t="s">
        <v>26</v>
      </c>
      <c r="C214" s="4" t="s">
        <v>111</v>
      </c>
      <c r="D214" s="4" t="s">
        <v>1006</v>
      </c>
      <c r="E214" s="4" t="s">
        <v>1007</v>
      </c>
      <c r="F214" s="6">
        <v>45228</v>
      </c>
      <c r="G214" s="6">
        <v>45229</v>
      </c>
      <c r="H214" s="4">
        <v>1</v>
      </c>
      <c r="I214" s="4">
        <v>1</v>
      </c>
      <c r="J214" s="4">
        <v>1</v>
      </c>
      <c r="K214" s="4" t="s">
        <v>30</v>
      </c>
      <c r="L214" s="4">
        <v>-289.35</v>
      </c>
      <c r="M214" s="4">
        <v>-289.35</v>
      </c>
      <c r="N214" s="4" t="s">
        <v>1008</v>
      </c>
      <c r="O214" s="4" t="s">
        <v>32</v>
      </c>
      <c r="P214" s="4" t="s">
        <v>33</v>
      </c>
      <c r="Q214" s="4">
        <v>0</v>
      </c>
      <c r="R214" s="7">
        <v>45227.0000115741</v>
      </c>
      <c r="S214" s="6">
        <v>45232</v>
      </c>
      <c r="T214" s="4" t="s">
        <v>34</v>
      </c>
      <c r="U214" s="4">
        <v>-289.35</v>
      </c>
      <c r="V214" s="4">
        <v>0</v>
      </c>
      <c r="W214" s="4">
        <v>0</v>
      </c>
      <c r="X214" s="4" t="s">
        <v>1009</v>
      </c>
      <c r="Y214" s="4" t="s">
        <v>54</v>
      </c>
    </row>
    <row r="215" s="4" customFormat="1" spans="1:25">
      <c r="A215" s="4" t="s">
        <v>1010</v>
      </c>
      <c r="B215" s="4" t="s">
        <v>26</v>
      </c>
      <c r="C215" s="4" t="s">
        <v>27</v>
      </c>
      <c r="D215" s="4" t="s">
        <v>1011</v>
      </c>
      <c r="E215" s="4" t="s">
        <v>1012</v>
      </c>
      <c r="F215" s="6">
        <v>45227</v>
      </c>
      <c r="G215" s="6">
        <v>45229</v>
      </c>
      <c r="H215" s="4">
        <v>1</v>
      </c>
      <c r="I215" s="4">
        <v>2</v>
      </c>
      <c r="J215" s="4">
        <v>2</v>
      </c>
      <c r="K215" s="4" t="s">
        <v>30</v>
      </c>
      <c r="L215" s="4">
        <v>169.3</v>
      </c>
      <c r="M215" s="4">
        <v>169.3</v>
      </c>
      <c r="N215" s="4" t="s">
        <v>1013</v>
      </c>
      <c r="O215" s="4" t="s">
        <v>32</v>
      </c>
      <c r="P215" s="4" t="s">
        <v>33</v>
      </c>
      <c r="Q215" s="4">
        <v>0</v>
      </c>
      <c r="R215" s="7">
        <v>45227.0000115741</v>
      </c>
      <c r="S215" s="6">
        <v>45232</v>
      </c>
      <c r="T215" s="4" t="s">
        <v>34</v>
      </c>
      <c r="U215" s="4">
        <v>169.3</v>
      </c>
      <c r="V215" s="4">
        <v>0</v>
      </c>
      <c r="W215" s="4">
        <v>0</v>
      </c>
      <c r="X215" s="4" t="s">
        <v>1014</v>
      </c>
      <c r="Y215" s="4" t="s">
        <v>1015</v>
      </c>
    </row>
    <row r="216" s="4" customFormat="1" spans="1:25">
      <c r="A216" s="4" t="s">
        <v>1016</v>
      </c>
      <c r="B216" s="4" t="s">
        <v>26</v>
      </c>
      <c r="C216" s="4" t="s">
        <v>27</v>
      </c>
      <c r="D216" s="4" t="s">
        <v>1017</v>
      </c>
      <c r="E216" s="4" t="s">
        <v>143</v>
      </c>
      <c r="F216" s="6">
        <v>45228</v>
      </c>
      <c r="G216" s="6">
        <v>45229</v>
      </c>
      <c r="H216" s="4">
        <v>1</v>
      </c>
      <c r="I216" s="4">
        <v>1</v>
      </c>
      <c r="J216" s="4">
        <v>1</v>
      </c>
      <c r="K216" s="4" t="s">
        <v>30</v>
      </c>
      <c r="L216" s="4">
        <v>366.17</v>
      </c>
      <c r="M216" s="4">
        <v>366.17</v>
      </c>
      <c r="N216" s="4" t="s">
        <v>1018</v>
      </c>
      <c r="O216" s="4" t="s">
        <v>32</v>
      </c>
      <c r="P216" s="4" t="s">
        <v>33</v>
      </c>
      <c r="Q216" s="4">
        <v>0</v>
      </c>
      <c r="R216" s="7">
        <v>45227</v>
      </c>
      <c r="S216" s="6">
        <v>45232</v>
      </c>
      <c r="T216" s="4" t="s">
        <v>34</v>
      </c>
      <c r="U216" s="4">
        <v>366.17</v>
      </c>
      <c r="V216" s="4">
        <v>0</v>
      </c>
      <c r="W216" s="4">
        <v>0</v>
      </c>
      <c r="X216" s="4" t="s">
        <v>1019</v>
      </c>
      <c r="Y216" s="4" t="s">
        <v>54</v>
      </c>
    </row>
    <row r="217" s="4" customFormat="1" spans="1:25">
      <c r="A217" s="4" t="s">
        <v>1020</v>
      </c>
      <c r="B217" s="4" t="s">
        <v>26</v>
      </c>
      <c r="C217" s="4" t="s">
        <v>27</v>
      </c>
      <c r="D217" s="4" t="s">
        <v>977</v>
      </c>
      <c r="E217" s="4" t="s">
        <v>238</v>
      </c>
      <c r="F217" s="6">
        <v>45228</v>
      </c>
      <c r="G217" s="6">
        <v>45229</v>
      </c>
      <c r="H217" s="4">
        <v>1</v>
      </c>
      <c r="I217" s="4">
        <v>1</v>
      </c>
      <c r="J217" s="4">
        <v>1</v>
      </c>
      <c r="K217" s="4" t="s">
        <v>30</v>
      </c>
      <c r="L217" s="4">
        <v>459.59</v>
      </c>
      <c r="M217" s="4">
        <v>459.59</v>
      </c>
      <c r="N217" s="4" t="s">
        <v>1021</v>
      </c>
      <c r="O217" s="4" t="s">
        <v>32</v>
      </c>
      <c r="P217" s="4" t="s">
        <v>33</v>
      </c>
      <c r="Q217" s="4">
        <v>0</v>
      </c>
      <c r="R217" s="7">
        <v>45227.0000115741</v>
      </c>
      <c r="S217" s="6">
        <v>45232</v>
      </c>
      <c r="T217" s="4" t="s">
        <v>34</v>
      </c>
      <c r="U217" s="4">
        <v>459.59</v>
      </c>
      <c r="V217" s="4">
        <v>0</v>
      </c>
      <c r="W217" s="4">
        <v>0</v>
      </c>
      <c r="X217" s="4" t="s">
        <v>1022</v>
      </c>
      <c r="Y217" s="4" t="s">
        <v>1023</v>
      </c>
    </row>
    <row r="218" s="4" customFormat="1" spans="1:25">
      <c r="A218" s="4" t="s">
        <v>1024</v>
      </c>
      <c r="B218" s="4" t="s">
        <v>26</v>
      </c>
      <c r="C218" s="4" t="s">
        <v>27</v>
      </c>
      <c r="D218" s="4" t="s">
        <v>1025</v>
      </c>
      <c r="E218" s="4" t="s">
        <v>1026</v>
      </c>
      <c r="F218" s="6">
        <v>45227</v>
      </c>
      <c r="G218" s="6">
        <v>45229</v>
      </c>
      <c r="H218" s="4">
        <v>1</v>
      </c>
      <c r="I218" s="4">
        <v>2</v>
      </c>
      <c r="J218" s="4">
        <v>2</v>
      </c>
      <c r="K218" s="4" t="s">
        <v>30</v>
      </c>
      <c r="L218" s="4">
        <v>1111.34</v>
      </c>
      <c r="M218" s="4">
        <v>1111.34</v>
      </c>
      <c r="N218" s="4" t="s">
        <v>1027</v>
      </c>
      <c r="O218" s="4" t="s">
        <v>32</v>
      </c>
      <c r="P218" s="4" t="s">
        <v>33</v>
      </c>
      <c r="Q218" s="4">
        <v>0</v>
      </c>
      <c r="R218" s="7">
        <v>45227.0000115741</v>
      </c>
      <c r="S218" s="6">
        <v>45232</v>
      </c>
      <c r="T218" s="4" t="s">
        <v>34</v>
      </c>
      <c r="U218" s="4">
        <v>1111.34</v>
      </c>
      <c r="V218" s="4">
        <v>0</v>
      </c>
      <c r="W218" s="4">
        <v>0</v>
      </c>
      <c r="X218" s="4" t="s">
        <v>1028</v>
      </c>
      <c r="Y218" s="4" t="s">
        <v>54</v>
      </c>
    </row>
    <row r="219" s="4" customFormat="1" spans="1:25">
      <c r="A219" s="4" t="s">
        <v>972</v>
      </c>
      <c r="B219" s="4" t="s">
        <v>26</v>
      </c>
      <c r="C219" s="4" t="s">
        <v>111</v>
      </c>
      <c r="D219" s="4" t="s">
        <v>973</v>
      </c>
      <c r="E219" s="4" t="s">
        <v>684</v>
      </c>
      <c r="F219" s="6">
        <v>45227</v>
      </c>
      <c r="G219" s="6">
        <v>45229</v>
      </c>
      <c r="H219" s="4">
        <v>1</v>
      </c>
      <c r="I219" s="4">
        <v>2</v>
      </c>
      <c r="J219" s="4">
        <v>2</v>
      </c>
      <c r="K219" s="4" t="s">
        <v>30</v>
      </c>
      <c r="L219" s="4">
        <v>-357.74</v>
      </c>
      <c r="M219" s="4">
        <v>-357.74</v>
      </c>
      <c r="N219" s="4" t="s">
        <v>974</v>
      </c>
      <c r="O219" s="4" t="s">
        <v>32</v>
      </c>
      <c r="P219" s="4" t="s">
        <v>33</v>
      </c>
      <c r="Q219" s="4">
        <v>0</v>
      </c>
      <c r="R219" s="7">
        <v>45227</v>
      </c>
      <c r="S219" s="6">
        <v>45232</v>
      </c>
      <c r="T219" s="4" t="s">
        <v>34</v>
      </c>
      <c r="U219" s="4">
        <v>-357.74</v>
      </c>
      <c r="V219" s="4">
        <v>0</v>
      </c>
      <c r="W219" s="4">
        <v>0</v>
      </c>
      <c r="X219" s="4" t="s">
        <v>975</v>
      </c>
      <c r="Y219" s="4" t="s">
        <v>54</v>
      </c>
    </row>
    <row r="220" s="4" customFormat="1" spans="1:26">
      <c r="A220" s="4" t="s">
        <v>1029</v>
      </c>
      <c r="B220" s="4" t="s">
        <v>26</v>
      </c>
      <c r="C220" s="4" t="s">
        <v>27</v>
      </c>
      <c r="D220" s="4" t="s">
        <v>1030</v>
      </c>
      <c r="E220" s="4" t="s">
        <v>1031</v>
      </c>
      <c r="F220" s="6">
        <v>45228</v>
      </c>
      <c r="G220" s="6">
        <v>45229</v>
      </c>
      <c r="H220" s="4">
        <v>2</v>
      </c>
      <c r="I220" s="4">
        <v>1</v>
      </c>
      <c r="J220" s="4">
        <v>2</v>
      </c>
      <c r="K220" s="4" t="s">
        <v>30</v>
      </c>
      <c r="L220" s="4">
        <v>2516.02</v>
      </c>
      <c r="M220" s="4">
        <v>2516.02</v>
      </c>
      <c r="N220" s="4" t="s">
        <v>1032</v>
      </c>
      <c r="O220" s="4" t="s">
        <v>32</v>
      </c>
      <c r="P220" s="4" t="s">
        <v>33</v>
      </c>
      <c r="Q220" s="4">
        <v>0</v>
      </c>
      <c r="R220" s="7">
        <v>45227.0000115741</v>
      </c>
      <c r="S220" s="6">
        <v>45232</v>
      </c>
      <c r="T220" s="4" t="s">
        <v>34</v>
      </c>
      <c r="U220" s="4">
        <v>2516.02</v>
      </c>
      <c r="V220" s="4">
        <v>0</v>
      </c>
      <c r="W220" s="4">
        <v>0</v>
      </c>
      <c r="X220" s="4" t="s">
        <v>1033</v>
      </c>
      <c r="Y220" s="4">
        <v>497744</v>
      </c>
      <c r="Z220" s="4" t="s">
        <v>1034</v>
      </c>
    </row>
    <row r="221" s="4" customFormat="1" spans="1:25">
      <c r="A221" s="4" t="s">
        <v>1035</v>
      </c>
      <c r="B221" s="4" t="s">
        <v>26</v>
      </c>
      <c r="C221" s="4" t="s">
        <v>27</v>
      </c>
      <c r="D221" s="4" t="s">
        <v>1036</v>
      </c>
      <c r="E221" s="4" t="s">
        <v>1037</v>
      </c>
      <c r="F221" s="6">
        <v>45228</v>
      </c>
      <c r="G221" s="6">
        <v>45229</v>
      </c>
      <c r="H221" s="4">
        <v>1</v>
      </c>
      <c r="I221" s="4">
        <v>1</v>
      </c>
      <c r="J221" s="4">
        <v>1</v>
      </c>
      <c r="K221" s="4" t="s">
        <v>30</v>
      </c>
      <c r="L221" s="4">
        <v>319.16</v>
      </c>
      <c r="M221" s="4">
        <v>319.16</v>
      </c>
      <c r="N221" s="4" t="s">
        <v>1038</v>
      </c>
      <c r="O221" s="4" t="s">
        <v>32</v>
      </c>
      <c r="P221" s="4" t="s">
        <v>33</v>
      </c>
      <c r="Q221" s="4">
        <v>0</v>
      </c>
      <c r="R221" s="7">
        <v>45227</v>
      </c>
      <c r="S221" s="6">
        <v>45232</v>
      </c>
      <c r="T221" s="4" t="s">
        <v>34</v>
      </c>
      <c r="U221" s="4">
        <v>319.16</v>
      </c>
      <c r="V221" s="4">
        <v>0</v>
      </c>
      <c r="W221" s="4">
        <v>0</v>
      </c>
      <c r="X221" s="4" t="s">
        <v>1039</v>
      </c>
      <c r="Y221" s="4" t="s">
        <v>1040</v>
      </c>
    </row>
    <row r="222" s="4" customFormat="1" spans="1:25">
      <c r="A222" s="4" t="s">
        <v>1041</v>
      </c>
      <c r="B222" s="4" t="s">
        <v>26</v>
      </c>
      <c r="C222" s="4" t="s">
        <v>27</v>
      </c>
      <c r="D222" s="4" t="s">
        <v>1042</v>
      </c>
      <c r="E222" s="4" t="s">
        <v>1043</v>
      </c>
      <c r="F222" s="6">
        <v>45228</v>
      </c>
      <c r="G222" s="6">
        <v>45229</v>
      </c>
      <c r="H222" s="4">
        <v>1</v>
      </c>
      <c r="I222" s="4">
        <v>1</v>
      </c>
      <c r="J222" s="4">
        <v>1</v>
      </c>
      <c r="K222" s="4" t="s">
        <v>30</v>
      </c>
      <c r="L222" s="4">
        <v>614.13</v>
      </c>
      <c r="M222" s="4">
        <v>614.13</v>
      </c>
      <c r="N222" s="4" t="s">
        <v>1044</v>
      </c>
      <c r="O222" s="4" t="s">
        <v>32</v>
      </c>
      <c r="P222" s="4" t="s">
        <v>33</v>
      </c>
      <c r="Q222" s="4">
        <v>0</v>
      </c>
      <c r="R222" s="7">
        <v>45227</v>
      </c>
      <c r="S222" s="6">
        <v>45232</v>
      </c>
      <c r="T222" s="4" t="s">
        <v>34</v>
      </c>
      <c r="U222" s="4">
        <v>614.13</v>
      </c>
      <c r="V222" s="4">
        <v>0</v>
      </c>
      <c r="W222" s="4">
        <v>0</v>
      </c>
      <c r="X222" s="4" t="s">
        <v>1045</v>
      </c>
      <c r="Y222" s="4" t="s">
        <v>54</v>
      </c>
    </row>
    <row r="223" s="4" customFormat="1" spans="1:25">
      <c r="A223" s="4" t="s">
        <v>1024</v>
      </c>
      <c r="B223" s="4" t="s">
        <v>26</v>
      </c>
      <c r="C223" s="4" t="s">
        <v>111</v>
      </c>
      <c r="D223" s="4" t="s">
        <v>1025</v>
      </c>
      <c r="E223" s="4" t="s">
        <v>1026</v>
      </c>
      <c r="F223" s="6">
        <v>45227</v>
      </c>
      <c r="G223" s="6">
        <v>45229</v>
      </c>
      <c r="H223" s="4">
        <v>1</v>
      </c>
      <c r="I223" s="4">
        <v>2</v>
      </c>
      <c r="J223" s="4">
        <v>2</v>
      </c>
      <c r="K223" s="4" t="s">
        <v>30</v>
      </c>
      <c r="L223" s="4">
        <v>-1111.34</v>
      </c>
      <c r="M223" s="4">
        <v>-1111.34</v>
      </c>
      <c r="N223" s="4" t="s">
        <v>1027</v>
      </c>
      <c r="O223" s="4" t="s">
        <v>32</v>
      </c>
      <c r="P223" s="4" t="s">
        <v>33</v>
      </c>
      <c r="Q223" s="4">
        <v>0</v>
      </c>
      <c r="R223" s="7">
        <v>45227.0000115741</v>
      </c>
      <c r="S223" s="6">
        <v>45232</v>
      </c>
      <c r="T223" s="4" t="s">
        <v>34</v>
      </c>
      <c r="U223" s="4">
        <v>-1111.34</v>
      </c>
      <c r="V223" s="4">
        <v>0</v>
      </c>
      <c r="W223" s="4">
        <v>0</v>
      </c>
      <c r="X223" s="4" t="s">
        <v>1028</v>
      </c>
      <c r="Y223" s="4" t="s">
        <v>54</v>
      </c>
    </row>
    <row r="224" s="4" customFormat="1" spans="1:25">
      <c r="A224" s="4" t="s">
        <v>1046</v>
      </c>
      <c r="B224" s="4" t="s">
        <v>26</v>
      </c>
      <c r="C224" s="4" t="s">
        <v>27</v>
      </c>
      <c r="D224" s="4" t="s">
        <v>1047</v>
      </c>
      <c r="E224" s="4" t="s">
        <v>1048</v>
      </c>
      <c r="F224" s="6">
        <v>45228</v>
      </c>
      <c r="G224" s="6">
        <v>45229</v>
      </c>
      <c r="H224" s="4">
        <v>1</v>
      </c>
      <c r="I224" s="4">
        <v>1</v>
      </c>
      <c r="J224" s="4">
        <v>1</v>
      </c>
      <c r="K224" s="4" t="s">
        <v>30</v>
      </c>
      <c r="L224" s="4">
        <v>456.72</v>
      </c>
      <c r="M224" s="4">
        <v>456.72</v>
      </c>
      <c r="N224" s="4" t="s">
        <v>1049</v>
      </c>
      <c r="O224" s="4" t="s">
        <v>32</v>
      </c>
      <c r="P224" s="4" t="s">
        <v>33</v>
      </c>
      <c r="Q224" s="4">
        <v>0</v>
      </c>
      <c r="R224" s="7">
        <v>45227</v>
      </c>
      <c r="S224" s="6">
        <v>45232</v>
      </c>
      <c r="T224" s="4" t="s">
        <v>34</v>
      </c>
      <c r="U224" s="4">
        <v>456.72</v>
      </c>
      <c r="V224" s="4">
        <v>0</v>
      </c>
      <c r="W224" s="4">
        <v>0</v>
      </c>
      <c r="X224" s="4" t="s">
        <v>1050</v>
      </c>
      <c r="Y224" s="4" t="s">
        <v>1051</v>
      </c>
    </row>
    <row r="225" s="4" customFormat="1" spans="1:25">
      <c r="A225" s="4" t="s">
        <v>1052</v>
      </c>
      <c r="B225" s="4" t="s">
        <v>26</v>
      </c>
      <c r="C225" s="4" t="s">
        <v>27</v>
      </c>
      <c r="D225" s="4" t="s">
        <v>1053</v>
      </c>
      <c r="E225" s="4" t="s">
        <v>777</v>
      </c>
      <c r="F225" s="6">
        <v>45228</v>
      </c>
      <c r="G225" s="6">
        <v>45229</v>
      </c>
      <c r="H225" s="4">
        <v>1</v>
      </c>
      <c r="I225" s="4">
        <v>1</v>
      </c>
      <c r="J225" s="4">
        <v>1</v>
      </c>
      <c r="K225" s="4" t="s">
        <v>30</v>
      </c>
      <c r="L225" s="4">
        <v>124.32</v>
      </c>
      <c r="M225" s="4">
        <v>124.32</v>
      </c>
      <c r="N225" s="4" t="s">
        <v>1054</v>
      </c>
      <c r="O225" s="4" t="s">
        <v>32</v>
      </c>
      <c r="P225" s="4" t="s">
        <v>33</v>
      </c>
      <c r="Q225" s="4">
        <v>0</v>
      </c>
      <c r="R225" s="7">
        <v>45227.0000115741</v>
      </c>
      <c r="S225" s="6">
        <v>45232</v>
      </c>
      <c r="T225" s="4" t="s">
        <v>34</v>
      </c>
      <c r="U225" s="4">
        <v>124.32</v>
      </c>
      <c r="V225" s="4">
        <v>0</v>
      </c>
      <c r="W225" s="4">
        <v>0</v>
      </c>
      <c r="X225" s="4" t="s">
        <v>1055</v>
      </c>
      <c r="Y225" s="4" t="s">
        <v>1056</v>
      </c>
    </row>
    <row r="226" s="4" customFormat="1" spans="1:25">
      <c r="A226" s="4" t="s">
        <v>1057</v>
      </c>
      <c r="B226" s="4" t="s">
        <v>26</v>
      </c>
      <c r="C226" s="4" t="s">
        <v>27</v>
      </c>
      <c r="D226" s="4" t="s">
        <v>1058</v>
      </c>
      <c r="E226" s="4" t="s">
        <v>934</v>
      </c>
      <c r="F226" s="6">
        <v>45228</v>
      </c>
      <c r="G226" s="6">
        <v>45229</v>
      </c>
      <c r="H226" s="4">
        <v>1</v>
      </c>
      <c r="I226" s="4">
        <v>1</v>
      </c>
      <c r="J226" s="4">
        <v>1</v>
      </c>
      <c r="K226" s="4" t="s">
        <v>30</v>
      </c>
      <c r="L226" s="4">
        <v>299.88</v>
      </c>
      <c r="M226" s="4">
        <v>299.88</v>
      </c>
      <c r="N226" s="4" t="s">
        <v>1059</v>
      </c>
      <c r="O226" s="4" t="s">
        <v>32</v>
      </c>
      <c r="P226" s="4" t="s">
        <v>33</v>
      </c>
      <c r="Q226" s="4">
        <v>0</v>
      </c>
      <c r="R226" s="7">
        <v>45227.0000115741</v>
      </c>
      <c r="S226" s="6">
        <v>45232</v>
      </c>
      <c r="T226" s="4" t="s">
        <v>34</v>
      </c>
      <c r="U226" s="4">
        <v>299.88</v>
      </c>
      <c r="V226" s="4">
        <v>0</v>
      </c>
      <c r="W226" s="4">
        <v>0</v>
      </c>
      <c r="X226" s="4" t="s">
        <v>1060</v>
      </c>
      <c r="Y226" s="4" t="s">
        <v>1061</v>
      </c>
    </row>
    <row r="227" s="4" customFormat="1" spans="1:25">
      <c r="A227" s="4" t="s">
        <v>1062</v>
      </c>
      <c r="B227" s="4" t="s">
        <v>26</v>
      </c>
      <c r="C227" s="4" t="s">
        <v>27</v>
      </c>
      <c r="D227" s="4" t="s">
        <v>1063</v>
      </c>
      <c r="E227" s="4" t="s">
        <v>1064</v>
      </c>
      <c r="F227" s="6">
        <v>45228</v>
      </c>
      <c r="G227" s="6">
        <v>45229</v>
      </c>
      <c r="H227" s="4">
        <v>1</v>
      </c>
      <c r="I227" s="4">
        <v>1</v>
      </c>
      <c r="J227" s="4">
        <v>1</v>
      </c>
      <c r="K227" s="4" t="s">
        <v>30</v>
      </c>
      <c r="L227" s="4">
        <v>543.51</v>
      </c>
      <c r="M227" s="4">
        <v>543.51</v>
      </c>
      <c r="N227" s="4" t="s">
        <v>1065</v>
      </c>
      <c r="O227" s="4" t="s">
        <v>32</v>
      </c>
      <c r="P227" s="4" t="s">
        <v>33</v>
      </c>
      <c r="Q227" s="4">
        <v>0</v>
      </c>
      <c r="R227" s="7">
        <v>45227</v>
      </c>
      <c r="S227" s="6">
        <v>45232</v>
      </c>
      <c r="T227" s="4" t="s">
        <v>34</v>
      </c>
      <c r="U227" s="4">
        <v>543.51</v>
      </c>
      <c r="V227" s="4">
        <v>0</v>
      </c>
      <c r="W227" s="4">
        <v>0</v>
      </c>
      <c r="X227" s="4" t="s">
        <v>1066</v>
      </c>
      <c r="Y227" s="4" t="s">
        <v>54</v>
      </c>
    </row>
    <row r="228" s="4" customFormat="1" spans="1:25">
      <c r="A228" s="4" t="s">
        <v>1067</v>
      </c>
      <c r="B228" s="4" t="s">
        <v>26</v>
      </c>
      <c r="C228" s="4" t="s">
        <v>27</v>
      </c>
      <c r="D228" s="4" t="s">
        <v>1068</v>
      </c>
      <c r="E228" s="4" t="s">
        <v>1069</v>
      </c>
      <c r="F228" s="6">
        <v>45228</v>
      </c>
      <c r="G228" s="6">
        <v>45229</v>
      </c>
      <c r="H228" s="4">
        <v>1</v>
      </c>
      <c r="I228" s="4">
        <v>1</v>
      </c>
      <c r="J228" s="4">
        <v>1</v>
      </c>
      <c r="K228" s="4" t="s">
        <v>30</v>
      </c>
      <c r="L228" s="4">
        <v>336.57</v>
      </c>
      <c r="M228" s="4">
        <v>336.57</v>
      </c>
      <c r="N228" s="4" t="s">
        <v>1070</v>
      </c>
      <c r="O228" s="4" t="s">
        <v>32</v>
      </c>
      <c r="P228" s="4" t="s">
        <v>33</v>
      </c>
      <c r="Q228" s="4">
        <v>0</v>
      </c>
      <c r="R228" s="7">
        <v>45227</v>
      </c>
      <c r="S228" s="6">
        <v>45232</v>
      </c>
      <c r="T228" s="4" t="s">
        <v>34</v>
      </c>
      <c r="U228" s="4">
        <v>336.57</v>
      </c>
      <c r="V228" s="4">
        <v>0</v>
      </c>
      <c r="W228" s="4">
        <v>0</v>
      </c>
      <c r="X228" s="4" t="s">
        <v>1071</v>
      </c>
      <c r="Y228" s="4" t="s">
        <v>1072</v>
      </c>
    </row>
    <row r="229" s="4" customFormat="1" spans="1:25">
      <c r="A229" s="4" t="s">
        <v>1073</v>
      </c>
      <c r="B229" s="4" t="s">
        <v>26</v>
      </c>
      <c r="C229" s="4" t="s">
        <v>27</v>
      </c>
      <c r="D229" s="4" t="s">
        <v>1074</v>
      </c>
      <c r="E229" s="4" t="s">
        <v>1075</v>
      </c>
      <c r="F229" s="6">
        <v>45228</v>
      </c>
      <c r="G229" s="6">
        <v>45229</v>
      </c>
      <c r="H229" s="4">
        <v>3</v>
      </c>
      <c r="I229" s="4">
        <v>1</v>
      </c>
      <c r="J229" s="4">
        <v>3</v>
      </c>
      <c r="K229" s="4" t="s">
        <v>30</v>
      </c>
      <c r="L229" s="4">
        <v>281.37</v>
      </c>
      <c r="M229" s="4">
        <v>281.37</v>
      </c>
      <c r="N229" s="4" t="s">
        <v>1076</v>
      </c>
      <c r="O229" s="4" t="s">
        <v>32</v>
      </c>
      <c r="P229" s="4" t="s">
        <v>33</v>
      </c>
      <c r="Q229" s="4">
        <v>0</v>
      </c>
      <c r="R229" s="7">
        <v>45227</v>
      </c>
      <c r="S229" s="6">
        <v>45232</v>
      </c>
      <c r="T229" s="4" t="s">
        <v>34</v>
      </c>
      <c r="U229" s="4">
        <v>281.37</v>
      </c>
      <c r="V229" s="4">
        <v>0</v>
      </c>
      <c r="W229" s="4">
        <v>0</v>
      </c>
      <c r="X229" s="4" t="s">
        <v>1077</v>
      </c>
      <c r="Y229" s="4" t="s">
        <v>1078</v>
      </c>
    </row>
    <row r="230" s="4" customFormat="1" spans="1:25">
      <c r="A230" s="4" t="s">
        <v>1079</v>
      </c>
      <c r="B230" s="4" t="s">
        <v>26</v>
      </c>
      <c r="C230" s="4" t="s">
        <v>27</v>
      </c>
      <c r="D230" s="4" t="s">
        <v>547</v>
      </c>
      <c r="E230" s="4" t="s">
        <v>548</v>
      </c>
      <c r="F230" s="6">
        <v>45228</v>
      </c>
      <c r="G230" s="6">
        <v>45229</v>
      </c>
      <c r="H230" s="4">
        <v>1</v>
      </c>
      <c r="I230" s="4">
        <v>1</v>
      </c>
      <c r="J230" s="4">
        <v>1</v>
      </c>
      <c r="K230" s="4" t="s">
        <v>30</v>
      </c>
      <c r="L230" s="4">
        <v>277.52</v>
      </c>
      <c r="M230" s="4">
        <v>277.52</v>
      </c>
      <c r="N230" s="4" t="s">
        <v>1080</v>
      </c>
      <c r="O230" s="4" t="s">
        <v>32</v>
      </c>
      <c r="P230" s="4" t="s">
        <v>33</v>
      </c>
      <c r="Q230" s="4">
        <v>0</v>
      </c>
      <c r="R230" s="7">
        <v>45227.0000115741</v>
      </c>
      <c r="S230" s="6">
        <v>45232</v>
      </c>
      <c r="T230" s="4" t="s">
        <v>34</v>
      </c>
      <c r="U230" s="4">
        <v>277.52</v>
      </c>
      <c r="V230" s="4">
        <v>0</v>
      </c>
      <c r="W230" s="4">
        <v>0</v>
      </c>
      <c r="X230" s="4" t="s">
        <v>1081</v>
      </c>
      <c r="Y230" s="4" t="s">
        <v>54</v>
      </c>
    </row>
    <row r="231" s="4" customFormat="1" spans="1:25">
      <c r="A231" s="4" t="s">
        <v>1082</v>
      </c>
      <c r="B231" s="4" t="s">
        <v>26</v>
      </c>
      <c r="C231" s="4" t="s">
        <v>27</v>
      </c>
      <c r="D231" s="4" t="s">
        <v>1083</v>
      </c>
      <c r="E231" s="4" t="s">
        <v>85</v>
      </c>
      <c r="F231" s="6">
        <v>45228</v>
      </c>
      <c r="G231" s="6">
        <v>45229</v>
      </c>
      <c r="H231" s="4">
        <v>1</v>
      </c>
      <c r="I231" s="4">
        <v>1</v>
      </c>
      <c r="J231" s="4">
        <v>1</v>
      </c>
      <c r="K231" s="4" t="s">
        <v>30</v>
      </c>
      <c r="L231" s="4">
        <v>246.56</v>
      </c>
      <c r="M231" s="4">
        <v>246.56</v>
      </c>
      <c r="N231" s="4" t="s">
        <v>1084</v>
      </c>
      <c r="O231" s="4" t="s">
        <v>32</v>
      </c>
      <c r="P231" s="4" t="s">
        <v>33</v>
      </c>
      <c r="Q231" s="4">
        <v>0</v>
      </c>
      <c r="R231" s="7">
        <v>45227</v>
      </c>
      <c r="S231" s="6">
        <v>45232</v>
      </c>
      <c r="T231" s="4" t="s">
        <v>34</v>
      </c>
      <c r="U231" s="4">
        <v>246.56</v>
      </c>
      <c r="V231" s="4">
        <v>0</v>
      </c>
      <c r="W231" s="4">
        <v>0</v>
      </c>
      <c r="X231" s="4" t="s">
        <v>1085</v>
      </c>
      <c r="Y231" s="4" t="s">
        <v>54</v>
      </c>
    </row>
    <row r="232" s="4" customFormat="1" spans="1:25">
      <c r="A232" s="4" t="s">
        <v>1086</v>
      </c>
      <c r="B232" s="4" t="s">
        <v>26</v>
      </c>
      <c r="C232" s="4" t="s">
        <v>27</v>
      </c>
      <c r="D232" s="4" t="s">
        <v>1087</v>
      </c>
      <c r="E232" s="4" t="s">
        <v>1088</v>
      </c>
      <c r="F232" s="6">
        <v>45227</v>
      </c>
      <c r="G232" s="6">
        <v>45229</v>
      </c>
      <c r="H232" s="4">
        <v>1</v>
      </c>
      <c r="I232" s="4">
        <v>2</v>
      </c>
      <c r="J232" s="4">
        <v>2</v>
      </c>
      <c r="K232" s="4" t="s">
        <v>30</v>
      </c>
      <c r="L232" s="4">
        <v>2179.12</v>
      </c>
      <c r="M232" s="4">
        <v>2179.12</v>
      </c>
      <c r="N232" s="4" t="s">
        <v>1089</v>
      </c>
      <c r="O232" s="4" t="s">
        <v>32</v>
      </c>
      <c r="P232" s="4" t="s">
        <v>33</v>
      </c>
      <c r="Q232" s="4">
        <v>0</v>
      </c>
      <c r="R232" s="7">
        <v>45227</v>
      </c>
      <c r="S232" s="6">
        <v>45232</v>
      </c>
      <c r="T232" s="4" t="s">
        <v>34</v>
      </c>
      <c r="U232" s="4">
        <v>2179.12</v>
      </c>
      <c r="V232" s="4">
        <v>0</v>
      </c>
      <c r="W232" s="4">
        <v>0</v>
      </c>
      <c r="X232" s="4" t="s">
        <v>1090</v>
      </c>
      <c r="Y232" s="4" t="s">
        <v>1091</v>
      </c>
    </row>
    <row r="233" s="4" customFormat="1" spans="1:25">
      <c r="A233" s="4" t="s">
        <v>1092</v>
      </c>
      <c r="B233" s="4" t="s">
        <v>26</v>
      </c>
      <c r="C233" s="4" t="s">
        <v>27</v>
      </c>
      <c r="D233" s="4" t="s">
        <v>529</v>
      </c>
      <c r="E233" s="4" t="s">
        <v>1093</v>
      </c>
      <c r="F233" s="6">
        <v>45228</v>
      </c>
      <c r="G233" s="6">
        <v>45229</v>
      </c>
      <c r="H233" s="4">
        <v>1</v>
      </c>
      <c r="I233" s="4">
        <v>1</v>
      </c>
      <c r="J233" s="4">
        <v>1</v>
      </c>
      <c r="K233" s="4" t="s">
        <v>30</v>
      </c>
      <c r="L233" s="4">
        <v>1085.59</v>
      </c>
      <c r="M233" s="4">
        <v>1085.59</v>
      </c>
      <c r="N233" s="4" t="s">
        <v>1094</v>
      </c>
      <c r="O233" s="4" t="s">
        <v>32</v>
      </c>
      <c r="P233" s="4" t="s">
        <v>33</v>
      </c>
      <c r="Q233" s="4">
        <v>0</v>
      </c>
      <c r="R233" s="7">
        <v>45227</v>
      </c>
      <c r="S233" s="6">
        <v>45232</v>
      </c>
      <c r="T233" s="4" t="s">
        <v>34</v>
      </c>
      <c r="U233" s="4">
        <v>1085.59</v>
      </c>
      <c r="V233" s="4">
        <v>0</v>
      </c>
      <c r="W233" s="4">
        <v>0</v>
      </c>
      <c r="X233" s="4" t="s">
        <v>1095</v>
      </c>
      <c r="Y233" s="4" t="s">
        <v>54</v>
      </c>
    </row>
    <row r="234" s="4" customFormat="1" spans="1:25">
      <c r="A234" s="4" t="s">
        <v>1096</v>
      </c>
      <c r="B234" s="4" t="s">
        <v>26</v>
      </c>
      <c r="C234" s="4" t="s">
        <v>27</v>
      </c>
      <c r="D234" s="4" t="s">
        <v>857</v>
      </c>
      <c r="E234" s="4" t="s">
        <v>668</v>
      </c>
      <c r="F234" s="6">
        <v>45228</v>
      </c>
      <c r="G234" s="6">
        <v>45229</v>
      </c>
      <c r="H234" s="4">
        <v>1</v>
      </c>
      <c r="I234" s="4">
        <v>1</v>
      </c>
      <c r="J234" s="4">
        <v>1</v>
      </c>
      <c r="K234" s="4" t="s">
        <v>30</v>
      </c>
      <c r="L234" s="4">
        <v>1129.56</v>
      </c>
      <c r="M234" s="4">
        <v>1129.56</v>
      </c>
      <c r="N234" s="4" t="s">
        <v>1097</v>
      </c>
      <c r="O234" s="4" t="s">
        <v>32</v>
      </c>
      <c r="P234" s="4" t="s">
        <v>33</v>
      </c>
      <c r="Q234" s="4">
        <v>0</v>
      </c>
      <c r="R234" s="7">
        <v>45227.0000115741</v>
      </c>
      <c r="S234" s="6">
        <v>45232</v>
      </c>
      <c r="T234" s="4" t="s">
        <v>34</v>
      </c>
      <c r="U234" s="4">
        <v>1129.56</v>
      </c>
      <c r="V234" s="4">
        <v>0</v>
      </c>
      <c r="W234" s="4">
        <v>0</v>
      </c>
      <c r="X234" s="4" t="s">
        <v>1098</v>
      </c>
      <c r="Y234" s="4" t="s">
        <v>54</v>
      </c>
    </row>
    <row r="235" s="4" customFormat="1" spans="1:25">
      <c r="A235" s="4" t="s">
        <v>1099</v>
      </c>
      <c r="B235" s="4" t="s">
        <v>26</v>
      </c>
      <c r="C235" s="4" t="s">
        <v>27</v>
      </c>
      <c r="D235" s="4" t="s">
        <v>618</v>
      </c>
      <c r="E235" s="4" t="s">
        <v>619</v>
      </c>
      <c r="F235" s="6">
        <v>45228</v>
      </c>
      <c r="G235" s="6">
        <v>45229</v>
      </c>
      <c r="H235" s="4">
        <v>1</v>
      </c>
      <c r="I235" s="4">
        <v>1</v>
      </c>
      <c r="J235" s="4">
        <v>1</v>
      </c>
      <c r="K235" s="4" t="s">
        <v>30</v>
      </c>
      <c r="L235" s="4">
        <v>208.08</v>
      </c>
      <c r="M235" s="4">
        <v>208.08</v>
      </c>
      <c r="N235" s="4" t="s">
        <v>1100</v>
      </c>
      <c r="O235" s="4" t="s">
        <v>32</v>
      </c>
      <c r="P235" s="4" t="s">
        <v>33</v>
      </c>
      <c r="Q235" s="4">
        <v>0</v>
      </c>
      <c r="R235" s="7">
        <v>45227.0000115741</v>
      </c>
      <c r="S235" s="6">
        <v>45232</v>
      </c>
      <c r="T235" s="4" t="s">
        <v>34</v>
      </c>
      <c r="U235" s="4">
        <v>208.08</v>
      </c>
      <c r="V235" s="4">
        <v>0</v>
      </c>
      <c r="W235" s="4">
        <v>0</v>
      </c>
      <c r="X235" s="4" t="s">
        <v>1101</v>
      </c>
      <c r="Y235" s="4" t="s">
        <v>1102</v>
      </c>
    </row>
    <row r="236" s="4" customFormat="1" spans="1:25">
      <c r="A236" s="4" t="s">
        <v>1103</v>
      </c>
      <c r="B236" s="4" t="s">
        <v>26</v>
      </c>
      <c r="C236" s="4" t="s">
        <v>27</v>
      </c>
      <c r="D236" s="4" t="s">
        <v>79</v>
      </c>
      <c r="E236" s="4" t="s">
        <v>964</v>
      </c>
      <c r="F236" s="6">
        <v>45227</v>
      </c>
      <c r="G236" s="6">
        <v>45229</v>
      </c>
      <c r="H236" s="4">
        <v>1</v>
      </c>
      <c r="I236" s="4">
        <v>2</v>
      </c>
      <c r="J236" s="4">
        <v>2</v>
      </c>
      <c r="K236" s="4" t="s">
        <v>30</v>
      </c>
      <c r="L236" s="4">
        <v>575.82</v>
      </c>
      <c r="M236" s="4">
        <v>575.82</v>
      </c>
      <c r="N236" s="4" t="s">
        <v>1104</v>
      </c>
      <c r="O236" s="4" t="s">
        <v>32</v>
      </c>
      <c r="P236" s="4" t="s">
        <v>33</v>
      </c>
      <c r="Q236" s="4">
        <v>0</v>
      </c>
      <c r="R236" s="7">
        <v>45227</v>
      </c>
      <c r="S236" s="6">
        <v>45232</v>
      </c>
      <c r="T236" s="4" t="s">
        <v>34</v>
      </c>
      <c r="U236" s="4">
        <v>575.82</v>
      </c>
      <c r="V236" s="4">
        <v>0</v>
      </c>
      <c r="W236" s="4">
        <v>0</v>
      </c>
      <c r="X236" s="4" t="s">
        <v>1105</v>
      </c>
      <c r="Y236" s="4" t="s">
        <v>1106</v>
      </c>
    </row>
    <row r="237" s="4" customFormat="1" spans="1:25">
      <c r="A237" s="4" t="s">
        <v>1107</v>
      </c>
      <c r="B237" s="4" t="s">
        <v>26</v>
      </c>
      <c r="C237" s="4" t="s">
        <v>27</v>
      </c>
      <c r="D237" s="4" t="s">
        <v>1108</v>
      </c>
      <c r="E237" s="4" t="s">
        <v>1109</v>
      </c>
      <c r="F237" s="6">
        <v>45227</v>
      </c>
      <c r="G237" s="6">
        <v>45229</v>
      </c>
      <c r="H237" s="4">
        <v>1</v>
      </c>
      <c r="I237" s="4">
        <v>2</v>
      </c>
      <c r="J237" s="4">
        <v>2</v>
      </c>
      <c r="K237" s="4" t="s">
        <v>30</v>
      </c>
      <c r="L237" s="4">
        <v>3648.89</v>
      </c>
      <c r="M237" s="4">
        <v>3648.89</v>
      </c>
      <c r="N237" s="4" t="s">
        <v>1110</v>
      </c>
      <c r="O237" s="4" t="s">
        <v>32</v>
      </c>
      <c r="P237" s="4" t="s">
        <v>33</v>
      </c>
      <c r="Q237" s="4">
        <v>0</v>
      </c>
      <c r="R237" s="7">
        <v>45227</v>
      </c>
      <c r="S237" s="6">
        <v>45232</v>
      </c>
      <c r="T237" s="4" t="s">
        <v>34</v>
      </c>
      <c r="U237" s="4">
        <v>3648.89</v>
      </c>
      <c r="V237" s="4">
        <v>0</v>
      </c>
      <c r="W237" s="4">
        <v>0</v>
      </c>
      <c r="X237" s="4" t="s">
        <v>1111</v>
      </c>
      <c r="Y237" s="4" t="s">
        <v>1112</v>
      </c>
    </row>
    <row r="238" s="4" customFormat="1" spans="1:25">
      <c r="A238" s="4" t="s">
        <v>1113</v>
      </c>
      <c r="B238" s="4" t="s">
        <v>26</v>
      </c>
      <c r="C238" s="4" t="s">
        <v>27</v>
      </c>
      <c r="D238" s="4" t="s">
        <v>918</v>
      </c>
      <c r="E238" s="4" t="s">
        <v>1114</v>
      </c>
      <c r="F238" s="6">
        <v>45228</v>
      </c>
      <c r="G238" s="6">
        <v>45229</v>
      </c>
      <c r="H238" s="4">
        <v>1</v>
      </c>
      <c r="I238" s="4">
        <v>1</v>
      </c>
      <c r="J238" s="4">
        <v>1</v>
      </c>
      <c r="K238" s="4" t="s">
        <v>30</v>
      </c>
      <c r="L238" s="4">
        <v>310.81</v>
      </c>
      <c r="M238" s="4">
        <v>310.81</v>
      </c>
      <c r="N238" s="4" t="s">
        <v>1115</v>
      </c>
      <c r="O238" s="4" t="s">
        <v>32</v>
      </c>
      <c r="P238" s="4" t="s">
        <v>33</v>
      </c>
      <c r="Q238" s="4">
        <v>0</v>
      </c>
      <c r="R238" s="7">
        <v>45227</v>
      </c>
      <c r="S238" s="6">
        <v>45232</v>
      </c>
      <c r="T238" s="4" t="s">
        <v>34</v>
      </c>
      <c r="U238" s="4">
        <v>310.81</v>
      </c>
      <c r="V238" s="4">
        <v>0</v>
      </c>
      <c r="W238" s="4">
        <v>0</v>
      </c>
      <c r="X238" s="4" t="s">
        <v>1116</v>
      </c>
      <c r="Y238" s="4" t="s">
        <v>54</v>
      </c>
    </row>
    <row r="239" s="4" customFormat="1" spans="1:25">
      <c r="A239" s="4" t="s">
        <v>1117</v>
      </c>
      <c r="B239" s="4" t="s">
        <v>26</v>
      </c>
      <c r="C239" s="4" t="s">
        <v>27</v>
      </c>
      <c r="D239" s="4" t="s">
        <v>1118</v>
      </c>
      <c r="E239" s="4" t="s">
        <v>1119</v>
      </c>
      <c r="F239" s="6">
        <v>45228</v>
      </c>
      <c r="G239" s="6">
        <v>45229</v>
      </c>
      <c r="H239" s="4">
        <v>1</v>
      </c>
      <c r="I239" s="4">
        <v>1</v>
      </c>
      <c r="J239" s="4">
        <v>1</v>
      </c>
      <c r="K239" s="4" t="s">
        <v>30</v>
      </c>
      <c r="L239" s="4">
        <v>1000.15</v>
      </c>
      <c r="M239" s="4">
        <v>1000.15</v>
      </c>
      <c r="N239" s="4" t="s">
        <v>1120</v>
      </c>
      <c r="O239" s="4" t="s">
        <v>32</v>
      </c>
      <c r="P239" s="4" t="s">
        <v>33</v>
      </c>
      <c r="Q239" s="4">
        <v>0</v>
      </c>
      <c r="R239" s="7">
        <v>45227.0000115741</v>
      </c>
      <c r="S239" s="6">
        <v>45232</v>
      </c>
      <c r="T239" s="4" t="s">
        <v>34</v>
      </c>
      <c r="U239" s="4">
        <v>1000.15</v>
      </c>
      <c r="V239" s="4">
        <v>0</v>
      </c>
      <c r="W239" s="4">
        <v>0</v>
      </c>
      <c r="X239" s="4" t="s">
        <v>1121</v>
      </c>
      <c r="Y239" s="4" t="s">
        <v>1122</v>
      </c>
    </row>
    <row r="240" s="4" customFormat="1" spans="1:25">
      <c r="A240" s="4" t="s">
        <v>1123</v>
      </c>
      <c r="B240" s="4" t="s">
        <v>26</v>
      </c>
      <c r="C240" s="4" t="s">
        <v>27</v>
      </c>
      <c r="D240" s="4" t="s">
        <v>1124</v>
      </c>
      <c r="E240" s="4" t="s">
        <v>1125</v>
      </c>
      <c r="F240" s="6">
        <v>45228</v>
      </c>
      <c r="G240" s="6">
        <v>45229</v>
      </c>
      <c r="H240" s="4">
        <v>2</v>
      </c>
      <c r="I240" s="4">
        <v>1</v>
      </c>
      <c r="J240" s="4">
        <v>2</v>
      </c>
      <c r="K240" s="4" t="s">
        <v>30</v>
      </c>
      <c r="L240" s="4">
        <v>297.42</v>
      </c>
      <c r="M240" s="4">
        <v>297.42</v>
      </c>
      <c r="N240" s="4" t="s">
        <v>1126</v>
      </c>
      <c r="O240" s="4" t="s">
        <v>32</v>
      </c>
      <c r="P240" s="4" t="s">
        <v>33</v>
      </c>
      <c r="Q240" s="4">
        <v>0</v>
      </c>
      <c r="R240" s="7">
        <v>45227</v>
      </c>
      <c r="S240" s="6">
        <v>45232</v>
      </c>
      <c r="T240" s="4" t="s">
        <v>34</v>
      </c>
      <c r="U240" s="4">
        <v>297.42</v>
      </c>
      <c r="V240" s="4">
        <v>0</v>
      </c>
      <c r="W240" s="4">
        <v>0</v>
      </c>
      <c r="X240" s="4" t="s">
        <v>1127</v>
      </c>
      <c r="Y240" s="4" t="s">
        <v>54</v>
      </c>
    </row>
    <row r="241" s="4" customFormat="1" spans="1:25">
      <c r="A241" s="4" t="s">
        <v>1128</v>
      </c>
      <c r="B241" s="4" t="s">
        <v>26</v>
      </c>
      <c r="C241" s="4" t="s">
        <v>27</v>
      </c>
      <c r="D241" s="4" t="s">
        <v>847</v>
      </c>
      <c r="E241" s="4" t="s">
        <v>1129</v>
      </c>
      <c r="F241" s="6">
        <v>45228</v>
      </c>
      <c r="G241" s="6">
        <v>45229</v>
      </c>
      <c r="H241" s="4">
        <v>1</v>
      </c>
      <c r="I241" s="4">
        <v>1</v>
      </c>
      <c r="J241" s="4">
        <v>1</v>
      </c>
      <c r="K241" s="4" t="s">
        <v>30</v>
      </c>
      <c r="L241" s="4">
        <v>457.65</v>
      </c>
      <c r="M241" s="4">
        <v>457.65</v>
      </c>
      <c r="N241" s="4" t="s">
        <v>1130</v>
      </c>
      <c r="O241" s="4" t="s">
        <v>32</v>
      </c>
      <c r="P241" s="4" t="s">
        <v>33</v>
      </c>
      <c r="Q241" s="4">
        <v>0</v>
      </c>
      <c r="R241" s="7">
        <v>45228.0000115741</v>
      </c>
      <c r="S241" s="6">
        <v>45232</v>
      </c>
      <c r="T241" s="4" t="s">
        <v>34</v>
      </c>
      <c r="U241" s="4">
        <v>457.65</v>
      </c>
      <c r="V241" s="4">
        <v>0</v>
      </c>
      <c r="W241" s="4">
        <v>0</v>
      </c>
      <c r="X241" s="4" t="s">
        <v>1131</v>
      </c>
      <c r="Y241" s="4" t="s">
        <v>1132</v>
      </c>
    </row>
    <row r="242" s="4" customFormat="1" spans="1:25">
      <c r="A242" s="4" t="s">
        <v>1133</v>
      </c>
      <c r="B242" s="4" t="s">
        <v>26</v>
      </c>
      <c r="C242" s="4" t="s">
        <v>27</v>
      </c>
      <c r="D242" s="4" t="s">
        <v>1134</v>
      </c>
      <c r="E242" s="4" t="s">
        <v>85</v>
      </c>
      <c r="F242" s="6">
        <v>45228</v>
      </c>
      <c r="G242" s="6">
        <v>45229</v>
      </c>
      <c r="H242" s="4">
        <v>1</v>
      </c>
      <c r="I242" s="4">
        <v>1</v>
      </c>
      <c r="J242" s="4">
        <v>1</v>
      </c>
      <c r="K242" s="4" t="s">
        <v>30</v>
      </c>
      <c r="L242" s="4">
        <v>234.92</v>
      </c>
      <c r="M242" s="4">
        <v>234.92</v>
      </c>
      <c r="N242" s="4" t="s">
        <v>1135</v>
      </c>
      <c r="O242" s="4" t="s">
        <v>32</v>
      </c>
      <c r="P242" s="4" t="s">
        <v>33</v>
      </c>
      <c r="Q242" s="4">
        <v>0</v>
      </c>
      <c r="R242" s="7">
        <v>45228.0000115741</v>
      </c>
      <c r="S242" s="6">
        <v>45232</v>
      </c>
      <c r="T242" s="4" t="s">
        <v>34</v>
      </c>
      <c r="U242" s="4">
        <v>234.92</v>
      </c>
      <c r="V242" s="4">
        <v>0</v>
      </c>
      <c r="W242" s="4">
        <v>0</v>
      </c>
      <c r="X242" s="4" t="s">
        <v>1136</v>
      </c>
      <c r="Y242" s="4" t="s">
        <v>1137</v>
      </c>
    </row>
    <row r="243" s="4" customFormat="1" spans="1:25">
      <c r="A243" s="4" t="s">
        <v>1138</v>
      </c>
      <c r="B243" s="4" t="s">
        <v>26</v>
      </c>
      <c r="C243" s="4" t="s">
        <v>27</v>
      </c>
      <c r="D243" s="4" t="s">
        <v>1139</v>
      </c>
      <c r="E243" s="4" t="s">
        <v>1140</v>
      </c>
      <c r="F243" s="6">
        <v>45228</v>
      </c>
      <c r="G243" s="6">
        <v>45229</v>
      </c>
      <c r="H243" s="4">
        <v>1</v>
      </c>
      <c r="I243" s="4">
        <v>1</v>
      </c>
      <c r="J243" s="4">
        <v>1</v>
      </c>
      <c r="K243" s="4" t="s">
        <v>30</v>
      </c>
      <c r="L243" s="4">
        <v>196.42</v>
      </c>
      <c r="M243" s="4">
        <v>196.42</v>
      </c>
      <c r="N243" s="4" t="s">
        <v>1141</v>
      </c>
      <c r="O243" s="4" t="s">
        <v>32</v>
      </c>
      <c r="P243" s="4" t="s">
        <v>33</v>
      </c>
      <c r="Q243" s="4">
        <v>0</v>
      </c>
      <c r="R243" s="7">
        <v>45228.0000115741</v>
      </c>
      <c r="S243" s="6">
        <v>45232</v>
      </c>
      <c r="T243" s="4" t="s">
        <v>34</v>
      </c>
      <c r="U243" s="4">
        <v>196.42</v>
      </c>
      <c r="V243" s="4">
        <v>0</v>
      </c>
      <c r="W243" s="4">
        <v>0</v>
      </c>
      <c r="X243" s="4" t="s">
        <v>1142</v>
      </c>
      <c r="Y243" s="4" t="s">
        <v>1143</v>
      </c>
    </row>
    <row r="244" s="4" customFormat="1" spans="1:25">
      <c r="A244" s="4" t="s">
        <v>1144</v>
      </c>
      <c r="B244" s="4" t="s">
        <v>26</v>
      </c>
      <c r="C244" s="4" t="s">
        <v>27</v>
      </c>
      <c r="D244" s="4" t="s">
        <v>1139</v>
      </c>
      <c r="E244" s="4" t="s">
        <v>1145</v>
      </c>
      <c r="F244" s="6">
        <v>45228</v>
      </c>
      <c r="G244" s="6">
        <v>45229</v>
      </c>
      <c r="H244" s="4">
        <v>1</v>
      </c>
      <c r="I244" s="4">
        <v>1</v>
      </c>
      <c r="J244" s="4">
        <v>1</v>
      </c>
      <c r="K244" s="4" t="s">
        <v>30</v>
      </c>
      <c r="L244" s="4">
        <v>334.43</v>
      </c>
      <c r="M244" s="4">
        <v>334.43</v>
      </c>
      <c r="N244" s="4" t="s">
        <v>1146</v>
      </c>
      <c r="O244" s="4" t="s">
        <v>32</v>
      </c>
      <c r="P244" s="4" t="s">
        <v>33</v>
      </c>
      <c r="Q244" s="4">
        <v>0</v>
      </c>
      <c r="R244" s="7">
        <v>45228</v>
      </c>
      <c r="S244" s="6">
        <v>45232</v>
      </c>
      <c r="T244" s="4" t="s">
        <v>34</v>
      </c>
      <c r="U244" s="4">
        <v>334.43</v>
      </c>
      <c r="V244" s="4">
        <v>0</v>
      </c>
      <c r="W244" s="4">
        <v>0</v>
      </c>
      <c r="X244" s="4" t="s">
        <v>1147</v>
      </c>
      <c r="Y244" s="4" t="s">
        <v>1148</v>
      </c>
    </row>
    <row r="245" s="4" customFormat="1" spans="1:25">
      <c r="A245" s="4" t="s">
        <v>1149</v>
      </c>
      <c r="B245" s="4" t="s">
        <v>26</v>
      </c>
      <c r="C245" s="4" t="s">
        <v>27</v>
      </c>
      <c r="D245" s="4" t="s">
        <v>1150</v>
      </c>
      <c r="E245" s="4" t="s">
        <v>514</v>
      </c>
      <c r="F245" s="6">
        <v>45228</v>
      </c>
      <c r="G245" s="6">
        <v>45229</v>
      </c>
      <c r="H245" s="4">
        <v>1</v>
      </c>
      <c r="I245" s="4">
        <v>1</v>
      </c>
      <c r="J245" s="4">
        <v>1</v>
      </c>
      <c r="K245" s="4" t="s">
        <v>30</v>
      </c>
      <c r="L245" s="4">
        <v>224.39</v>
      </c>
      <c r="M245" s="4">
        <v>224.39</v>
      </c>
      <c r="N245" s="4" t="s">
        <v>1151</v>
      </c>
      <c r="O245" s="4" t="s">
        <v>32</v>
      </c>
      <c r="P245" s="4" t="s">
        <v>33</v>
      </c>
      <c r="Q245" s="4">
        <v>0</v>
      </c>
      <c r="R245" s="7">
        <v>45228</v>
      </c>
      <c r="S245" s="6">
        <v>45232</v>
      </c>
      <c r="T245" s="4" t="s">
        <v>34</v>
      </c>
      <c r="U245" s="4">
        <v>224.39</v>
      </c>
      <c r="V245" s="4">
        <v>0</v>
      </c>
      <c r="W245" s="4">
        <v>0</v>
      </c>
      <c r="X245" s="4" t="s">
        <v>1152</v>
      </c>
      <c r="Y245" s="4" t="s">
        <v>1153</v>
      </c>
    </row>
    <row r="246" s="4" customFormat="1" spans="1:25">
      <c r="A246" s="4" t="s">
        <v>1154</v>
      </c>
      <c r="B246" s="4" t="s">
        <v>26</v>
      </c>
      <c r="C246" s="4" t="s">
        <v>27</v>
      </c>
      <c r="D246" s="4" t="s">
        <v>1139</v>
      </c>
      <c r="E246" s="4" t="s">
        <v>1155</v>
      </c>
      <c r="F246" s="6">
        <v>45228</v>
      </c>
      <c r="G246" s="6">
        <v>45229</v>
      </c>
      <c r="H246" s="4">
        <v>1</v>
      </c>
      <c r="I246" s="4">
        <v>1</v>
      </c>
      <c r="J246" s="4">
        <v>1</v>
      </c>
      <c r="K246" s="4" t="s">
        <v>30</v>
      </c>
      <c r="L246" s="4">
        <v>196.42</v>
      </c>
      <c r="M246" s="4">
        <v>196.42</v>
      </c>
      <c r="N246" s="4" t="s">
        <v>1156</v>
      </c>
      <c r="O246" s="4" t="s">
        <v>32</v>
      </c>
      <c r="P246" s="4" t="s">
        <v>33</v>
      </c>
      <c r="Q246" s="4">
        <v>0</v>
      </c>
      <c r="R246" s="7">
        <v>45228.0000115741</v>
      </c>
      <c r="S246" s="6">
        <v>45232</v>
      </c>
      <c r="T246" s="4" t="s">
        <v>34</v>
      </c>
      <c r="U246" s="4">
        <v>196.42</v>
      </c>
      <c r="V246" s="4">
        <v>0</v>
      </c>
      <c r="W246" s="4">
        <v>0</v>
      </c>
      <c r="X246" s="4" t="s">
        <v>1157</v>
      </c>
      <c r="Y246" s="4" t="s">
        <v>1158</v>
      </c>
    </row>
    <row r="247" s="4" customFormat="1" spans="1:25">
      <c r="A247" s="4" t="s">
        <v>1159</v>
      </c>
      <c r="B247" s="4" t="s">
        <v>26</v>
      </c>
      <c r="C247" s="4" t="s">
        <v>27</v>
      </c>
      <c r="D247" s="4" t="s">
        <v>1160</v>
      </c>
      <c r="E247" s="4" t="s">
        <v>1161</v>
      </c>
      <c r="F247" s="6">
        <v>45228</v>
      </c>
      <c r="G247" s="6">
        <v>45229</v>
      </c>
      <c r="H247" s="4">
        <v>1</v>
      </c>
      <c r="I247" s="4">
        <v>1</v>
      </c>
      <c r="J247" s="4">
        <v>1</v>
      </c>
      <c r="K247" s="4" t="s">
        <v>30</v>
      </c>
      <c r="L247" s="4">
        <v>529.58</v>
      </c>
      <c r="M247" s="4">
        <v>529.58</v>
      </c>
      <c r="N247" s="4" t="s">
        <v>1162</v>
      </c>
      <c r="O247" s="4" t="s">
        <v>32</v>
      </c>
      <c r="P247" s="4" t="s">
        <v>33</v>
      </c>
      <c r="Q247" s="4">
        <v>0</v>
      </c>
      <c r="R247" s="7">
        <v>45228</v>
      </c>
      <c r="S247" s="6">
        <v>45232</v>
      </c>
      <c r="T247" s="4" t="s">
        <v>34</v>
      </c>
      <c r="U247" s="4">
        <v>529.58</v>
      </c>
      <c r="V247" s="4">
        <v>0</v>
      </c>
      <c r="W247" s="4">
        <v>0</v>
      </c>
      <c r="X247" s="4" t="s">
        <v>1163</v>
      </c>
      <c r="Y247" s="4" t="s">
        <v>1164</v>
      </c>
    </row>
    <row r="248" s="4" customFormat="1" spans="1:25">
      <c r="A248" s="4" t="s">
        <v>1165</v>
      </c>
      <c r="B248" s="4" t="s">
        <v>26</v>
      </c>
      <c r="C248" s="4" t="s">
        <v>27</v>
      </c>
      <c r="D248" s="4" t="s">
        <v>1166</v>
      </c>
      <c r="E248" s="4" t="s">
        <v>1167</v>
      </c>
      <c r="F248" s="6">
        <v>45228</v>
      </c>
      <c r="G248" s="6">
        <v>45229</v>
      </c>
      <c r="H248" s="4">
        <v>1</v>
      </c>
      <c r="I248" s="4">
        <v>1</v>
      </c>
      <c r="J248" s="4">
        <v>1</v>
      </c>
      <c r="K248" s="4" t="s">
        <v>30</v>
      </c>
      <c r="L248" s="4">
        <v>307.84</v>
      </c>
      <c r="M248" s="4">
        <v>307.84</v>
      </c>
      <c r="N248" s="4" t="s">
        <v>1168</v>
      </c>
      <c r="O248" s="4" t="s">
        <v>32</v>
      </c>
      <c r="P248" s="4" t="s">
        <v>33</v>
      </c>
      <c r="Q248" s="4">
        <v>0</v>
      </c>
      <c r="R248" s="7">
        <v>45228</v>
      </c>
      <c r="S248" s="6">
        <v>45232</v>
      </c>
      <c r="T248" s="4" t="s">
        <v>34</v>
      </c>
      <c r="U248" s="4">
        <v>307.84</v>
      </c>
      <c r="V248" s="4">
        <v>0</v>
      </c>
      <c r="W248" s="4">
        <v>0</v>
      </c>
      <c r="X248" s="4" t="s">
        <v>1169</v>
      </c>
      <c r="Y248" s="4" t="s">
        <v>54</v>
      </c>
    </row>
    <row r="249" s="4" customFormat="1" spans="1:25">
      <c r="A249" s="4" t="s">
        <v>1170</v>
      </c>
      <c r="B249" s="4" t="s">
        <v>26</v>
      </c>
      <c r="C249" s="4" t="s">
        <v>27</v>
      </c>
      <c r="D249" s="4" t="s">
        <v>1171</v>
      </c>
      <c r="E249" s="4" t="s">
        <v>137</v>
      </c>
      <c r="F249" s="6">
        <v>45228</v>
      </c>
      <c r="G249" s="6">
        <v>45229</v>
      </c>
      <c r="H249" s="4">
        <v>1</v>
      </c>
      <c r="I249" s="4">
        <v>1</v>
      </c>
      <c r="J249" s="4">
        <v>1</v>
      </c>
      <c r="K249" s="4" t="s">
        <v>30</v>
      </c>
      <c r="L249" s="4">
        <v>286.79</v>
      </c>
      <c r="M249" s="4">
        <v>286.79</v>
      </c>
      <c r="N249" s="4" t="s">
        <v>1172</v>
      </c>
      <c r="O249" s="4" t="s">
        <v>32</v>
      </c>
      <c r="P249" s="4" t="s">
        <v>33</v>
      </c>
      <c r="Q249" s="4">
        <v>0</v>
      </c>
      <c r="R249" s="7">
        <v>45228.0000115741</v>
      </c>
      <c r="S249" s="6">
        <v>45232</v>
      </c>
      <c r="T249" s="4" t="s">
        <v>34</v>
      </c>
      <c r="U249" s="4">
        <v>286.79</v>
      </c>
      <c r="V249" s="4">
        <v>0</v>
      </c>
      <c r="W249" s="4">
        <v>0</v>
      </c>
      <c r="X249" s="4" t="s">
        <v>1173</v>
      </c>
      <c r="Y249" s="4" t="s">
        <v>54</v>
      </c>
    </row>
    <row r="250" s="4" customFormat="1" spans="1:25">
      <c r="A250" s="4" t="s">
        <v>1174</v>
      </c>
      <c r="B250" s="4" t="s">
        <v>26</v>
      </c>
      <c r="C250" s="4" t="s">
        <v>27</v>
      </c>
      <c r="D250" s="4" t="s">
        <v>1175</v>
      </c>
      <c r="E250" s="4" t="s">
        <v>1176</v>
      </c>
      <c r="F250" s="6">
        <v>45228</v>
      </c>
      <c r="G250" s="6">
        <v>45229</v>
      </c>
      <c r="H250" s="4">
        <v>1</v>
      </c>
      <c r="I250" s="4">
        <v>1</v>
      </c>
      <c r="J250" s="4">
        <v>1</v>
      </c>
      <c r="K250" s="4" t="s">
        <v>30</v>
      </c>
      <c r="L250" s="4">
        <v>216.44</v>
      </c>
      <c r="M250" s="4">
        <v>216.44</v>
      </c>
      <c r="N250" s="4" t="s">
        <v>1177</v>
      </c>
      <c r="O250" s="4" t="s">
        <v>32</v>
      </c>
      <c r="P250" s="4" t="s">
        <v>33</v>
      </c>
      <c r="Q250" s="4">
        <v>0</v>
      </c>
      <c r="R250" s="7">
        <v>45228.0000115741</v>
      </c>
      <c r="S250" s="6">
        <v>45232</v>
      </c>
      <c r="T250" s="4" t="s">
        <v>34</v>
      </c>
      <c r="U250" s="4">
        <v>216.44</v>
      </c>
      <c r="V250" s="4">
        <v>0</v>
      </c>
      <c r="W250" s="4">
        <v>0</v>
      </c>
      <c r="X250" s="4" t="s">
        <v>1178</v>
      </c>
      <c r="Y250" s="4" t="s">
        <v>1179</v>
      </c>
    </row>
    <row r="251" s="4" customFormat="1" spans="1:25">
      <c r="A251" s="4" t="s">
        <v>1180</v>
      </c>
      <c r="B251" s="4" t="s">
        <v>26</v>
      </c>
      <c r="C251" s="4" t="s">
        <v>27</v>
      </c>
      <c r="D251" s="4" t="s">
        <v>1181</v>
      </c>
      <c r="E251" s="4" t="s">
        <v>1182</v>
      </c>
      <c r="F251" s="6">
        <v>45228</v>
      </c>
      <c r="G251" s="6">
        <v>45229</v>
      </c>
      <c r="H251" s="4">
        <v>1</v>
      </c>
      <c r="I251" s="4">
        <v>1</v>
      </c>
      <c r="J251" s="4">
        <v>1</v>
      </c>
      <c r="K251" s="4" t="s">
        <v>30</v>
      </c>
      <c r="L251" s="4">
        <v>151.19</v>
      </c>
      <c r="M251" s="4">
        <v>151.19</v>
      </c>
      <c r="N251" s="4" t="s">
        <v>1183</v>
      </c>
      <c r="O251" s="4" t="s">
        <v>32</v>
      </c>
      <c r="P251" s="4" t="s">
        <v>33</v>
      </c>
      <c r="Q251" s="4">
        <v>0</v>
      </c>
      <c r="R251" s="7">
        <v>45228</v>
      </c>
      <c r="S251" s="6">
        <v>45232</v>
      </c>
      <c r="T251" s="4" t="s">
        <v>34</v>
      </c>
      <c r="U251" s="4">
        <v>151.19</v>
      </c>
      <c r="V251" s="4">
        <v>0</v>
      </c>
      <c r="W251" s="4">
        <v>0</v>
      </c>
      <c r="X251" s="4" t="s">
        <v>1184</v>
      </c>
      <c r="Y251" s="4" t="s">
        <v>54</v>
      </c>
    </row>
    <row r="252" s="4" customFormat="1" spans="1:25">
      <c r="A252" s="4" t="s">
        <v>1185</v>
      </c>
      <c r="B252" s="4" t="s">
        <v>26</v>
      </c>
      <c r="C252" s="4" t="s">
        <v>27</v>
      </c>
      <c r="D252" s="4" t="s">
        <v>1186</v>
      </c>
      <c r="E252" s="4" t="s">
        <v>1187</v>
      </c>
      <c r="F252" s="6">
        <v>45228</v>
      </c>
      <c r="G252" s="6">
        <v>45229</v>
      </c>
      <c r="H252" s="4">
        <v>1</v>
      </c>
      <c r="I252" s="4">
        <v>1</v>
      </c>
      <c r="J252" s="4">
        <v>1</v>
      </c>
      <c r="K252" s="4" t="s">
        <v>30</v>
      </c>
      <c r="L252" s="4">
        <v>731.56</v>
      </c>
      <c r="M252" s="4">
        <v>731.56</v>
      </c>
      <c r="N252" s="4" t="s">
        <v>1188</v>
      </c>
      <c r="O252" s="4" t="s">
        <v>32</v>
      </c>
      <c r="P252" s="4" t="s">
        <v>33</v>
      </c>
      <c r="Q252" s="4">
        <v>0</v>
      </c>
      <c r="R252" s="7">
        <v>45228</v>
      </c>
      <c r="S252" s="6">
        <v>45232</v>
      </c>
      <c r="T252" s="4" t="s">
        <v>34</v>
      </c>
      <c r="U252" s="4">
        <v>731.56</v>
      </c>
      <c r="V252" s="4">
        <v>0</v>
      </c>
      <c r="W252" s="4">
        <v>0</v>
      </c>
      <c r="X252" s="4" t="s">
        <v>1189</v>
      </c>
      <c r="Y252" s="4" t="s">
        <v>54</v>
      </c>
    </row>
    <row r="253" s="4" customFormat="1" spans="1:25">
      <c r="A253" s="4" t="s">
        <v>1190</v>
      </c>
      <c r="B253" s="4" t="s">
        <v>26</v>
      </c>
      <c r="C253" s="4" t="s">
        <v>27</v>
      </c>
      <c r="D253" s="4" t="s">
        <v>1191</v>
      </c>
      <c r="E253" s="4" t="s">
        <v>1192</v>
      </c>
      <c r="F253" s="6">
        <v>45228</v>
      </c>
      <c r="G253" s="6">
        <v>45229</v>
      </c>
      <c r="H253" s="4">
        <v>1</v>
      </c>
      <c r="I253" s="4">
        <v>1</v>
      </c>
      <c r="J253" s="4">
        <v>1</v>
      </c>
      <c r="K253" s="4" t="s">
        <v>30</v>
      </c>
      <c r="L253" s="4">
        <v>399.19</v>
      </c>
      <c r="M253" s="4">
        <v>399.19</v>
      </c>
      <c r="N253" s="4" t="s">
        <v>1193</v>
      </c>
      <c r="O253" s="4" t="s">
        <v>32</v>
      </c>
      <c r="P253" s="4" t="s">
        <v>33</v>
      </c>
      <c r="Q253" s="4">
        <v>0</v>
      </c>
      <c r="R253" s="7">
        <v>45228</v>
      </c>
      <c r="S253" s="6">
        <v>45232</v>
      </c>
      <c r="T253" s="4" t="s">
        <v>34</v>
      </c>
      <c r="U253" s="4">
        <v>399.19</v>
      </c>
      <c r="V253" s="4">
        <v>0</v>
      </c>
      <c r="W253" s="4">
        <v>0</v>
      </c>
      <c r="X253" s="4" t="s">
        <v>1194</v>
      </c>
      <c r="Y253" s="4" t="s">
        <v>1195</v>
      </c>
    </row>
    <row r="254" s="4" customFormat="1" spans="1:25">
      <c r="A254" s="4" t="s">
        <v>1196</v>
      </c>
      <c r="B254" s="4" t="s">
        <v>26</v>
      </c>
      <c r="C254" s="4" t="s">
        <v>27</v>
      </c>
      <c r="D254" s="4" t="s">
        <v>1197</v>
      </c>
      <c r="E254" s="4" t="s">
        <v>1198</v>
      </c>
      <c r="F254" s="6">
        <v>45228</v>
      </c>
      <c r="G254" s="6">
        <v>45229</v>
      </c>
      <c r="H254" s="4">
        <v>1</v>
      </c>
      <c r="I254" s="4">
        <v>1</v>
      </c>
      <c r="J254" s="4">
        <v>1</v>
      </c>
      <c r="K254" s="4" t="s">
        <v>30</v>
      </c>
      <c r="L254" s="4">
        <v>550.14</v>
      </c>
      <c r="M254" s="4">
        <v>550.14</v>
      </c>
      <c r="N254" s="4" t="s">
        <v>1199</v>
      </c>
      <c r="O254" s="4" t="s">
        <v>32</v>
      </c>
      <c r="P254" s="4" t="s">
        <v>33</v>
      </c>
      <c r="Q254" s="4">
        <v>0</v>
      </c>
      <c r="R254" s="7">
        <v>45228</v>
      </c>
      <c r="S254" s="6">
        <v>45232</v>
      </c>
      <c r="T254" s="4" t="s">
        <v>34</v>
      </c>
      <c r="U254" s="4">
        <v>550.14</v>
      </c>
      <c r="V254" s="4">
        <v>0</v>
      </c>
      <c r="W254" s="4">
        <v>0</v>
      </c>
      <c r="X254" s="4" t="s">
        <v>1200</v>
      </c>
      <c r="Y254" s="4" t="s">
        <v>1201</v>
      </c>
    </row>
    <row r="255" s="4" customFormat="1" spans="1:25">
      <c r="A255" s="4" t="s">
        <v>1202</v>
      </c>
      <c r="B255" s="4" t="s">
        <v>26</v>
      </c>
      <c r="C255" s="4" t="s">
        <v>27</v>
      </c>
      <c r="D255" s="4" t="s">
        <v>1203</v>
      </c>
      <c r="E255" s="4" t="s">
        <v>1204</v>
      </c>
      <c r="F255" s="6">
        <v>45228</v>
      </c>
      <c r="G255" s="6">
        <v>45229</v>
      </c>
      <c r="H255" s="4">
        <v>1</v>
      </c>
      <c r="I255" s="4">
        <v>1</v>
      </c>
      <c r="J255" s="4">
        <v>1</v>
      </c>
      <c r="K255" s="4" t="s">
        <v>30</v>
      </c>
      <c r="L255" s="4">
        <v>811.21</v>
      </c>
      <c r="M255" s="4">
        <v>811.21</v>
      </c>
      <c r="N255" s="4" t="s">
        <v>1205</v>
      </c>
      <c r="O255" s="4" t="s">
        <v>32</v>
      </c>
      <c r="P255" s="4" t="s">
        <v>33</v>
      </c>
      <c r="Q255" s="4">
        <v>0</v>
      </c>
      <c r="R255" s="7">
        <v>45228</v>
      </c>
      <c r="S255" s="6">
        <v>45232</v>
      </c>
      <c r="T255" s="4" t="s">
        <v>34</v>
      </c>
      <c r="U255" s="4">
        <v>811.21</v>
      </c>
      <c r="V255" s="4">
        <v>0</v>
      </c>
      <c r="W255" s="4">
        <v>0</v>
      </c>
      <c r="X255" s="4" t="s">
        <v>1206</v>
      </c>
      <c r="Y255" s="4" t="s">
        <v>1207</v>
      </c>
    </row>
    <row r="256" s="4" customFormat="1" spans="1:25">
      <c r="A256" s="4" t="s">
        <v>1208</v>
      </c>
      <c r="B256" s="4" t="s">
        <v>26</v>
      </c>
      <c r="C256" s="4" t="s">
        <v>27</v>
      </c>
      <c r="D256" s="4" t="s">
        <v>1209</v>
      </c>
      <c r="E256" s="4" t="s">
        <v>1210</v>
      </c>
      <c r="F256" s="6">
        <v>45228</v>
      </c>
      <c r="G256" s="6">
        <v>45229</v>
      </c>
      <c r="H256" s="4">
        <v>1</v>
      </c>
      <c r="I256" s="4">
        <v>1</v>
      </c>
      <c r="J256" s="4">
        <v>1</v>
      </c>
      <c r="K256" s="4" t="s">
        <v>30</v>
      </c>
      <c r="L256" s="4">
        <v>228.85</v>
      </c>
      <c r="M256" s="4">
        <v>228.85</v>
      </c>
      <c r="N256" s="4" t="s">
        <v>1211</v>
      </c>
      <c r="O256" s="4" t="s">
        <v>32</v>
      </c>
      <c r="P256" s="4" t="s">
        <v>33</v>
      </c>
      <c r="Q256" s="4">
        <v>0</v>
      </c>
      <c r="R256" s="7">
        <v>45228.0000115741</v>
      </c>
      <c r="S256" s="6">
        <v>45232</v>
      </c>
      <c r="T256" s="4" t="s">
        <v>34</v>
      </c>
      <c r="U256" s="4">
        <v>228.85</v>
      </c>
      <c r="V256" s="4">
        <v>0</v>
      </c>
      <c r="W256" s="4">
        <v>0</v>
      </c>
      <c r="X256" s="4" t="s">
        <v>1212</v>
      </c>
      <c r="Y256" s="4" t="s">
        <v>1213</v>
      </c>
    </row>
    <row r="257" s="4" customFormat="1" spans="1:25">
      <c r="A257" s="4" t="s">
        <v>1214</v>
      </c>
      <c r="B257" s="4" t="s">
        <v>26</v>
      </c>
      <c r="C257" s="4" t="s">
        <v>27</v>
      </c>
      <c r="D257" s="4" t="s">
        <v>1215</v>
      </c>
      <c r="E257" s="4" t="s">
        <v>1216</v>
      </c>
      <c r="F257" s="6">
        <v>45228</v>
      </c>
      <c r="G257" s="6">
        <v>45229</v>
      </c>
      <c r="H257" s="4">
        <v>1</v>
      </c>
      <c r="I257" s="4">
        <v>1</v>
      </c>
      <c r="J257" s="4">
        <v>1</v>
      </c>
      <c r="K257" s="4" t="s">
        <v>30</v>
      </c>
      <c r="L257" s="4">
        <v>651.34</v>
      </c>
      <c r="M257" s="4">
        <v>651.34</v>
      </c>
      <c r="N257" s="4" t="s">
        <v>1217</v>
      </c>
      <c r="O257" s="4" t="s">
        <v>32</v>
      </c>
      <c r="P257" s="4" t="s">
        <v>33</v>
      </c>
      <c r="Q257" s="4">
        <v>0</v>
      </c>
      <c r="R257" s="7">
        <v>45228</v>
      </c>
      <c r="S257" s="6">
        <v>45232</v>
      </c>
      <c r="T257" s="4" t="s">
        <v>34</v>
      </c>
      <c r="U257" s="4">
        <v>651.34</v>
      </c>
      <c r="V257" s="4">
        <v>0</v>
      </c>
      <c r="W257" s="4">
        <v>0</v>
      </c>
      <c r="X257" s="4" t="s">
        <v>1218</v>
      </c>
      <c r="Y257" s="4" t="s">
        <v>54</v>
      </c>
    </row>
    <row r="258" s="4" customFormat="1" spans="1:25">
      <c r="A258" s="4" t="s">
        <v>1219</v>
      </c>
      <c r="B258" s="4" t="s">
        <v>26</v>
      </c>
      <c r="C258" s="4" t="s">
        <v>27</v>
      </c>
      <c r="D258" s="4" t="s">
        <v>1220</v>
      </c>
      <c r="E258" s="4" t="s">
        <v>1221</v>
      </c>
      <c r="F258" s="6">
        <v>45228</v>
      </c>
      <c r="G258" s="6">
        <v>45229</v>
      </c>
      <c r="H258" s="4">
        <v>1</v>
      </c>
      <c r="I258" s="4">
        <v>1</v>
      </c>
      <c r="J258" s="4">
        <v>1</v>
      </c>
      <c r="K258" s="4" t="s">
        <v>30</v>
      </c>
      <c r="L258" s="4">
        <v>199.17</v>
      </c>
      <c r="M258" s="4">
        <v>199.17</v>
      </c>
      <c r="N258" s="4" t="s">
        <v>1222</v>
      </c>
      <c r="O258" s="4" t="s">
        <v>32</v>
      </c>
      <c r="P258" s="4" t="s">
        <v>33</v>
      </c>
      <c r="Q258" s="4">
        <v>0</v>
      </c>
      <c r="R258" s="7">
        <v>45228</v>
      </c>
      <c r="S258" s="6">
        <v>45232</v>
      </c>
      <c r="T258" s="4" t="s">
        <v>34</v>
      </c>
      <c r="U258" s="4">
        <v>199.17</v>
      </c>
      <c r="V258" s="4">
        <v>0</v>
      </c>
      <c r="W258" s="4">
        <v>0</v>
      </c>
      <c r="X258" s="4" t="s">
        <v>1223</v>
      </c>
      <c r="Y258" s="4" t="s">
        <v>1224</v>
      </c>
    </row>
    <row r="259" s="4" customFormat="1" spans="1:25">
      <c r="A259" s="4" t="s">
        <v>1225</v>
      </c>
      <c r="B259" s="4" t="s">
        <v>26</v>
      </c>
      <c r="C259" s="4" t="s">
        <v>27</v>
      </c>
      <c r="D259" s="4" t="s">
        <v>1006</v>
      </c>
      <c r="E259" s="4" t="s">
        <v>1226</v>
      </c>
      <c r="F259" s="6">
        <v>45228</v>
      </c>
      <c r="G259" s="6">
        <v>45229</v>
      </c>
      <c r="H259" s="4">
        <v>1</v>
      </c>
      <c r="I259" s="4">
        <v>1</v>
      </c>
      <c r="J259" s="4">
        <v>1</v>
      </c>
      <c r="K259" s="4" t="s">
        <v>30</v>
      </c>
      <c r="L259" s="4">
        <v>241.1</v>
      </c>
      <c r="M259" s="4">
        <v>241.1</v>
      </c>
      <c r="N259" s="4" t="s">
        <v>1227</v>
      </c>
      <c r="O259" s="4" t="s">
        <v>32</v>
      </c>
      <c r="P259" s="4" t="s">
        <v>33</v>
      </c>
      <c r="Q259" s="4">
        <v>0</v>
      </c>
      <c r="R259" s="7">
        <v>45228.0000115741</v>
      </c>
      <c r="S259" s="6">
        <v>45232</v>
      </c>
      <c r="T259" s="4" t="s">
        <v>34</v>
      </c>
      <c r="U259" s="4">
        <v>241.1</v>
      </c>
      <c r="V259" s="4">
        <v>0</v>
      </c>
      <c r="W259" s="4">
        <v>0</v>
      </c>
      <c r="X259" s="4" t="s">
        <v>1228</v>
      </c>
      <c r="Y259" s="4" t="s">
        <v>1229</v>
      </c>
    </row>
    <row r="260" s="4" customFormat="1" spans="1:25">
      <c r="A260" s="4" t="s">
        <v>1230</v>
      </c>
      <c r="B260" s="4" t="s">
        <v>26</v>
      </c>
      <c r="C260" s="4" t="s">
        <v>27</v>
      </c>
      <c r="D260" s="4" t="s">
        <v>1231</v>
      </c>
      <c r="E260" s="4" t="s">
        <v>1232</v>
      </c>
      <c r="F260" s="6">
        <v>45228</v>
      </c>
      <c r="G260" s="6">
        <v>45229</v>
      </c>
      <c r="H260" s="4">
        <v>1</v>
      </c>
      <c r="I260" s="4">
        <v>1</v>
      </c>
      <c r="J260" s="4">
        <v>1</v>
      </c>
      <c r="K260" s="4" t="s">
        <v>30</v>
      </c>
      <c r="L260" s="4">
        <v>345.86</v>
      </c>
      <c r="M260" s="4">
        <v>345.86</v>
      </c>
      <c r="N260" s="4" t="s">
        <v>1233</v>
      </c>
      <c r="O260" s="4" t="s">
        <v>32</v>
      </c>
      <c r="P260" s="4" t="s">
        <v>33</v>
      </c>
      <c r="Q260" s="4">
        <v>0</v>
      </c>
      <c r="R260" s="7">
        <v>45228</v>
      </c>
      <c r="S260" s="6">
        <v>45232</v>
      </c>
      <c r="T260" s="4" t="s">
        <v>34</v>
      </c>
      <c r="U260" s="4">
        <v>345.86</v>
      </c>
      <c r="V260" s="4">
        <v>0</v>
      </c>
      <c r="W260" s="4">
        <v>0</v>
      </c>
      <c r="X260" s="4" t="s">
        <v>1234</v>
      </c>
      <c r="Y260" s="4" t="s">
        <v>54</v>
      </c>
    </row>
    <row r="261" s="4" customFormat="1" spans="1:25">
      <c r="A261" s="4" t="s">
        <v>1235</v>
      </c>
      <c r="B261" s="4" t="s">
        <v>26</v>
      </c>
      <c r="C261" s="4" t="s">
        <v>27</v>
      </c>
      <c r="D261" s="4" t="s">
        <v>1236</v>
      </c>
      <c r="E261" s="4" t="s">
        <v>1237</v>
      </c>
      <c r="F261" s="6">
        <v>45228</v>
      </c>
      <c r="G261" s="6">
        <v>45229</v>
      </c>
      <c r="H261" s="4">
        <v>1</v>
      </c>
      <c r="I261" s="4">
        <v>1</v>
      </c>
      <c r="J261" s="4">
        <v>1</v>
      </c>
      <c r="K261" s="4" t="s">
        <v>30</v>
      </c>
      <c r="L261" s="4">
        <v>293.43</v>
      </c>
      <c r="M261" s="4">
        <v>293.43</v>
      </c>
      <c r="N261" s="4" t="s">
        <v>1238</v>
      </c>
      <c r="O261" s="4" t="s">
        <v>32</v>
      </c>
      <c r="P261" s="4" t="s">
        <v>33</v>
      </c>
      <c r="Q261" s="4">
        <v>0</v>
      </c>
      <c r="R261" s="7">
        <v>45228.0000115741</v>
      </c>
      <c r="S261" s="6">
        <v>45232</v>
      </c>
      <c r="T261" s="4" t="s">
        <v>34</v>
      </c>
      <c r="U261" s="4">
        <v>293.43</v>
      </c>
      <c r="V261" s="4">
        <v>0</v>
      </c>
      <c r="W261" s="4">
        <v>0</v>
      </c>
      <c r="X261" s="4" t="s">
        <v>1239</v>
      </c>
      <c r="Y261" s="4" t="s">
        <v>1240</v>
      </c>
    </row>
    <row r="262" s="4" customFormat="1" spans="1:25">
      <c r="A262" s="4" t="s">
        <v>1214</v>
      </c>
      <c r="B262" s="4" t="s">
        <v>26</v>
      </c>
      <c r="C262" s="4" t="s">
        <v>111</v>
      </c>
      <c r="D262" s="4" t="s">
        <v>1215</v>
      </c>
      <c r="E262" s="4" t="s">
        <v>1216</v>
      </c>
      <c r="F262" s="6">
        <v>45228</v>
      </c>
      <c r="G262" s="6">
        <v>45229</v>
      </c>
      <c r="H262" s="4">
        <v>1</v>
      </c>
      <c r="I262" s="4">
        <v>1</v>
      </c>
      <c r="J262" s="4">
        <v>1</v>
      </c>
      <c r="K262" s="4" t="s">
        <v>30</v>
      </c>
      <c r="L262" s="4">
        <v>-651.34</v>
      </c>
      <c r="M262" s="4">
        <v>-651.34</v>
      </c>
      <c r="N262" s="4" t="s">
        <v>1217</v>
      </c>
      <c r="O262" s="4" t="s">
        <v>32</v>
      </c>
      <c r="P262" s="4" t="s">
        <v>33</v>
      </c>
      <c r="Q262" s="4">
        <v>0</v>
      </c>
      <c r="R262" s="7">
        <v>45228</v>
      </c>
      <c r="S262" s="6">
        <v>45232</v>
      </c>
      <c r="T262" s="4" t="s">
        <v>34</v>
      </c>
      <c r="U262" s="4">
        <v>-651.34</v>
      </c>
      <c r="V262" s="4">
        <v>0</v>
      </c>
      <c r="W262" s="4">
        <v>0</v>
      </c>
      <c r="X262" s="4" t="s">
        <v>1218</v>
      </c>
      <c r="Y262" s="4" t="s">
        <v>54</v>
      </c>
    </row>
    <row r="263" s="4" customFormat="1" spans="1:25">
      <c r="A263" s="4" t="s">
        <v>1241</v>
      </c>
      <c r="B263" s="4" t="s">
        <v>26</v>
      </c>
      <c r="C263" s="4" t="s">
        <v>27</v>
      </c>
      <c r="D263" s="4" t="s">
        <v>1242</v>
      </c>
      <c r="E263" s="4" t="s">
        <v>1243</v>
      </c>
      <c r="F263" s="6">
        <v>45228</v>
      </c>
      <c r="G263" s="6">
        <v>45229</v>
      </c>
      <c r="H263" s="4">
        <v>1</v>
      </c>
      <c r="I263" s="4">
        <v>1</v>
      </c>
      <c r="J263" s="4">
        <v>1</v>
      </c>
      <c r="K263" s="4" t="s">
        <v>30</v>
      </c>
      <c r="L263" s="4">
        <v>261.28</v>
      </c>
      <c r="M263" s="4">
        <v>261.28</v>
      </c>
      <c r="N263" s="4" t="s">
        <v>1244</v>
      </c>
      <c r="O263" s="4" t="s">
        <v>32</v>
      </c>
      <c r="P263" s="4" t="s">
        <v>33</v>
      </c>
      <c r="Q263" s="4">
        <v>0</v>
      </c>
      <c r="R263" s="7">
        <v>45228</v>
      </c>
      <c r="S263" s="6">
        <v>45232</v>
      </c>
      <c r="T263" s="4" t="s">
        <v>34</v>
      </c>
      <c r="U263" s="4">
        <v>261.28</v>
      </c>
      <c r="V263" s="4">
        <v>0</v>
      </c>
      <c r="W263" s="4">
        <v>0</v>
      </c>
      <c r="X263" s="4" t="s">
        <v>1245</v>
      </c>
      <c r="Y263" s="4" t="s">
        <v>54</v>
      </c>
    </row>
    <row r="264" s="4" customFormat="1" spans="1:25">
      <c r="A264" s="4" t="s">
        <v>1246</v>
      </c>
      <c r="B264" s="4" t="s">
        <v>26</v>
      </c>
      <c r="C264" s="4" t="s">
        <v>27</v>
      </c>
      <c r="D264" s="4" t="s">
        <v>1247</v>
      </c>
      <c r="E264" s="4" t="s">
        <v>1248</v>
      </c>
      <c r="F264" s="6">
        <v>45228</v>
      </c>
      <c r="G264" s="6">
        <v>45229</v>
      </c>
      <c r="H264" s="4">
        <v>1</v>
      </c>
      <c r="I264" s="4">
        <v>1</v>
      </c>
      <c r="J264" s="4">
        <v>1</v>
      </c>
      <c r="K264" s="4" t="s">
        <v>30</v>
      </c>
      <c r="L264" s="4">
        <v>370.8</v>
      </c>
      <c r="M264" s="4">
        <v>370.8</v>
      </c>
      <c r="N264" s="4" t="s">
        <v>1249</v>
      </c>
      <c r="O264" s="4" t="s">
        <v>32</v>
      </c>
      <c r="P264" s="4" t="s">
        <v>33</v>
      </c>
      <c r="Q264" s="4">
        <v>0</v>
      </c>
      <c r="R264" s="7">
        <v>45228</v>
      </c>
      <c r="S264" s="6">
        <v>45232</v>
      </c>
      <c r="T264" s="4" t="s">
        <v>34</v>
      </c>
      <c r="U264" s="4">
        <v>370.8</v>
      </c>
      <c r="V264" s="4">
        <v>0</v>
      </c>
      <c r="W264" s="4">
        <v>0</v>
      </c>
      <c r="X264" s="4" t="s">
        <v>1250</v>
      </c>
      <c r="Y264" s="4" t="s">
        <v>1251</v>
      </c>
    </row>
    <row r="265" s="4" customFormat="1" spans="1:25">
      <c r="A265" s="4" t="s">
        <v>1252</v>
      </c>
      <c r="B265" s="4" t="s">
        <v>26</v>
      </c>
      <c r="C265" s="4" t="s">
        <v>27</v>
      </c>
      <c r="D265" s="4" t="s">
        <v>1253</v>
      </c>
      <c r="E265" s="4" t="s">
        <v>1254</v>
      </c>
      <c r="F265" s="6">
        <v>45228</v>
      </c>
      <c r="G265" s="6">
        <v>45229</v>
      </c>
      <c r="H265" s="4">
        <v>1</v>
      </c>
      <c r="I265" s="4">
        <v>1</v>
      </c>
      <c r="J265" s="4">
        <v>1</v>
      </c>
      <c r="K265" s="4" t="s">
        <v>30</v>
      </c>
      <c r="L265" s="4">
        <v>219.45</v>
      </c>
      <c r="M265" s="4">
        <v>219.45</v>
      </c>
      <c r="N265" s="4" t="s">
        <v>1255</v>
      </c>
      <c r="O265" s="4" t="s">
        <v>32</v>
      </c>
      <c r="P265" s="4" t="s">
        <v>33</v>
      </c>
      <c r="Q265" s="4">
        <v>0</v>
      </c>
      <c r="R265" s="7">
        <v>45228</v>
      </c>
      <c r="S265" s="6">
        <v>45232</v>
      </c>
      <c r="T265" s="4" t="s">
        <v>34</v>
      </c>
      <c r="U265" s="4">
        <v>219.45</v>
      </c>
      <c r="V265" s="4">
        <v>0</v>
      </c>
      <c r="W265" s="4">
        <v>0</v>
      </c>
      <c r="X265" s="4" t="s">
        <v>1256</v>
      </c>
      <c r="Y265" s="4" t="s">
        <v>1257</v>
      </c>
    </row>
    <row r="266" s="4" customFormat="1" spans="1:25">
      <c r="A266" s="4" t="s">
        <v>1258</v>
      </c>
      <c r="B266" s="4" t="s">
        <v>26</v>
      </c>
      <c r="C266" s="4" t="s">
        <v>27</v>
      </c>
      <c r="D266" s="4" t="s">
        <v>1259</v>
      </c>
      <c r="E266" s="4" t="s">
        <v>238</v>
      </c>
      <c r="F266" s="6">
        <v>45228</v>
      </c>
      <c r="G266" s="6">
        <v>45229</v>
      </c>
      <c r="H266" s="4">
        <v>1</v>
      </c>
      <c r="I266" s="4">
        <v>1</v>
      </c>
      <c r="J266" s="4">
        <v>1</v>
      </c>
      <c r="K266" s="4" t="s">
        <v>30</v>
      </c>
      <c r="L266" s="4">
        <v>144.3</v>
      </c>
      <c r="M266" s="4">
        <v>144.3</v>
      </c>
      <c r="N266" s="4" t="s">
        <v>1260</v>
      </c>
      <c r="O266" s="4" t="s">
        <v>32</v>
      </c>
      <c r="P266" s="4" t="s">
        <v>33</v>
      </c>
      <c r="Q266" s="4">
        <v>0</v>
      </c>
      <c r="R266" s="7">
        <v>45228</v>
      </c>
      <c r="S266" s="6">
        <v>45232</v>
      </c>
      <c r="T266" s="4" t="s">
        <v>34</v>
      </c>
      <c r="U266" s="4">
        <v>144.3</v>
      </c>
      <c r="V266" s="4">
        <v>0</v>
      </c>
      <c r="W266" s="4">
        <v>0</v>
      </c>
      <c r="X266" s="4" t="s">
        <v>1261</v>
      </c>
      <c r="Y266" s="4" t="s">
        <v>1262</v>
      </c>
    </row>
    <row r="267" s="4" customFormat="1" spans="1:25">
      <c r="A267" s="4" t="s">
        <v>1263</v>
      </c>
      <c r="B267" s="4" t="s">
        <v>26</v>
      </c>
      <c r="C267" s="4" t="s">
        <v>27</v>
      </c>
      <c r="D267" s="4" t="s">
        <v>1264</v>
      </c>
      <c r="E267" s="4" t="s">
        <v>1265</v>
      </c>
      <c r="F267" s="6">
        <v>45228</v>
      </c>
      <c r="G267" s="6">
        <v>45229</v>
      </c>
      <c r="H267" s="4">
        <v>1</v>
      </c>
      <c r="I267" s="4">
        <v>1</v>
      </c>
      <c r="J267" s="4">
        <v>1</v>
      </c>
      <c r="K267" s="4" t="s">
        <v>30</v>
      </c>
      <c r="L267" s="4">
        <v>221.33</v>
      </c>
      <c r="M267" s="4">
        <v>221.33</v>
      </c>
      <c r="N267" s="4" t="s">
        <v>1266</v>
      </c>
      <c r="O267" s="4" t="s">
        <v>32</v>
      </c>
      <c r="P267" s="4" t="s">
        <v>33</v>
      </c>
      <c r="Q267" s="4">
        <v>0</v>
      </c>
      <c r="R267" s="7">
        <v>45228.0000115741</v>
      </c>
      <c r="S267" s="6">
        <v>45232</v>
      </c>
      <c r="T267" s="4" t="s">
        <v>34</v>
      </c>
      <c r="U267" s="4">
        <v>221.33</v>
      </c>
      <c r="V267" s="4">
        <v>0</v>
      </c>
      <c r="W267" s="4">
        <v>0</v>
      </c>
      <c r="X267" s="4" t="s">
        <v>1267</v>
      </c>
      <c r="Y267" s="4" t="s">
        <v>54</v>
      </c>
    </row>
    <row r="268" s="4" customFormat="1" spans="1:25">
      <c r="A268" s="4" t="s">
        <v>1268</v>
      </c>
      <c r="B268" s="4" t="s">
        <v>26</v>
      </c>
      <c r="C268" s="4" t="s">
        <v>27</v>
      </c>
      <c r="D268" s="4" t="s">
        <v>782</v>
      </c>
      <c r="E268" s="4" t="s">
        <v>783</v>
      </c>
      <c r="F268" s="6">
        <v>45228</v>
      </c>
      <c r="G268" s="6">
        <v>45229</v>
      </c>
      <c r="H268" s="4">
        <v>1</v>
      </c>
      <c r="I268" s="4">
        <v>1</v>
      </c>
      <c r="J268" s="4">
        <v>1</v>
      </c>
      <c r="K268" s="4" t="s">
        <v>30</v>
      </c>
      <c r="L268" s="4">
        <v>183.12</v>
      </c>
      <c r="M268" s="4">
        <v>183.12</v>
      </c>
      <c r="N268" s="4" t="s">
        <v>1269</v>
      </c>
      <c r="O268" s="4" t="s">
        <v>32</v>
      </c>
      <c r="P268" s="4" t="s">
        <v>33</v>
      </c>
      <c r="Q268" s="4">
        <v>0</v>
      </c>
      <c r="R268" s="7">
        <v>45228.0000115741</v>
      </c>
      <c r="S268" s="6">
        <v>45232</v>
      </c>
      <c r="T268" s="4" t="s">
        <v>34</v>
      </c>
      <c r="U268" s="4">
        <v>183.12</v>
      </c>
      <c r="V268" s="4">
        <v>0</v>
      </c>
      <c r="W268" s="4">
        <v>0</v>
      </c>
      <c r="X268" s="4" t="s">
        <v>1270</v>
      </c>
      <c r="Y268" s="4" t="s">
        <v>1271</v>
      </c>
    </row>
    <row r="269" s="4" customFormat="1" spans="1:25">
      <c r="A269" s="4" t="s">
        <v>1272</v>
      </c>
      <c r="B269" s="4" t="s">
        <v>26</v>
      </c>
      <c r="C269" s="4" t="s">
        <v>27</v>
      </c>
      <c r="D269" s="4" t="s">
        <v>1273</v>
      </c>
      <c r="E269" s="4" t="s">
        <v>1274</v>
      </c>
      <c r="F269" s="6">
        <v>45228</v>
      </c>
      <c r="G269" s="6">
        <v>45229</v>
      </c>
      <c r="H269" s="4">
        <v>1</v>
      </c>
      <c r="I269" s="4">
        <v>1</v>
      </c>
      <c r="J269" s="4">
        <v>1</v>
      </c>
      <c r="K269" s="4" t="s">
        <v>30</v>
      </c>
      <c r="L269" s="4">
        <v>102.39</v>
      </c>
      <c r="M269" s="4">
        <v>102.39</v>
      </c>
      <c r="N269" s="4" t="s">
        <v>1275</v>
      </c>
      <c r="O269" s="4" t="s">
        <v>32</v>
      </c>
      <c r="P269" s="4" t="s">
        <v>33</v>
      </c>
      <c r="Q269" s="4">
        <v>0</v>
      </c>
      <c r="R269" s="7">
        <v>45228.0000115741</v>
      </c>
      <c r="S269" s="6">
        <v>45232</v>
      </c>
      <c r="T269" s="4" t="s">
        <v>34</v>
      </c>
      <c r="U269" s="4">
        <v>102.39</v>
      </c>
      <c r="V269" s="4">
        <v>0</v>
      </c>
      <c r="W269" s="4">
        <v>0</v>
      </c>
      <c r="X269" s="4" t="s">
        <v>1276</v>
      </c>
      <c r="Y269" s="4" t="s">
        <v>1277</v>
      </c>
    </row>
    <row r="270" s="4" customFormat="1" spans="1:25">
      <c r="A270" s="4" t="s">
        <v>1278</v>
      </c>
      <c r="B270" s="4" t="s">
        <v>26</v>
      </c>
      <c r="C270" s="4" t="s">
        <v>27</v>
      </c>
      <c r="D270" s="4" t="s">
        <v>1063</v>
      </c>
      <c r="E270" s="4" t="s">
        <v>1279</v>
      </c>
      <c r="F270" s="6">
        <v>45228</v>
      </c>
      <c r="G270" s="6">
        <v>45229</v>
      </c>
      <c r="H270" s="4">
        <v>1</v>
      </c>
      <c r="I270" s="4">
        <v>1</v>
      </c>
      <c r="J270" s="4">
        <v>1</v>
      </c>
      <c r="K270" s="4" t="s">
        <v>30</v>
      </c>
      <c r="L270" s="4">
        <v>439.72</v>
      </c>
      <c r="M270" s="4">
        <v>439.72</v>
      </c>
      <c r="N270" s="4" t="s">
        <v>1280</v>
      </c>
      <c r="O270" s="4" t="s">
        <v>32</v>
      </c>
      <c r="P270" s="4" t="s">
        <v>33</v>
      </c>
      <c r="Q270" s="4">
        <v>0</v>
      </c>
      <c r="R270" s="7">
        <v>45228.0000115741</v>
      </c>
      <c r="S270" s="6">
        <v>45232</v>
      </c>
      <c r="T270" s="4" t="s">
        <v>34</v>
      </c>
      <c r="U270" s="4">
        <v>439.72</v>
      </c>
      <c r="V270" s="4">
        <v>0</v>
      </c>
      <c r="W270" s="4">
        <v>0</v>
      </c>
      <c r="X270" s="4" t="s">
        <v>1281</v>
      </c>
      <c r="Y270" s="4" t="s">
        <v>54</v>
      </c>
    </row>
    <row r="271" s="4" customFormat="1" spans="1:25">
      <c r="A271" s="4" t="s">
        <v>1282</v>
      </c>
      <c r="B271" s="4" t="s">
        <v>26</v>
      </c>
      <c r="C271" s="4" t="s">
        <v>27</v>
      </c>
      <c r="D271" s="4" t="s">
        <v>1283</v>
      </c>
      <c r="E271" s="4" t="s">
        <v>1284</v>
      </c>
      <c r="F271" s="6">
        <v>45228</v>
      </c>
      <c r="G271" s="6">
        <v>45229</v>
      </c>
      <c r="H271" s="4">
        <v>1</v>
      </c>
      <c r="I271" s="4">
        <v>1</v>
      </c>
      <c r="J271" s="4">
        <v>1</v>
      </c>
      <c r="K271" s="4" t="s">
        <v>30</v>
      </c>
      <c r="L271" s="4">
        <v>163.13</v>
      </c>
      <c r="M271" s="4">
        <v>163.13</v>
      </c>
      <c r="N271" s="4" t="s">
        <v>1285</v>
      </c>
      <c r="O271" s="4" t="s">
        <v>32</v>
      </c>
      <c r="P271" s="4" t="s">
        <v>33</v>
      </c>
      <c r="Q271" s="4">
        <v>0</v>
      </c>
      <c r="R271" s="7">
        <v>45228.0000115741</v>
      </c>
      <c r="S271" s="6">
        <v>45232</v>
      </c>
      <c r="T271" s="4" t="s">
        <v>34</v>
      </c>
      <c r="U271" s="4">
        <v>163.13</v>
      </c>
      <c r="V271" s="4">
        <v>0</v>
      </c>
      <c r="W271" s="4">
        <v>0</v>
      </c>
      <c r="X271" s="4" t="s">
        <v>1286</v>
      </c>
      <c r="Y271" s="4" t="s">
        <v>1287</v>
      </c>
    </row>
    <row r="272" s="4" customFormat="1" spans="1:25">
      <c r="A272" s="4" t="s">
        <v>1288</v>
      </c>
      <c r="B272" s="4" t="s">
        <v>26</v>
      </c>
      <c r="C272" s="4" t="s">
        <v>27</v>
      </c>
      <c r="D272" s="4" t="s">
        <v>529</v>
      </c>
      <c r="E272" s="4" t="s">
        <v>114</v>
      </c>
      <c r="F272" s="6">
        <v>45228</v>
      </c>
      <c r="G272" s="6">
        <v>45229</v>
      </c>
      <c r="H272" s="4">
        <v>1</v>
      </c>
      <c r="I272" s="4">
        <v>1</v>
      </c>
      <c r="J272" s="4">
        <v>1</v>
      </c>
      <c r="K272" s="4" t="s">
        <v>30</v>
      </c>
      <c r="L272" s="4">
        <v>1086.57</v>
      </c>
      <c r="M272" s="4">
        <v>1086.57</v>
      </c>
      <c r="N272" s="4" t="s">
        <v>1289</v>
      </c>
      <c r="O272" s="4" t="s">
        <v>32</v>
      </c>
      <c r="P272" s="4" t="s">
        <v>33</v>
      </c>
      <c r="Q272" s="4">
        <v>0</v>
      </c>
      <c r="R272" s="7">
        <v>45228.0000115741</v>
      </c>
      <c r="S272" s="6">
        <v>45232</v>
      </c>
      <c r="T272" s="4" t="s">
        <v>34</v>
      </c>
      <c r="U272" s="4">
        <v>1086.57</v>
      </c>
      <c r="V272" s="4">
        <v>0</v>
      </c>
      <c r="W272" s="4">
        <v>0</v>
      </c>
      <c r="X272" s="4" t="s">
        <v>1290</v>
      </c>
      <c r="Y272" s="4" t="s">
        <v>54</v>
      </c>
    </row>
    <row r="273" s="4" customFormat="1" spans="1:25">
      <c r="A273" s="4" t="s">
        <v>1291</v>
      </c>
      <c r="B273" s="4" t="s">
        <v>26</v>
      </c>
      <c r="C273" s="4" t="s">
        <v>27</v>
      </c>
      <c r="D273" s="4" t="s">
        <v>1150</v>
      </c>
      <c r="E273" s="4" t="s">
        <v>801</v>
      </c>
      <c r="F273" s="6">
        <v>45228</v>
      </c>
      <c r="G273" s="6">
        <v>45229</v>
      </c>
      <c r="H273" s="4">
        <v>1</v>
      </c>
      <c r="I273" s="4">
        <v>1</v>
      </c>
      <c r="J273" s="4">
        <v>1</v>
      </c>
      <c r="K273" s="4" t="s">
        <v>30</v>
      </c>
      <c r="L273" s="4">
        <v>260.09</v>
      </c>
      <c r="M273" s="4">
        <v>260.09</v>
      </c>
      <c r="N273" s="4" t="s">
        <v>1292</v>
      </c>
      <c r="O273" s="4" t="s">
        <v>32</v>
      </c>
      <c r="P273" s="4" t="s">
        <v>33</v>
      </c>
      <c r="Q273" s="4">
        <v>0</v>
      </c>
      <c r="R273" s="7">
        <v>45228.0000115741</v>
      </c>
      <c r="S273" s="6">
        <v>45232</v>
      </c>
      <c r="T273" s="4" t="s">
        <v>34</v>
      </c>
      <c r="U273" s="4">
        <v>260.09</v>
      </c>
      <c r="V273" s="4">
        <v>0</v>
      </c>
      <c r="W273" s="4">
        <v>0</v>
      </c>
      <c r="X273" s="4" t="s">
        <v>1293</v>
      </c>
      <c r="Y273" s="4" t="s">
        <v>1294</v>
      </c>
    </row>
    <row r="274" s="4" customFormat="1" spans="1:25">
      <c r="A274" s="4" t="s">
        <v>1295</v>
      </c>
      <c r="B274" s="4" t="s">
        <v>26</v>
      </c>
      <c r="C274" s="4" t="s">
        <v>27</v>
      </c>
      <c r="D274" s="4" t="s">
        <v>1139</v>
      </c>
      <c r="E274" s="4" t="s">
        <v>1155</v>
      </c>
      <c r="F274" s="6">
        <v>45228</v>
      </c>
      <c r="G274" s="6">
        <v>45229</v>
      </c>
      <c r="H274" s="4">
        <v>1</v>
      </c>
      <c r="I274" s="4">
        <v>1</v>
      </c>
      <c r="J274" s="4">
        <v>1</v>
      </c>
      <c r="K274" s="4" t="s">
        <v>30</v>
      </c>
      <c r="L274" s="4">
        <v>196.42</v>
      </c>
      <c r="M274" s="4">
        <v>196.42</v>
      </c>
      <c r="N274" s="4" t="s">
        <v>1296</v>
      </c>
      <c r="O274" s="4" t="s">
        <v>32</v>
      </c>
      <c r="P274" s="4" t="s">
        <v>33</v>
      </c>
      <c r="Q274" s="4">
        <v>0</v>
      </c>
      <c r="R274" s="7">
        <v>45228.0000115741</v>
      </c>
      <c r="S274" s="6">
        <v>45232</v>
      </c>
      <c r="T274" s="4" t="s">
        <v>34</v>
      </c>
      <c r="U274" s="4">
        <v>196.42</v>
      </c>
      <c r="V274" s="4">
        <v>0</v>
      </c>
      <c r="W274" s="4">
        <v>0</v>
      </c>
      <c r="X274" s="4" t="s">
        <v>1297</v>
      </c>
      <c r="Y274" s="4" t="s">
        <v>1298</v>
      </c>
    </row>
    <row r="275" s="4" customFormat="1" spans="1:25">
      <c r="A275" s="4" t="s">
        <v>1299</v>
      </c>
      <c r="B275" s="4" t="s">
        <v>26</v>
      </c>
      <c r="C275" s="4" t="s">
        <v>27</v>
      </c>
      <c r="D275" s="4" t="s">
        <v>699</v>
      </c>
      <c r="E275" s="4" t="s">
        <v>1300</v>
      </c>
      <c r="F275" s="6">
        <v>45228</v>
      </c>
      <c r="G275" s="6">
        <v>45229</v>
      </c>
      <c r="H275" s="4">
        <v>1</v>
      </c>
      <c r="I275" s="4">
        <v>1</v>
      </c>
      <c r="J275" s="4">
        <v>1</v>
      </c>
      <c r="K275" s="4" t="s">
        <v>30</v>
      </c>
      <c r="L275" s="4">
        <v>266.38</v>
      </c>
      <c r="M275" s="4">
        <v>266.38</v>
      </c>
      <c r="N275" s="4" t="s">
        <v>1301</v>
      </c>
      <c r="O275" s="4" t="s">
        <v>32</v>
      </c>
      <c r="P275" s="4" t="s">
        <v>33</v>
      </c>
      <c r="Q275" s="4">
        <v>0</v>
      </c>
      <c r="R275" s="7">
        <v>45228</v>
      </c>
      <c r="S275" s="6">
        <v>45232</v>
      </c>
      <c r="T275" s="4" t="s">
        <v>34</v>
      </c>
      <c r="U275" s="4">
        <v>266.38</v>
      </c>
      <c r="V275" s="4">
        <v>0</v>
      </c>
      <c r="W275" s="4">
        <v>0</v>
      </c>
      <c r="X275" s="4" t="s">
        <v>1302</v>
      </c>
      <c r="Y275" s="4" t="s">
        <v>1132</v>
      </c>
    </row>
    <row r="276" s="4" customFormat="1" spans="1:25">
      <c r="A276" s="4" t="s">
        <v>1303</v>
      </c>
      <c r="B276" s="4" t="s">
        <v>26</v>
      </c>
      <c r="C276" s="4" t="s">
        <v>27</v>
      </c>
      <c r="D276" s="4" t="s">
        <v>1304</v>
      </c>
      <c r="E276" s="4" t="s">
        <v>1305</v>
      </c>
      <c r="F276" s="6">
        <v>45228</v>
      </c>
      <c r="G276" s="6">
        <v>45229</v>
      </c>
      <c r="H276" s="4">
        <v>1</v>
      </c>
      <c r="I276" s="4">
        <v>1</v>
      </c>
      <c r="J276" s="4">
        <v>1</v>
      </c>
      <c r="K276" s="4" t="s">
        <v>30</v>
      </c>
      <c r="L276" s="4">
        <v>148.74</v>
      </c>
      <c r="M276" s="4">
        <v>148.74</v>
      </c>
      <c r="N276" s="4" t="s">
        <v>1306</v>
      </c>
      <c r="O276" s="4" t="s">
        <v>32</v>
      </c>
      <c r="P276" s="4" t="s">
        <v>33</v>
      </c>
      <c r="Q276" s="4">
        <v>0</v>
      </c>
      <c r="R276" s="7">
        <v>45228.0000115741</v>
      </c>
      <c r="S276" s="6">
        <v>45232</v>
      </c>
      <c r="T276" s="4" t="s">
        <v>34</v>
      </c>
      <c r="U276" s="4">
        <v>148.74</v>
      </c>
      <c r="V276" s="4">
        <v>0</v>
      </c>
      <c r="W276" s="4">
        <v>0</v>
      </c>
      <c r="X276" s="4" t="s">
        <v>1307</v>
      </c>
      <c r="Y276" s="4" t="s">
        <v>1308</v>
      </c>
    </row>
    <row r="277" s="4" customFormat="1" spans="1:25">
      <c r="A277" s="4" t="s">
        <v>1309</v>
      </c>
      <c r="B277" s="4" t="s">
        <v>26</v>
      </c>
      <c r="C277" s="4" t="s">
        <v>27</v>
      </c>
      <c r="D277" s="4" t="s">
        <v>819</v>
      </c>
      <c r="E277" s="4" t="s">
        <v>820</v>
      </c>
      <c r="F277" s="6">
        <v>45228</v>
      </c>
      <c r="G277" s="6">
        <v>45229</v>
      </c>
      <c r="H277" s="4">
        <v>1</v>
      </c>
      <c r="I277" s="4">
        <v>1</v>
      </c>
      <c r="J277" s="4">
        <v>1</v>
      </c>
      <c r="K277" s="4" t="s">
        <v>30</v>
      </c>
      <c r="L277" s="4">
        <v>505.28</v>
      </c>
      <c r="M277" s="4">
        <v>505.28</v>
      </c>
      <c r="N277" s="4" t="s">
        <v>821</v>
      </c>
      <c r="O277" s="4" t="s">
        <v>32</v>
      </c>
      <c r="P277" s="4" t="s">
        <v>33</v>
      </c>
      <c r="Q277" s="4">
        <v>0</v>
      </c>
      <c r="R277" s="7">
        <v>45228</v>
      </c>
      <c r="S277" s="6">
        <v>45232</v>
      </c>
      <c r="T277" s="4" t="s">
        <v>34</v>
      </c>
      <c r="U277" s="4">
        <v>505.28</v>
      </c>
      <c r="V277" s="4">
        <v>0</v>
      </c>
      <c r="W277" s="4">
        <v>0</v>
      </c>
      <c r="X277" s="4" t="s">
        <v>1310</v>
      </c>
      <c r="Y277" s="4" t="s">
        <v>1311</v>
      </c>
    </row>
    <row r="278" s="4" customFormat="1" spans="1:25">
      <c r="A278" s="4" t="s">
        <v>1312</v>
      </c>
      <c r="B278" s="4" t="s">
        <v>26</v>
      </c>
      <c r="C278" s="4" t="s">
        <v>27</v>
      </c>
      <c r="D278" s="4" t="s">
        <v>1313</v>
      </c>
      <c r="E278" s="4" t="s">
        <v>1314</v>
      </c>
      <c r="F278" s="6">
        <v>45228</v>
      </c>
      <c r="G278" s="6">
        <v>45229</v>
      </c>
      <c r="H278" s="4">
        <v>1</v>
      </c>
      <c r="I278" s="4">
        <v>1</v>
      </c>
      <c r="J278" s="4">
        <v>1</v>
      </c>
      <c r="K278" s="4" t="s">
        <v>30</v>
      </c>
      <c r="L278" s="4">
        <v>297.23</v>
      </c>
      <c r="M278" s="4">
        <v>297.23</v>
      </c>
      <c r="N278" s="4" t="s">
        <v>1315</v>
      </c>
      <c r="O278" s="4" t="s">
        <v>32</v>
      </c>
      <c r="P278" s="4" t="s">
        <v>33</v>
      </c>
      <c r="Q278" s="4">
        <v>0</v>
      </c>
      <c r="R278" s="7">
        <v>45228</v>
      </c>
      <c r="S278" s="6">
        <v>45232</v>
      </c>
      <c r="T278" s="4" t="s">
        <v>34</v>
      </c>
      <c r="U278" s="4">
        <v>297.23</v>
      </c>
      <c r="V278" s="4">
        <v>0</v>
      </c>
      <c r="W278" s="4">
        <v>0</v>
      </c>
      <c r="X278" s="4" t="s">
        <v>1316</v>
      </c>
      <c r="Y278" s="4" t="s">
        <v>1317</v>
      </c>
    </row>
    <row r="279" s="4" customFormat="1" spans="1:25">
      <c r="A279" s="4" t="s">
        <v>1318</v>
      </c>
      <c r="B279" s="4" t="s">
        <v>26</v>
      </c>
      <c r="C279" s="4" t="s">
        <v>27</v>
      </c>
      <c r="D279" s="4" t="s">
        <v>1319</v>
      </c>
      <c r="E279" s="4" t="s">
        <v>1320</v>
      </c>
      <c r="F279" s="6">
        <v>45228</v>
      </c>
      <c r="G279" s="6">
        <v>45229</v>
      </c>
      <c r="H279" s="4">
        <v>1</v>
      </c>
      <c r="I279" s="4">
        <v>1</v>
      </c>
      <c r="J279" s="4">
        <v>1</v>
      </c>
      <c r="K279" s="4" t="s">
        <v>30</v>
      </c>
      <c r="L279" s="4">
        <v>1314.08</v>
      </c>
      <c r="M279" s="4">
        <v>1314.08</v>
      </c>
      <c r="N279" s="4" t="s">
        <v>1321</v>
      </c>
      <c r="O279" s="4" t="s">
        <v>32</v>
      </c>
      <c r="P279" s="4" t="s">
        <v>33</v>
      </c>
      <c r="Q279" s="4">
        <v>0</v>
      </c>
      <c r="R279" s="7">
        <v>45228.0000115741</v>
      </c>
      <c r="S279" s="6">
        <v>45232</v>
      </c>
      <c r="T279" s="4" t="s">
        <v>34</v>
      </c>
      <c r="U279" s="4">
        <v>1314.08</v>
      </c>
      <c r="V279" s="4">
        <v>0</v>
      </c>
      <c r="W279" s="4">
        <v>0</v>
      </c>
      <c r="X279" s="4" t="s">
        <v>1322</v>
      </c>
      <c r="Y279" s="4" t="s">
        <v>54</v>
      </c>
    </row>
    <row r="280" s="4" customFormat="1" spans="1:25">
      <c r="A280" s="4" t="s">
        <v>1323</v>
      </c>
      <c r="B280" s="4" t="s">
        <v>26</v>
      </c>
      <c r="C280" s="4" t="s">
        <v>27</v>
      </c>
      <c r="D280" s="4" t="s">
        <v>1324</v>
      </c>
      <c r="E280" s="4" t="s">
        <v>1325</v>
      </c>
      <c r="F280" s="6">
        <v>45228</v>
      </c>
      <c r="G280" s="6">
        <v>45229</v>
      </c>
      <c r="H280" s="4">
        <v>1</v>
      </c>
      <c r="I280" s="4">
        <v>1</v>
      </c>
      <c r="J280" s="4">
        <v>1</v>
      </c>
      <c r="K280" s="4" t="s">
        <v>30</v>
      </c>
      <c r="L280" s="4">
        <v>333.56</v>
      </c>
      <c r="M280" s="4">
        <v>333.56</v>
      </c>
      <c r="N280" s="4" t="s">
        <v>1326</v>
      </c>
      <c r="O280" s="4" t="s">
        <v>32</v>
      </c>
      <c r="P280" s="4" t="s">
        <v>33</v>
      </c>
      <c r="Q280" s="4">
        <v>0</v>
      </c>
      <c r="R280" s="7">
        <v>45228</v>
      </c>
      <c r="S280" s="6">
        <v>45232</v>
      </c>
      <c r="T280" s="4" t="s">
        <v>34</v>
      </c>
      <c r="U280" s="4">
        <v>333.56</v>
      </c>
      <c r="V280" s="4">
        <v>0</v>
      </c>
      <c r="W280" s="4">
        <v>0</v>
      </c>
      <c r="X280" s="4" t="s">
        <v>1327</v>
      </c>
      <c r="Y280" s="4" t="s">
        <v>54</v>
      </c>
    </row>
    <row r="281" s="4" customFormat="1" spans="1:25">
      <c r="A281" s="4" t="s">
        <v>1328</v>
      </c>
      <c r="B281" s="4" t="s">
        <v>26</v>
      </c>
      <c r="C281" s="4" t="s">
        <v>27</v>
      </c>
      <c r="D281" s="4" t="s">
        <v>1259</v>
      </c>
      <c r="E281" s="4" t="s">
        <v>238</v>
      </c>
      <c r="F281" s="6">
        <v>45228</v>
      </c>
      <c r="G281" s="6">
        <v>45229</v>
      </c>
      <c r="H281" s="4">
        <v>1</v>
      </c>
      <c r="I281" s="4">
        <v>1</v>
      </c>
      <c r="J281" s="4">
        <v>1</v>
      </c>
      <c r="K281" s="4" t="s">
        <v>30</v>
      </c>
      <c r="L281" s="4">
        <v>144.3</v>
      </c>
      <c r="M281" s="4">
        <v>144.3</v>
      </c>
      <c r="N281" s="4" t="s">
        <v>1329</v>
      </c>
      <c r="O281" s="4" t="s">
        <v>32</v>
      </c>
      <c r="P281" s="4" t="s">
        <v>33</v>
      </c>
      <c r="Q281" s="4">
        <v>0</v>
      </c>
      <c r="R281" s="7">
        <v>45228</v>
      </c>
      <c r="S281" s="6">
        <v>45232</v>
      </c>
      <c r="T281" s="4" t="s">
        <v>34</v>
      </c>
      <c r="U281" s="4">
        <v>144.3</v>
      </c>
      <c r="V281" s="4">
        <v>0</v>
      </c>
      <c r="W281" s="4">
        <v>0</v>
      </c>
      <c r="X281" s="4" t="s">
        <v>1330</v>
      </c>
      <c r="Y281" s="4" t="s">
        <v>1331</v>
      </c>
    </row>
    <row r="282" s="4" customFormat="1" spans="1:25">
      <c r="A282" s="4" t="s">
        <v>1332</v>
      </c>
      <c r="B282" s="4" t="s">
        <v>26</v>
      </c>
      <c r="C282" s="4" t="s">
        <v>27</v>
      </c>
      <c r="D282" s="4" t="s">
        <v>1304</v>
      </c>
      <c r="E282" s="4" t="s">
        <v>238</v>
      </c>
      <c r="F282" s="6">
        <v>45228</v>
      </c>
      <c r="G282" s="6">
        <v>45229</v>
      </c>
      <c r="H282" s="4">
        <v>1</v>
      </c>
      <c r="I282" s="4">
        <v>1</v>
      </c>
      <c r="J282" s="4">
        <v>1</v>
      </c>
      <c r="K282" s="4" t="s">
        <v>30</v>
      </c>
      <c r="L282" s="4">
        <v>156.51</v>
      </c>
      <c r="M282" s="4">
        <v>156.51</v>
      </c>
      <c r="N282" s="4" t="s">
        <v>1333</v>
      </c>
      <c r="O282" s="4" t="s">
        <v>32</v>
      </c>
      <c r="P282" s="4" t="s">
        <v>33</v>
      </c>
      <c r="Q282" s="4">
        <v>0</v>
      </c>
      <c r="R282" s="7">
        <v>45228.0000115741</v>
      </c>
      <c r="S282" s="6">
        <v>45232</v>
      </c>
      <c r="T282" s="4" t="s">
        <v>34</v>
      </c>
      <c r="U282" s="4">
        <v>156.51</v>
      </c>
      <c r="V282" s="4">
        <v>0</v>
      </c>
      <c r="W282" s="4">
        <v>0</v>
      </c>
      <c r="X282" s="4" t="s">
        <v>1334</v>
      </c>
      <c r="Y282" s="4" t="s">
        <v>54</v>
      </c>
    </row>
    <row r="283" s="4" customFormat="1" spans="1:25">
      <c r="A283" s="4" t="s">
        <v>1335</v>
      </c>
      <c r="B283" s="4" t="s">
        <v>26</v>
      </c>
      <c r="C283" s="4" t="s">
        <v>27</v>
      </c>
      <c r="D283" s="4" t="s">
        <v>1336</v>
      </c>
      <c r="E283" s="4" t="s">
        <v>684</v>
      </c>
      <c r="F283" s="6">
        <v>45228</v>
      </c>
      <c r="G283" s="6">
        <v>45229</v>
      </c>
      <c r="H283" s="4">
        <v>1</v>
      </c>
      <c r="I283" s="4">
        <v>1</v>
      </c>
      <c r="J283" s="4">
        <v>1</v>
      </c>
      <c r="K283" s="4" t="s">
        <v>30</v>
      </c>
      <c r="L283" s="4">
        <v>113.05</v>
      </c>
      <c r="M283" s="4">
        <v>113.05</v>
      </c>
      <c r="N283" s="4" t="s">
        <v>1337</v>
      </c>
      <c r="O283" s="4" t="s">
        <v>32</v>
      </c>
      <c r="P283" s="4" t="s">
        <v>33</v>
      </c>
      <c r="Q283" s="4">
        <v>0</v>
      </c>
      <c r="R283" s="7">
        <v>45228.0000115741</v>
      </c>
      <c r="S283" s="6">
        <v>45232</v>
      </c>
      <c r="T283" s="4" t="s">
        <v>34</v>
      </c>
      <c r="U283" s="4">
        <v>113.05</v>
      </c>
      <c r="V283" s="4">
        <v>0</v>
      </c>
      <c r="W283" s="4">
        <v>0</v>
      </c>
      <c r="X283" s="4" t="s">
        <v>1338</v>
      </c>
      <c r="Y283" s="4" t="s">
        <v>1339</v>
      </c>
    </row>
    <row r="284" s="4" customFormat="1" spans="1:25">
      <c r="A284" s="4" t="s">
        <v>1340</v>
      </c>
      <c r="B284" s="4" t="s">
        <v>26</v>
      </c>
      <c r="C284" s="4" t="s">
        <v>27</v>
      </c>
      <c r="D284" s="4" t="s">
        <v>1341</v>
      </c>
      <c r="E284" s="4" t="s">
        <v>1075</v>
      </c>
      <c r="F284" s="6">
        <v>45228</v>
      </c>
      <c r="G284" s="6">
        <v>45229</v>
      </c>
      <c r="H284" s="4">
        <v>3</v>
      </c>
      <c r="I284" s="4">
        <v>1</v>
      </c>
      <c r="J284" s="4">
        <v>3</v>
      </c>
      <c r="K284" s="4" t="s">
        <v>30</v>
      </c>
      <c r="L284" s="4">
        <v>890.91</v>
      </c>
      <c r="M284" s="4">
        <v>890.91</v>
      </c>
      <c r="N284" s="4" t="s">
        <v>1342</v>
      </c>
      <c r="O284" s="4" t="s">
        <v>32</v>
      </c>
      <c r="P284" s="4" t="s">
        <v>33</v>
      </c>
      <c r="Q284" s="4">
        <v>0</v>
      </c>
      <c r="R284" s="7">
        <v>45228.0000115741</v>
      </c>
      <c r="S284" s="6">
        <v>45232</v>
      </c>
      <c r="T284" s="4" t="s">
        <v>34</v>
      </c>
      <c r="U284" s="4">
        <v>890.91</v>
      </c>
      <c r="V284" s="4">
        <v>0</v>
      </c>
      <c r="W284" s="4">
        <v>0</v>
      </c>
      <c r="X284" s="4" t="s">
        <v>1343</v>
      </c>
      <c r="Y284" s="4" t="s">
        <v>54</v>
      </c>
    </row>
    <row r="285" s="4" customFormat="1" spans="1:25">
      <c r="A285" s="4" t="s">
        <v>1344</v>
      </c>
      <c r="B285" s="4" t="s">
        <v>26</v>
      </c>
      <c r="C285" s="4" t="s">
        <v>27</v>
      </c>
      <c r="D285" s="4" t="s">
        <v>1345</v>
      </c>
      <c r="E285" s="4" t="s">
        <v>1346</v>
      </c>
      <c r="F285" s="6">
        <v>45228</v>
      </c>
      <c r="G285" s="6">
        <v>45229</v>
      </c>
      <c r="H285" s="4">
        <v>1</v>
      </c>
      <c r="I285" s="4">
        <v>1</v>
      </c>
      <c r="J285" s="4">
        <v>1</v>
      </c>
      <c r="K285" s="4" t="s">
        <v>30</v>
      </c>
      <c r="L285" s="4">
        <v>2462.28</v>
      </c>
      <c r="M285" s="4">
        <v>2462.28</v>
      </c>
      <c r="N285" s="4" t="s">
        <v>1347</v>
      </c>
      <c r="O285" s="4" t="s">
        <v>32</v>
      </c>
      <c r="P285" s="4" t="s">
        <v>33</v>
      </c>
      <c r="Q285" s="4">
        <v>0</v>
      </c>
      <c r="R285" s="7">
        <v>45228</v>
      </c>
      <c r="S285" s="6">
        <v>45232</v>
      </c>
      <c r="T285" s="4" t="s">
        <v>34</v>
      </c>
      <c r="U285" s="4">
        <v>2462.28</v>
      </c>
      <c r="V285" s="4">
        <v>0</v>
      </c>
      <c r="W285" s="4">
        <v>0</v>
      </c>
      <c r="X285" s="4" t="s">
        <v>1348</v>
      </c>
      <c r="Y285" s="4" t="s">
        <v>54</v>
      </c>
    </row>
    <row r="286" s="4" customFormat="1" spans="1:25">
      <c r="A286" s="4" t="s">
        <v>1349</v>
      </c>
      <c r="B286" s="4" t="s">
        <v>26</v>
      </c>
      <c r="C286" s="4" t="s">
        <v>27</v>
      </c>
      <c r="D286" s="4" t="s">
        <v>1350</v>
      </c>
      <c r="E286" s="4" t="s">
        <v>1351</v>
      </c>
      <c r="F286" s="6">
        <v>45228</v>
      </c>
      <c r="G286" s="6">
        <v>45229</v>
      </c>
      <c r="H286" s="4">
        <v>1</v>
      </c>
      <c r="I286" s="4">
        <v>1</v>
      </c>
      <c r="J286" s="4">
        <v>1</v>
      </c>
      <c r="K286" s="4" t="s">
        <v>30</v>
      </c>
      <c r="L286" s="4">
        <v>110.99</v>
      </c>
      <c r="M286" s="4">
        <v>110.99</v>
      </c>
      <c r="N286" s="4" t="s">
        <v>1352</v>
      </c>
      <c r="O286" s="4" t="s">
        <v>32</v>
      </c>
      <c r="P286" s="4" t="s">
        <v>33</v>
      </c>
      <c r="Q286" s="4">
        <v>0</v>
      </c>
      <c r="R286" s="7">
        <v>45228.0000115741</v>
      </c>
      <c r="S286" s="6">
        <v>45232</v>
      </c>
      <c r="T286" s="4" t="s">
        <v>34</v>
      </c>
      <c r="U286" s="4">
        <v>110.99</v>
      </c>
      <c r="V286" s="4">
        <v>0</v>
      </c>
      <c r="W286" s="4">
        <v>0</v>
      </c>
      <c r="X286" s="4" t="s">
        <v>1353</v>
      </c>
      <c r="Y286" s="4" t="s">
        <v>54</v>
      </c>
    </row>
    <row r="287" s="4" customFormat="1" spans="1:25">
      <c r="A287" s="4" t="s">
        <v>1354</v>
      </c>
      <c r="B287" s="4" t="s">
        <v>26</v>
      </c>
      <c r="C287" s="4" t="s">
        <v>27</v>
      </c>
      <c r="D287" s="4" t="s">
        <v>1259</v>
      </c>
      <c r="E287" s="4" t="s">
        <v>801</v>
      </c>
      <c r="F287" s="6">
        <v>45228</v>
      </c>
      <c r="G287" s="6">
        <v>45229</v>
      </c>
      <c r="H287" s="4">
        <v>1</v>
      </c>
      <c r="I287" s="4">
        <v>1</v>
      </c>
      <c r="J287" s="4">
        <v>1</v>
      </c>
      <c r="K287" s="4" t="s">
        <v>30</v>
      </c>
      <c r="L287" s="4">
        <v>151.57</v>
      </c>
      <c r="M287" s="4">
        <v>151.57</v>
      </c>
      <c r="N287" s="4" t="s">
        <v>1355</v>
      </c>
      <c r="O287" s="4" t="s">
        <v>32</v>
      </c>
      <c r="P287" s="4" t="s">
        <v>33</v>
      </c>
      <c r="Q287" s="4">
        <v>0</v>
      </c>
      <c r="R287" s="7">
        <v>45228</v>
      </c>
      <c r="S287" s="6">
        <v>45232</v>
      </c>
      <c r="T287" s="4" t="s">
        <v>34</v>
      </c>
      <c r="U287" s="4">
        <v>151.57</v>
      </c>
      <c r="V287" s="4">
        <v>0</v>
      </c>
      <c r="W287" s="4">
        <v>0</v>
      </c>
      <c r="X287" s="4" t="s">
        <v>1356</v>
      </c>
      <c r="Y287" s="4" t="s">
        <v>54</v>
      </c>
    </row>
    <row r="288" s="4" customFormat="1" spans="1:25">
      <c r="A288" s="4" t="s">
        <v>1357</v>
      </c>
      <c r="B288" s="4" t="s">
        <v>26</v>
      </c>
      <c r="C288" s="4" t="s">
        <v>27</v>
      </c>
      <c r="D288" s="4" t="s">
        <v>1053</v>
      </c>
      <c r="E288" s="4" t="s">
        <v>777</v>
      </c>
      <c r="F288" s="6">
        <v>45228</v>
      </c>
      <c r="G288" s="6">
        <v>45229</v>
      </c>
      <c r="H288" s="4">
        <v>1</v>
      </c>
      <c r="I288" s="4">
        <v>1</v>
      </c>
      <c r="J288" s="4">
        <v>1</v>
      </c>
      <c r="K288" s="4" t="s">
        <v>30</v>
      </c>
      <c r="L288" s="4">
        <v>121.88</v>
      </c>
      <c r="M288" s="4">
        <v>121.88</v>
      </c>
      <c r="N288" s="4" t="s">
        <v>1358</v>
      </c>
      <c r="O288" s="4" t="s">
        <v>32</v>
      </c>
      <c r="P288" s="4" t="s">
        <v>33</v>
      </c>
      <c r="Q288" s="4">
        <v>0</v>
      </c>
      <c r="R288" s="7">
        <v>45228</v>
      </c>
      <c r="S288" s="6">
        <v>45232</v>
      </c>
      <c r="T288" s="4" t="s">
        <v>34</v>
      </c>
      <c r="U288" s="4">
        <v>121.88</v>
      </c>
      <c r="V288" s="4">
        <v>0</v>
      </c>
      <c r="W288" s="4">
        <v>0</v>
      </c>
      <c r="X288" s="4" t="s">
        <v>54</v>
      </c>
      <c r="Y288" s="4" t="s">
        <v>54</v>
      </c>
    </row>
    <row r="289" s="4" customFormat="1" spans="1:25">
      <c r="A289" s="4" t="s">
        <v>1359</v>
      </c>
      <c r="B289" s="4" t="s">
        <v>26</v>
      </c>
      <c r="C289" s="4" t="s">
        <v>27</v>
      </c>
      <c r="D289" s="4" t="s">
        <v>1360</v>
      </c>
      <c r="E289" s="4" t="s">
        <v>85</v>
      </c>
      <c r="F289" s="6">
        <v>45228</v>
      </c>
      <c r="G289" s="6">
        <v>45229</v>
      </c>
      <c r="H289" s="4">
        <v>1</v>
      </c>
      <c r="I289" s="4">
        <v>1</v>
      </c>
      <c r="J289" s="4">
        <v>1</v>
      </c>
      <c r="K289" s="4" t="s">
        <v>30</v>
      </c>
      <c r="L289" s="4">
        <v>178.56</v>
      </c>
      <c r="M289" s="4">
        <v>178.56</v>
      </c>
      <c r="N289" s="4" t="s">
        <v>1361</v>
      </c>
      <c r="O289" s="4" t="s">
        <v>32</v>
      </c>
      <c r="P289" s="4" t="s">
        <v>33</v>
      </c>
      <c r="Q289" s="4">
        <v>0</v>
      </c>
      <c r="R289" s="7">
        <v>45228.0000115741</v>
      </c>
      <c r="S289" s="6">
        <v>45232</v>
      </c>
      <c r="T289" s="4" t="s">
        <v>34</v>
      </c>
      <c r="U289" s="4">
        <v>178.56</v>
      </c>
      <c r="V289" s="4">
        <v>0</v>
      </c>
      <c r="W289" s="4">
        <v>0</v>
      </c>
      <c r="X289" s="4" t="s">
        <v>1362</v>
      </c>
      <c r="Y289" s="4" t="s">
        <v>1363</v>
      </c>
    </row>
    <row r="290" s="4" customFormat="1" spans="1:25">
      <c r="A290" s="4" t="s">
        <v>1364</v>
      </c>
      <c r="B290" s="4" t="s">
        <v>26</v>
      </c>
      <c r="C290" s="4" t="s">
        <v>27</v>
      </c>
      <c r="D290" s="4" t="s">
        <v>1139</v>
      </c>
      <c r="E290" s="4" t="s">
        <v>226</v>
      </c>
      <c r="F290" s="6">
        <v>45228</v>
      </c>
      <c r="G290" s="6">
        <v>45229</v>
      </c>
      <c r="H290" s="4">
        <v>1</v>
      </c>
      <c r="I290" s="4">
        <v>1</v>
      </c>
      <c r="J290" s="4">
        <v>1</v>
      </c>
      <c r="K290" s="4" t="s">
        <v>30</v>
      </c>
      <c r="L290" s="4">
        <v>214.59</v>
      </c>
      <c r="M290" s="4">
        <v>214.59</v>
      </c>
      <c r="N290" s="4" t="s">
        <v>1365</v>
      </c>
      <c r="O290" s="4" t="s">
        <v>32</v>
      </c>
      <c r="P290" s="4" t="s">
        <v>33</v>
      </c>
      <c r="Q290" s="4">
        <v>0</v>
      </c>
      <c r="R290" s="7">
        <v>45228</v>
      </c>
      <c r="S290" s="6">
        <v>45232</v>
      </c>
      <c r="T290" s="4" t="s">
        <v>34</v>
      </c>
      <c r="U290" s="4">
        <v>214.59</v>
      </c>
      <c r="V290" s="4">
        <v>0</v>
      </c>
      <c r="W290" s="4">
        <v>0</v>
      </c>
      <c r="X290" s="4" t="s">
        <v>1366</v>
      </c>
      <c r="Y290" s="4" t="s">
        <v>1367</v>
      </c>
    </row>
    <row r="291" s="4" customFormat="1" spans="1:25">
      <c r="A291" s="4" t="s">
        <v>1368</v>
      </c>
      <c r="B291" s="4" t="s">
        <v>26</v>
      </c>
      <c r="C291" s="4" t="s">
        <v>27</v>
      </c>
      <c r="D291" s="4" t="s">
        <v>1369</v>
      </c>
      <c r="E291" s="4" t="s">
        <v>85</v>
      </c>
      <c r="F291" s="6">
        <v>45228</v>
      </c>
      <c r="G291" s="6">
        <v>45229</v>
      </c>
      <c r="H291" s="4">
        <v>1</v>
      </c>
      <c r="I291" s="4">
        <v>1</v>
      </c>
      <c r="J291" s="4">
        <v>1</v>
      </c>
      <c r="K291" s="4" t="s">
        <v>30</v>
      </c>
      <c r="L291" s="4">
        <v>161.25</v>
      </c>
      <c r="M291" s="4">
        <v>161.25</v>
      </c>
      <c r="N291" s="4" t="s">
        <v>1370</v>
      </c>
      <c r="O291" s="4" t="s">
        <v>32</v>
      </c>
      <c r="P291" s="4" t="s">
        <v>33</v>
      </c>
      <c r="Q291" s="4">
        <v>0</v>
      </c>
      <c r="R291" s="7">
        <v>45228.0000115741</v>
      </c>
      <c r="S291" s="6">
        <v>45232</v>
      </c>
      <c r="T291" s="4" t="s">
        <v>34</v>
      </c>
      <c r="U291" s="4">
        <v>161.25</v>
      </c>
      <c r="V291" s="4">
        <v>0</v>
      </c>
      <c r="W291" s="4">
        <v>0</v>
      </c>
      <c r="X291" s="4" t="s">
        <v>1371</v>
      </c>
      <c r="Y291" s="4" t="s">
        <v>54</v>
      </c>
    </row>
    <row r="292" s="4" customFormat="1" spans="1:25">
      <c r="A292" s="4" t="s">
        <v>1372</v>
      </c>
      <c r="B292" s="4" t="s">
        <v>26</v>
      </c>
      <c r="C292" s="4" t="s">
        <v>27</v>
      </c>
      <c r="D292" s="4" t="s">
        <v>1373</v>
      </c>
      <c r="E292" s="4" t="s">
        <v>1374</v>
      </c>
      <c r="F292" s="6">
        <v>45228</v>
      </c>
      <c r="G292" s="6">
        <v>45229</v>
      </c>
      <c r="H292" s="4">
        <v>1</v>
      </c>
      <c r="I292" s="4">
        <v>1</v>
      </c>
      <c r="J292" s="4">
        <v>1</v>
      </c>
      <c r="K292" s="4" t="s">
        <v>30</v>
      </c>
      <c r="L292" s="4">
        <v>219.72</v>
      </c>
      <c r="M292" s="4">
        <v>219.72</v>
      </c>
      <c r="N292" s="4" t="s">
        <v>1375</v>
      </c>
      <c r="O292" s="4" t="s">
        <v>32</v>
      </c>
      <c r="P292" s="4" t="s">
        <v>33</v>
      </c>
      <c r="Q292" s="4">
        <v>0</v>
      </c>
      <c r="R292" s="7">
        <v>45228</v>
      </c>
      <c r="S292" s="6">
        <v>45232</v>
      </c>
      <c r="T292" s="4" t="s">
        <v>34</v>
      </c>
      <c r="U292" s="4">
        <v>219.72</v>
      </c>
      <c r="V292" s="4">
        <v>0</v>
      </c>
      <c r="W292" s="4">
        <v>0</v>
      </c>
      <c r="X292" s="4" t="s">
        <v>1376</v>
      </c>
      <c r="Y292" s="4" t="s">
        <v>1377</v>
      </c>
    </row>
    <row r="293" s="4" customFormat="1" spans="1:25">
      <c r="A293" s="4" t="s">
        <v>1378</v>
      </c>
      <c r="B293" s="4" t="s">
        <v>26</v>
      </c>
      <c r="C293" s="4" t="s">
        <v>27</v>
      </c>
      <c r="D293" s="4" t="s">
        <v>1231</v>
      </c>
      <c r="E293" s="4" t="s">
        <v>1379</v>
      </c>
      <c r="F293" s="6">
        <v>45228</v>
      </c>
      <c r="G293" s="6">
        <v>45229</v>
      </c>
      <c r="H293" s="4">
        <v>1</v>
      </c>
      <c r="I293" s="4">
        <v>1</v>
      </c>
      <c r="J293" s="4">
        <v>1</v>
      </c>
      <c r="K293" s="4" t="s">
        <v>30</v>
      </c>
      <c r="L293" s="4">
        <v>345.86</v>
      </c>
      <c r="M293" s="4">
        <v>345.86</v>
      </c>
      <c r="N293" s="4" t="s">
        <v>1380</v>
      </c>
      <c r="O293" s="4" t="s">
        <v>32</v>
      </c>
      <c r="P293" s="4" t="s">
        <v>33</v>
      </c>
      <c r="Q293" s="4">
        <v>0</v>
      </c>
      <c r="R293" s="7">
        <v>45228</v>
      </c>
      <c r="S293" s="6">
        <v>45232</v>
      </c>
      <c r="T293" s="4" t="s">
        <v>34</v>
      </c>
      <c r="U293" s="4">
        <v>345.86</v>
      </c>
      <c r="V293" s="4">
        <v>0</v>
      </c>
      <c r="W293" s="4">
        <v>0</v>
      </c>
      <c r="X293" s="4" t="s">
        <v>1381</v>
      </c>
      <c r="Y293" s="4" t="s">
        <v>54</v>
      </c>
    </row>
    <row r="294" s="4" customFormat="1" spans="1:25">
      <c r="A294" s="4" t="s">
        <v>1382</v>
      </c>
      <c r="B294" s="4" t="s">
        <v>26</v>
      </c>
      <c r="C294" s="4" t="s">
        <v>27</v>
      </c>
      <c r="D294" s="4" t="s">
        <v>1383</v>
      </c>
      <c r="E294" s="4" t="s">
        <v>1384</v>
      </c>
      <c r="F294" s="6">
        <v>45228</v>
      </c>
      <c r="G294" s="6">
        <v>45229</v>
      </c>
      <c r="H294" s="4">
        <v>1</v>
      </c>
      <c r="I294" s="4">
        <v>1</v>
      </c>
      <c r="J294" s="4">
        <v>1</v>
      </c>
      <c r="K294" s="4" t="s">
        <v>30</v>
      </c>
      <c r="L294" s="4">
        <v>199.6</v>
      </c>
      <c r="M294" s="4">
        <v>199.6</v>
      </c>
      <c r="N294" s="4" t="s">
        <v>1385</v>
      </c>
      <c r="O294" s="4" t="s">
        <v>32</v>
      </c>
      <c r="P294" s="4" t="s">
        <v>33</v>
      </c>
      <c r="Q294" s="4">
        <v>0</v>
      </c>
      <c r="R294" s="7">
        <v>45228.0000115741</v>
      </c>
      <c r="S294" s="6">
        <v>45232</v>
      </c>
      <c r="T294" s="4" t="s">
        <v>34</v>
      </c>
      <c r="U294" s="4">
        <v>199.6</v>
      </c>
      <c r="V294" s="4">
        <v>0</v>
      </c>
      <c r="W294" s="4">
        <v>0</v>
      </c>
      <c r="X294" s="4" t="s">
        <v>1386</v>
      </c>
      <c r="Y294" s="4" t="s">
        <v>1387</v>
      </c>
    </row>
    <row r="295" s="4" customFormat="1" spans="1:25">
      <c r="A295" s="4" t="s">
        <v>1388</v>
      </c>
      <c r="B295" s="4" t="s">
        <v>26</v>
      </c>
      <c r="C295" s="4" t="s">
        <v>27</v>
      </c>
      <c r="D295" s="4" t="s">
        <v>1389</v>
      </c>
      <c r="E295" s="4" t="s">
        <v>226</v>
      </c>
      <c r="F295" s="6">
        <v>45228</v>
      </c>
      <c r="G295" s="6">
        <v>45229</v>
      </c>
      <c r="H295" s="4">
        <v>1</v>
      </c>
      <c r="I295" s="4">
        <v>1</v>
      </c>
      <c r="J295" s="4">
        <v>1</v>
      </c>
      <c r="K295" s="4" t="s">
        <v>30</v>
      </c>
      <c r="L295" s="4">
        <v>109.18</v>
      </c>
      <c r="M295" s="4">
        <v>109.18</v>
      </c>
      <c r="N295" s="4" t="s">
        <v>1390</v>
      </c>
      <c r="O295" s="4" t="s">
        <v>32</v>
      </c>
      <c r="P295" s="4" t="s">
        <v>33</v>
      </c>
      <c r="Q295" s="4">
        <v>0</v>
      </c>
      <c r="R295" s="7">
        <v>45228</v>
      </c>
      <c r="S295" s="6">
        <v>45232</v>
      </c>
      <c r="T295" s="4" t="s">
        <v>34</v>
      </c>
      <c r="U295" s="4">
        <v>109.18</v>
      </c>
      <c r="V295" s="4">
        <v>0</v>
      </c>
      <c r="W295" s="4">
        <v>0</v>
      </c>
      <c r="X295" s="4" t="s">
        <v>1391</v>
      </c>
      <c r="Y295" s="4" t="s">
        <v>1392</v>
      </c>
    </row>
    <row r="296" s="4" customFormat="1" spans="1:25">
      <c r="A296" s="4" t="s">
        <v>1393</v>
      </c>
      <c r="B296" s="4" t="s">
        <v>26</v>
      </c>
      <c r="C296" s="4" t="s">
        <v>27</v>
      </c>
      <c r="D296" s="4" t="s">
        <v>1259</v>
      </c>
      <c r="E296" s="4" t="s">
        <v>238</v>
      </c>
      <c r="F296" s="6">
        <v>45228</v>
      </c>
      <c r="G296" s="6">
        <v>45229</v>
      </c>
      <c r="H296" s="4">
        <v>1</v>
      </c>
      <c r="I296" s="4">
        <v>1</v>
      </c>
      <c r="J296" s="4">
        <v>1</v>
      </c>
      <c r="K296" s="4" t="s">
        <v>30</v>
      </c>
      <c r="L296" s="4">
        <v>144.3</v>
      </c>
      <c r="M296" s="4">
        <v>144.3</v>
      </c>
      <c r="N296" s="4" t="s">
        <v>1394</v>
      </c>
      <c r="O296" s="4" t="s">
        <v>32</v>
      </c>
      <c r="P296" s="4" t="s">
        <v>33</v>
      </c>
      <c r="Q296" s="4">
        <v>0</v>
      </c>
      <c r="R296" s="7">
        <v>45228.0000115741</v>
      </c>
      <c r="S296" s="6">
        <v>45232</v>
      </c>
      <c r="T296" s="4" t="s">
        <v>34</v>
      </c>
      <c r="U296" s="4">
        <v>144.3</v>
      </c>
      <c r="V296" s="4">
        <v>0</v>
      </c>
      <c r="W296" s="4">
        <v>0</v>
      </c>
      <c r="X296" s="4" t="s">
        <v>1395</v>
      </c>
      <c r="Y296" s="4" t="s">
        <v>1396</v>
      </c>
    </row>
    <row r="297" s="4" customFormat="1" spans="1:25">
      <c r="A297" s="4" t="s">
        <v>1397</v>
      </c>
      <c r="B297" s="4" t="s">
        <v>26</v>
      </c>
      <c r="C297" s="4" t="s">
        <v>27</v>
      </c>
      <c r="D297" s="4" t="s">
        <v>1398</v>
      </c>
      <c r="E297" s="4" t="s">
        <v>1399</v>
      </c>
      <c r="F297" s="6">
        <v>45228</v>
      </c>
      <c r="G297" s="6">
        <v>45229</v>
      </c>
      <c r="H297" s="4">
        <v>1</v>
      </c>
      <c r="I297" s="4">
        <v>1</v>
      </c>
      <c r="J297" s="4">
        <v>1</v>
      </c>
      <c r="K297" s="4" t="s">
        <v>30</v>
      </c>
      <c r="L297" s="4">
        <v>246.3</v>
      </c>
      <c r="M297" s="4">
        <v>246.3</v>
      </c>
      <c r="N297" s="4" t="s">
        <v>1400</v>
      </c>
      <c r="O297" s="4" t="s">
        <v>32</v>
      </c>
      <c r="P297" s="4" t="s">
        <v>33</v>
      </c>
      <c r="Q297" s="4">
        <v>0</v>
      </c>
      <c r="R297" s="7">
        <v>45228.0000115741</v>
      </c>
      <c r="S297" s="6">
        <v>45232</v>
      </c>
      <c r="T297" s="4" t="s">
        <v>34</v>
      </c>
      <c r="U297" s="4">
        <v>246.3</v>
      </c>
      <c r="V297" s="4">
        <v>0</v>
      </c>
      <c r="W297" s="4">
        <v>0</v>
      </c>
      <c r="X297" s="4" t="s">
        <v>1401</v>
      </c>
      <c r="Y297" s="4" t="s">
        <v>1402</v>
      </c>
    </row>
    <row r="298" s="4" customFormat="1" spans="1:25">
      <c r="A298" s="4" t="s">
        <v>1403</v>
      </c>
      <c r="B298" s="4" t="s">
        <v>26</v>
      </c>
      <c r="C298" s="4" t="s">
        <v>27</v>
      </c>
      <c r="D298" s="4" t="s">
        <v>558</v>
      </c>
      <c r="E298" s="4" t="s">
        <v>1404</v>
      </c>
      <c r="F298" s="6">
        <v>45228</v>
      </c>
      <c r="G298" s="6">
        <v>45229</v>
      </c>
      <c r="H298" s="4">
        <v>1</v>
      </c>
      <c r="I298" s="4">
        <v>1</v>
      </c>
      <c r="J298" s="4">
        <v>1</v>
      </c>
      <c r="K298" s="4" t="s">
        <v>30</v>
      </c>
      <c r="L298" s="4">
        <v>388.48</v>
      </c>
      <c r="M298" s="4">
        <v>388.48</v>
      </c>
      <c r="N298" s="4" t="s">
        <v>1405</v>
      </c>
      <c r="O298" s="4" t="s">
        <v>32</v>
      </c>
      <c r="P298" s="4" t="s">
        <v>33</v>
      </c>
      <c r="Q298" s="4">
        <v>0</v>
      </c>
      <c r="R298" s="7">
        <v>45228</v>
      </c>
      <c r="S298" s="6">
        <v>45232</v>
      </c>
      <c r="T298" s="4" t="s">
        <v>34</v>
      </c>
      <c r="U298" s="4">
        <v>388.48</v>
      </c>
      <c r="V298" s="4">
        <v>0</v>
      </c>
      <c r="W298" s="4">
        <v>0</v>
      </c>
      <c r="X298" s="4" t="s">
        <v>1406</v>
      </c>
      <c r="Y298" s="4" t="s">
        <v>54</v>
      </c>
    </row>
    <row r="299" s="4" customFormat="1" spans="1:25">
      <c r="A299" s="4" t="s">
        <v>1407</v>
      </c>
      <c r="B299" s="4" t="s">
        <v>26</v>
      </c>
      <c r="C299" s="4" t="s">
        <v>27</v>
      </c>
      <c r="D299" s="4" t="s">
        <v>1408</v>
      </c>
      <c r="E299" s="4" t="s">
        <v>1409</v>
      </c>
      <c r="F299" s="6">
        <v>45228</v>
      </c>
      <c r="G299" s="6">
        <v>45229</v>
      </c>
      <c r="H299" s="4">
        <v>1</v>
      </c>
      <c r="I299" s="4">
        <v>1</v>
      </c>
      <c r="J299" s="4">
        <v>1</v>
      </c>
      <c r="K299" s="4" t="s">
        <v>30</v>
      </c>
      <c r="L299" s="4">
        <v>284.17</v>
      </c>
      <c r="M299" s="4">
        <v>284.17</v>
      </c>
      <c r="N299" s="4" t="s">
        <v>1410</v>
      </c>
      <c r="O299" s="4" t="s">
        <v>32</v>
      </c>
      <c r="P299" s="4" t="s">
        <v>33</v>
      </c>
      <c r="Q299" s="4">
        <v>0</v>
      </c>
      <c r="R299" s="7">
        <v>45228.0000115741</v>
      </c>
      <c r="S299" s="6">
        <v>45232</v>
      </c>
      <c r="T299" s="4" t="s">
        <v>34</v>
      </c>
      <c r="U299" s="4">
        <v>284.17</v>
      </c>
      <c r="V299" s="4">
        <v>0</v>
      </c>
      <c r="W299" s="4">
        <v>0</v>
      </c>
      <c r="X299" s="4" t="s">
        <v>1411</v>
      </c>
      <c r="Y299" s="4" t="s">
        <v>54</v>
      </c>
    </row>
    <row r="300" s="4" customFormat="1" spans="1:25">
      <c r="A300" s="4" t="s">
        <v>1412</v>
      </c>
      <c r="B300" s="4" t="s">
        <v>26</v>
      </c>
      <c r="C300" s="4" t="s">
        <v>27</v>
      </c>
      <c r="D300" s="4" t="s">
        <v>1413</v>
      </c>
      <c r="E300" s="4" t="s">
        <v>1414</v>
      </c>
      <c r="F300" s="6">
        <v>45228</v>
      </c>
      <c r="G300" s="6">
        <v>45229</v>
      </c>
      <c r="H300" s="4">
        <v>1</v>
      </c>
      <c r="I300" s="4">
        <v>1</v>
      </c>
      <c r="J300" s="4">
        <v>1</v>
      </c>
      <c r="K300" s="4" t="s">
        <v>30</v>
      </c>
      <c r="L300" s="4">
        <v>177.66</v>
      </c>
      <c r="M300" s="4">
        <v>177.66</v>
      </c>
      <c r="N300" s="4" t="s">
        <v>1415</v>
      </c>
      <c r="O300" s="4" t="s">
        <v>32</v>
      </c>
      <c r="P300" s="4" t="s">
        <v>33</v>
      </c>
      <c r="Q300" s="4">
        <v>0</v>
      </c>
      <c r="R300" s="7">
        <v>45228.0000115741</v>
      </c>
      <c r="S300" s="6">
        <v>45232</v>
      </c>
      <c r="T300" s="4" t="s">
        <v>34</v>
      </c>
      <c r="U300" s="4">
        <v>177.66</v>
      </c>
      <c r="V300" s="4">
        <v>0</v>
      </c>
      <c r="W300" s="4">
        <v>0</v>
      </c>
      <c r="X300" s="4" t="s">
        <v>1416</v>
      </c>
      <c r="Y300" s="4" t="s">
        <v>1417</v>
      </c>
    </row>
    <row r="301" s="4" customFormat="1" spans="1:25">
      <c r="A301" s="4" t="s">
        <v>1418</v>
      </c>
      <c r="B301" s="4" t="s">
        <v>26</v>
      </c>
      <c r="C301" s="4" t="s">
        <v>27</v>
      </c>
      <c r="D301" s="4" t="s">
        <v>1419</v>
      </c>
      <c r="E301" s="4" t="s">
        <v>1420</v>
      </c>
      <c r="F301" s="6">
        <v>45228</v>
      </c>
      <c r="G301" s="6">
        <v>45229</v>
      </c>
      <c r="H301" s="4">
        <v>1</v>
      </c>
      <c r="I301" s="4">
        <v>1</v>
      </c>
      <c r="J301" s="4">
        <v>1</v>
      </c>
      <c r="K301" s="4" t="s">
        <v>30</v>
      </c>
      <c r="L301" s="4">
        <v>443.75</v>
      </c>
      <c r="M301" s="4">
        <v>443.75</v>
      </c>
      <c r="N301" s="4" t="s">
        <v>1421</v>
      </c>
      <c r="O301" s="4" t="s">
        <v>32</v>
      </c>
      <c r="P301" s="4" t="s">
        <v>33</v>
      </c>
      <c r="Q301" s="4">
        <v>0</v>
      </c>
      <c r="R301" s="7">
        <v>45228</v>
      </c>
      <c r="S301" s="6">
        <v>45232</v>
      </c>
      <c r="T301" s="4" t="s">
        <v>34</v>
      </c>
      <c r="U301" s="4">
        <v>443.75</v>
      </c>
      <c r="V301" s="4">
        <v>0</v>
      </c>
      <c r="W301" s="4">
        <v>0</v>
      </c>
      <c r="X301" s="4" t="s">
        <v>1422</v>
      </c>
      <c r="Y301" s="4" t="s">
        <v>1423</v>
      </c>
    </row>
    <row r="302" s="4" customFormat="1" spans="1:25">
      <c r="A302" s="4" t="s">
        <v>1424</v>
      </c>
      <c r="B302" s="4" t="s">
        <v>26</v>
      </c>
      <c r="C302" s="4" t="s">
        <v>27</v>
      </c>
      <c r="D302" s="4" t="s">
        <v>558</v>
      </c>
      <c r="E302" s="4" t="s">
        <v>964</v>
      </c>
      <c r="F302" s="6">
        <v>45228</v>
      </c>
      <c r="G302" s="6">
        <v>45229</v>
      </c>
      <c r="H302" s="4">
        <v>1</v>
      </c>
      <c r="I302" s="4">
        <v>1</v>
      </c>
      <c r="J302" s="4">
        <v>1</v>
      </c>
      <c r="K302" s="4" t="s">
        <v>30</v>
      </c>
      <c r="L302" s="4">
        <v>255.29</v>
      </c>
      <c r="M302" s="4">
        <v>255.29</v>
      </c>
      <c r="N302" s="4" t="s">
        <v>1425</v>
      </c>
      <c r="O302" s="4" t="s">
        <v>32</v>
      </c>
      <c r="P302" s="4" t="s">
        <v>33</v>
      </c>
      <c r="Q302" s="4">
        <v>0</v>
      </c>
      <c r="R302" s="7">
        <v>45228.0000115741</v>
      </c>
      <c r="S302" s="6">
        <v>45232</v>
      </c>
      <c r="T302" s="4" t="s">
        <v>34</v>
      </c>
      <c r="U302" s="4">
        <v>255.29</v>
      </c>
      <c r="V302" s="4">
        <v>0</v>
      </c>
      <c r="W302" s="4">
        <v>0</v>
      </c>
      <c r="X302" s="4" t="s">
        <v>1426</v>
      </c>
      <c r="Y302" s="4" t="s">
        <v>54</v>
      </c>
    </row>
    <row r="303" s="4" customFormat="1" spans="1:25">
      <c r="A303" s="4" t="s">
        <v>1427</v>
      </c>
      <c r="B303" s="4" t="s">
        <v>26</v>
      </c>
      <c r="C303" s="4" t="s">
        <v>27</v>
      </c>
      <c r="D303" s="4" t="s">
        <v>1259</v>
      </c>
      <c r="E303" s="4" t="s">
        <v>238</v>
      </c>
      <c r="F303" s="6">
        <v>45228</v>
      </c>
      <c r="G303" s="6">
        <v>45229</v>
      </c>
      <c r="H303" s="4">
        <v>1</v>
      </c>
      <c r="I303" s="4">
        <v>1</v>
      </c>
      <c r="J303" s="4">
        <v>1</v>
      </c>
      <c r="K303" s="4" t="s">
        <v>30</v>
      </c>
      <c r="L303" s="4">
        <v>144.3</v>
      </c>
      <c r="M303" s="4">
        <v>144.3</v>
      </c>
      <c r="N303" s="4" t="s">
        <v>1428</v>
      </c>
      <c r="O303" s="4" t="s">
        <v>32</v>
      </c>
      <c r="P303" s="4" t="s">
        <v>33</v>
      </c>
      <c r="Q303" s="4">
        <v>0</v>
      </c>
      <c r="R303" s="7">
        <v>45228</v>
      </c>
      <c r="S303" s="6">
        <v>45232</v>
      </c>
      <c r="T303" s="4" t="s">
        <v>34</v>
      </c>
      <c r="U303" s="4">
        <v>144.3</v>
      </c>
      <c r="V303" s="4">
        <v>0</v>
      </c>
      <c r="W303" s="4">
        <v>0</v>
      </c>
      <c r="X303" s="4" t="s">
        <v>1429</v>
      </c>
      <c r="Y303" s="4" t="s">
        <v>1430</v>
      </c>
    </row>
    <row r="304" s="4" customFormat="1" spans="1:25">
      <c r="A304" s="4" t="s">
        <v>1431</v>
      </c>
      <c r="B304" s="4" t="s">
        <v>26</v>
      </c>
      <c r="C304" s="4" t="s">
        <v>27</v>
      </c>
      <c r="D304" s="4" t="s">
        <v>1432</v>
      </c>
      <c r="E304" s="4" t="s">
        <v>226</v>
      </c>
      <c r="F304" s="6">
        <v>45228</v>
      </c>
      <c r="G304" s="6">
        <v>45229</v>
      </c>
      <c r="H304" s="4">
        <v>1</v>
      </c>
      <c r="I304" s="4">
        <v>1</v>
      </c>
      <c r="J304" s="4">
        <v>1</v>
      </c>
      <c r="K304" s="4" t="s">
        <v>30</v>
      </c>
      <c r="L304" s="4">
        <v>191.17</v>
      </c>
      <c r="M304" s="4">
        <v>191.17</v>
      </c>
      <c r="N304" s="4" t="s">
        <v>1433</v>
      </c>
      <c r="O304" s="4" t="s">
        <v>32</v>
      </c>
      <c r="P304" s="4" t="s">
        <v>33</v>
      </c>
      <c r="Q304" s="4">
        <v>0</v>
      </c>
      <c r="R304" s="7">
        <v>45228.0000115741</v>
      </c>
      <c r="S304" s="6">
        <v>45232</v>
      </c>
      <c r="T304" s="4" t="s">
        <v>34</v>
      </c>
      <c r="U304" s="4">
        <v>191.17</v>
      </c>
      <c r="V304" s="4">
        <v>0</v>
      </c>
      <c r="W304" s="4">
        <v>0</v>
      </c>
      <c r="X304" s="4" t="s">
        <v>1434</v>
      </c>
      <c r="Y304" s="4" t="s">
        <v>1435</v>
      </c>
    </row>
    <row r="305" s="4" customFormat="1" spans="1:25">
      <c r="A305" s="4" t="s">
        <v>1436</v>
      </c>
      <c r="B305" s="4" t="s">
        <v>26</v>
      </c>
      <c r="C305" s="4" t="s">
        <v>27</v>
      </c>
      <c r="D305" s="4" t="s">
        <v>727</v>
      </c>
      <c r="E305" s="4" t="s">
        <v>728</v>
      </c>
      <c r="F305" s="6">
        <v>45228</v>
      </c>
      <c r="G305" s="6">
        <v>45229</v>
      </c>
      <c r="H305" s="4">
        <v>1</v>
      </c>
      <c r="I305" s="4">
        <v>1</v>
      </c>
      <c r="J305" s="4">
        <v>1</v>
      </c>
      <c r="K305" s="4" t="s">
        <v>30</v>
      </c>
      <c r="L305" s="4">
        <v>355.18</v>
      </c>
      <c r="M305" s="4">
        <v>355.18</v>
      </c>
      <c r="N305" s="4" t="s">
        <v>1437</v>
      </c>
      <c r="O305" s="4" t="s">
        <v>32</v>
      </c>
      <c r="P305" s="4" t="s">
        <v>33</v>
      </c>
      <c r="Q305" s="4">
        <v>0</v>
      </c>
      <c r="R305" s="7">
        <v>45228</v>
      </c>
      <c r="S305" s="6">
        <v>45232</v>
      </c>
      <c r="T305" s="4" t="s">
        <v>34</v>
      </c>
      <c r="U305" s="4">
        <v>355.18</v>
      </c>
      <c r="V305" s="4">
        <v>0</v>
      </c>
      <c r="W305" s="4">
        <v>0</v>
      </c>
      <c r="X305" s="4" t="s">
        <v>1438</v>
      </c>
      <c r="Y305" s="4" t="s">
        <v>54</v>
      </c>
    </row>
    <row r="306" s="4" customFormat="1" spans="1:25">
      <c r="A306" s="4" t="s">
        <v>1439</v>
      </c>
      <c r="B306" s="4" t="s">
        <v>26</v>
      </c>
      <c r="C306" s="4" t="s">
        <v>27</v>
      </c>
      <c r="D306" s="4" t="s">
        <v>1440</v>
      </c>
      <c r="E306" s="4" t="s">
        <v>238</v>
      </c>
      <c r="F306" s="6">
        <v>45228</v>
      </c>
      <c r="G306" s="6">
        <v>45229</v>
      </c>
      <c r="H306" s="4">
        <v>1</v>
      </c>
      <c r="I306" s="4">
        <v>1</v>
      </c>
      <c r="J306" s="4">
        <v>1</v>
      </c>
      <c r="K306" s="4" t="s">
        <v>30</v>
      </c>
      <c r="L306" s="4">
        <v>194.35</v>
      </c>
      <c r="M306" s="4">
        <v>194.35</v>
      </c>
      <c r="N306" s="4" t="s">
        <v>1441</v>
      </c>
      <c r="O306" s="4" t="s">
        <v>32</v>
      </c>
      <c r="P306" s="4" t="s">
        <v>33</v>
      </c>
      <c r="Q306" s="4">
        <v>0</v>
      </c>
      <c r="R306" s="7">
        <v>45228</v>
      </c>
      <c r="S306" s="6">
        <v>45232</v>
      </c>
      <c r="T306" s="4" t="s">
        <v>34</v>
      </c>
      <c r="U306" s="4">
        <v>194.35</v>
      </c>
      <c r="V306" s="4">
        <v>0</v>
      </c>
      <c r="W306" s="4">
        <v>0</v>
      </c>
      <c r="X306" s="4" t="s">
        <v>1442</v>
      </c>
      <c r="Y306" s="4" t="s">
        <v>1443</v>
      </c>
    </row>
    <row r="307" s="4" customFormat="1" spans="1:25">
      <c r="A307" s="4" t="s">
        <v>1444</v>
      </c>
      <c r="B307" s="4" t="s">
        <v>26</v>
      </c>
      <c r="C307" s="4" t="s">
        <v>27</v>
      </c>
      <c r="D307" s="4" t="s">
        <v>1445</v>
      </c>
      <c r="E307" s="4" t="s">
        <v>1446</v>
      </c>
      <c r="F307" s="6">
        <v>45228</v>
      </c>
      <c r="G307" s="6">
        <v>45229</v>
      </c>
      <c r="H307" s="4">
        <v>1</v>
      </c>
      <c r="I307" s="4">
        <v>1</v>
      </c>
      <c r="J307" s="4">
        <v>1</v>
      </c>
      <c r="K307" s="4" t="s">
        <v>30</v>
      </c>
      <c r="L307" s="4">
        <v>846.88</v>
      </c>
      <c r="M307" s="4">
        <v>846.88</v>
      </c>
      <c r="N307" s="4" t="s">
        <v>1447</v>
      </c>
      <c r="O307" s="4" t="s">
        <v>32</v>
      </c>
      <c r="P307" s="4" t="s">
        <v>33</v>
      </c>
      <c r="Q307" s="4">
        <v>0</v>
      </c>
      <c r="R307" s="7">
        <v>45228.0000115741</v>
      </c>
      <c r="S307" s="6">
        <v>45232</v>
      </c>
      <c r="T307" s="4" t="s">
        <v>34</v>
      </c>
      <c r="U307" s="4">
        <v>846.88</v>
      </c>
      <c r="V307" s="4">
        <v>0</v>
      </c>
      <c r="W307" s="4">
        <v>0</v>
      </c>
      <c r="X307" s="4" t="s">
        <v>1448</v>
      </c>
      <c r="Y307" s="4" t="s">
        <v>54</v>
      </c>
    </row>
    <row r="308" s="4" customFormat="1" spans="1:25">
      <c r="A308" s="4" t="s">
        <v>1449</v>
      </c>
      <c r="B308" s="4" t="s">
        <v>26</v>
      </c>
      <c r="C308" s="4" t="s">
        <v>27</v>
      </c>
      <c r="D308" s="4" t="s">
        <v>1450</v>
      </c>
      <c r="E308" s="4" t="s">
        <v>1451</v>
      </c>
      <c r="F308" s="6">
        <v>45228</v>
      </c>
      <c r="G308" s="6">
        <v>45229</v>
      </c>
      <c r="H308" s="4">
        <v>1</v>
      </c>
      <c r="I308" s="4">
        <v>1</v>
      </c>
      <c r="J308" s="4">
        <v>1</v>
      </c>
      <c r="K308" s="4" t="s">
        <v>30</v>
      </c>
      <c r="L308" s="4">
        <v>268.54</v>
      </c>
      <c r="M308" s="4">
        <v>268.54</v>
      </c>
      <c r="N308" s="4" t="s">
        <v>1452</v>
      </c>
      <c r="O308" s="4" t="s">
        <v>32</v>
      </c>
      <c r="P308" s="4" t="s">
        <v>33</v>
      </c>
      <c r="Q308" s="4">
        <v>0</v>
      </c>
      <c r="R308" s="7">
        <v>45228.0000115741</v>
      </c>
      <c r="S308" s="6">
        <v>45232</v>
      </c>
      <c r="T308" s="4" t="s">
        <v>34</v>
      </c>
      <c r="U308" s="4">
        <v>268.54</v>
      </c>
      <c r="V308" s="4">
        <v>0</v>
      </c>
      <c r="W308" s="4">
        <v>0</v>
      </c>
      <c r="X308" s="4" t="s">
        <v>1453</v>
      </c>
      <c r="Y308" s="4" t="s">
        <v>1454</v>
      </c>
    </row>
    <row r="309" s="4" customFormat="1" spans="1:25">
      <c r="A309" s="4" t="s">
        <v>1455</v>
      </c>
      <c r="B309" s="4" t="s">
        <v>26</v>
      </c>
      <c r="C309" s="4" t="s">
        <v>27</v>
      </c>
      <c r="D309" s="4" t="s">
        <v>1139</v>
      </c>
      <c r="E309" s="4" t="s">
        <v>1155</v>
      </c>
      <c r="F309" s="6">
        <v>45228</v>
      </c>
      <c r="G309" s="6">
        <v>45229</v>
      </c>
      <c r="H309" s="4">
        <v>1</v>
      </c>
      <c r="I309" s="4">
        <v>1</v>
      </c>
      <c r="J309" s="4">
        <v>1</v>
      </c>
      <c r="K309" s="4" t="s">
        <v>30</v>
      </c>
      <c r="L309" s="4">
        <v>196.42</v>
      </c>
      <c r="M309" s="4">
        <v>196.42</v>
      </c>
      <c r="N309" s="4" t="s">
        <v>1456</v>
      </c>
      <c r="O309" s="4" t="s">
        <v>32</v>
      </c>
      <c r="P309" s="4" t="s">
        <v>33</v>
      </c>
      <c r="Q309" s="4">
        <v>0</v>
      </c>
      <c r="R309" s="7">
        <v>45228.0000115741</v>
      </c>
      <c r="S309" s="6">
        <v>45232</v>
      </c>
      <c r="T309" s="4" t="s">
        <v>34</v>
      </c>
      <c r="U309" s="4">
        <v>196.42</v>
      </c>
      <c r="V309" s="4">
        <v>0</v>
      </c>
      <c r="W309" s="4">
        <v>0</v>
      </c>
      <c r="X309" s="4" t="s">
        <v>1457</v>
      </c>
      <c r="Y309" s="4" t="s">
        <v>1458</v>
      </c>
    </row>
    <row r="310" s="4" customFormat="1" spans="1:25">
      <c r="A310" s="4" t="s">
        <v>1459</v>
      </c>
      <c r="B310" s="4" t="s">
        <v>26</v>
      </c>
      <c r="C310" s="4" t="s">
        <v>27</v>
      </c>
      <c r="D310" s="4" t="s">
        <v>1460</v>
      </c>
      <c r="E310" s="4" t="s">
        <v>1461</v>
      </c>
      <c r="F310" s="6">
        <v>45228</v>
      </c>
      <c r="G310" s="6">
        <v>45229</v>
      </c>
      <c r="H310" s="4">
        <v>1</v>
      </c>
      <c r="I310" s="4">
        <v>1</v>
      </c>
      <c r="J310" s="4">
        <v>1</v>
      </c>
      <c r="K310" s="4" t="s">
        <v>30</v>
      </c>
      <c r="L310" s="4">
        <v>280.6</v>
      </c>
      <c r="M310" s="4">
        <v>280.6</v>
      </c>
      <c r="N310" s="4" t="s">
        <v>1462</v>
      </c>
      <c r="O310" s="4" t="s">
        <v>32</v>
      </c>
      <c r="P310" s="4" t="s">
        <v>33</v>
      </c>
      <c r="Q310" s="4">
        <v>0</v>
      </c>
      <c r="R310" s="7">
        <v>45228</v>
      </c>
      <c r="S310" s="6">
        <v>45232</v>
      </c>
      <c r="T310" s="4" t="s">
        <v>34</v>
      </c>
      <c r="U310" s="4">
        <v>280.6</v>
      </c>
      <c r="V310" s="4">
        <v>0</v>
      </c>
      <c r="W310" s="4">
        <v>0</v>
      </c>
      <c r="X310" s="4" t="s">
        <v>1463</v>
      </c>
      <c r="Y310" s="4" t="s">
        <v>54</v>
      </c>
    </row>
    <row r="311" s="4" customFormat="1" spans="1:26">
      <c r="A311" s="4" t="s">
        <v>1464</v>
      </c>
      <c r="B311" s="4" t="s">
        <v>26</v>
      </c>
      <c r="C311" s="4" t="s">
        <v>27</v>
      </c>
      <c r="D311" s="4" t="s">
        <v>1465</v>
      </c>
      <c r="E311" s="4" t="s">
        <v>1075</v>
      </c>
      <c r="F311" s="6">
        <v>45228</v>
      </c>
      <c r="G311" s="6">
        <v>45229</v>
      </c>
      <c r="H311" s="4">
        <v>2</v>
      </c>
      <c r="I311" s="4">
        <v>1</v>
      </c>
      <c r="J311" s="4">
        <v>2</v>
      </c>
      <c r="K311" s="4" t="s">
        <v>30</v>
      </c>
      <c r="L311" s="4">
        <v>248.38</v>
      </c>
      <c r="M311" s="4">
        <v>248.38</v>
      </c>
      <c r="N311" s="4" t="s">
        <v>1466</v>
      </c>
      <c r="O311" s="4" t="s">
        <v>32</v>
      </c>
      <c r="P311" s="4" t="s">
        <v>33</v>
      </c>
      <c r="Q311" s="4">
        <v>0</v>
      </c>
      <c r="R311" s="7">
        <v>45228</v>
      </c>
      <c r="S311" s="6">
        <v>45232</v>
      </c>
      <c r="T311" s="4" t="s">
        <v>34</v>
      </c>
      <c r="U311" s="4">
        <v>248.38</v>
      </c>
      <c r="V311" s="4">
        <v>0</v>
      </c>
      <c r="W311" s="4">
        <v>0</v>
      </c>
      <c r="X311" s="4" t="s">
        <v>1467</v>
      </c>
      <c r="Y311" s="4" t="s">
        <v>1468</v>
      </c>
      <c r="Z311" s="4" t="s">
        <v>1469</v>
      </c>
    </row>
    <row r="312" s="4" customFormat="1" spans="1:25">
      <c r="A312" s="4" t="s">
        <v>1470</v>
      </c>
      <c r="B312" s="4" t="s">
        <v>26</v>
      </c>
      <c r="C312" s="4" t="s">
        <v>27</v>
      </c>
      <c r="D312" s="4" t="s">
        <v>1471</v>
      </c>
      <c r="E312" s="4" t="s">
        <v>929</v>
      </c>
      <c r="F312" s="6">
        <v>45228</v>
      </c>
      <c r="G312" s="6">
        <v>45229</v>
      </c>
      <c r="H312" s="4">
        <v>1</v>
      </c>
      <c r="I312" s="4">
        <v>1</v>
      </c>
      <c r="J312" s="4">
        <v>1</v>
      </c>
      <c r="K312" s="4" t="s">
        <v>30</v>
      </c>
      <c r="L312" s="4">
        <v>169.95</v>
      </c>
      <c r="M312" s="4">
        <v>169.95</v>
      </c>
      <c r="N312" s="4" t="s">
        <v>1472</v>
      </c>
      <c r="O312" s="4" t="s">
        <v>32</v>
      </c>
      <c r="P312" s="4" t="s">
        <v>33</v>
      </c>
      <c r="Q312" s="4">
        <v>0</v>
      </c>
      <c r="R312" s="7">
        <v>45228.0000115741</v>
      </c>
      <c r="S312" s="6">
        <v>45232</v>
      </c>
      <c r="T312" s="4" t="s">
        <v>34</v>
      </c>
      <c r="U312" s="4">
        <v>169.95</v>
      </c>
      <c r="V312" s="4">
        <v>0</v>
      </c>
      <c r="W312" s="4">
        <v>0</v>
      </c>
      <c r="X312" s="4" t="s">
        <v>1473</v>
      </c>
      <c r="Y312" s="4" t="s">
        <v>1474</v>
      </c>
    </row>
    <row r="313" s="4" customFormat="1" spans="1:25">
      <c r="A313" s="4" t="s">
        <v>1475</v>
      </c>
      <c r="B313" s="4" t="s">
        <v>26</v>
      </c>
      <c r="C313" s="4" t="s">
        <v>27</v>
      </c>
      <c r="D313" s="4" t="s">
        <v>1476</v>
      </c>
      <c r="E313" s="4" t="s">
        <v>1477</v>
      </c>
      <c r="F313" s="6">
        <v>45228</v>
      </c>
      <c r="G313" s="6">
        <v>45229</v>
      </c>
      <c r="H313" s="4">
        <v>1</v>
      </c>
      <c r="I313" s="4">
        <v>1</v>
      </c>
      <c r="J313" s="4">
        <v>1</v>
      </c>
      <c r="K313" s="4" t="s">
        <v>30</v>
      </c>
      <c r="L313" s="4">
        <v>583.36</v>
      </c>
      <c r="M313" s="4">
        <v>583.36</v>
      </c>
      <c r="N313" s="4" t="s">
        <v>1478</v>
      </c>
      <c r="O313" s="4" t="s">
        <v>32</v>
      </c>
      <c r="P313" s="4" t="s">
        <v>33</v>
      </c>
      <c r="Q313" s="4">
        <v>0</v>
      </c>
      <c r="R313" s="7">
        <v>45228.0000115741</v>
      </c>
      <c r="S313" s="6">
        <v>45232</v>
      </c>
      <c r="T313" s="4" t="s">
        <v>34</v>
      </c>
      <c r="U313" s="4">
        <v>583.36</v>
      </c>
      <c r="V313" s="4">
        <v>0</v>
      </c>
      <c r="W313" s="4">
        <v>0</v>
      </c>
      <c r="X313" s="4" t="s">
        <v>1479</v>
      </c>
      <c r="Y313" s="4" t="s">
        <v>54</v>
      </c>
    </row>
    <row r="314" s="4" customFormat="1" spans="1:25">
      <c r="A314" s="4" t="s">
        <v>1480</v>
      </c>
      <c r="B314" s="4" t="s">
        <v>26</v>
      </c>
      <c r="C314" s="4" t="s">
        <v>27</v>
      </c>
      <c r="D314" s="4" t="s">
        <v>1481</v>
      </c>
      <c r="E314" s="4" t="s">
        <v>1482</v>
      </c>
      <c r="F314" s="6">
        <v>45228</v>
      </c>
      <c r="G314" s="6">
        <v>45229</v>
      </c>
      <c r="H314" s="4">
        <v>1</v>
      </c>
      <c r="I314" s="4">
        <v>1</v>
      </c>
      <c r="J314" s="4">
        <v>1</v>
      </c>
      <c r="K314" s="4" t="s">
        <v>30</v>
      </c>
      <c r="L314" s="4">
        <v>249.47</v>
      </c>
      <c r="M314" s="4">
        <v>249.47</v>
      </c>
      <c r="N314" s="4" t="s">
        <v>1483</v>
      </c>
      <c r="O314" s="4" t="s">
        <v>32</v>
      </c>
      <c r="P314" s="4" t="s">
        <v>33</v>
      </c>
      <c r="Q314" s="4">
        <v>0</v>
      </c>
      <c r="R314" s="7">
        <v>45228.0000115741</v>
      </c>
      <c r="S314" s="6">
        <v>45232</v>
      </c>
      <c r="T314" s="4" t="s">
        <v>34</v>
      </c>
      <c r="U314" s="4">
        <v>249.47</v>
      </c>
      <c r="V314" s="4">
        <v>0</v>
      </c>
      <c r="W314" s="4">
        <v>0</v>
      </c>
      <c r="X314" s="4" t="s">
        <v>1484</v>
      </c>
      <c r="Y314" s="4" t="s">
        <v>54</v>
      </c>
    </row>
    <row r="315" s="4" customFormat="1" spans="1:25">
      <c r="A315" s="4" t="s">
        <v>1485</v>
      </c>
      <c r="B315" s="4" t="s">
        <v>26</v>
      </c>
      <c r="C315" s="4" t="s">
        <v>27</v>
      </c>
      <c r="D315" s="4" t="s">
        <v>1150</v>
      </c>
      <c r="E315" s="4" t="s">
        <v>514</v>
      </c>
      <c r="F315" s="6">
        <v>45228</v>
      </c>
      <c r="G315" s="6">
        <v>45229</v>
      </c>
      <c r="H315" s="4">
        <v>1</v>
      </c>
      <c r="I315" s="4">
        <v>1</v>
      </c>
      <c r="J315" s="4">
        <v>1</v>
      </c>
      <c r="K315" s="4" t="s">
        <v>30</v>
      </c>
      <c r="L315" s="4">
        <v>225.11</v>
      </c>
      <c r="M315" s="4">
        <v>225.11</v>
      </c>
      <c r="N315" s="4" t="s">
        <v>1486</v>
      </c>
      <c r="O315" s="4" t="s">
        <v>32</v>
      </c>
      <c r="P315" s="4" t="s">
        <v>33</v>
      </c>
      <c r="Q315" s="4">
        <v>0</v>
      </c>
      <c r="R315" s="7">
        <v>45228</v>
      </c>
      <c r="S315" s="6">
        <v>45232</v>
      </c>
      <c r="T315" s="4" t="s">
        <v>34</v>
      </c>
      <c r="U315" s="4">
        <v>225.11</v>
      </c>
      <c r="V315" s="4">
        <v>0</v>
      </c>
      <c r="W315" s="4">
        <v>0</v>
      </c>
      <c r="X315" s="4" t="s">
        <v>1487</v>
      </c>
      <c r="Y315" s="4" t="s">
        <v>1488</v>
      </c>
    </row>
    <row r="316" s="4" customFormat="1" spans="1:25">
      <c r="A316" s="4" t="s">
        <v>1489</v>
      </c>
      <c r="B316" s="4" t="s">
        <v>26</v>
      </c>
      <c r="C316" s="4" t="s">
        <v>27</v>
      </c>
      <c r="D316" s="4" t="s">
        <v>1490</v>
      </c>
      <c r="E316" s="4" t="s">
        <v>302</v>
      </c>
      <c r="F316" s="6">
        <v>45228</v>
      </c>
      <c r="G316" s="6">
        <v>45229</v>
      </c>
      <c r="H316" s="4">
        <v>1</v>
      </c>
      <c r="I316" s="4">
        <v>1</v>
      </c>
      <c r="J316" s="4">
        <v>1</v>
      </c>
      <c r="K316" s="4" t="s">
        <v>30</v>
      </c>
      <c r="L316" s="4">
        <v>185.47</v>
      </c>
      <c r="M316" s="4">
        <v>185.47</v>
      </c>
      <c r="N316" s="4" t="s">
        <v>1491</v>
      </c>
      <c r="O316" s="4" t="s">
        <v>32</v>
      </c>
      <c r="P316" s="4" t="s">
        <v>33</v>
      </c>
      <c r="Q316" s="4">
        <v>0</v>
      </c>
      <c r="R316" s="7">
        <v>45228</v>
      </c>
      <c r="S316" s="6">
        <v>45232</v>
      </c>
      <c r="T316" s="4" t="s">
        <v>34</v>
      </c>
      <c r="U316" s="4">
        <v>185.47</v>
      </c>
      <c r="V316" s="4">
        <v>0</v>
      </c>
      <c r="W316" s="4">
        <v>0</v>
      </c>
      <c r="X316" s="4" t="s">
        <v>1492</v>
      </c>
      <c r="Y316" s="4" t="s">
        <v>1493</v>
      </c>
    </row>
    <row r="317" s="4" customFormat="1" spans="1:25">
      <c r="A317" s="4" t="s">
        <v>1494</v>
      </c>
      <c r="B317" s="4" t="s">
        <v>26</v>
      </c>
      <c r="C317" s="4" t="s">
        <v>27</v>
      </c>
      <c r="D317" s="4" t="s">
        <v>1495</v>
      </c>
      <c r="E317" s="4" t="s">
        <v>85</v>
      </c>
      <c r="F317" s="6">
        <v>45228</v>
      </c>
      <c r="G317" s="6">
        <v>45229</v>
      </c>
      <c r="H317" s="4">
        <v>1</v>
      </c>
      <c r="I317" s="4">
        <v>1</v>
      </c>
      <c r="J317" s="4">
        <v>1</v>
      </c>
      <c r="K317" s="4" t="s">
        <v>30</v>
      </c>
      <c r="L317" s="4">
        <v>316.65</v>
      </c>
      <c r="M317" s="4">
        <v>316.65</v>
      </c>
      <c r="N317" s="4" t="s">
        <v>1496</v>
      </c>
      <c r="O317" s="4" t="s">
        <v>32</v>
      </c>
      <c r="P317" s="4" t="s">
        <v>33</v>
      </c>
      <c r="Q317" s="4">
        <v>0</v>
      </c>
      <c r="R317" s="7">
        <v>45228</v>
      </c>
      <c r="S317" s="6">
        <v>45232</v>
      </c>
      <c r="T317" s="4" t="s">
        <v>34</v>
      </c>
      <c r="U317" s="4">
        <v>316.65</v>
      </c>
      <c r="V317" s="4">
        <v>0</v>
      </c>
      <c r="W317" s="4">
        <v>0</v>
      </c>
      <c r="X317" s="4" t="s">
        <v>1497</v>
      </c>
      <c r="Y317" s="4" t="s">
        <v>54</v>
      </c>
    </row>
    <row r="318" s="4" customFormat="1" spans="1:25">
      <c r="A318" s="4" t="s">
        <v>1498</v>
      </c>
      <c r="B318" s="4" t="s">
        <v>26</v>
      </c>
      <c r="C318" s="4" t="s">
        <v>27</v>
      </c>
      <c r="D318" s="4" t="s">
        <v>1499</v>
      </c>
      <c r="E318" s="4" t="s">
        <v>1500</v>
      </c>
      <c r="F318" s="6">
        <v>45228</v>
      </c>
      <c r="G318" s="6">
        <v>45229</v>
      </c>
      <c r="H318" s="4">
        <v>1</v>
      </c>
      <c r="I318" s="4">
        <v>1</v>
      </c>
      <c r="J318" s="4">
        <v>1</v>
      </c>
      <c r="K318" s="4" t="s">
        <v>30</v>
      </c>
      <c r="L318" s="4">
        <v>357.01</v>
      </c>
      <c r="M318" s="4">
        <v>357.01</v>
      </c>
      <c r="N318" s="4" t="s">
        <v>1501</v>
      </c>
      <c r="O318" s="4" t="s">
        <v>32</v>
      </c>
      <c r="P318" s="4" t="s">
        <v>33</v>
      </c>
      <c r="Q318" s="4">
        <v>0</v>
      </c>
      <c r="R318" s="7">
        <v>45228.0000115741</v>
      </c>
      <c r="S318" s="6">
        <v>45232</v>
      </c>
      <c r="T318" s="4" t="s">
        <v>34</v>
      </c>
      <c r="U318" s="4">
        <v>357.01</v>
      </c>
      <c r="V318" s="4">
        <v>0</v>
      </c>
      <c r="W318" s="4">
        <v>0</v>
      </c>
      <c r="X318" s="4" t="s">
        <v>1502</v>
      </c>
      <c r="Y318" s="4" t="s">
        <v>54</v>
      </c>
    </row>
    <row r="319" s="4" customFormat="1" spans="1:25">
      <c r="A319" s="4" t="s">
        <v>1503</v>
      </c>
      <c r="B319" s="4" t="s">
        <v>26</v>
      </c>
      <c r="C319" s="4" t="s">
        <v>27</v>
      </c>
      <c r="D319" s="4" t="s">
        <v>1504</v>
      </c>
      <c r="E319" s="4" t="s">
        <v>1243</v>
      </c>
      <c r="F319" s="6">
        <v>45228</v>
      </c>
      <c r="G319" s="6">
        <v>45229</v>
      </c>
      <c r="H319" s="4">
        <v>1</v>
      </c>
      <c r="I319" s="4">
        <v>1</v>
      </c>
      <c r="J319" s="4">
        <v>1</v>
      </c>
      <c r="K319" s="4" t="s">
        <v>30</v>
      </c>
      <c r="L319" s="4">
        <v>464.7</v>
      </c>
      <c r="M319" s="4">
        <v>464.7</v>
      </c>
      <c r="N319" s="4" t="s">
        <v>1505</v>
      </c>
      <c r="O319" s="4" t="s">
        <v>32</v>
      </c>
      <c r="P319" s="4" t="s">
        <v>33</v>
      </c>
      <c r="Q319" s="4">
        <v>0</v>
      </c>
      <c r="R319" s="7">
        <v>45228.0000115741</v>
      </c>
      <c r="S319" s="6">
        <v>45232</v>
      </c>
      <c r="T319" s="4" t="s">
        <v>34</v>
      </c>
      <c r="U319" s="4">
        <v>464.7</v>
      </c>
      <c r="V319" s="4">
        <v>0</v>
      </c>
      <c r="W319" s="4">
        <v>0</v>
      </c>
      <c r="X319" s="4" t="s">
        <v>1506</v>
      </c>
      <c r="Y319" s="4" t="s">
        <v>1507</v>
      </c>
    </row>
    <row r="320" s="4" customFormat="1" spans="1:25">
      <c r="A320" s="4" t="s">
        <v>1508</v>
      </c>
      <c r="B320" s="4" t="s">
        <v>26</v>
      </c>
      <c r="C320" s="4" t="s">
        <v>27</v>
      </c>
      <c r="D320" s="4" t="s">
        <v>1509</v>
      </c>
      <c r="E320" s="4" t="s">
        <v>1510</v>
      </c>
      <c r="F320" s="6">
        <v>45228</v>
      </c>
      <c r="G320" s="6">
        <v>45229</v>
      </c>
      <c r="H320" s="4">
        <v>1</v>
      </c>
      <c r="I320" s="4">
        <v>1</v>
      </c>
      <c r="J320" s="4">
        <v>1</v>
      </c>
      <c r="K320" s="4" t="s">
        <v>30</v>
      </c>
      <c r="L320" s="4">
        <v>129.99</v>
      </c>
      <c r="M320" s="4">
        <v>129.99</v>
      </c>
      <c r="N320" s="4" t="s">
        <v>1511</v>
      </c>
      <c r="O320" s="4" t="s">
        <v>32</v>
      </c>
      <c r="P320" s="4" t="s">
        <v>33</v>
      </c>
      <c r="Q320" s="4">
        <v>0</v>
      </c>
      <c r="R320" s="7">
        <v>45228.0000115741</v>
      </c>
      <c r="S320" s="6">
        <v>45232</v>
      </c>
      <c r="T320" s="4" t="s">
        <v>34</v>
      </c>
      <c r="U320" s="4">
        <v>129.99</v>
      </c>
      <c r="V320" s="4">
        <v>0</v>
      </c>
      <c r="W320" s="4">
        <v>0</v>
      </c>
      <c r="X320" s="4" t="s">
        <v>1512</v>
      </c>
      <c r="Y320" s="4" t="s">
        <v>1513</v>
      </c>
    </row>
    <row r="321" s="4" customFormat="1" spans="1:25">
      <c r="A321" s="4" t="s">
        <v>1514</v>
      </c>
      <c r="B321" s="4" t="s">
        <v>26</v>
      </c>
      <c r="C321" s="4" t="s">
        <v>27</v>
      </c>
      <c r="D321" s="4" t="s">
        <v>529</v>
      </c>
      <c r="E321" s="4" t="s">
        <v>1243</v>
      </c>
      <c r="F321" s="6">
        <v>45228</v>
      </c>
      <c r="G321" s="6">
        <v>45229</v>
      </c>
      <c r="H321" s="4">
        <v>1</v>
      </c>
      <c r="I321" s="4">
        <v>1</v>
      </c>
      <c r="J321" s="4">
        <v>1</v>
      </c>
      <c r="K321" s="4" t="s">
        <v>30</v>
      </c>
      <c r="L321" s="4">
        <v>934.06</v>
      </c>
      <c r="M321" s="4">
        <v>934.06</v>
      </c>
      <c r="N321" s="4" t="s">
        <v>1515</v>
      </c>
      <c r="O321" s="4" t="s">
        <v>32</v>
      </c>
      <c r="P321" s="4" t="s">
        <v>33</v>
      </c>
      <c r="Q321" s="4">
        <v>0</v>
      </c>
      <c r="R321" s="7">
        <v>45228</v>
      </c>
      <c r="S321" s="6">
        <v>45232</v>
      </c>
      <c r="T321" s="4" t="s">
        <v>34</v>
      </c>
      <c r="U321" s="4">
        <v>934.06</v>
      </c>
      <c r="V321" s="4">
        <v>0</v>
      </c>
      <c r="W321" s="4">
        <v>0</v>
      </c>
      <c r="X321" s="4" t="s">
        <v>1516</v>
      </c>
      <c r="Y321" s="4" t="s">
        <v>54</v>
      </c>
    </row>
    <row r="322" s="4" customFormat="1" spans="1:25">
      <c r="A322" s="4" t="s">
        <v>1517</v>
      </c>
      <c r="B322" s="4" t="s">
        <v>26</v>
      </c>
      <c r="C322" s="4" t="s">
        <v>27</v>
      </c>
      <c r="D322" s="4" t="s">
        <v>529</v>
      </c>
      <c r="E322" s="4" t="s">
        <v>1518</v>
      </c>
      <c r="F322" s="6">
        <v>45228</v>
      </c>
      <c r="G322" s="6">
        <v>45229</v>
      </c>
      <c r="H322" s="4">
        <v>1</v>
      </c>
      <c r="I322" s="4">
        <v>1</v>
      </c>
      <c r="J322" s="4">
        <v>1</v>
      </c>
      <c r="K322" s="4" t="s">
        <v>30</v>
      </c>
      <c r="L322" s="4">
        <v>1069.32</v>
      </c>
      <c r="M322" s="4">
        <v>1069.32</v>
      </c>
      <c r="N322" s="4" t="s">
        <v>1519</v>
      </c>
      <c r="O322" s="4" t="s">
        <v>32</v>
      </c>
      <c r="P322" s="4" t="s">
        <v>33</v>
      </c>
      <c r="Q322" s="4">
        <v>0</v>
      </c>
      <c r="R322" s="7">
        <v>45228.0000115741</v>
      </c>
      <c r="S322" s="6">
        <v>45232</v>
      </c>
      <c r="T322" s="4" t="s">
        <v>34</v>
      </c>
      <c r="U322" s="4">
        <v>1069.32</v>
      </c>
      <c r="V322" s="4">
        <v>0</v>
      </c>
      <c r="W322" s="4">
        <v>0</v>
      </c>
      <c r="X322" s="4" t="s">
        <v>1520</v>
      </c>
      <c r="Y322" s="4" t="s">
        <v>54</v>
      </c>
    </row>
    <row r="323" s="4" customFormat="1" spans="1:25">
      <c r="A323" s="4" t="s">
        <v>1521</v>
      </c>
      <c r="B323" s="4" t="s">
        <v>26</v>
      </c>
      <c r="C323" s="4" t="s">
        <v>27</v>
      </c>
      <c r="D323" s="4" t="s">
        <v>1522</v>
      </c>
      <c r="E323" s="4" t="s">
        <v>345</v>
      </c>
      <c r="F323" s="6">
        <v>45228</v>
      </c>
      <c r="G323" s="6">
        <v>45229</v>
      </c>
      <c r="H323" s="4">
        <v>1</v>
      </c>
      <c r="I323" s="4">
        <v>1</v>
      </c>
      <c r="J323" s="4">
        <v>1</v>
      </c>
      <c r="K323" s="4" t="s">
        <v>30</v>
      </c>
      <c r="L323" s="4">
        <v>438.53</v>
      </c>
      <c r="M323" s="4">
        <v>438.53</v>
      </c>
      <c r="N323" s="4" t="s">
        <v>1523</v>
      </c>
      <c r="O323" s="4" t="s">
        <v>32</v>
      </c>
      <c r="P323" s="4" t="s">
        <v>33</v>
      </c>
      <c r="Q323" s="4">
        <v>0</v>
      </c>
      <c r="R323" s="7">
        <v>45228</v>
      </c>
      <c r="S323" s="6">
        <v>45232</v>
      </c>
      <c r="T323" s="4" t="s">
        <v>34</v>
      </c>
      <c r="U323" s="4">
        <v>438.53</v>
      </c>
      <c r="V323" s="4">
        <v>0</v>
      </c>
      <c r="W323" s="4">
        <v>0</v>
      </c>
      <c r="X323" s="4" t="s">
        <v>1524</v>
      </c>
      <c r="Y323" s="4" t="s">
        <v>54</v>
      </c>
    </row>
    <row r="324" s="4" customFormat="1" spans="1:25">
      <c r="A324" s="4" t="s">
        <v>1525</v>
      </c>
      <c r="B324" s="4" t="s">
        <v>26</v>
      </c>
      <c r="C324" s="4" t="s">
        <v>27</v>
      </c>
      <c r="D324" s="4" t="s">
        <v>1526</v>
      </c>
      <c r="E324" s="4" t="s">
        <v>1527</v>
      </c>
      <c r="F324" s="6">
        <v>45228</v>
      </c>
      <c r="G324" s="6">
        <v>45229</v>
      </c>
      <c r="H324" s="4">
        <v>1</v>
      </c>
      <c r="I324" s="4">
        <v>1</v>
      </c>
      <c r="J324" s="4">
        <v>1</v>
      </c>
      <c r="K324" s="4" t="s">
        <v>30</v>
      </c>
      <c r="L324" s="4">
        <v>180.42</v>
      </c>
      <c r="M324" s="4">
        <v>180.42</v>
      </c>
      <c r="N324" s="4" t="s">
        <v>1528</v>
      </c>
      <c r="O324" s="4" t="s">
        <v>32</v>
      </c>
      <c r="P324" s="4" t="s">
        <v>33</v>
      </c>
      <c r="Q324" s="4">
        <v>0</v>
      </c>
      <c r="R324" s="7">
        <v>45228</v>
      </c>
      <c r="S324" s="6">
        <v>45232</v>
      </c>
      <c r="T324" s="4" t="s">
        <v>34</v>
      </c>
      <c r="U324" s="4">
        <v>180.42</v>
      </c>
      <c r="V324" s="4">
        <v>0</v>
      </c>
      <c r="W324" s="4">
        <v>0</v>
      </c>
      <c r="X324" s="4" t="s">
        <v>1529</v>
      </c>
      <c r="Y324" s="4" t="s">
        <v>54</v>
      </c>
    </row>
    <row r="325" s="4" customFormat="1" spans="1:25">
      <c r="A325" s="4" t="s">
        <v>1530</v>
      </c>
      <c r="B325" s="4" t="s">
        <v>26</v>
      </c>
      <c r="C325" s="4" t="s">
        <v>27</v>
      </c>
      <c r="D325" s="4" t="s">
        <v>1531</v>
      </c>
      <c r="E325" s="4" t="s">
        <v>302</v>
      </c>
      <c r="F325" s="6">
        <v>45228</v>
      </c>
      <c r="G325" s="6">
        <v>45229</v>
      </c>
      <c r="H325" s="4">
        <v>1</v>
      </c>
      <c r="I325" s="4">
        <v>1</v>
      </c>
      <c r="J325" s="4">
        <v>1</v>
      </c>
      <c r="K325" s="4" t="s">
        <v>30</v>
      </c>
      <c r="L325" s="4">
        <v>85.6</v>
      </c>
      <c r="M325" s="4">
        <v>85.6</v>
      </c>
      <c r="N325" s="4" t="s">
        <v>1532</v>
      </c>
      <c r="O325" s="4" t="s">
        <v>32</v>
      </c>
      <c r="P325" s="4" t="s">
        <v>33</v>
      </c>
      <c r="Q325" s="4">
        <v>0</v>
      </c>
      <c r="R325" s="7">
        <v>45228.0000115741</v>
      </c>
      <c r="S325" s="6">
        <v>45232</v>
      </c>
      <c r="T325" s="4" t="s">
        <v>34</v>
      </c>
      <c r="U325" s="4">
        <v>85.6</v>
      </c>
      <c r="V325" s="4">
        <v>0</v>
      </c>
      <c r="W325" s="4">
        <v>0</v>
      </c>
      <c r="X325" s="4" t="s">
        <v>1533</v>
      </c>
      <c r="Y325" s="4" t="s">
        <v>1534</v>
      </c>
    </row>
    <row r="326" s="4" customFormat="1" spans="1:25">
      <c r="A326" s="4" t="s">
        <v>1535</v>
      </c>
      <c r="B326" s="4" t="s">
        <v>26</v>
      </c>
      <c r="C326" s="4" t="s">
        <v>27</v>
      </c>
      <c r="D326" s="4" t="s">
        <v>1536</v>
      </c>
      <c r="E326" s="4" t="s">
        <v>1537</v>
      </c>
      <c r="F326" s="6">
        <v>45228</v>
      </c>
      <c r="G326" s="6">
        <v>45229</v>
      </c>
      <c r="H326" s="4">
        <v>1</v>
      </c>
      <c r="I326" s="4">
        <v>1</v>
      </c>
      <c r="J326" s="4">
        <v>1</v>
      </c>
      <c r="K326" s="4" t="s">
        <v>30</v>
      </c>
      <c r="L326" s="4">
        <v>680.82</v>
      </c>
      <c r="M326" s="4">
        <v>680.82</v>
      </c>
      <c r="N326" s="4" t="s">
        <v>1538</v>
      </c>
      <c r="O326" s="4" t="s">
        <v>32</v>
      </c>
      <c r="P326" s="4" t="s">
        <v>33</v>
      </c>
      <c r="Q326" s="4">
        <v>0</v>
      </c>
      <c r="R326" s="7">
        <v>45228</v>
      </c>
      <c r="S326" s="6">
        <v>45232</v>
      </c>
      <c r="T326" s="4" t="s">
        <v>34</v>
      </c>
      <c r="U326" s="4">
        <v>680.82</v>
      </c>
      <c r="V326" s="4">
        <v>0</v>
      </c>
      <c r="W326" s="4">
        <v>0</v>
      </c>
      <c r="X326" s="4" t="s">
        <v>1539</v>
      </c>
      <c r="Y326" s="4" t="s">
        <v>54</v>
      </c>
    </row>
    <row r="327" s="4" customFormat="1" spans="1:25">
      <c r="A327" s="4" t="s">
        <v>1540</v>
      </c>
      <c r="B327" s="4" t="s">
        <v>26</v>
      </c>
      <c r="C327" s="4" t="s">
        <v>27</v>
      </c>
      <c r="D327" s="4" t="s">
        <v>1541</v>
      </c>
      <c r="E327" s="4" t="s">
        <v>1542</v>
      </c>
      <c r="F327" s="6">
        <v>45228</v>
      </c>
      <c r="G327" s="6">
        <v>45229</v>
      </c>
      <c r="H327" s="4">
        <v>1</v>
      </c>
      <c r="I327" s="4">
        <v>1</v>
      </c>
      <c r="J327" s="4">
        <v>1</v>
      </c>
      <c r="K327" s="4" t="s">
        <v>30</v>
      </c>
      <c r="L327" s="4">
        <v>384.29</v>
      </c>
      <c r="M327" s="4">
        <v>384.29</v>
      </c>
      <c r="N327" s="4" t="s">
        <v>1543</v>
      </c>
      <c r="O327" s="4" t="s">
        <v>32</v>
      </c>
      <c r="P327" s="4" t="s">
        <v>33</v>
      </c>
      <c r="Q327" s="4">
        <v>0</v>
      </c>
      <c r="R327" s="7">
        <v>45228</v>
      </c>
      <c r="S327" s="6">
        <v>45232</v>
      </c>
      <c r="T327" s="4" t="s">
        <v>34</v>
      </c>
      <c r="U327" s="4">
        <v>384.29</v>
      </c>
      <c r="V327" s="4">
        <v>0</v>
      </c>
      <c r="W327" s="4">
        <v>0</v>
      </c>
      <c r="X327" s="4" t="s">
        <v>1544</v>
      </c>
      <c r="Y327" s="4" t="s">
        <v>54</v>
      </c>
    </row>
    <row r="328" s="4" customFormat="1" spans="1:25">
      <c r="A328" s="4" t="s">
        <v>1545</v>
      </c>
      <c r="B328" s="4" t="s">
        <v>26</v>
      </c>
      <c r="C328" s="4" t="s">
        <v>27</v>
      </c>
      <c r="D328" s="4" t="s">
        <v>1546</v>
      </c>
      <c r="E328" s="4" t="s">
        <v>1547</v>
      </c>
      <c r="F328" s="6">
        <v>45228</v>
      </c>
      <c r="G328" s="6">
        <v>45229</v>
      </c>
      <c r="H328" s="4">
        <v>1</v>
      </c>
      <c r="I328" s="4">
        <v>1</v>
      </c>
      <c r="J328" s="4">
        <v>1</v>
      </c>
      <c r="K328" s="4" t="s">
        <v>30</v>
      </c>
      <c r="L328" s="4">
        <v>87.48</v>
      </c>
      <c r="M328" s="4">
        <v>87.48</v>
      </c>
      <c r="N328" s="4" t="s">
        <v>1548</v>
      </c>
      <c r="O328" s="4" t="s">
        <v>32</v>
      </c>
      <c r="P328" s="4" t="s">
        <v>33</v>
      </c>
      <c r="Q328" s="4">
        <v>0</v>
      </c>
      <c r="R328" s="7">
        <v>45228</v>
      </c>
      <c r="S328" s="6">
        <v>45232</v>
      </c>
      <c r="T328" s="4" t="s">
        <v>34</v>
      </c>
      <c r="U328" s="4">
        <v>87.48</v>
      </c>
      <c r="V328" s="4">
        <v>0</v>
      </c>
      <c r="W328" s="4">
        <v>0</v>
      </c>
      <c r="X328" s="4" t="s">
        <v>1549</v>
      </c>
      <c r="Y328" s="4" t="s">
        <v>1550</v>
      </c>
    </row>
    <row r="329" s="4" customFormat="1" spans="1:25">
      <c r="A329" s="4" t="s">
        <v>1551</v>
      </c>
      <c r="B329" s="4" t="s">
        <v>26</v>
      </c>
      <c r="C329" s="4" t="s">
        <v>27</v>
      </c>
      <c r="D329" s="4" t="s">
        <v>1552</v>
      </c>
      <c r="E329" s="4" t="s">
        <v>29</v>
      </c>
      <c r="F329" s="6">
        <v>45228</v>
      </c>
      <c r="G329" s="6">
        <v>45229</v>
      </c>
      <c r="H329" s="4">
        <v>1</v>
      </c>
      <c r="I329" s="4">
        <v>1</v>
      </c>
      <c r="J329" s="4">
        <v>1</v>
      </c>
      <c r="K329" s="4" t="s">
        <v>30</v>
      </c>
      <c r="L329" s="4">
        <v>92.3</v>
      </c>
      <c r="M329" s="4">
        <v>92.3</v>
      </c>
      <c r="N329" s="4" t="s">
        <v>1553</v>
      </c>
      <c r="O329" s="4" t="s">
        <v>32</v>
      </c>
      <c r="P329" s="4" t="s">
        <v>33</v>
      </c>
      <c r="Q329" s="4">
        <v>0</v>
      </c>
      <c r="R329" s="7">
        <v>45228</v>
      </c>
      <c r="S329" s="6">
        <v>45232</v>
      </c>
      <c r="T329" s="4" t="s">
        <v>34</v>
      </c>
      <c r="U329" s="4">
        <v>92.3</v>
      </c>
      <c r="V329" s="4">
        <v>0</v>
      </c>
      <c r="W329" s="4">
        <v>0</v>
      </c>
      <c r="X329" s="4" t="s">
        <v>1554</v>
      </c>
      <c r="Y329" s="4" t="s">
        <v>1555</v>
      </c>
    </row>
    <row r="330" s="4" customFormat="1" spans="1:25">
      <c r="A330" s="4" t="s">
        <v>1556</v>
      </c>
      <c r="B330" s="4" t="s">
        <v>26</v>
      </c>
      <c r="C330" s="4" t="s">
        <v>27</v>
      </c>
      <c r="D330" s="4" t="s">
        <v>1557</v>
      </c>
      <c r="E330" s="4" t="s">
        <v>1558</v>
      </c>
      <c r="F330" s="6">
        <v>45228</v>
      </c>
      <c r="G330" s="6">
        <v>45229</v>
      </c>
      <c r="H330" s="4">
        <v>3</v>
      </c>
      <c r="I330" s="4">
        <v>1</v>
      </c>
      <c r="J330" s="4">
        <v>3</v>
      </c>
      <c r="K330" s="4" t="s">
        <v>30</v>
      </c>
      <c r="L330" s="4">
        <v>1399.74</v>
      </c>
      <c r="M330" s="4">
        <v>1399.74</v>
      </c>
      <c r="N330" s="4" t="s">
        <v>1559</v>
      </c>
      <c r="O330" s="4" t="s">
        <v>32</v>
      </c>
      <c r="P330" s="4" t="s">
        <v>33</v>
      </c>
      <c r="Q330" s="4">
        <v>0</v>
      </c>
      <c r="R330" s="7">
        <v>45228.0000115741</v>
      </c>
      <c r="S330" s="6">
        <v>45232</v>
      </c>
      <c r="T330" s="4" t="s">
        <v>34</v>
      </c>
      <c r="U330" s="4">
        <v>1399.74</v>
      </c>
      <c r="V330" s="4">
        <v>0</v>
      </c>
      <c r="W330" s="4">
        <v>0</v>
      </c>
      <c r="X330" s="4" t="s">
        <v>1560</v>
      </c>
      <c r="Y330" s="4" t="s">
        <v>54</v>
      </c>
    </row>
    <row r="331" s="4" customFormat="1" spans="1:25">
      <c r="A331" s="4" t="s">
        <v>1561</v>
      </c>
      <c r="B331" s="4" t="s">
        <v>26</v>
      </c>
      <c r="C331" s="4" t="s">
        <v>27</v>
      </c>
      <c r="D331" s="4" t="s">
        <v>1562</v>
      </c>
      <c r="E331" s="4" t="s">
        <v>1563</v>
      </c>
      <c r="F331" s="6">
        <v>45228</v>
      </c>
      <c r="G331" s="6">
        <v>45229</v>
      </c>
      <c r="H331" s="4">
        <v>1</v>
      </c>
      <c r="I331" s="4">
        <v>1</v>
      </c>
      <c r="J331" s="4">
        <v>1</v>
      </c>
      <c r="K331" s="4" t="s">
        <v>30</v>
      </c>
      <c r="L331" s="4">
        <v>284.68</v>
      </c>
      <c r="M331" s="4">
        <v>284.68</v>
      </c>
      <c r="N331" s="4" t="s">
        <v>1564</v>
      </c>
      <c r="O331" s="4" t="s">
        <v>32</v>
      </c>
      <c r="P331" s="4" t="s">
        <v>33</v>
      </c>
      <c r="Q331" s="4">
        <v>0</v>
      </c>
      <c r="R331" s="7">
        <v>45228</v>
      </c>
      <c r="S331" s="6">
        <v>45232</v>
      </c>
      <c r="T331" s="4" t="s">
        <v>34</v>
      </c>
      <c r="U331" s="4">
        <v>284.68</v>
      </c>
      <c r="V331" s="4">
        <v>0</v>
      </c>
      <c r="W331" s="4">
        <v>0</v>
      </c>
      <c r="X331" s="4" t="s">
        <v>1565</v>
      </c>
      <c r="Y331" s="4" t="s">
        <v>1566</v>
      </c>
    </row>
    <row r="332" s="4" customFormat="1" spans="1:25">
      <c r="A332" s="4" t="s">
        <v>1567</v>
      </c>
      <c r="B332" s="4" t="s">
        <v>26</v>
      </c>
      <c r="C332" s="4" t="s">
        <v>27</v>
      </c>
      <c r="D332" s="4" t="s">
        <v>1568</v>
      </c>
      <c r="E332" s="4" t="s">
        <v>1569</v>
      </c>
      <c r="F332" s="6">
        <v>45228</v>
      </c>
      <c r="G332" s="6">
        <v>45229</v>
      </c>
      <c r="H332" s="4">
        <v>1</v>
      </c>
      <c r="I332" s="4">
        <v>1</v>
      </c>
      <c r="J332" s="4">
        <v>1</v>
      </c>
      <c r="K332" s="4" t="s">
        <v>30</v>
      </c>
      <c r="L332" s="4">
        <v>99.3</v>
      </c>
      <c r="M332" s="4">
        <v>99.3</v>
      </c>
      <c r="N332" s="4" t="s">
        <v>1570</v>
      </c>
      <c r="O332" s="4" t="s">
        <v>32</v>
      </c>
      <c r="P332" s="4" t="s">
        <v>33</v>
      </c>
      <c r="Q332" s="4">
        <v>0</v>
      </c>
      <c r="R332" s="7">
        <v>45228.0000115741</v>
      </c>
      <c r="S332" s="6">
        <v>45232</v>
      </c>
      <c r="T332" s="4" t="s">
        <v>34</v>
      </c>
      <c r="U332" s="4">
        <v>99.3</v>
      </c>
      <c r="V332" s="4">
        <v>0</v>
      </c>
      <c r="W332" s="4">
        <v>0</v>
      </c>
      <c r="X332" s="4" t="s">
        <v>1571</v>
      </c>
      <c r="Y332" s="4" t="s">
        <v>1572</v>
      </c>
    </row>
    <row r="333" s="4" customFormat="1" spans="1:25">
      <c r="A333" s="4" t="s">
        <v>1573</v>
      </c>
      <c r="B333" s="4" t="s">
        <v>26</v>
      </c>
      <c r="C333" s="4" t="s">
        <v>27</v>
      </c>
      <c r="D333" s="4" t="s">
        <v>1574</v>
      </c>
      <c r="E333" s="4" t="s">
        <v>1243</v>
      </c>
      <c r="F333" s="6">
        <v>45228</v>
      </c>
      <c r="G333" s="6">
        <v>45229</v>
      </c>
      <c r="H333" s="4">
        <v>1</v>
      </c>
      <c r="I333" s="4">
        <v>1</v>
      </c>
      <c r="J333" s="4">
        <v>1</v>
      </c>
      <c r="K333" s="4" t="s">
        <v>30</v>
      </c>
      <c r="L333" s="4">
        <v>223.9</v>
      </c>
      <c r="M333" s="4">
        <v>223.9</v>
      </c>
      <c r="N333" s="4" t="s">
        <v>1575</v>
      </c>
      <c r="O333" s="4" t="s">
        <v>32</v>
      </c>
      <c r="P333" s="4" t="s">
        <v>33</v>
      </c>
      <c r="Q333" s="4">
        <v>0</v>
      </c>
      <c r="R333" s="7">
        <v>45228</v>
      </c>
      <c r="S333" s="6">
        <v>45232</v>
      </c>
      <c r="T333" s="4" t="s">
        <v>34</v>
      </c>
      <c r="U333" s="4">
        <v>223.9</v>
      </c>
      <c r="V333" s="4">
        <v>0</v>
      </c>
      <c r="W333" s="4">
        <v>0</v>
      </c>
      <c r="X333" s="4" t="s">
        <v>1576</v>
      </c>
      <c r="Y333" s="4" t="s">
        <v>1577</v>
      </c>
    </row>
    <row r="334" s="4" customFormat="1" spans="1:25">
      <c r="A334" s="4" t="s">
        <v>1578</v>
      </c>
      <c r="B334" s="4" t="s">
        <v>26</v>
      </c>
      <c r="C334" s="4" t="s">
        <v>1579</v>
      </c>
      <c r="D334" s="4" t="s">
        <v>1580</v>
      </c>
      <c r="E334" s="4" t="s">
        <v>1581</v>
      </c>
      <c r="F334" s="6">
        <v>45188</v>
      </c>
      <c r="G334" s="6">
        <v>45190</v>
      </c>
      <c r="H334" s="4">
        <v>1</v>
      </c>
      <c r="I334" s="4">
        <v>2</v>
      </c>
      <c r="J334" s="4">
        <v>2</v>
      </c>
      <c r="K334" s="4" t="s">
        <v>30</v>
      </c>
      <c r="L334" s="4">
        <v>3138.79</v>
      </c>
      <c r="M334" s="4">
        <v>3138.79</v>
      </c>
      <c r="N334" s="4" t="s">
        <v>1582</v>
      </c>
      <c r="O334" s="4" t="s">
        <v>32</v>
      </c>
      <c r="P334" s="4" t="s">
        <v>33</v>
      </c>
      <c r="Q334" s="4">
        <v>0</v>
      </c>
      <c r="R334" s="7">
        <v>45184.4063425926</v>
      </c>
      <c r="S334" s="6">
        <v>45232</v>
      </c>
      <c r="T334" s="4" t="s">
        <v>34</v>
      </c>
      <c r="U334" s="4">
        <v>3138.79</v>
      </c>
      <c r="V334" s="4">
        <v>0</v>
      </c>
      <c r="W334" s="4">
        <v>0</v>
      </c>
      <c r="X334" s="4" t="s">
        <v>1583</v>
      </c>
      <c r="Y334" s="4" t="s">
        <v>1584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18"/>
  <sheetViews>
    <sheetView tabSelected="1" workbookViewId="0">
      <selection activeCell="D319" sqref="D319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1585</v>
      </c>
    </row>
    <row r="2" s="4" customFormat="1" hidden="1" spans="1:9">
      <c r="A2" s="5">
        <v>999224131168053</v>
      </c>
      <c r="B2" s="6">
        <v>45225</v>
      </c>
      <c r="C2" s="6">
        <v>45229</v>
      </c>
      <c r="D2" s="4">
        <v>597</v>
      </c>
      <c r="E2" s="4" t="str">
        <f>VLOOKUP(A2,HOP!A:L,12,0)</f>
        <v>597.00</v>
      </c>
      <c r="F2" s="4" t="str">
        <f>VLOOKUP(A2,HOP!A:C,3,0)</f>
        <v>3366738</v>
      </c>
      <c r="G2" s="4">
        <f>D2-E2</f>
        <v>0</v>
      </c>
      <c r="H2" s="4" t="str">
        <f>$H$1&amp;F2</f>
        <v>，3366738</v>
      </c>
      <c r="I2" s="4" t="str">
        <f>VLOOKUP(A2,HOP!A:U,21,0)</f>
        <v>直连</v>
      </c>
    </row>
    <row r="3" s="4" customFormat="1" hidden="1" spans="1:9">
      <c r="A3" s="5">
        <v>999224378479707</v>
      </c>
      <c r="B3" s="6">
        <v>45227</v>
      </c>
      <c r="C3" s="6">
        <v>45229</v>
      </c>
      <c r="D3" s="4">
        <v>4454</v>
      </c>
      <c r="E3" s="4" t="str">
        <f>VLOOKUP(A3,HOP!A:L,12,0)</f>
        <v>4454.00</v>
      </c>
      <c r="F3" s="4" t="str">
        <f>VLOOKUP(A3,HOP!A:C,3,0)</f>
        <v>3413088</v>
      </c>
      <c r="G3" s="4">
        <f t="shared" ref="G3:G66" si="0">D3-E3</f>
        <v>0</v>
      </c>
      <c r="H3" s="4" t="str">
        <f t="shared" ref="H3:H66" si="1">$H$1&amp;F3</f>
        <v>，3413088</v>
      </c>
      <c r="I3" s="4" t="str">
        <f>VLOOKUP(A3,HOP!A:U,21,0)</f>
        <v>直连</v>
      </c>
    </row>
    <row r="4" s="4" customFormat="1" hidden="1" spans="1:9">
      <c r="A4" s="5">
        <v>999224915338310</v>
      </c>
      <c r="B4" s="6">
        <v>45228</v>
      </c>
      <c r="C4" s="6">
        <v>45229</v>
      </c>
      <c r="D4" s="4">
        <v>936.81</v>
      </c>
      <c r="E4" s="4" t="str">
        <f>VLOOKUP(A4,HOP!A:L,12,0)</f>
        <v>936.81</v>
      </c>
      <c r="F4" s="4" t="str">
        <f>VLOOKUP(A4,HOP!A:C,3,0)</f>
        <v>3540029</v>
      </c>
      <c r="G4" s="4">
        <f t="shared" si="0"/>
        <v>0</v>
      </c>
      <c r="H4" s="4" t="str">
        <f t="shared" si="1"/>
        <v>，3540029</v>
      </c>
      <c r="I4" s="4" t="str">
        <f>VLOOKUP(A4,HOP!A:U,21,0)</f>
        <v>直连</v>
      </c>
    </row>
    <row r="5" s="4" customFormat="1" hidden="1" spans="1:9">
      <c r="A5" s="5">
        <v>999225498287345</v>
      </c>
      <c r="B5" s="6">
        <v>45227</v>
      </c>
      <c r="C5" s="6">
        <v>45229</v>
      </c>
      <c r="D5" s="4">
        <v>1064.68</v>
      </c>
      <c r="E5" s="4" t="str">
        <f>VLOOKUP(A5,HOP!A:L,12,0)</f>
        <v>1064.68</v>
      </c>
      <c r="F5" s="4" t="str">
        <f>VLOOKUP(A5,HOP!A:C,3,0)</f>
        <v>3668108</v>
      </c>
      <c r="G5" s="4">
        <f t="shared" si="0"/>
        <v>0</v>
      </c>
      <c r="H5" s="4" t="str">
        <f t="shared" si="1"/>
        <v>，3668108</v>
      </c>
      <c r="I5" s="4" t="str">
        <f>VLOOKUP(A5,HOP!A:U,21,0)</f>
        <v>直连</v>
      </c>
    </row>
    <row r="6" s="4" customFormat="1" hidden="1" spans="1:9">
      <c r="A6" s="5">
        <v>999225555863098</v>
      </c>
      <c r="B6" s="6">
        <v>45228</v>
      </c>
      <c r="C6" s="6">
        <v>45229</v>
      </c>
      <c r="D6" s="4">
        <v>639.27</v>
      </c>
      <c r="E6" s="4" t="str">
        <f>VLOOKUP(A6,HOP!A:L,12,0)</f>
        <v>639.27</v>
      </c>
      <c r="F6" s="4" t="str">
        <f>VLOOKUP(A6,HOP!A:C,3,0)</f>
        <v>3679042</v>
      </c>
      <c r="G6" s="4">
        <f t="shared" si="0"/>
        <v>0</v>
      </c>
      <c r="H6" s="4" t="str">
        <f t="shared" si="1"/>
        <v>，3679042</v>
      </c>
      <c r="I6" s="4" t="str">
        <f>VLOOKUP(A6,HOP!A:U,21,0)</f>
        <v>直连</v>
      </c>
    </row>
    <row r="7" s="4" customFormat="1" hidden="1" spans="1:9">
      <c r="A7" s="5">
        <v>999225716123743</v>
      </c>
      <c r="B7" s="6">
        <v>45228</v>
      </c>
      <c r="C7" s="6">
        <v>45229</v>
      </c>
      <c r="D7" s="4">
        <v>287.1</v>
      </c>
      <c r="E7" s="4" t="str">
        <f>VLOOKUP(A7,HOP!A:L,12,0)</f>
        <v>287.10</v>
      </c>
      <c r="F7" s="4" t="str">
        <f>VLOOKUP(A7,HOP!A:C,3,0)</f>
        <v>3712449</v>
      </c>
      <c r="G7" s="4">
        <f t="shared" si="0"/>
        <v>0</v>
      </c>
      <c r="H7" s="4" t="str">
        <f t="shared" si="1"/>
        <v>，3712449</v>
      </c>
      <c r="I7" s="4" t="str">
        <f>VLOOKUP(A7,HOP!A:U,21,0)</f>
        <v>直连</v>
      </c>
    </row>
    <row r="8" s="4" customFormat="1" hidden="1" spans="1:9">
      <c r="A8" s="5">
        <v>999225911618214</v>
      </c>
      <c r="B8" s="6">
        <v>45226</v>
      </c>
      <c r="C8" s="6">
        <v>45229</v>
      </c>
      <c r="D8" s="4">
        <v>928.46</v>
      </c>
      <c r="E8" s="4" t="str">
        <f>VLOOKUP(A8,HOP!A:L,12,0)</f>
        <v>928.46</v>
      </c>
      <c r="F8" s="4" t="str">
        <f>VLOOKUP(A8,HOP!A:C,3,0)</f>
        <v>3752740</v>
      </c>
      <c r="G8" s="4">
        <f t="shared" si="0"/>
        <v>0</v>
      </c>
      <c r="H8" s="4" t="str">
        <f t="shared" si="1"/>
        <v>，3752740</v>
      </c>
      <c r="I8" s="4" t="str">
        <f>VLOOKUP(A8,HOP!A:U,21,0)</f>
        <v>直连</v>
      </c>
    </row>
    <row r="9" s="4" customFormat="1" hidden="1" spans="1:9">
      <c r="A9" s="5">
        <v>999225974568133</v>
      </c>
      <c r="B9" s="6">
        <v>45228</v>
      </c>
      <c r="C9" s="6">
        <v>45229</v>
      </c>
      <c r="D9" s="4">
        <v>5327.91</v>
      </c>
      <c r="E9" s="4" t="str">
        <f>VLOOKUP(A9,HOP!A:L,12,0)</f>
        <v>5327.91</v>
      </c>
      <c r="F9" s="4" t="str">
        <f>VLOOKUP(A9,HOP!A:C,3,0)</f>
        <v>3763871</v>
      </c>
      <c r="G9" s="4">
        <f t="shared" si="0"/>
        <v>0</v>
      </c>
      <c r="H9" s="4" t="str">
        <f t="shared" si="1"/>
        <v>，3763871</v>
      </c>
      <c r="I9" s="4" t="str">
        <f>VLOOKUP(A9,HOP!A:U,21,0)</f>
        <v>直采</v>
      </c>
    </row>
    <row r="10" s="4" customFormat="1" hidden="1" spans="1:9">
      <c r="A10" s="5">
        <v>999225999259597</v>
      </c>
      <c r="B10" s="6">
        <v>45228</v>
      </c>
      <c r="C10" s="6">
        <v>45229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999226054315723</v>
      </c>
      <c r="B11" s="6">
        <v>45226</v>
      </c>
      <c r="C11" s="6">
        <v>45229</v>
      </c>
      <c r="D11" s="4">
        <v>4836.76</v>
      </c>
      <c r="E11" s="4" t="str">
        <f>VLOOKUP(A11,HOP!A:L,12,0)</f>
        <v>4836.76</v>
      </c>
      <c r="F11" s="4" t="str">
        <f>VLOOKUP(A11,HOP!A:C,3,0)</f>
        <v>3783420</v>
      </c>
      <c r="G11" s="4">
        <f t="shared" si="0"/>
        <v>0</v>
      </c>
      <c r="H11" s="4" t="str">
        <f t="shared" si="1"/>
        <v>，3783420</v>
      </c>
      <c r="I11" s="4" t="str">
        <f>VLOOKUP(A11,HOP!A:U,21,0)</f>
        <v>直连</v>
      </c>
    </row>
    <row r="12" s="4" customFormat="1" hidden="1" spans="1:9">
      <c r="A12" s="5">
        <v>999226329419381</v>
      </c>
      <c r="B12" s="6">
        <v>45228</v>
      </c>
      <c r="C12" s="6">
        <v>45229</v>
      </c>
      <c r="D12" s="4">
        <v>1412.41</v>
      </c>
      <c r="E12" s="4" t="str">
        <f>VLOOKUP(A12,HOP!A:L,12,0)</f>
        <v>1412.41</v>
      </c>
      <c r="F12" s="4" t="str">
        <f>VLOOKUP(A12,HOP!A:C,3,0)</f>
        <v>3827206</v>
      </c>
      <c r="G12" s="4">
        <f t="shared" si="0"/>
        <v>0</v>
      </c>
      <c r="H12" s="4" t="str">
        <f t="shared" si="1"/>
        <v>，3827206</v>
      </c>
      <c r="I12" s="4" t="str">
        <f>VLOOKUP(A12,HOP!A:U,21,0)</f>
        <v>直连</v>
      </c>
    </row>
    <row r="13" s="4" customFormat="1" spans="1:9">
      <c r="A13" s="5">
        <v>999226352485312</v>
      </c>
      <c r="B13" s="6">
        <v>45227</v>
      </c>
      <c r="C13" s="6">
        <v>45229</v>
      </c>
      <c r="D13" s="4">
        <v>948.34</v>
      </c>
      <c r="E13" s="4" t="str">
        <f>VLOOKUP(A13,HOP!A:L,12,0)</f>
        <v>948.36</v>
      </c>
      <c r="F13" s="4" t="str">
        <f>VLOOKUP(A13,HOP!A:C,3,0)</f>
        <v>3838106</v>
      </c>
      <c r="G13" s="4">
        <f t="shared" si="0"/>
        <v>-0.0199999999999818</v>
      </c>
      <c r="H13" s="4" t="str">
        <f t="shared" si="1"/>
        <v>，3838106</v>
      </c>
      <c r="I13" s="4" t="str">
        <f>VLOOKUP(A13,HOP!A:U,21,0)</f>
        <v>直连</v>
      </c>
    </row>
    <row r="14" s="4" customFormat="1" hidden="1" spans="1:9">
      <c r="A14" s="5">
        <v>999226489227892</v>
      </c>
      <c r="B14" s="6">
        <v>45228</v>
      </c>
      <c r="C14" s="6">
        <v>45229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999226494208585</v>
      </c>
      <c r="B15" s="6">
        <v>45224</v>
      </c>
      <c r="C15" s="6">
        <v>45229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999226499663873</v>
      </c>
      <c r="B16" s="6">
        <v>45225</v>
      </c>
      <c r="C16" s="6">
        <v>45229</v>
      </c>
      <c r="D16" s="4">
        <v>1646.6</v>
      </c>
      <c r="E16" s="4" t="str">
        <f>VLOOKUP(A16,HOP!A:L,12,0)</f>
        <v>1646.60</v>
      </c>
      <c r="F16" s="4" t="str">
        <f>VLOOKUP(A16,HOP!A:C,3,0)</f>
        <v>3863080</v>
      </c>
      <c r="G16" s="4">
        <f t="shared" si="0"/>
        <v>0</v>
      </c>
      <c r="H16" s="4" t="str">
        <f t="shared" si="1"/>
        <v>，3863080</v>
      </c>
      <c r="I16" s="4" t="str">
        <f>VLOOKUP(A16,HOP!A:U,21,0)</f>
        <v>直采</v>
      </c>
    </row>
    <row r="17" s="4" customFormat="1" hidden="1" spans="1:9">
      <c r="A17" s="5">
        <v>999226501275631</v>
      </c>
      <c r="B17" s="6">
        <v>45228</v>
      </c>
      <c r="C17" s="6">
        <v>45229</v>
      </c>
      <c r="D17" s="4">
        <v>1838.02</v>
      </c>
      <c r="E17" s="4" t="str">
        <f>VLOOKUP(A17,HOP!A:L,12,0)</f>
        <v>1838.02</v>
      </c>
      <c r="F17" s="4" t="str">
        <f>VLOOKUP(A17,HOP!A:C,3,0)</f>
        <v>3865221</v>
      </c>
      <c r="G17" s="4">
        <f t="shared" si="0"/>
        <v>0</v>
      </c>
      <c r="H17" s="4" t="str">
        <f t="shared" si="1"/>
        <v>，3865221</v>
      </c>
      <c r="I17" s="4" t="str">
        <f>VLOOKUP(A17,HOP!A:U,21,0)</f>
        <v>直连</v>
      </c>
    </row>
    <row r="18" s="4" customFormat="1" spans="1:9">
      <c r="A18" s="5">
        <v>999226572470092</v>
      </c>
      <c r="B18" s="6">
        <v>45227</v>
      </c>
      <c r="C18" s="6">
        <v>45229</v>
      </c>
      <c r="D18" s="4">
        <v>3106.74</v>
      </c>
      <c r="E18" s="4" t="str">
        <f>VLOOKUP(A18,HOP!A:L,12,0)</f>
        <v>3106.78</v>
      </c>
      <c r="F18" s="4" t="str">
        <f>VLOOKUP(A18,HOP!A:C,3,0)</f>
        <v>3871379</v>
      </c>
      <c r="G18" s="4">
        <f t="shared" si="0"/>
        <v>-0.0400000000004184</v>
      </c>
      <c r="H18" s="4" t="str">
        <f t="shared" si="1"/>
        <v>，3871379</v>
      </c>
      <c r="I18" s="4" t="str">
        <f>VLOOKUP(A18,HOP!A:U,21,0)</f>
        <v>直连</v>
      </c>
    </row>
    <row r="19" s="4" customFormat="1" hidden="1" spans="1:9">
      <c r="A19" s="5">
        <v>999226611945715</v>
      </c>
      <c r="B19" s="6">
        <v>45227</v>
      </c>
      <c r="C19" s="6">
        <v>45229</v>
      </c>
      <c r="D19" s="4">
        <v>945.62</v>
      </c>
      <c r="E19" s="4" t="str">
        <f>VLOOKUP(A19,HOP!A:L,12,0)</f>
        <v>945.62</v>
      </c>
      <c r="F19" s="4" t="str">
        <f>VLOOKUP(A19,HOP!A:C,3,0)</f>
        <v>3879435</v>
      </c>
      <c r="G19" s="4">
        <f t="shared" si="0"/>
        <v>0</v>
      </c>
      <c r="H19" s="4" t="str">
        <f t="shared" si="1"/>
        <v>，3879435</v>
      </c>
      <c r="I19" s="4" t="str">
        <f>VLOOKUP(A19,HOP!A:U,21,0)</f>
        <v>直采</v>
      </c>
    </row>
    <row r="20" s="4" customFormat="1" hidden="1" spans="1:9">
      <c r="A20" s="5">
        <v>999226646711159</v>
      </c>
      <c r="B20" s="6">
        <v>45226</v>
      </c>
      <c r="C20" s="6">
        <v>45229</v>
      </c>
      <c r="D20" s="4">
        <v>1824.99</v>
      </c>
      <c r="E20" s="4" t="str">
        <f>VLOOKUP(A20,HOP!A:L,12,0)</f>
        <v>1824.99</v>
      </c>
      <c r="F20" s="4" t="str">
        <f>VLOOKUP(A20,HOP!A:C,3,0)</f>
        <v>3890871</v>
      </c>
      <c r="G20" s="4">
        <f t="shared" si="0"/>
        <v>0</v>
      </c>
      <c r="H20" s="4" t="str">
        <f t="shared" si="1"/>
        <v>，3890871</v>
      </c>
      <c r="I20" s="4" t="str">
        <f>VLOOKUP(A20,HOP!A:U,21,0)</f>
        <v>直采</v>
      </c>
    </row>
    <row r="21" s="4" customFormat="1" hidden="1" spans="1:9">
      <c r="A21" s="5">
        <v>999226713681696</v>
      </c>
      <c r="B21" s="6">
        <v>45226</v>
      </c>
      <c r="C21" s="6">
        <v>45229</v>
      </c>
      <c r="D21" s="4">
        <v>1245.27</v>
      </c>
      <c r="E21" s="4" t="str">
        <f>VLOOKUP(A21,HOP!A:L,12,0)</f>
        <v>1245.27</v>
      </c>
      <c r="F21" s="4" t="str">
        <f>VLOOKUP(A21,HOP!A:C,3,0)</f>
        <v>3902708</v>
      </c>
      <c r="G21" s="4">
        <f t="shared" si="0"/>
        <v>0</v>
      </c>
      <c r="H21" s="4" t="str">
        <f t="shared" si="1"/>
        <v>，3902708</v>
      </c>
      <c r="I21" s="4" t="str">
        <f>VLOOKUP(A21,HOP!A:U,21,0)</f>
        <v>直连</v>
      </c>
    </row>
    <row r="22" s="4" customFormat="1" hidden="1" spans="1:9">
      <c r="A22" s="5">
        <v>999226726321738</v>
      </c>
      <c r="B22" s="6">
        <v>45226</v>
      </c>
      <c r="C22" s="6">
        <v>45229</v>
      </c>
      <c r="D22" s="4">
        <v>1143.78</v>
      </c>
      <c r="E22" s="4" t="str">
        <f>VLOOKUP(A22,HOP!A:L,12,0)</f>
        <v>1143.78</v>
      </c>
      <c r="F22" s="4" t="str">
        <f>VLOOKUP(A22,HOP!A:C,3,0)</f>
        <v>3906421</v>
      </c>
      <c r="G22" s="4">
        <f t="shared" si="0"/>
        <v>0</v>
      </c>
      <c r="H22" s="4" t="str">
        <f t="shared" si="1"/>
        <v>，3906421</v>
      </c>
      <c r="I22" s="4" t="str">
        <f>VLOOKUP(A22,HOP!A:U,21,0)</f>
        <v>直采</v>
      </c>
    </row>
    <row r="23" s="4" customFormat="1" spans="1:10">
      <c r="A23" s="5">
        <v>999226661998121</v>
      </c>
      <c r="B23" s="6">
        <v>45226</v>
      </c>
      <c r="C23" s="6">
        <v>45229</v>
      </c>
      <c r="D23" s="4">
        <v>373</v>
      </c>
      <c r="E23" s="4" t="str">
        <f>VLOOKUP(A23,HOP!A:L,12,0)</f>
        <v>374.37</v>
      </c>
      <c r="F23" s="4" t="str">
        <f>VLOOKUP(A23,HOP!A:C,3,0)</f>
        <v>3894337</v>
      </c>
      <c r="G23" s="4">
        <f t="shared" si="0"/>
        <v>-1.37</v>
      </c>
      <c r="H23" s="4" t="str">
        <f t="shared" si="1"/>
        <v>，3894337</v>
      </c>
      <c r="I23" s="4" t="str">
        <f>VLOOKUP(A23,HOP!A:U,21,0)</f>
        <v>直连</v>
      </c>
      <c r="J23" s="4" t="s">
        <v>1586</v>
      </c>
    </row>
    <row r="24" s="4" customFormat="1" hidden="1" spans="1:9">
      <c r="A24" s="5">
        <v>999226751290282</v>
      </c>
      <c r="B24" s="6">
        <v>45226</v>
      </c>
      <c r="C24" s="6">
        <v>45229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999226759031708</v>
      </c>
      <c r="B25" s="6">
        <v>45227</v>
      </c>
      <c r="C25" s="6">
        <v>45229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999226763461919</v>
      </c>
      <c r="B26" s="6">
        <v>45226</v>
      </c>
      <c r="C26" s="6">
        <v>45229</v>
      </c>
      <c r="D26" s="4">
        <v>1950.72</v>
      </c>
      <c r="E26" s="4" t="str">
        <f>VLOOKUP(A26,HOP!A:L,12,0)</f>
        <v>1950.72</v>
      </c>
      <c r="F26" s="4" t="str">
        <f>VLOOKUP(A26,HOP!A:C,3,0)</f>
        <v>3921967</v>
      </c>
      <c r="G26" s="4">
        <f t="shared" si="0"/>
        <v>0</v>
      </c>
      <c r="H26" s="4" t="str">
        <f t="shared" si="1"/>
        <v>，3921967</v>
      </c>
      <c r="I26" s="4" t="str">
        <f>VLOOKUP(A26,HOP!A:U,21,0)</f>
        <v>直连</v>
      </c>
    </row>
    <row r="27" s="4" customFormat="1" hidden="1" spans="1:9">
      <c r="A27" s="5">
        <v>999226765068409</v>
      </c>
      <c r="B27" s="6">
        <v>45226</v>
      </c>
      <c r="C27" s="6">
        <v>45229</v>
      </c>
      <c r="D27" s="4">
        <v>3724.99</v>
      </c>
      <c r="E27" s="4" t="str">
        <f>VLOOKUP(A27,HOP!A:L,12,0)</f>
        <v>3724.99</v>
      </c>
      <c r="F27" s="4" t="str">
        <f>VLOOKUP(A27,HOP!A:C,3,0)</f>
        <v>3922730</v>
      </c>
      <c r="G27" s="4">
        <f t="shared" si="0"/>
        <v>0</v>
      </c>
      <c r="H27" s="4" t="str">
        <f t="shared" si="1"/>
        <v>，3922730</v>
      </c>
      <c r="I27" s="4" t="str">
        <f>VLOOKUP(A27,HOP!A:U,21,0)</f>
        <v>直连</v>
      </c>
    </row>
    <row r="28" s="4" customFormat="1" hidden="1" spans="1:9">
      <c r="A28" s="5">
        <v>999226766812720</v>
      </c>
      <c r="B28" s="6">
        <v>45228</v>
      </c>
      <c r="C28" s="6">
        <v>45229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999226796527520</v>
      </c>
      <c r="B29" s="6">
        <v>45227</v>
      </c>
      <c r="C29" s="6">
        <v>45229</v>
      </c>
      <c r="D29" s="4">
        <v>402.12</v>
      </c>
      <c r="E29" s="4" t="str">
        <f>VLOOKUP(A29,HOP!A:L,12,0)</f>
        <v>402.12</v>
      </c>
      <c r="F29" s="4" t="str">
        <f>VLOOKUP(A29,HOP!A:C,3,0)</f>
        <v>3939276</v>
      </c>
      <c r="G29" s="4">
        <f t="shared" si="0"/>
        <v>0</v>
      </c>
      <c r="H29" s="4" t="str">
        <f t="shared" si="1"/>
        <v>，3939276</v>
      </c>
      <c r="I29" s="4" t="str">
        <f>VLOOKUP(A29,HOP!A:U,21,0)</f>
        <v>直连</v>
      </c>
    </row>
    <row r="30" s="4" customFormat="1" hidden="1" spans="1:9">
      <c r="A30" s="5">
        <v>999226797133486</v>
      </c>
      <c r="B30" s="6">
        <v>45228</v>
      </c>
      <c r="C30" s="6">
        <v>45229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999226841239457</v>
      </c>
      <c r="B31" s="6">
        <v>45226</v>
      </c>
      <c r="C31" s="6">
        <v>45229</v>
      </c>
      <c r="D31" s="4">
        <v>2828.84</v>
      </c>
      <c r="E31" s="4" t="str">
        <f>VLOOKUP(A31,HOP!A:L,12,0)</f>
        <v>2828.84</v>
      </c>
      <c r="F31" s="4" t="str">
        <f>VLOOKUP(A31,HOP!A:C,3,0)</f>
        <v>3948670</v>
      </c>
      <c r="G31" s="4">
        <f t="shared" si="0"/>
        <v>0</v>
      </c>
      <c r="H31" s="4" t="str">
        <f t="shared" si="1"/>
        <v>，3948670</v>
      </c>
      <c r="I31" s="4" t="str">
        <f>VLOOKUP(A31,HOP!A:U,21,0)</f>
        <v>直连</v>
      </c>
    </row>
    <row r="32" s="4" customFormat="1" hidden="1" spans="1:9">
      <c r="A32" s="5">
        <v>999226848369823</v>
      </c>
      <c r="B32" s="6">
        <v>45226</v>
      </c>
      <c r="C32" s="6">
        <v>45229</v>
      </c>
      <c r="D32" s="4">
        <v>2194.28</v>
      </c>
      <c r="E32" s="4" t="str">
        <f>VLOOKUP(A32,HOP!A:L,12,0)</f>
        <v>2194.28</v>
      </c>
      <c r="F32" s="4" t="str">
        <f>VLOOKUP(A32,HOP!A:C,3,0)</f>
        <v>3956104</v>
      </c>
      <c r="G32" s="4">
        <f t="shared" si="0"/>
        <v>0</v>
      </c>
      <c r="H32" s="4" t="str">
        <f t="shared" si="1"/>
        <v>，3956104</v>
      </c>
      <c r="I32" s="4" t="str">
        <f>VLOOKUP(A32,HOP!A:U,21,0)</f>
        <v>直采</v>
      </c>
    </row>
    <row r="33" s="4" customFormat="1" hidden="1" spans="1:9">
      <c r="A33" s="5">
        <v>999226851599272</v>
      </c>
      <c r="B33" s="6">
        <v>45228</v>
      </c>
      <c r="C33" s="6">
        <v>45229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999226855215069</v>
      </c>
      <c r="B34" s="6">
        <v>45225</v>
      </c>
      <c r="C34" s="6">
        <v>45229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999226855672492</v>
      </c>
      <c r="B35" s="6">
        <v>45227</v>
      </c>
      <c r="C35" s="6">
        <v>45229</v>
      </c>
      <c r="D35" s="4">
        <v>1932.18</v>
      </c>
      <c r="E35" s="4" t="str">
        <f>VLOOKUP(A35,HOP!A:L,12,0)</f>
        <v>1932.18</v>
      </c>
      <c r="F35" s="4" t="str">
        <f>VLOOKUP(A35,HOP!A:C,3,0)</f>
        <v>3963951</v>
      </c>
      <c r="G35" s="4">
        <f t="shared" si="0"/>
        <v>0</v>
      </c>
      <c r="H35" s="4" t="str">
        <f t="shared" si="1"/>
        <v>，3963951</v>
      </c>
      <c r="I35" s="4" t="str">
        <f>VLOOKUP(A35,HOP!A:U,21,0)</f>
        <v>直连</v>
      </c>
    </row>
    <row r="36" s="4" customFormat="1" hidden="1" spans="1:9">
      <c r="A36" s="5">
        <v>999226910058216</v>
      </c>
      <c r="B36" s="6">
        <v>45223</v>
      </c>
      <c r="C36" s="6">
        <v>45229</v>
      </c>
      <c r="D36" s="4">
        <v>2884.58</v>
      </c>
      <c r="E36" s="4" t="str">
        <f>VLOOKUP(A36,HOP!A:L,12,0)</f>
        <v>2884.58</v>
      </c>
      <c r="F36" s="4" t="str">
        <f>VLOOKUP(A36,HOP!A:C,3,0)</f>
        <v>3969313</v>
      </c>
      <c r="G36" s="4">
        <f t="shared" si="0"/>
        <v>0</v>
      </c>
      <c r="H36" s="4" t="str">
        <f t="shared" si="1"/>
        <v>，3969313</v>
      </c>
      <c r="I36" s="4" t="str">
        <f>VLOOKUP(A36,HOP!A:U,21,0)</f>
        <v>直采</v>
      </c>
    </row>
    <row r="37" s="4" customFormat="1" hidden="1" spans="1:9">
      <c r="A37" s="5">
        <v>999226911360174</v>
      </c>
      <c r="B37" s="6">
        <v>45225</v>
      </c>
      <c r="C37" s="6">
        <v>45229</v>
      </c>
      <c r="D37" s="4">
        <v>1924.68</v>
      </c>
      <c r="E37" s="4" t="str">
        <f>VLOOKUP(A37,HOP!A:L,12,0)</f>
        <v>1924.68</v>
      </c>
      <c r="F37" s="4" t="str">
        <f>VLOOKUP(A37,HOP!A:C,3,0)</f>
        <v>3970540</v>
      </c>
      <c r="G37" s="4">
        <f t="shared" si="0"/>
        <v>0</v>
      </c>
      <c r="H37" s="4" t="str">
        <f t="shared" si="1"/>
        <v>，3970540</v>
      </c>
      <c r="I37" s="4" t="str">
        <f>VLOOKUP(A37,HOP!A:U,21,0)</f>
        <v>直连</v>
      </c>
    </row>
    <row r="38" s="4" customFormat="1" hidden="1" spans="1:9">
      <c r="A38" s="5">
        <v>999226925309193</v>
      </c>
      <c r="B38" s="6">
        <v>45228</v>
      </c>
      <c r="C38" s="6">
        <v>45229</v>
      </c>
      <c r="D38" s="4">
        <v>347.37</v>
      </c>
      <c r="E38" s="4" t="str">
        <f>VLOOKUP(A38,HOP!A:L,12,0)</f>
        <v>347.37</v>
      </c>
      <c r="F38" s="4" t="str">
        <f>VLOOKUP(A38,HOP!A:C,3,0)</f>
        <v>3974221</v>
      </c>
      <c r="G38" s="4">
        <f t="shared" si="0"/>
        <v>0</v>
      </c>
      <c r="H38" s="4" t="str">
        <f t="shared" si="1"/>
        <v>，3974221</v>
      </c>
      <c r="I38" s="4" t="str">
        <f>VLOOKUP(A38,HOP!A:U,21,0)</f>
        <v>直采</v>
      </c>
    </row>
    <row r="39" s="4" customFormat="1" hidden="1" spans="1:9">
      <c r="A39" s="5">
        <v>999226929585594</v>
      </c>
      <c r="B39" s="6">
        <v>45228</v>
      </c>
      <c r="C39" s="6">
        <v>45229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0"/>
        <v>#N/A</v>
      </c>
      <c r="H39" s="4" t="e">
        <f t="shared" si="1"/>
        <v>#N/A</v>
      </c>
      <c r="I39" s="4" t="e">
        <f>VLOOKUP(A39,HOP!A:U,21,0)</f>
        <v>#N/A</v>
      </c>
    </row>
    <row r="40" s="4" customFormat="1" hidden="1" spans="1:9">
      <c r="A40" s="5">
        <v>999226930495199</v>
      </c>
      <c r="B40" s="6">
        <v>45227</v>
      </c>
      <c r="C40" s="6">
        <v>45229</v>
      </c>
      <c r="D40" s="4">
        <v>1614</v>
      </c>
      <c r="E40" s="4" t="str">
        <f>VLOOKUP(A40,HOP!A:L,12,0)</f>
        <v>1614.00</v>
      </c>
      <c r="F40" s="4" t="str">
        <f>VLOOKUP(A40,HOP!A:C,3,0)</f>
        <v>3977260</v>
      </c>
      <c r="G40" s="4">
        <f t="shared" si="0"/>
        <v>0</v>
      </c>
      <c r="H40" s="4" t="str">
        <f t="shared" si="1"/>
        <v>，3977260</v>
      </c>
      <c r="I40" s="4" t="str">
        <f>VLOOKUP(A40,HOP!A:U,21,0)</f>
        <v>直连</v>
      </c>
    </row>
    <row r="41" s="4" customFormat="1" hidden="1" spans="1:9">
      <c r="A41" s="5">
        <v>999227019412222</v>
      </c>
      <c r="B41" s="6">
        <v>45227</v>
      </c>
      <c r="C41" s="6">
        <v>45229</v>
      </c>
      <c r="D41" s="4">
        <v>1226.5</v>
      </c>
      <c r="E41" s="4" t="str">
        <f>VLOOKUP(A41,HOP!A:L,12,0)</f>
        <v>1226.50</v>
      </c>
      <c r="F41" s="4" t="str">
        <f>VLOOKUP(A41,HOP!A:C,3,0)</f>
        <v>3982038</v>
      </c>
      <c r="G41" s="4">
        <f t="shared" si="0"/>
        <v>0</v>
      </c>
      <c r="H41" s="4" t="str">
        <f t="shared" si="1"/>
        <v>，3982038</v>
      </c>
      <c r="I41" s="4" t="str">
        <f>VLOOKUP(A41,HOP!A:U,21,0)</f>
        <v>直连</v>
      </c>
    </row>
    <row r="42" s="4" customFormat="1" hidden="1" spans="1:9">
      <c r="A42" s="5">
        <v>27047517241</v>
      </c>
      <c r="B42" s="6">
        <v>45227</v>
      </c>
      <c r="C42" s="6">
        <v>45229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0"/>
        <v>#N/A</v>
      </c>
      <c r="H42" s="4" t="e">
        <f t="shared" si="1"/>
        <v>#N/A</v>
      </c>
      <c r="I42" s="4" t="e">
        <f>VLOOKUP(A42,HOP!A:U,21,0)</f>
        <v>#N/A</v>
      </c>
    </row>
    <row r="43" s="4" customFormat="1" hidden="1" spans="1:9">
      <c r="A43" s="5">
        <v>999227054655313</v>
      </c>
      <c r="B43" s="6">
        <v>45226</v>
      </c>
      <c r="C43" s="6">
        <v>45229</v>
      </c>
      <c r="D43" s="4">
        <v>805.74</v>
      </c>
      <c r="E43" s="4" t="str">
        <f>VLOOKUP(A43,HOP!A:L,12,0)</f>
        <v>805.74</v>
      </c>
      <c r="F43" s="4" t="str">
        <f>VLOOKUP(A43,HOP!A:C,3,0)</f>
        <v>3991346</v>
      </c>
      <c r="G43" s="4">
        <f t="shared" si="0"/>
        <v>0</v>
      </c>
      <c r="H43" s="4" t="str">
        <f t="shared" si="1"/>
        <v>，3991346</v>
      </c>
      <c r="I43" s="4" t="str">
        <f>VLOOKUP(A43,HOP!A:U,21,0)</f>
        <v>直连</v>
      </c>
    </row>
    <row r="44" s="4" customFormat="1" hidden="1" spans="1:9">
      <c r="A44" s="5">
        <v>999227062574125</v>
      </c>
      <c r="B44" s="6">
        <v>45227</v>
      </c>
      <c r="C44" s="6">
        <v>45229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0"/>
        <v>#N/A</v>
      </c>
      <c r="H44" s="4" t="e">
        <f t="shared" si="1"/>
        <v>#N/A</v>
      </c>
      <c r="I44" s="4" t="e">
        <f>VLOOKUP(A44,HOP!A:U,21,0)</f>
        <v>#N/A</v>
      </c>
    </row>
    <row r="45" s="4" customFormat="1" hidden="1" spans="1:9">
      <c r="A45" s="5">
        <v>999227096967920</v>
      </c>
      <c r="B45" s="6">
        <v>45226</v>
      </c>
      <c r="C45" s="6">
        <v>45229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0"/>
        <v>#N/A</v>
      </c>
      <c r="H45" s="4" t="e">
        <f t="shared" si="1"/>
        <v>#N/A</v>
      </c>
      <c r="I45" s="4" t="e">
        <f>VLOOKUP(A45,HOP!A:U,21,0)</f>
        <v>#N/A</v>
      </c>
    </row>
    <row r="46" s="4" customFormat="1" hidden="1" spans="1:9">
      <c r="A46" s="5">
        <v>999227097305992</v>
      </c>
      <c r="B46" s="6">
        <v>45226</v>
      </c>
      <c r="C46" s="6">
        <v>45229</v>
      </c>
      <c r="D46" s="4">
        <v>3658.56</v>
      </c>
      <c r="E46" s="4" t="str">
        <f>VLOOKUP(A46,HOP!A:L,12,0)</f>
        <v>3658.56</v>
      </c>
      <c r="F46" s="4" t="str">
        <f>VLOOKUP(A46,HOP!A:C,3,0)</f>
        <v>3999979</v>
      </c>
      <c r="G46" s="4">
        <f t="shared" si="0"/>
        <v>0</v>
      </c>
      <c r="H46" s="4" t="str">
        <f t="shared" si="1"/>
        <v>，3999979</v>
      </c>
      <c r="I46" s="4" t="str">
        <f>VLOOKUP(A46,HOP!A:U,21,0)</f>
        <v>直采</v>
      </c>
    </row>
    <row r="47" s="4" customFormat="1" hidden="1" spans="1:9">
      <c r="A47" s="5">
        <v>999227098352863</v>
      </c>
      <c r="B47" s="6">
        <v>45228</v>
      </c>
      <c r="C47" s="6">
        <v>45229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0"/>
        <v>#N/A</v>
      </c>
      <c r="H47" s="4" t="e">
        <f t="shared" si="1"/>
        <v>#N/A</v>
      </c>
      <c r="I47" s="4" t="e">
        <f>VLOOKUP(A47,HOP!A:U,21,0)</f>
        <v>#N/A</v>
      </c>
    </row>
    <row r="48" s="4" customFormat="1" hidden="1" spans="1:9">
      <c r="A48" s="5">
        <v>999227100375972</v>
      </c>
      <c r="B48" s="6">
        <v>45227</v>
      </c>
      <c r="C48" s="6">
        <v>45229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0"/>
        <v>#N/A</v>
      </c>
      <c r="H48" s="4" t="e">
        <f t="shared" si="1"/>
        <v>#N/A</v>
      </c>
      <c r="I48" s="4" t="e">
        <f>VLOOKUP(A48,HOP!A:U,21,0)</f>
        <v>#N/A</v>
      </c>
    </row>
    <row r="49" s="4" customFormat="1" hidden="1" spans="1:9">
      <c r="A49" s="5">
        <v>999227100394833</v>
      </c>
      <c r="B49" s="6">
        <v>45228</v>
      </c>
      <c r="C49" s="6">
        <v>45229</v>
      </c>
      <c r="D49" s="4">
        <v>890.45</v>
      </c>
      <c r="E49" s="4" t="str">
        <f>VLOOKUP(A49,HOP!A:L,12,0)</f>
        <v>890.45</v>
      </c>
      <c r="F49" s="4" t="str">
        <f>VLOOKUP(A49,HOP!A:C,3,0)</f>
        <v>4002149</v>
      </c>
      <c r="G49" s="4">
        <f t="shared" si="0"/>
        <v>0</v>
      </c>
      <c r="H49" s="4" t="str">
        <f t="shared" si="1"/>
        <v>，4002149</v>
      </c>
      <c r="I49" s="4" t="str">
        <f>VLOOKUP(A49,HOP!A:U,21,0)</f>
        <v>直连</v>
      </c>
    </row>
    <row r="50" s="4" customFormat="1" hidden="1" spans="1:9">
      <c r="A50" s="5">
        <v>999227104539602</v>
      </c>
      <c r="B50" s="6">
        <v>45226</v>
      </c>
      <c r="C50" s="6">
        <v>45229</v>
      </c>
      <c r="D50" s="4">
        <v>2602.62</v>
      </c>
      <c r="E50" s="4" t="str">
        <f>VLOOKUP(A50,HOP!A:L,12,0)</f>
        <v>2602.62</v>
      </c>
      <c r="F50" s="4" t="str">
        <f>VLOOKUP(A50,HOP!A:C,3,0)</f>
        <v>4004839</v>
      </c>
      <c r="G50" s="4">
        <f t="shared" si="0"/>
        <v>0</v>
      </c>
      <c r="H50" s="4" t="str">
        <f t="shared" si="1"/>
        <v>，4004839</v>
      </c>
      <c r="I50" s="4" t="str">
        <f>VLOOKUP(A50,HOP!A:U,21,0)</f>
        <v>直连</v>
      </c>
    </row>
    <row r="51" s="4" customFormat="1" hidden="1" spans="1:9">
      <c r="A51" s="5">
        <v>999227107545740</v>
      </c>
      <c r="B51" s="6">
        <v>45226</v>
      </c>
      <c r="C51" s="6">
        <v>45229</v>
      </c>
      <c r="D51" s="4">
        <v>1459.44</v>
      </c>
      <c r="E51" s="4" t="str">
        <f>VLOOKUP(A51,HOP!A:L,12,0)</f>
        <v>1459.44</v>
      </c>
      <c r="F51" s="4" t="str">
        <f>VLOOKUP(A51,HOP!A:C,3,0)</f>
        <v>4006806</v>
      </c>
      <c r="G51" s="4">
        <f t="shared" si="0"/>
        <v>0</v>
      </c>
      <c r="H51" s="4" t="str">
        <f t="shared" si="1"/>
        <v>，4006806</v>
      </c>
      <c r="I51" s="4" t="str">
        <f>VLOOKUP(A51,HOP!A:U,21,0)</f>
        <v>直连</v>
      </c>
    </row>
    <row r="52" s="4" customFormat="1" spans="1:9">
      <c r="A52" s="5">
        <v>999227112206389</v>
      </c>
      <c r="B52" s="6">
        <v>45226</v>
      </c>
      <c r="C52" s="6">
        <v>45229</v>
      </c>
      <c r="D52" s="4">
        <v>2393.67</v>
      </c>
      <c r="E52" s="4" t="str">
        <f>VLOOKUP(A52,HOP!A:L,12,0)</f>
        <v>2393.76</v>
      </c>
      <c r="F52" s="4" t="str">
        <f>VLOOKUP(A52,HOP!A:C,3,0)</f>
        <v>4009796</v>
      </c>
      <c r="G52" s="4">
        <f t="shared" si="0"/>
        <v>-0.0900000000001455</v>
      </c>
      <c r="H52" s="4" t="str">
        <f t="shared" si="1"/>
        <v>，4009796</v>
      </c>
      <c r="I52" s="4" t="str">
        <f>VLOOKUP(A52,HOP!A:U,21,0)</f>
        <v>直连</v>
      </c>
    </row>
    <row r="53" s="4" customFormat="1" spans="1:9">
      <c r="A53" s="5">
        <v>999227177227992</v>
      </c>
      <c r="B53" s="6">
        <v>45224</v>
      </c>
      <c r="C53" s="6">
        <v>45229</v>
      </c>
      <c r="D53" s="4">
        <v>2696.14</v>
      </c>
      <c r="E53" s="4" t="str">
        <f>VLOOKUP(A53,HOP!A:L,12,0)</f>
        <v>2696.10</v>
      </c>
      <c r="F53" s="4" t="str">
        <f>VLOOKUP(A53,HOP!A:C,3,0)</f>
        <v>4013282</v>
      </c>
      <c r="G53" s="4">
        <f t="shared" si="0"/>
        <v>0.0399999999999636</v>
      </c>
      <c r="H53" s="4" t="str">
        <f t="shared" si="1"/>
        <v>，4013282</v>
      </c>
      <c r="I53" s="4" t="str">
        <f>VLOOKUP(A53,HOP!A:U,21,0)</f>
        <v>直连</v>
      </c>
    </row>
    <row r="54" s="4" customFormat="1" hidden="1" spans="1:9">
      <c r="A54" s="5">
        <v>999227178819434</v>
      </c>
      <c r="B54" s="6">
        <v>45224</v>
      </c>
      <c r="C54" s="6">
        <v>45229</v>
      </c>
      <c r="D54" s="4">
        <v>770.65</v>
      </c>
      <c r="E54" s="4" t="str">
        <f>VLOOKUP(A54,HOP!A:L,12,0)</f>
        <v>770.65</v>
      </c>
      <c r="F54" s="4" t="str">
        <f>VLOOKUP(A54,HOP!A:C,3,0)</f>
        <v>4013815</v>
      </c>
      <c r="G54" s="4">
        <f t="shared" si="0"/>
        <v>0</v>
      </c>
      <c r="H54" s="4" t="str">
        <f t="shared" si="1"/>
        <v>，4013815</v>
      </c>
      <c r="I54" s="4" t="str">
        <f>VLOOKUP(A54,HOP!A:U,21,0)</f>
        <v>直连</v>
      </c>
    </row>
    <row r="55" s="4" customFormat="1" hidden="1" spans="1:9">
      <c r="A55" s="5">
        <v>999227183170938</v>
      </c>
      <c r="B55" s="6">
        <v>45227</v>
      </c>
      <c r="C55" s="6">
        <v>45229</v>
      </c>
      <c r="D55" s="4">
        <v>977.34</v>
      </c>
      <c r="E55" s="4" t="str">
        <f>VLOOKUP(A55,HOP!A:L,12,0)</f>
        <v>977.34</v>
      </c>
      <c r="F55" s="4" t="str">
        <f>VLOOKUP(A55,HOP!A:C,3,0)</f>
        <v>4015865</v>
      </c>
      <c r="G55" s="4">
        <f t="shared" si="0"/>
        <v>0</v>
      </c>
      <c r="H55" s="4" t="str">
        <f t="shared" si="1"/>
        <v>，4015865</v>
      </c>
      <c r="I55" s="4" t="str">
        <f>VLOOKUP(A55,HOP!A:U,21,0)</f>
        <v>直连</v>
      </c>
    </row>
    <row r="56" s="4" customFormat="1" hidden="1" spans="1:9">
      <c r="A56" s="5">
        <v>999227190433714</v>
      </c>
      <c r="B56" s="6">
        <v>45227</v>
      </c>
      <c r="C56" s="6">
        <v>45229</v>
      </c>
      <c r="D56" s="4">
        <v>9534.66</v>
      </c>
      <c r="E56" s="4" t="str">
        <f>VLOOKUP(A56,HOP!A:L,12,0)</f>
        <v>9534.66</v>
      </c>
      <c r="F56" s="4" t="str">
        <f>VLOOKUP(A56,HOP!A:C,3,0)</f>
        <v>4021979</v>
      </c>
      <c r="G56" s="4">
        <f t="shared" si="0"/>
        <v>0</v>
      </c>
      <c r="H56" s="4" t="str">
        <f t="shared" si="1"/>
        <v>，4021979</v>
      </c>
      <c r="I56" s="4" t="str">
        <f>VLOOKUP(A56,HOP!A:U,21,0)</f>
        <v>直连</v>
      </c>
    </row>
    <row r="57" s="4" customFormat="1" hidden="1" spans="1:9">
      <c r="A57" s="5">
        <v>999227194442828</v>
      </c>
      <c r="B57" s="6">
        <v>45221</v>
      </c>
      <c r="C57" s="6">
        <v>45229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0"/>
        <v>#N/A</v>
      </c>
      <c r="H57" s="4" t="e">
        <f t="shared" si="1"/>
        <v>#N/A</v>
      </c>
      <c r="I57" s="4" t="e">
        <f>VLOOKUP(A57,HOP!A:U,21,0)</f>
        <v>#N/A</v>
      </c>
    </row>
    <row r="58" s="4" customFormat="1" hidden="1" spans="1:9">
      <c r="A58" s="5">
        <v>999227253898941</v>
      </c>
      <c r="B58" s="6">
        <v>45227</v>
      </c>
      <c r="C58" s="6">
        <v>45229</v>
      </c>
      <c r="D58" s="4">
        <v>515.02</v>
      </c>
      <c r="E58" s="4" t="str">
        <f>VLOOKUP(A58,HOP!A:L,12,0)</f>
        <v>515.02</v>
      </c>
      <c r="F58" s="4" t="str">
        <f>VLOOKUP(A58,HOP!A:C,3,0)</f>
        <v>4027879</v>
      </c>
      <c r="G58" s="4">
        <f t="shared" si="0"/>
        <v>0</v>
      </c>
      <c r="H58" s="4" t="str">
        <f t="shared" si="1"/>
        <v>，4027879</v>
      </c>
      <c r="I58" s="4" t="str">
        <f>VLOOKUP(A58,HOP!A:U,21,0)</f>
        <v>直采</v>
      </c>
    </row>
    <row r="59" s="4" customFormat="1" hidden="1" spans="1:9">
      <c r="A59" s="5">
        <v>999227257461784</v>
      </c>
      <c r="B59" s="6">
        <v>45228</v>
      </c>
      <c r="C59" s="6">
        <v>45229</v>
      </c>
      <c r="D59" s="4">
        <v>194.51</v>
      </c>
      <c r="E59" s="4" t="str">
        <f>VLOOKUP(A59,HOP!A:L,12,0)</f>
        <v>194.51</v>
      </c>
      <c r="F59" s="4" t="str">
        <f>VLOOKUP(A59,HOP!A:C,3,0)</f>
        <v>4029036</v>
      </c>
      <c r="G59" s="4">
        <f t="shared" si="0"/>
        <v>0</v>
      </c>
      <c r="H59" s="4" t="str">
        <f t="shared" si="1"/>
        <v>，4029036</v>
      </c>
      <c r="I59" s="4" t="str">
        <f>VLOOKUP(A59,HOP!A:U,21,0)</f>
        <v>直采</v>
      </c>
    </row>
    <row r="60" s="4" customFormat="1" hidden="1" spans="1:9">
      <c r="A60" s="5">
        <v>999227259171546</v>
      </c>
      <c r="B60" s="6">
        <v>45228</v>
      </c>
      <c r="C60" s="6">
        <v>45229</v>
      </c>
      <c r="D60" s="4">
        <v>1656.95</v>
      </c>
      <c r="E60" s="4" t="str">
        <f>VLOOKUP(A60,HOP!A:L,12,0)</f>
        <v>1656.95</v>
      </c>
      <c r="F60" s="4" t="str">
        <f>VLOOKUP(A60,HOP!A:C,3,0)</f>
        <v>4029498</v>
      </c>
      <c r="G60" s="4">
        <f t="shared" si="0"/>
        <v>0</v>
      </c>
      <c r="H60" s="4" t="str">
        <f t="shared" si="1"/>
        <v>，4029498</v>
      </c>
      <c r="I60" s="4" t="str">
        <f>VLOOKUP(A60,HOP!A:U,21,0)</f>
        <v>直连</v>
      </c>
    </row>
    <row r="61" s="4" customFormat="1" hidden="1" spans="1:9">
      <c r="A61" s="5">
        <v>999227290317492</v>
      </c>
      <c r="B61" s="6">
        <v>45227</v>
      </c>
      <c r="C61" s="6">
        <v>45229</v>
      </c>
      <c r="D61" s="4">
        <v>1416.06</v>
      </c>
      <c r="E61" s="4" t="str">
        <f>VLOOKUP(A61,HOP!A:L,12,0)</f>
        <v>1416.06</v>
      </c>
      <c r="F61" s="4" t="str">
        <f>VLOOKUP(A61,HOP!A:C,3,0)</f>
        <v>4036042</v>
      </c>
      <c r="G61" s="4">
        <f t="shared" si="0"/>
        <v>0</v>
      </c>
      <c r="H61" s="4" t="str">
        <f t="shared" si="1"/>
        <v>，4036042</v>
      </c>
      <c r="I61" s="4" t="str">
        <f>VLOOKUP(A61,HOP!A:U,21,0)</f>
        <v>直连</v>
      </c>
    </row>
    <row r="62" s="4" customFormat="1" hidden="1" spans="1:9">
      <c r="A62" s="5">
        <v>999227321112943</v>
      </c>
      <c r="B62" s="6">
        <v>45227</v>
      </c>
      <c r="C62" s="6">
        <v>45229</v>
      </c>
      <c r="D62" s="4">
        <v>1245.68</v>
      </c>
      <c r="E62" s="4" t="str">
        <f>VLOOKUP(A62,HOP!A:L,12,0)</f>
        <v>1245.68</v>
      </c>
      <c r="F62" s="4" t="str">
        <f>VLOOKUP(A62,HOP!A:C,3,0)</f>
        <v>4047479</v>
      </c>
      <c r="G62" s="4">
        <f t="shared" si="0"/>
        <v>0</v>
      </c>
      <c r="H62" s="4" t="str">
        <f t="shared" si="1"/>
        <v>，4047479</v>
      </c>
      <c r="I62" s="4" t="str">
        <f>VLOOKUP(A62,HOP!A:U,21,0)</f>
        <v>直连</v>
      </c>
    </row>
    <row r="63" s="4" customFormat="1" hidden="1" spans="1:9">
      <c r="A63" s="5">
        <v>999227341262380</v>
      </c>
      <c r="B63" s="6">
        <v>45225</v>
      </c>
      <c r="C63" s="6">
        <v>45229</v>
      </c>
      <c r="D63" s="4">
        <v>388.18</v>
      </c>
      <c r="E63" s="4" t="str">
        <f>VLOOKUP(A63,HOP!A:L,12,0)</f>
        <v>388.18</v>
      </c>
      <c r="F63" s="4" t="str">
        <f>VLOOKUP(A63,HOP!A:C,3,0)</f>
        <v>4056486</v>
      </c>
      <c r="G63" s="4">
        <f t="shared" si="0"/>
        <v>0</v>
      </c>
      <c r="H63" s="4" t="str">
        <f t="shared" si="1"/>
        <v>，4056486</v>
      </c>
      <c r="I63" s="4" t="str">
        <f>VLOOKUP(A63,HOP!A:U,21,0)</f>
        <v>直连</v>
      </c>
    </row>
    <row r="64" s="4" customFormat="1" hidden="1" spans="1:9">
      <c r="A64" s="5">
        <v>999227345962504</v>
      </c>
      <c r="B64" s="6">
        <v>45227</v>
      </c>
      <c r="C64" s="6">
        <v>45229</v>
      </c>
      <c r="D64" s="4">
        <v>1210.94</v>
      </c>
      <c r="E64" s="4" t="str">
        <f>VLOOKUP(A64,HOP!A:L,12,0)</f>
        <v>1210.94</v>
      </c>
      <c r="F64" s="4" t="str">
        <f>VLOOKUP(A64,HOP!A:C,3,0)</f>
        <v>4057991</v>
      </c>
      <c r="G64" s="4">
        <f t="shared" si="0"/>
        <v>0</v>
      </c>
      <c r="H64" s="4" t="str">
        <f t="shared" si="1"/>
        <v>，4057991</v>
      </c>
      <c r="I64" s="4" t="str">
        <f>VLOOKUP(A64,HOP!A:U,21,0)</f>
        <v>直连</v>
      </c>
    </row>
    <row r="65" s="4" customFormat="1" hidden="1" spans="1:9">
      <c r="A65" s="5">
        <v>999227352746812</v>
      </c>
      <c r="B65" s="6">
        <v>45227</v>
      </c>
      <c r="C65" s="6">
        <v>45229</v>
      </c>
      <c r="D65" s="4">
        <v>604.84</v>
      </c>
      <c r="E65" s="4" t="str">
        <f>VLOOKUP(A65,HOP!A:L,12,0)</f>
        <v>604.84</v>
      </c>
      <c r="F65" s="4" t="str">
        <f>VLOOKUP(A65,HOP!A:C,3,0)</f>
        <v>4060519</v>
      </c>
      <c r="G65" s="4">
        <f t="shared" si="0"/>
        <v>0</v>
      </c>
      <c r="H65" s="4" t="str">
        <f t="shared" si="1"/>
        <v>，4060519</v>
      </c>
      <c r="I65" s="4" t="str">
        <f>VLOOKUP(A65,HOP!A:U,21,0)</f>
        <v>直采</v>
      </c>
    </row>
    <row r="66" s="4" customFormat="1" hidden="1" spans="1:9">
      <c r="A66" s="5">
        <v>999227373549247</v>
      </c>
      <c r="B66" s="6">
        <v>45227</v>
      </c>
      <c r="C66" s="6">
        <v>45229</v>
      </c>
      <c r="D66" s="4">
        <v>925.08</v>
      </c>
      <c r="E66" s="4" t="str">
        <f>VLOOKUP(A66,HOP!A:L,12,0)</f>
        <v>925.08</v>
      </c>
      <c r="F66" s="4" t="str">
        <f>VLOOKUP(A66,HOP!A:C,3,0)</f>
        <v>4062510</v>
      </c>
      <c r="G66" s="4">
        <f t="shared" si="0"/>
        <v>0</v>
      </c>
      <c r="H66" s="4" t="str">
        <f t="shared" si="1"/>
        <v>，4062510</v>
      </c>
      <c r="I66" s="4" t="str">
        <f>VLOOKUP(A66,HOP!A:U,21,0)</f>
        <v>直连</v>
      </c>
    </row>
    <row r="67" s="4" customFormat="1" hidden="1" spans="1:9">
      <c r="A67" s="5">
        <v>999227375549233</v>
      </c>
      <c r="B67" s="6">
        <v>45224</v>
      </c>
      <c r="C67" s="6">
        <v>45229</v>
      </c>
      <c r="D67" s="4">
        <v>3825.75</v>
      </c>
      <c r="E67" s="4" t="str">
        <f>VLOOKUP(A67,HOP!A:L,12,0)</f>
        <v>3825.75</v>
      </c>
      <c r="F67" s="4" t="str">
        <f>VLOOKUP(A67,HOP!A:C,3,0)</f>
        <v>4063092</v>
      </c>
      <c r="G67" s="4">
        <f t="shared" ref="G67:G130" si="2">D67-E67</f>
        <v>0</v>
      </c>
      <c r="H67" s="4" t="str">
        <f t="shared" ref="H67:H130" si="3">$H$1&amp;F67</f>
        <v>，4063092</v>
      </c>
      <c r="I67" s="4" t="str">
        <f>VLOOKUP(A67,HOP!A:U,21,0)</f>
        <v>直连</v>
      </c>
    </row>
    <row r="68" s="4" customFormat="1" hidden="1" spans="1:9">
      <c r="A68" s="5">
        <v>999227378947054</v>
      </c>
      <c r="B68" s="6">
        <v>45225</v>
      </c>
      <c r="C68" s="6">
        <v>45229</v>
      </c>
      <c r="D68" s="4">
        <v>1181.87</v>
      </c>
      <c r="E68" s="4" t="str">
        <f>VLOOKUP(A68,HOP!A:L,12,0)</f>
        <v>1181.87</v>
      </c>
      <c r="F68" s="4" t="str">
        <f>VLOOKUP(A68,HOP!A:C,3,0)</f>
        <v>4064706</v>
      </c>
      <c r="G68" s="4">
        <f t="shared" si="2"/>
        <v>0</v>
      </c>
      <c r="H68" s="4" t="str">
        <f t="shared" si="3"/>
        <v>，4064706</v>
      </c>
      <c r="I68" s="4" t="str">
        <f>VLOOKUP(A68,HOP!A:U,21,0)</f>
        <v>直连</v>
      </c>
    </row>
    <row r="69" s="4" customFormat="1" hidden="1" spans="1:9">
      <c r="A69" s="5">
        <v>999227385352697</v>
      </c>
      <c r="B69" s="6">
        <v>45227</v>
      </c>
      <c r="C69" s="6">
        <v>45229</v>
      </c>
      <c r="D69" s="4">
        <v>1186.46</v>
      </c>
      <c r="E69" s="4" t="str">
        <f>VLOOKUP(A69,HOP!A:L,12,0)</f>
        <v>1186.46</v>
      </c>
      <c r="F69" s="4" t="str">
        <f>VLOOKUP(A69,HOP!A:C,3,0)</f>
        <v>4067478</v>
      </c>
      <c r="G69" s="4">
        <f t="shared" si="2"/>
        <v>0</v>
      </c>
      <c r="H69" s="4" t="str">
        <f t="shared" si="3"/>
        <v>，4067478</v>
      </c>
      <c r="I69" s="4" t="str">
        <f>VLOOKUP(A69,HOP!A:U,21,0)</f>
        <v>直连</v>
      </c>
    </row>
    <row r="70" s="4" customFormat="1" hidden="1" spans="1:9">
      <c r="A70" s="5">
        <v>999227385473777</v>
      </c>
      <c r="B70" s="6">
        <v>45228</v>
      </c>
      <c r="C70" s="6">
        <v>45229</v>
      </c>
      <c r="D70" s="4">
        <v>0</v>
      </c>
      <c r="E70" s="4" t="str">
        <f>VLOOKUP(A70,HOP!A:L,12,0)</f>
        <v>0.00</v>
      </c>
      <c r="F70" s="4" t="str">
        <f>VLOOKUP(A70,HOP!A:C,3,0)</f>
        <v>4067506</v>
      </c>
      <c r="G70" s="4">
        <f t="shared" si="2"/>
        <v>0</v>
      </c>
      <c r="H70" s="4" t="str">
        <f t="shared" si="3"/>
        <v>，4067506</v>
      </c>
      <c r="I70" s="4" t="str">
        <f>VLOOKUP(A70,HOP!A:U,21,0)</f>
        <v>直连</v>
      </c>
    </row>
    <row r="71" s="4" customFormat="1" hidden="1" spans="1:9">
      <c r="A71" s="5">
        <v>999227396367844</v>
      </c>
      <c r="B71" s="6">
        <v>45225</v>
      </c>
      <c r="C71" s="6">
        <v>45229</v>
      </c>
      <c r="D71" s="4">
        <v>928.04</v>
      </c>
      <c r="E71" s="4" t="str">
        <f>VLOOKUP(A71,HOP!A:L,12,0)</f>
        <v>928.04</v>
      </c>
      <c r="F71" s="4" t="str">
        <f>VLOOKUP(A71,HOP!A:C,3,0)</f>
        <v>4068260</v>
      </c>
      <c r="G71" s="4">
        <f t="shared" si="2"/>
        <v>0</v>
      </c>
      <c r="H71" s="4" t="str">
        <f t="shared" si="3"/>
        <v>，4068260</v>
      </c>
      <c r="I71" s="4" t="str">
        <f>VLOOKUP(A71,HOP!A:U,21,0)</f>
        <v>直连</v>
      </c>
    </row>
    <row r="72" s="4" customFormat="1" hidden="1" spans="1:9">
      <c r="A72" s="5">
        <v>999227400993897</v>
      </c>
      <c r="B72" s="6">
        <v>45226</v>
      </c>
      <c r="C72" s="6">
        <v>45229</v>
      </c>
      <c r="D72" s="4">
        <v>1133.19</v>
      </c>
      <c r="E72" s="4" t="str">
        <f>VLOOKUP(A72,HOP!A:L,12,0)</f>
        <v>1133.19</v>
      </c>
      <c r="F72" s="4" t="str">
        <f>VLOOKUP(A72,HOP!A:C,3,0)</f>
        <v>4069583</v>
      </c>
      <c r="G72" s="4">
        <f t="shared" si="2"/>
        <v>0</v>
      </c>
      <c r="H72" s="4" t="str">
        <f t="shared" si="3"/>
        <v>，4069583</v>
      </c>
      <c r="I72" s="4" t="str">
        <f>VLOOKUP(A72,HOP!A:U,21,0)</f>
        <v>直连</v>
      </c>
    </row>
    <row r="73" s="4" customFormat="1" hidden="1" spans="1:9">
      <c r="A73" s="5">
        <v>999227401612785</v>
      </c>
      <c r="B73" s="6">
        <v>45228</v>
      </c>
      <c r="C73" s="6">
        <v>45229</v>
      </c>
      <c r="D73" s="4">
        <v>477.86</v>
      </c>
      <c r="E73" s="4" t="str">
        <f>VLOOKUP(A73,HOP!A:L,12,0)</f>
        <v>477.86</v>
      </c>
      <c r="F73" s="4" t="str">
        <f>VLOOKUP(A73,HOP!A:C,3,0)</f>
        <v>4069880</v>
      </c>
      <c r="G73" s="4">
        <f t="shared" si="2"/>
        <v>0</v>
      </c>
      <c r="H73" s="4" t="str">
        <f t="shared" si="3"/>
        <v>，4069880</v>
      </c>
      <c r="I73" s="4" t="str">
        <f>VLOOKUP(A73,HOP!A:U,21,0)</f>
        <v>直连</v>
      </c>
    </row>
    <row r="74" s="4" customFormat="1" hidden="1" spans="1:9">
      <c r="A74" s="5">
        <v>999227404022431</v>
      </c>
      <c r="B74" s="6">
        <v>45225</v>
      </c>
      <c r="C74" s="6">
        <v>45229</v>
      </c>
      <c r="D74" s="4">
        <v>3315.56</v>
      </c>
      <c r="E74" s="4">
        <v>3315.56</v>
      </c>
      <c r="F74" s="4">
        <v>4109888</v>
      </c>
      <c r="G74" s="4">
        <f t="shared" si="2"/>
        <v>0</v>
      </c>
      <c r="H74" s="4" t="str">
        <f t="shared" si="3"/>
        <v>，4109888</v>
      </c>
      <c r="I74" s="4" t="str">
        <f>VLOOKUP(A74,HOP!A:U,21,0)</f>
        <v>直连</v>
      </c>
    </row>
    <row r="75" s="4" customFormat="1" hidden="1" spans="1:9">
      <c r="A75" s="5">
        <v>999227407328666</v>
      </c>
      <c r="B75" s="6">
        <v>45228</v>
      </c>
      <c r="C75" s="6">
        <v>45229</v>
      </c>
      <c r="D75" s="4">
        <v>585.13</v>
      </c>
      <c r="E75" s="4" t="str">
        <f>VLOOKUP(A75,HOP!A:L,12,0)</f>
        <v>585.13</v>
      </c>
      <c r="F75" s="4" t="str">
        <f>VLOOKUP(A75,HOP!A:C,3,0)</f>
        <v>4071596</v>
      </c>
      <c r="G75" s="4">
        <f t="shared" si="2"/>
        <v>0</v>
      </c>
      <c r="H75" s="4" t="str">
        <f t="shared" si="3"/>
        <v>，4071596</v>
      </c>
      <c r="I75" s="4" t="str">
        <f>VLOOKUP(A75,HOP!A:U,21,0)</f>
        <v>直连</v>
      </c>
    </row>
    <row r="76" s="4" customFormat="1" hidden="1" spans="1:9">
      <c r="A76" s="5">
        <v>999227409791027</v>
      </c>
      <c r="B76" s="6">
        <v>45225</v>
      </c>
      <c r="C76" s="6">
        <v>45229</v>
      </c>
      <c r="D76" s="4">
        <v>1068.74</v>
      </c>
      <c r="E76" s="4" t="str">
        <f>VLOOKUP(A76,HOP!A:L,12,0)</f>
        <v>1068.74</v>
      </c>
      <c r="F76" s="4" t="str">
        <f>VLOOKUP(A76,HOP!A:C,3,0)</f>
        <v>4072638</v>
      </c>
      <c r="G76" s="4">
        <f t="shared" si="2"/>
        <v>0</v>
      </c>
      <c r="H76" s="4" t="str">
        <f t="shared" si="3"/>
        <v>，4072638</v>
      </c>
      <c r="I76" s="4" t="str">
        <f>VLOOKUP(A76,HOP!A:U,21,0)</f>
        <v>直连</v>
      </c>
    </row>
    <row r="77" s="4" customFormat="1" hidden="1" spans="1:9">
      <c r="A77" s="5">
        <v>999227409858979</v>
      </c>
      <c r="B77" s="6">
        <v>45224</v>
      </c>
      <c r="C77" s="6">
        <v>45229</v>
      </c>
      <c r="D77" s="4">
        <v>2253.55</v>
      </c>
      <c r="E77" s="4" t="str">
        <f>VLOOKUP(A77,HOP!A:L,12,0)</f>
        <v>2253.55</v>
      </c>
      <c r="F77" s="4" t="str">
        <f>VLOOKUP(A77,HOP!A:C,3,0)</f>
        <v>4072656</v>
      </c>
      <c r="G77" s="4">
        <f t="shared" si="2"/>
        <v>0</v>
      </c>
      <c r="H77" s="4" t="str">
        <f t="shared" si="3"/>
        <v>，4072656</v>
      </c>
      <c r="I77" s="4" t="str">
        <f>VLOOKUP(A77,HOP!A:U,21,0)</f>
        <v>直采</v>
      </c>
    </row>
    <row r="78" s="4" customFormat="1" hidden="1" spans="1:9">
      <c r="A78" s="5">
        <v>999227410955967</v>
      </c>
      <c r="B78" s="6">
        <v>45228</v>
      </c>
      <c r="C78" s="6">
        <v>45229</v>
      </c>
      <c r="D78" s="4">
        <v>507.62</v>
      </c>
      <c r="E78" s="4" t="str">
        <f>VLOOKUP(A78,HOP!A:L,12,0)</f>
        <v>507.62</v>
      </c>
      <c r="F78" s="4" t="str">
        <f>VLOOKUP(A78,HOP!A:C,3,0)</f>
        <v>4073008</v>
      </c>
      <c r="G78" s="4">
        <f t="shared" si="2"/>
        <v>0</v>
      </c>
      <c r="H78" s="4" t="str">
        <f t="shared" si="3"/>
        <v>，4073008</v>
      </c>
      <c r="I78" s="4" t="str">
        <f>VLOOKUP(A78,HOP!A:U,21,0)</f>
        <v>直连</v>
      </c>
    </row>
    <row r="79" s="4" customFormat="1" hidden="1" spans="1:9">
      <c r="A79" s="5">
        <v>999227438345888</v>
      </c>
      <c r="B79" s="6">
        <v>45226</v>
      </c>
      <c r="C79" s="6">
        <v>45229</v>
      </c>
      <c r="D79" s="4">
        <v>1768.53</v>
      </c>
      <c r="E79" s="4" t="str">
        <f>VLOOKUP(A79,HOP!A:L,12,0)</f>
        <v>1768.53</v>
      </c>
      <c r="F79" s="4" t="str">
        <f>VLOOKUP(A79,HOP!A:C,3,0)</f>
        <v>4075723</v>
      </c>
      <c r="G79" s="4">
        <f t="shared" si="2"/>
        <v>0</v>
      </c>
      <c r="H79" s="4" t="str">
        <f t="shared" si="3"/>
        <v>，4075723</v>
      </c>
      <c r="I79" s="4" t="str">
        <f>VLOOKUP(A79,HOP!A:U,21,0)</f>
        <v>直连</v>
      </c>
    </row>
    <row r="80" s="4" customFormat="1" hidden="1" spans="1:9">
      <c r="A80" s="5">
        <v>999227442050982</v>
      </c>
      <c r="B80" s="6">
        <v>45227</v>
      </c>
      <c r="C80" s="6">
        <v>45229</v>
      </c>
      <c r="D80" s="4">
        <v>0</v>
      </c>
      <c r="E80" s="4" t="e">
        <f>VLOOKUP(A80,HOP!A:L,12,0)</f>
        <v>#N/A</v>
      </c>
      <c r="F80" s="4" t="e">
        <f>VLOOKUP(A80,HOP!A:C,3,0)</f>
        <v>#N/A</v>
      </c>
      <c r="G80" s="4" t="e">
        <f t="shared" si="2"/>
        <v>#N/A</v>
      </c>
      <c r="H80" s="4" t="e">
        <f t="shared" si="3"/>
        <v>#N/A</v>
      </c>
      <c r="I80" s="4" t="e">
        <f>VLOOKUP(A80,HOP!A:U,21,0)</f>
        <v>#N/A</v>
      </c>
    </row>
    <row r="81" s="4" customFormat="1" hidden="1" spans="1:9">
      <c r="A81" s="5">
        <v>999227443326347</v>
      </c>
      <c r="B81" s="6">
        <v>45227</v>
      </c>
      <c r="C81" s="6">
        <v>45229</v>
      </c>
      <c r="D81" s="4">
        <v>256.33</v>
      </c>
      <c r="E81" s="4" t="str">
        <f>VLOOKUP(A81,HOP!A:L,12,0)</f>
        <v>256.33</v>
      </c>
      <c r="F81" s="4" t="str">
        <f>VLOOKUP(A81,HOP!A:C,3,0)</f>
        <v>4077966</v>
      </c>
      <c r="G81" s="4">
        <f t="shared" si="2"/>
        <v>0</v>
      </c>
      <c r="H81" s="4" t="str">
        <f t="shared" si="3"/>
        <v>，4077966</v>
      </c>
      <c r="I81" s="4" t="str">
        <f>VLOOKUP(A81,HOP!A:U,21,0)</f>
        <v>直连</v>
      </c>
    </row>
    <row r="82" s="4" customFormat="1" hidden="1" spans="1:9">
      <c r="A82" s="5">
        <v>999227443762090</v>
      </c>
      <c r="B82" s="6">
        <v>45227</v>
      </c>
      <c r="C82" s="6">
        <v>45229</v>
      </c>
      <c r="D82" s="4">
        <v>473.52</v>
      </c>
      <c r="E82" s="4" t="str">
        <f>VLOOKUP(A82,HOP!A:L,12,0)</f>
        <v>473.52</v>
      </c>
      <c r="F82" s="4" t="str">
        <f>VLOOKUP(A82,HOP!A:C,3,0)</f>
        <v>4078151</v>
      </c>
      <c r="G82" s="4">
        <f t="shared" si="2"/>
        <v>0</v>
      </c>
      <c r="H82" s="4" t="str">
        <f t="shared" si="3"/>
        <v>，4078151</v>
      </c>
      <c r="I82" s="4" t="str">
        <f>VLOOKUP(A82,HOP!A:U,21,0)</f>
        <v>直连</v>
      </c>
    </row>
    <row r="83" s="4" customFormat="1" hidden="1" spans="1:9">
      <c r="A83" s="5">
        <v>999227448779563</v>
      </c>
      <c r="B83" s="6">
        <v>45227</v>
      </c>
      <c r="C83" s="6">
        <v>45229</v>
      </c>
      <c r="D83" s="4">
        <v>912.04</v>
      </c>
      <c r="E83" s="4" t="str">
        <f>VLOOKUP(A83,HOP!A:L,12,0)</f>
        <v>912.04</v>
      </c>
      <c r="F83" s="4" t="str">
        <f>VLOOKUP(A83,HOP!A:C,3,0)</f>
        <v>4079965</v>
      </c>
      <c r="G83" s="4">
        <f t="shared" si="2"/>
        <v>0</v>
      </c>
      <c r="H83" s="4" t="str">
        <f t="shared" si="3"/>
        <v>，4079965</v>
      </c>
      <c r="I83" s="4" t="str">
        <f>VLOOKUP(A83,HOP!A:U,21,0)</f>
        <v>直连</v>
      </c>
    </row>
    <row r="84" s="4" customFormat="1" hidden="1" spans="1:9">
      <c r="A84" s="5">
        <v>999227955629495</v>
      </c>
      <c r="B84" s="6">
        <v>45227</v>
      </c>
      <c r="C84" s="6">
        <v>45229</v>
      </c>
      <c r="D84" s="4">
        <v>8139.84</v>
      </c>
      <c r="E84" s="4" t="str">
        <f>VLOOKUP(A84,HOP!A:L,12,0)</f>
        <v>8139.84</v>
      </c>
      <c r="F84" s="4" t="str">
        <f>VLOOKUP(A84,HOP!A:C,3,0)</f>
        <v>4086237</v>
      </c>
      <c r="G84" s="4">
        <f t="shared" si="2"/>
        <v>0</v>
      </c>
      <c r="H84" s="4" t="str">
        <f t="shared" si="3"/>
        <v>，4086237</v>
      </c>
      <c r="I84" s="4" t="str">
        <f>VLOOKUP(A84,HOP!A:U,21,0)</f>
        <v>直连</v>
      </c>
    </row>
    <row r="85" s="4" customFormat="1" hidden="1" spans="1:9">
      <c r="A85" s="5">
        <v>999227955717231</v>
      </c>
      <c r="B85" s="6">
        <v>45228</v>
      </c>
      <c r="C85" s="6">
        <v>45229</v>
      </c>
      <c r="D85" s="4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2"/>
        <v>#N/A</v>
      </c>
      <c r="H85" s="4" t="e">
        <f t="shared" si="3"/>
        <v>#N/A</v>
      </c>
      <c r="I85" s="4" t="e">
        <f>VLOOKUP(A85,HOP!A:U,21,0)</f>
        <v>#N/A</v>
      </c>
    </row>
    <row r="86" s="4" customFormat="1" hidden="1" spans="1:9">
      <c r="A86" s="5">
        <v>999227964346313</v>
      </c>
      <c r="B86" s="6">
        <v>45227</v>
      </c>
      <c r="C86" s="6">
        <v>45229</v>
      </c>
      <c r="D86" s="4">
        <v>384.73</v>
      </c>
      <c r="E86" s="4" t="str">
        <f>VLOOKUP(A86,HOP!A:L,12,0)</f>
        <v>384.73</v>
      </c>
      <c r="F86" s="4" t="str">
        <f>VLOOKUP(A86,HOP!A:C,3,0)</f>
        <v>4088333</v>
      </c>
      <c r="G86" s="4">
        <f t="shared" si="2"/>
        <v>0</v>
      </c>
      <c r="H86" s="4" t="str">
        <f t="shared" si="3"/>
        <v>，4088333</v>
      </c>
      <c r="I86" s="4" t="str">
        <f>VLOOKUP(A86,HOP!A:U,21,0)</f>
        <v>直连</v>
      </c>
    </row>
    <row r="87" s="4" customFormat="1" hidden="1" spans="1:9">
      <c r="A87" s="5">
        <v>999227965892365</v>
      </c>
      <c r="B87" s="6">
        <v>45228</v>
      </c>
      <c r="C87" s="6">
        <v>45229</v>
      </c>
      <c r="D87" s="4">
        <v>268.78</v>
      </c>
      <c r="E87" s="4" t="str">
        <f>VLOOKUP(A87,HOP!A:L,12,0)</f>
        <v>268.78</v>
      </c>
      <c r="F87" s="4" t="str">
        <f>VLOOKUP(A87,HOP!A:C,3,0)</f>
        <v>4089091</v>
      </c>
      <c r="G87" s="4">
        <f t="shared" si="2"/>
        <v>0</v>
      </c>
      <c r="H87" s="4" t="str">
        <f t="shared" si="3"/>
        <v>，4089091</v>
      </c>
      <c r="I87" s="4" t="str">
        <f>VLOOKUP(A87,HOP!A:U,21,0)</f>
        <v>直连</v>
      </c>
    </row>
    <row r="88" s="4" customFormat="1" hidden="1" spans="1:9">
      <c r="A88" s="5">
        <v>999227967561543</v>
      </c>
      <c r="B88" s="6">
        <v>45227</v>
      </c>
      <c r="C88" s="6">
        <v>45229</v>
      </c>
      <c r="D88" s="4">
        <v>2091.56</v>
      </c>
      <c r="E88" s="4" t="str">
        <f>VLOOKUP(A88,HOP!A:L,12,0)</f>
        <v>2091.56</v>
      </c>
      <c r="F88" s="4" t="str">
        <f>VLOOKUP(A88,HOP!A:C,3,0)</f>
        <v>4089866</v>
      </c>
      <c r="G88" s="4">
        <f t="shared" si="2"/>
        <v>0</v>
      </c>
      <c r="H88" s="4" t="str">
        <f t="shared" si="3"/>
        <v>，4089866</v>
      </c>
      <c r="I88" s="4" t="str">
        <f>VLOOKUP(A88,HOP!A:U,21,0)</f>
        <v>直采</v>
      </c>
    </row>
    <row r="89" s="4" customFormat="1" hidden="1" spans="1:9">
      <c r="A89" s="5">
        <v>999227970007526</v>
      </c>
      <c r="B89" s="6">
        <v>45227</v>
      </c>
      <c r="C89" s="6">
        <v>45229</v>
      </c>
      <c r="D89" s="4">
        <v>1227.36</v>
      </c>
      <c r="E89" s="4" t="str">
        <f>VLOOKUP(A89,HOP!A:L,12,0)</f>
        <v>1227.36</v>
      </c>
      <c r="F89" s="4" t="str">
        <f>VLOOKUP(A89,HOP!A:C,3,0)</f>
        <v>4090880</v>
      </c>
      <c r="G89" s="4">
        <f t="shared" si="2"/>
        <v>0</v>
      </c>
      <c r="H89" s="4" t="str">
        <f t="shared" si="3"/>
        <v>，4090880</v>
      </c>
      <c r="I89" s="4" t="str">
        <f>VLOOKUP(A89,HOP!A:U,21,0)</f>
        <v>直连</v>
      </c>
    </row>
    <row r="90" s="4" customFormat="1" hidden="1" spans="1:9">
      <c r="A90" s="5">
        <v>999227971199074</v>
      </c>
      <c r="B90" s="6">
        <v>45228</v>
      </c>
      <c r="C90" s="6">
        <v>45229</v>
      </c>
      <c r="D90" s="4">
        <v>219.55</v>
      </c>
      <c r="E90" s="4" t="str">
        <f>VLOOKUP(A90,HOP!A:L,12,0)</f>
        <v>219.55</v>
      </c>
      <c r="F90" s="4" t="str">
        <f>VLOOKUP(A90,HOP!A:C,3,0)</f>
        <v>4091466</v>
      </c>
      <c r="G90" s="4">
        <f t="shared" si="2"/>
        <v>0</v>
      </c>
      <c r="H90" s="4" t="str">
        <f t="shared" si="3"/>
        <v>，4091466</v>
      </c>
      <c r="I90" s="4" t="str">
        <f>VLOOKUP(A90,HOP!A:U,21,0)</f>
        <v>直连</v>
      </c>
    </row>
    <row r="91" s="4" customFormat="1" hidden="1" spans="1:9">
      <c r="A91" s="5">
        <v>999227982115258</v>
      </c>
      <c r="B91" s="6">
        <v>45228</v>
      </c>
      <c r="C91" s="6">
        <v>45229</v>
      </c>
      <c r="D91" s="4">
        <v>814.77</v>
      </c>
      <c r="E91" s="4" t="str">
        <f>VLOOKUP(A91,HOP!A:L,12,0)</f>
        <v>814.77</v>
      </c>
      <c r="F91" s="4" t="str">
        <f>VLOOKUP(A91,HOP!A:C,3,0)</f>
        <v>4094463</v>
      </c>
      <c r="G91" s="4">
        <f t="shared" si="2"/>
        <v>0</v>
      </c>
      <c r="H91" s="4" t="str">
        <f t="shared" si="3"/>
        <v>，4094463</v>
      </c>
      <c r="I91" s="4" t="str">
        <f>VLOOKUP(A91,HOP!A:U,21,0)</f>
        <v>直连</v>
      </c>
    </row>
    <row r="92" s="4" customFormat="1" hidden="1" spans="1:9">
      <c r="A92" s="5">
        <v>999227984594852</v>
      </c>
      <c r="B92" s="6">
        <v>45227</v>
      </c>
      <c r="C92" s="6">
        <v>45229</v>
      </c>
      <c r="D92" s="4">
        <v>418.77</v>
      </c>
      <c r="E92" s="4" t="str">
        <f>VLOOKUP(A92,HOP!A:L,12,0)</f>
        <v>418.77</v>
      </c>
      <c r="F92" s="4" t="str">
        <f>VLOOKUP(A92,HOP!A:C,3,0)</f>
        <v>4095371</v>
      </c>
      <c r="G92" s="4">
        <f t="shared" si="2"/>
        <v>0</v>
      </c>
      <c r="H92" s="4" t="str">
        <f t="shared" si="3"/>
        <v>，4095371</v>
      </c>
      <c r="I92" s="4" t="str">
        <f>VLOOKUP(A92,HOP!A:U,21,0)</f>
        <v>直连</v>
      </c>
    </row>
    <row r="93" s="4" customFormat="1" spans="1:9">
      <c r="A93" s="5">
        <v>999227991313450</v>
      </c>
      <c r="B93" s="6">
        <v>45226</v>
      </c>
      <c r="C93" s="6">
        <v>45229</v>
      </c>
      <c r="D93" s="4">
        <v>4983.9</v>
      </c>
      <c r="E93" s="4" t="str">
        <f>VLOOKUP(A93,HOP!A:L,12,0)</f>
        <v>4983.99</v>
      </c>
      <c r="F93" s="4" t="str">
        <f>VLOOKUP(A93,HOP!A:C,3,0)</f>
        <v>4097851</v>
      </c>
      <c r="G93" s="4">
        <f t="shared" si="2"/>
        <v>-0.0900000000001455</v>
      </c>
      <c r="H93" s="4" t="str">
        <f t="shared" si="3"/>
        <v>，4097851</v>
      </c>
      <c r="I93" s="4" t="str">
        <f>VLOOKUP(A93,HOP!A:U,21,0)</f>
        <v>直连</v>
      </c>
    </row>
    <row r="94" s="4" customFormat="1" hidden="1" spans="1:9">
      <c r="A94" s="5">
        <v>999227999371239</v>
      </c>
      <c r="B94" s="6">
        <v>45228</v>
      </c>
      <c r="C94" s="6">
        <v>45229</v>
      </c>
      <c r="D94" s="4">
        <v>254.47</v>
      </c>
      <c r="E94" s="4" t="str">
        <f>VLOOKUP(A94,HOP!A:L,12,0)</f>
        <v>254.47</v>
      </c>
      <c r="F94" s="4" t="str">
        <f>VLOOKUP(A94,HOP!A:C,3,0)</f>
        <v>4099635</v>
      </c>
      <c r="G94" s="4">
        <f t="shared" si="2"/>
        <v>0</v>
      </c>
      <c r="H94" s="4" t="str">
        <f t="shared" si="3"/>
        <v>，4099635</v>
      </c>
      <c r="I94" s="4" t="str">
        <f>VLOOKUP(A94,HOP!A:U,21,0)</f>
        <v>直连</v>
      </c>
    </row>
    <row r="95" s="4" customFormat="1" hidden="1" spans="1:9">
      <c r="A95" s="5">
        <v>999228007461081</v>
      </c>
      <c r="B95" s="6">
        <v>45227</v>
      </c>
      <c r="C95" s="6">
        <v>45229</v>
      </c>
      <c r="D95" s="4">
        <v>1820.7</v>
      </c>
      <c r="E95" s="4" t="str">
        <f>VLOOKUP(A95,HOP!A:L,12,0)</f>
        <v>1820.70</v>
      </c>
      <c r="F95" s="4" t="str">
        <f>VLOOKUP(A95,HOP!A:C,3,0)</f>
        <v>4101846</v>
      </c>
      <c r="G95" s="4">
        <f t="shared" si="2"/>
        <v>0</v>
      </c>
      <c r="H95" s="4" t="str">
        <f t="shared" si="3"/>
        <v>，4101846</v>
      </c>
      <c r="I95" s="4" t="str">
        <f>VLOOKUP(A95,HOP!A:U,21,0)</f>
        <v>直连</v>
      </c>
    </row>
    <row r="96" s="4" customFormat="1" hidden="1" spans="1:9">
      <c r="A96" s="5">
        <v>999228009703191</v>
      </c>
      <c r="B96" s="6">
        <v>45227</v>
      </c>
      <c r="C96" s="6">
        <v>45229</v>
      </c>
      <c r="D96" s="4">
        <v>1216.22</v>
      </c>
      <c r="E96" s="4" t="str">
        <f>VLOOKUP(A96,HOP!A:L,12,0)</f>
        <v>1216.22</v>
      </c>
      <c r="F96" s="4" t="str">
        <f>VLOOKUP(A96,HOP!A:C,3,0)</f>
        <v>4102626</v>
      </c>
      <c r="G96" s="4">
        <f t="shared" si="2"/>
        <v>0</v>
      </c>
      <c r="H96" s="4" t="str">
        <f t="shared" si="3"/>
        <v>，4102626</v>
      </c>
      <c r="I96" s="4" t="str">
        <f>VLOOKUP(A96,HOP!A:U,21,0)</f>
        <v>直连</v>
      </c>
    </row>
    <row r="97" s="4" customFormat="1" hidden="1" spans="1:9">
      <c r="A97" s="5">
        <v>999228014963593</v>
      </c>
      <c r="B97" s="6">
        <v>45226</v>
      </c>
      <c r="C97" s="6">
        <v>45229</v>
      </c>
      <c r="D97" s="4">
        <v>906.48</v>
      </c>
      <c r="E97" s="4" t="str">
        <f>VLOOKUP(A97,HOP!A:L,12,0)</f>
        <v>906.48</v>
      </c>
      <c r="F97" s="4" t="str">
        <f>VLOOKUP(A97,HOP!A:C,3,0)</f>
        <v>4104212</v>
      </c>
      <c r="G97" s="4">
        <f t="shared" si="2"/>
        <v>0</v>
      </c>
      <c r="H97" s="4" t="str">
        <f t="shared" si="3"/>
        <v>，4104212</v>
      </c>
      <c r="I97" s="4" t="str">
        <f>VLOOKUP(A97,HOP!A:U,21,0)</f>
        <v>直采</v>
      </c>
    </row>
    <row r="98" s="4" customFormat="1" hidden="1" spans="1:9">
      <c r="A98" s="5">
        <v>999228031857146</v>
      </c>
      <c r="B98" s="6">
        <v>45227</v>
      </c>
      <c r="C98" s="6">
        <v>45229</v>
      </c>
      <c r="D98" s="4">
        <v>818.34</v>
      </c>
      <c r="E98" s="4" t="str">
        <f>VLOOKUP(A98,HOP!A:L,12,0)</f>
        <v>818.34</v>
      </c>
      <c r="F98" s="4" t="str">
        <f>VLOOKUP(A98,HOP!A:C,3,0)</f>
        <v>4107725</v>
      </c>
      <c r="G98" s="4">
        <f t="shared" si="2"/>
        <v>0</v>
      </c>
      <c r="H98" s="4" t="str">
        <f t="shared" si="3"/>
        <v>，4107725</v>
      </c>
      <c r="I98" s="4" t="str">
        <f>VLOOKUP(A98,HOP!A:U,21,0)</f>
        <v>直连</v>
      </c>
    </row>
    <row r="99" s="4" customFormat="1" hidden="1" spans="1:9">
      <c r="A99" s="5">
        <v>999228031983970</v>
      </c>
      <c r="B99" s="6">
        <v>45226</v>
      </c>
      <c r="C99" s="6">
        <v>45229</v>
      </c>
      <c r="D99" s="4">
        <v>821.76</v>
      </c>
      <c r="E99" s="4" t="str">
        <f>VLOOKUP(A99,HOP!A:L,12,0)</f>
        <v>821.76</v>
      </c>
      <c r="F99" s="4" t="str">
        <f>VLOOKUP(A99,HOP!A:C,3,0)</f>
        <v>4107746</v>
      </c>
      <c r="G99" s="4">
        <f t="shared" si="2"/>
        <v>0</v>
      </c>
      <c r="H99" s="4" t="str">
        <f t="shared" si="3"/>
        <v>，4107746</v>
      </c>
      <c r="I99" s="4" t="str">
        <f>VLOOKUP(A99,HOP!A:U,21,0)</f>
        <v>直连</v>
      </c>
    </row>
    <row r="100" s="4" customFormat="1" hidden="1" spans="1:9">
      <c r="A100" s="5">
        <v>999228033966503</v>
      </c>
      <c r="B100" s="6">
        <v>45228</v>
      </c>
      <c r="C100" s="6">
        <v>45229</v>
      </c>
      <c r="D100" s="4">
        <v>97.08</v>
      </c>
      <c r="E100" s="4" t="str">
        <f>VLOOKUP(A100,HOP!A:L,12,0)</f>
        <v>97.08</v>
      </c>
      <c r="F100" s="4" t="str">
        <f>VLOOKUP(A100,HOP!A:C,3,0)</f>
        <v>4108454</v>
      </c>
      <c r="G100" s="4">
        <f t="shared" si="2"/>
        <v>0</v>
      </c>
      <c r="H100" s="4" t="str">
        <f t="shared" si="3"/>
        <v>，4108454</v>
      </c>
      <c r="I100" s="4" t="str">
        <f>VLOOKUP(A100,HOP!A:U,21,0)</f>
        <v>直连</v>
      </c>
    </row>
    <row r="101" s="4" customFormat="1" hidden="1" spans="1:9">
      <c r="A101" s="5">
        <v>999228035028795</v>
      </c>
      <c r="B101" s="6">
        <v>45227</v>
      </c>
      <c r="C101" s="6">
        <v>45229</v>
      </c>
      <c r="D101" s="4">
        <v>743.81</v>
      </c>
      <c r="E101" s="4" t="str">
        <f>VLOOKUP(A101,HOP!A:L,12,0)</f>
        <v>743.81</v>
      </c>
      <c r="F101" s="4" t="str">
        <f>VLOOKUP(A101,HOP!A:C,3,0)</f>
        <v>4108651</v>
      </c>
      <c r="G101" s="4">
        <f t="shared" si="2"/>
        <v>0</v>
      </c>
      <c r="H101" s="4" t="str">
        <f t="shared" si="3"/>
        <v>，4108651</v>
      </c>
      <c r="I101" s="4" t="str">
        <f>VLOOKUP(A101,HOP!A:U,21,0)</f>
        <v>直连</v>
      </c>
    </row>
    <row r="102" s="4" customFormat="1" hidden="1" spans="1:9">
      <c r="A102" s="5">
        <v>999228036976984</v>
      </c>
      <c r="B102" s="6">
        <v>45227</v>
      </c>
      <c r="C102" s="6">
        <v>45229</v>
      </c>
      <c r="D102" s="4">
        <v>1577.36</v>
      </c>
      <c r="E102" s="4" t="str">
        <f>VLOOKUP(A102,HOP!A:L,12,0)</f>
        <v>1577.36</v>
      </c>
      <c r="F102" s="4" t="str">
        <f>VLOOKUP(A102,HOP!A:C,3,0)</f>
        <v>4109607</v>
      </c>
      <c r="G102" s="4">
        <f t="shared" si="2"/>
        <v>0</v>
      </c>
      <c r="H102" s="4" t="str">
        <f t="shared" si="3"/>
        <v>，4109607</v>
      </c>
      <c r="I102" s="4" t="str">
        <f>VLOOKUP(A102,HOP!A:U,21,0)</f>
        <v>直连</v>
      </c>
    </row>
    <row r="103" s="4" customFormat="1" hidden="1" spans="1:9">
      <c r="A103" s="5">
        <v>999228036834417</v>
      </c>
      <c r="B103" s="6">
        <v>45228</v>
      </c>
      <c r="C103" s="6">
        <v>45229</v>
      </c>
      <c r="D103" s="4">
        <v>310.58</v>
      </c>
      <c r="E103" s="4" t="str">
        <f>VLOOKUP(A103,HOP!A:L,12,0)</f>
        <v>310.58</v>
      </c>
      <c r="F103" s="4" t="str">
        <f>VLOOKUP(A103,HOP!A:C,3,0)</f>
        <v>4109467</v>
      </c>
      <c r="G103" s="4">
        <f t="shared" si="2"/>
        <v>0</v>
      </c>
      <c r="H103" s="4" t="str">
        <f t="shared" si="3"/>
        <v>，4109467</v>
      </c>
      <c r="I103" s="4" t="str">
        <f>VLOOKUP(A103,HOP!A:U,21,0)</f>
        <v>直连</v>
      </c>
    </row>
    <row r="104" s="4" customFormat="1" hidden="1" spans="1:9">
      <c r="A104" s="5">
        <v>999228038816920</v>
      </c>
      <c r="B104" s="6">
        <v>45227</v>
      </c>
      <c r="C104" s="6">
        <v>45229</v>
      </c>
      <c r="D104" s="4">
        <v>598.4</v>
      </c>
      <c r="E104" s="4" t="str">
        <f>VLOOKUP(A104,HOP!A:L,12,0)</f>
        <v>598.40</v>
      </c>
      <c r="F104" s="4" t="str">
        <f>VLOOKUP(A104,HOP!A:C,3,0)</f>
        <v>4110249</v>
      </c>
      <c r="G104" s="4">
        <f t="shared" si="2"/>
        <v>0</v>
      </c>
      <c r="H104" s="4" t="str">
        <f t="shared" si="3"/>
        <v>，4110249</v>
      </c>
      <c r="I104" s="4" t="str">
        <f>VLOOKUP(A104,HOP!A:U,21,0)</f>
        <v>直连</v>
      </c>
    </row>
    <row r="105" s="4" customFormat="1" hidden="1" spans="1:9">
      <c r="A105" s="5">
        <v>999228039131969</v>
      </c>
      <c r="B105" s="6">
        <v>45227</v>
      </c>
      <c r="C105" s="6">
        <v>45229</v>
      </c>
      <c r="D105" s="4">
        <v>653</v>
      </c>
      <c r="E105" s="4" t="str">
        <f>VLOOKUP(A105,HOP!A:L,12,0)</f>
        <v>653.00</v>
      </c>
      <c r="F105" s="4" t="str">
        <f>VLOOKUP(A105,HOP!A:C,3,0)</f>
        <v>4110350</v>
      </c>
      <c r="G105" s="4">
        <f t="shared" si="2"/>
        <v>0</v>
      </c>
      <c r="H105" s="4" t="str">
        <f t="shared" si="3"/>
        <v>，4110350</v>
      </c>
      <c r="I105" s="4" t="str">
        <f>VLOOKUP(A105,HOP!A:U,21,0)</f>
        <v>直连</v>
      </c>
    </row>
    <row r="106" s="4" customFormat="1" spans="1:9">
      <c r="A106" s="5">
        <v>999228039610953</v>
      </c>
      <c r="B106" s="6">
        <v>45227</v>
      </c>
      <c r="C106" s="6">
        <v>45229</v>
      </c>
      <c r="D106" s="4">
        <v>653.92</v>
      </c>
      <c r="E106" s="4" t="str">
        <f>VLOOKUP(A106,HOP!A:L,12,0)</f>
        <v>653.94</v>
      </c>
      <c r="F106" s="4" t="str">
        <f>VLOOKUP(A106,HOP!A:C,3,0)</f>
        <v>4110515</v>
      </c>
      <c r="G106" s="4">
        <f t="shared" si="2"/>
        <v>-0.0200000000000955</v>
      </c>
      <c r="H106" s="4" t="str">
        <f t="shared" si="3"/>
        <v>，4110515</v>
      </c>
      <c r="I106" s="4" t="str">
        <f>VLOOKUP(A106,HOP!A:U,21,0)</f>
        <v>直连</v>
      </c>
    </row>
    <row r="107" s="4" customFormat="1" hidden="1" spans="1:9">
      <c r="A107" s="5">
        <v>999228039901544</v>
      </c>
      <c r="B107" s="6">
        <v>45227</v>
      </c>
      <c r="C107" s="6">
        <v>45229</v>
      </c>
      <c r="D107" s="4">
        <v>1569.14</v>
      </c>
      <c r="E107" s="4" t="str">
        <f>VLOOKUP(A107,HOP!A:L,12,0)</f>
        <v>1569.14</v>
      </c>
      <c r="F107" s="4" t="str">
        <f>VLOOKUP(A107,HOP!A:C,3,0)</f>
        <v>4110660</v>
      </c>
      <c r="G107" s="4">
        <f t="shared" si="2"/>
        <v>0</v>
      </c>
      <c r="H107" s="4" t="str">
        <f t="shared" si="3"/>
        <v>，4110660</v>
      </c>
      <c r="I107" s="4" t="str">
        <f>VLOOKUP(A107,HOP!A:U,21,0)</f>
        <v>直连</v>
      </c>
    </row>
    <row r="108" s="4" customFormat="1" hidden="1" spans="1:9">
      <c r="A108" s="5">
        <v>999228040778162</v>
      </c>
      <c r="B108" s="6">
        <v>45228</v>
      </c>
      <c r="C108" s="6">
        <v>45229</v>
      </c>
      <c r="D108" s="4">
        <v>368.78</v>
      </c>
      <c r="E108" s="4" t="str">
        <f>VLOOKUP(A108,HOP!A:L,12,0)</f>
        <v>368.78</v>
      </c>
      <c r="F108" s="4" t="str">
        <f>VLOOKUP(A108,HOP!A:C,3,0)</f>
        <v>4110929</v>
      </c>
      <c r="G108" s="4">
        <f t="shared" si="2"/>
        <v>0</v>
      </c>
      <c r="H108" s="4" t="str">
        <f t="shared" si="3"/>
        <v>，4110929</v>
      </c>
      <c r="I108" s="4" t="str">
        <f>VLOOKUP(A108,HOP!A:U,21,0)</f>
        <v>直连</v>
      </c>
    </row>
    <row r="109" s="4" customFormat="1" hidden="1" spans="1:9">
      <c r="A109" s="5">
        <v>999228044735486</v>
      </c>
      <c r="B109" s="6">
        <v>45228</v>
      </c>
      <c r="C109" s="6">
        <v>45229</v>
      </c>
      <c r="D109" s="4">
        <v>0</v>
      </c>
      <c r="E109" s="4" t="e">
        <f>VLOOKUP(A109,HOP!A:L,12,0)</f>
        <v>#N/A</v>
      </c>
      <c r="F109" s="4" t="e">
        <f>VLOOKUP(A109,HOP!A:C,3,0)</f>
        <v>#N/A</v>
      </c>
      <c r="G109" s="4" t="e">
        <f t="shared" si="2"/>
        <v>#N/A</v>
      </c>
      <c r="H109" s="4" t="e">
        <f t="shared" si="3"/>
        <v>#N/A</v>
      </c>
      <c r="I109" s="4" t="e">
        <f>VLOOKUP(A109,HOP!A:U,21,0)</f>
        <v>#N/A</v>
      </c>
    </row>
    <row r="110" s="4" customFormat="1" hidden="1" spans="1:9">
      <c r="A110" s="5">
        <v>999228045077962</v>
      </c>
      <c r="B110" s="6">
        <v>45228</v>
      </c>
      <c r="C110" s="6">
        <v>45229</v>
      </c>
      <c r="D110" s="4">
        <v>1046.85</v>
      </c>
      <c r="E110" s="4" t="str">
        <f>VLOOKUP(A110,HOP!A:L,12,0)</f>
        <v>1046.85</v>
      </c>
      <c r="F110" s="4" t="str">
        <f>VLOOKUP(A110,HOP!A:C,3,0)</f>
        <v>4112372</v>
      </c>
      <c r="G110" s="4">
        <f t="shared" si="2"/>
        <v>0</v>
      </c>
      <c r="H110" s="4" t="str">
        <f t="shared" si="3"/>
        <v>，4112372</v>
      </c>
      <c r="I110" s="4" t="str">
        <f>VLOOKUP(A110,HOP!A:U,21,0)</f>
        <v>直采</v>
      </c>
    </row>
    <row r="111" s="4" customFormat="1" hidden="1" spans="1:9">
      <c r="A111" s="5">
        <v>999228064003846</v>
      </c>
      <c r="B111" s="6">
        <v>45228</v>
      </c>
      <c r="C111" s="6">
        <v>45229</v>
      </c>
      <c r="D111" s="4">
        <v>942.49</v>
      </c>
      <c r="E111" s="4" t="str">
        <f>VLOOKUP(A111,HOP!A:L,12,0)</f>
        <v>942.49</v>
      </c>
      <c r="F111" s="4" t="str">
        <f>VLOOKUP(A111,HOP!A:C,3,0)</f>
        <v>4114844</v>
      </c>
      <c r="G111" s="4">
        <f t="shared" si="2"/>
        <v>0</v>
      </c>
      <c r="H111" s="4" t="str">
        <f t="shared" si="3"/>
        <v>，4114844</v>
      </c>
      <c r="I111" s="4" t="str">
        <f>VLOOKUP(A111,HOP!A:U,21,0)</f>
        <v>直连</v>
      </c>
    </row>
    <row r="112" s="4" customFormat="1" hidden="1" spans="1:9">
      <c r="A112" s="5">
        <v>999228065421941</v>
      </c>
      <c r="B112" s="6">
        <v>45225</v>
      </c>
      <c r="C112" s="6">
        <v>45229</v>
      </c>
      <c r="D112" s="4">
        <v>9849.72</v>
      </c>
      <c r="E112" s="4" t="str">
        <f>VLOOKUP(A112,HOP!A:L,12,0)</f>
        <v>9849.72</v>
      </c>
      <c r="F112" s="4" t="str">
        <f>VLOOKUP(A112,HOP!A:C,3,0)</f>
        <v>4115670</v>
      </c>
      <c r="G112" s="4">
        <f t="shared" si="2"/>
        <v>0</v>
      </c>
      <c r="H112" s="4" t="str">
        <f t="shared" si="3"/>
        <v>，4115670</v>
      </c>
      <c r="I112" s="4" t="str">
        <f>VLOOKUP(A112,HOP!A:U,21,0)</f>
        <v>直连</v>
      </c>
    </row>
    <row r="113" s="4" customFormat="1" hidden="1" spans="1:9">
      <c r="A113" s="5">
        <v>999228065762999</v>
      </c>
      <c r="B113" s="6">
        <v>45224</v>
      </c>
      <c r="C113" s="6">
        <v>45229</v>
      </c>
      <c r="D113" s="4">
        <v>1039.54</v>
      </c>
      <c r="E113" s="4" t="str">
        <f>VLOOKUP(A113,HOP!A:L,12,0)</f>
        <v>1039.54</v>
      </c>
      <c r="F113" s="4" t="str">
        <f>VLOOKUP(A113,HOP!A:C,3,0)</f>
        <v>4115849</v>
      </c>
      <c r="G113" s="4">
        <f t="shared" si="2"/>
        <v>0</v>
      </c>
      <c r="H113" s="4" t="str">
        <f t="shared" si="3"/>
        <v>，4115849</v>
      </c>
      <c r="I113" s="4" t="str">
        <f>VLOOKUP(A113,HOP!A:U,21,0)</f>
        <v>直连</v>
      </c>
    </row>
    <row r="114" s="4" customFormat="1" hidden="1" spans="1:9">
      <c r="A114" s="5">
        <v>999226077386456</v>
      </c>
      <c r="B114" s="6">
        <v>45226</v>
      </c>
      <c r="C114" s="6">
        <v>45229</v>
      </c>
      <c r="D114" s="4">
        <v>3329.99</v>
      </c>
      <c r="E114" s="4" t="str">
        <f>VLOOKUP(A114,HOP!A:L,12,0)</f>
        <v>3329.99</v>
      </c>
      <c r="F114" s="4" t="str">
        <f>VLOOKUP(A114,HOP!A:C,3,0)</f>
        <v>3790495</v>
      </c>
      <c r="G114" s="4">
        <f t="shared" si="2"/>
        <v>0</v>
      </c>
      <c r="H114" s="4" t="str">
        <f t="shared" si="3"/>
        <v>，3790495</v>
      </c>
      <c r="I114" s="4" t="str">
        <f>VLOOKUP(A114,HOP!A:U,21,0)</f>
        <v>直连</v>
      </c>
    </row>
    <row r="115" s="4" customFormat="1" hidden="1" spans="1:9">
      <c r="A115" s="5">
        <v>999228068761910</v>
      </c>
      <c r="B115" s="6">
        <v>45226</v>
      </c>
      <c r="C115" s="6">
        <v>45229</v>
      </c>
      <c r="D115" s="4">
        <v>2959.41</v>
      </c>
      <c r="E115" s="4" t="str">
        <f>VLOOKUP(A115,HOP!A:L,12,0)</f>
        <v>2959.41</v>
      </c>
      <c r="F115" s="4" t="str">
        <f>VLOOKUP(A115,HOP!A:C,3,0)</f>
        <v>4117357</v>
      </c>
      <c r="G115" s="4">
        <f t="shared" si="2"/>
        <v>0</v>
      </c>
      <c r="H115" s="4" t="str">
        <f t="shared" si="3"/>
        <v>，4117357</v>
      </c>
      <c r="I115" s="4" t="str">
        <f>VLOOKUP(A115,HOP!A:U,21,0)</f>
        <v>直连</v>
      </c>
    </row>
    <row r="116" s="4" customFormat="1" hidden="1" spans="1:9">
      <c r="A116" s="5">
        <v>999228070902412</v>
      </c>
      <c r="B116" s="6">
        <v>45228</v>
      </c>
      <c r="C116" s="6">
        <v>45229</v>
      </c>
      <c r="D116" s="4">
        <v>1926.26</v>
      </c>
      <c r="E116" s="4" t="str">
        <f>VLOOKUP(A116,HOP!A:L,12,0)</f>
        <v>1926.26</v>
      </c>
      <c r="F116" s="4" t="str">
        <f>VLOOKUP(A116,HOP!A:C,3,0)</f>
        <v>4118361</v>
      </c>
      <c r="G116" s="4">
        <f t="shared" si="2"/>
        <v>0</v>
      </c>
      <c r="H116" s="4" t="str">
        <f t="shared" si="3"/>
        <v>，4118361</v>
      </c>
      <c r="I116" s="4" t="str">
        <f>VLOOKUP(A116,HOP!A:U,21,0)</f>
        <v>直连</v>
      </c>
    </row>
    <row r="117" s="4" customFormat="1" hidden="1" spans="1:9">
      <c r="A117" s="5">
        <v>999228071241127</v>
      </c>
      <c r="B117" s="6">
        <v>45226</v>
      </c>
      <c r="C117" s="6">
        <v>45229</v>
      </c>
      <c r="D117" s="4">
        <v>3634.12</v>
      </c>
      <c r="E117" s="4" t="str">
        <f>VLOOKUP(A117,HOP!A:L,12,0)</f>
        <v>3634.12</v>
      </c>
      <c r="F117" s="4" t="str">
        <f>VLOOKUP(A117,HOP!A:C,3,0)</f>
        <v>4118431</v>
      </c>
      <c r="G117" s="4">
        <f t="shared" si="2"/>
        <v>0</v>
      </c>
      <c r="H117" s="4" t="str">
        <f t="shared" si="3"/>
        <v>，4118431</v>
      </c>
      <c r="I117" s="4" t="str">
        <f>VLOOKUP(A117,HOP!A:U,21,0)</f>
        <v>直连</v>
      </c>
    </row>
    <row r="118" s="4" customFormat="1" hidden="1" spans="1:9">
      <c r="A118" s="5">
        <v>999228073106982</v>
      </c>
      <c r="B118" s="6">
        <v>45228</v>
      </c>
      <c r="C118" s="6">
        <v>45229</v>
      </c>
      <c r="D118" s="4">
        <v>1871.93</v>
      </c>
      <c r="E118" s="4" t="str">
        <f>VLOOKUP(A118,HOP!A:L,12,0)</f>
        <v>1871.93</v>
      </c>
      <c r="F118" s="4" t="str">
        <f>VLOOKUP(A118,HOP!A:C,3,0)</f>
        <v>4119457</v>
      </c>
      <c r="G118" s="4">
        <f t="shared" si="2"/>
        <v>0</v>
      </c>
      <c r="H118" s="4" t="str">
        <f t="shared" si="3"/>
        <v>，4119457</v>
      </c>
      <c r="I118" s="4" t="str">
        <f>VLOOKUP(A118,HOP!A:U,21,0)</f>
        <v>直连</v>
      </c>
    </row>
    <row r="119" s="4" customFormat="1" hidden="1" spans="1:9">
      <c r="A119" s="5">
        <v>999228073262957</v>
      </c>
      <c r="B119" s="6">
        <v>45228</v>
      </c>
      <c r="C119" s="6">
        <v>45229</v>
      </c>
      <c r="D119" s="4">
        <v>1187.64</v>
      </c>
      <c r="E119" s="4" t="str">
        <f>VLOOKUP(A119,HOP!A:L,12,0)</f>
        <v>1187.64</v>
      </c>
      <c r="F119" s="4" t="str">
        <f>VLOOKUP(A119,HOP!A:C,3,0)</f>
        <v>4119499</v>
      </c>
      <c r="G119" s="4">
        <f t="shared" si="2"/>
        <v>0</v>
      </c>
      <c r="H119" s="4" t="str">
        <f t="shared" si="3"/>
        <v>，4119499</v>
      </c>
      <c r="I119" s="4" t="str">
        <f>VLOOKUP(A119,HOP!A:U,21,0)</f>
        <v>直连</v>
      </c>
    </row>
    <row r="120" s="4" customFormat="1" hidden="1" spans="1:9">
      <c r="A120" s="5">
        <v>999228073777111</v>
      </c>
      <c r="B120" s="6">
        <v>45227</v>
      </c>
      <c r="C120" s="6">
        <v>45229</v>
      </c>
      <c r="D120" s="4">
        <v>611.67</v>
      </c>
      <c r="E120" s="4" t="str">
        <f>VLOOKUP(A120,HOP!A:L,12,0)</f>
        <v>611.67</v>
      </c>
      <c r="F120" s="4" t="str">
        <f>VLOOKUP(A120,HOP!A:C,3,0)</f>
        <v>4119844</v>
      </c>
      <c r="G120" s="4">
        <f t="shared" si="2"/>
        <v>0</v>
      </c>
      <c r="H120" s="4" t="str">
        <f t="shared" si="3"/>
        <v>，4119844</v>
      </c>
      <c r="I120" s="4" t="str">
        <f>VLOOKUP(A120,HOP!A:U,21,0)</f>
        <v>直连</v>
      </c>
    </row>
    <row r="121" s="4" customFormat="1" hidden="1" spans="1:9">
      <c r="A121" s="5">
        <v>999228073799577</v>
      </c>
      <c r="B121" s="6">
        <v>45226</v>
      </c>
      <c r="C121" s="6">
        <v>45229</v>
      </c>
      <c r="D121" s="4">
        <v>1812</v>
      </c>
      <c r="E121" s="4" t="str">
        <f>VLOOKUP(A121,HOP!A:L,12,0)</f>
        <v>1812.00</v>
      </c>
      <c r="F121" s="4" t="str">
        <f>VLOOKUP(A121,HOP!A:C,3,0)</f>
        <v>4119854</v>
      </c>
      <c r="G121" s="4">
        <f t="shared" si="2"/>
        <v>0</v>
      </c>
      <c r="H121" s="4" t="str">
        <f t="shared" si="3"/>
        <v>，4119854</v>
      </c>
      <c r="I121" s="4" t="str">
        <f>VLOOKUP(A121,HOP!A:U,21,0)</f>
        <v>直采</v>
      </c>
    </row>
    <row r="122" s="4" customFormat="1" hidden="1" spans="1:9">
      <c r="A122" s="5">
        <v>999228074246364</v>
      </c>
      <c r="B122" s="6">
        <v>45227</v>
      </c>
      <c r="C122" s="6">
        <v>45229</v>
      </c>
      <c r="D122" s="4">
        <v>1192.6</v>
      </c>
      <c r="E122" s="4" t="str">
        <f>VLOOKUP(A122,HOP!A:L,12,0)</f>
        <v>1192.60</v>
      </c>
      <c r="F122" s="4" t="str">
        <f>VLOOKUP(A122,HOP!A:C,3,0)</f>
        <v>4120190</v>
      </c>
      <c r="G122" s="4">
        <f t="shared" si="2"/>
        <v>0</v>
      </c>
      <c r="H122" s="4" t="str">
        <f t="shared" si="3"/>
        <v>，4120190</v>
      </c>
      <c r="I122" s="4" t="str">
        <f>VLOOKUP(A122,HOP!A:U,21,0)</f>
        <v>直连</v>
      </c>
    </row>
    <row r="123" s="4" customFormat="1" hidden="1" spans="1:9">
      <c r="A123" s="5">
        <v>999228075815398</v>
      </c>
      <c r="B123" s="6">
        <v>45228</v>
      </c>
      <c r="C123" s="6">
        <v>45229</v>
      </c>
      <c r="D123" s="4">
        <v>667.32</v>
      </c>
      <c r="E123" s="4" t="str">
        <f>VLOOKUP(A123,HOP!A:L,12,0)</f>
        <v>667.32</v>
      </c>
      <c r="F123" s="4" t="str">
        <f>VLOOKUP(A123,HOP!A:C,3,0)</f>
        <v>4120954</v>
      </c>
      <c r="G123" s="4">
        <f t="shared" si="2"/>
        <v>0</v>
      </c>
      <c r="H123" s="4" t="str">
        <f t="shared" si="3"/>
        <v>，4120954</v>
      </c>
      <c r="I123" s="4" t="str">
        <f>VLOOKUP(A123,HOP!A:U,21,0)</f>
        <v>直连</v>
      </c>
    </row>
    <row r="124" s="4" customFormat="1" hidden="1" spans="1:9">
      <c r="A124" s="5">
        <v>999228091483975</v>
      </c>
      <c r="B124" s="6">
        <v>45228</v>
      </c>
      <c r="C124" s="6">
        <v>45229</v>
      </c>
      <c r="D124" s="4">
        <v>659.54</v>
      </c>
      <c r="E124" s="4" t="str">
        <f>VLOOKUP(A124,HOP!A:L,12,0)</f>
        <v>659.54</v>
      </c>
      <c r="F124" s="4" t="str">
        <f>VLOOKUP(A124,HOP!A:C,3,0)</f>
        <v>4123338</v>
      </c>
      <c r="G124" s="4">
        <f t="shared" si="2"/>
        <v>0</v>
      </c>
      <c r="H124" s="4" t="str">
        <f t="shared" si="3"/>
        <v>，4123338</v>
      </c>
      <c r="I124" s="4" t="str">
        <f>VLOOKUP(A124,HOP!A:U,21,0)</f>
        <v>直连</v>
      </c>
    </row>
    <row r="125" s="4" customFormat="1" hidden="1" spans="1:9">
      <c r="A125" s="5">
        <v>999228093125307</v>
      </c>
      <c r="B125" s="6">
        <v>45226</v>
      </c>
      <c r="C125" s="6">
        <v>45229</v>
      </c>
      <c r="D125" s="4">
        <v>933.83</v>
      </c>
      <c r="E125" s="4" t="str">
        <f>VLOOKUP(A125,HOP!A:L,12,0)</f>
        <v>933.83</v>
      </c>
      <c r="F125" s="4" t="str">
        <f>VLOOKUP(A125,HOP!A:C,3,0)</f>
        <v>4123980</v>
      </c>
      <c r="G125" s="4">
        <f t="shared" si="2"/>
        <v>0</v>
      </c>
      <c r="H125" s="4" t="str">
        <f t="shared" si="3"/>
        <v>，4123980</v>
      </c>
      <c r="I125" s="4" t="str">
        <f>VLOOKUP(A125,HOP!A:U,21,0)</f>
        <v>直连</v>
      </c>
    </row>
    <row r="126" s="4" customFormat="1" hidden="1" spans="1:9">
      <c r="A126" s="5">
        <v>28094628450</v>
      </c>
      <c r="B126" s="6">
        <v>45228</v>
      </c>
      <c r="C126" s="6">
        <v>45229</v>
      </c>
      <c r="D126" s="4">
        <v>258.36</v>
      </c>
      <c r="E126" s="4" t="str">
        <f>VLOOKUP(A126,HOP!A:L,12,0)</f>
        <v>258.36</v>
      </c>
      <c r="F126" s="4" t="str">
        <f>VLOOKUP(A126,HOP!A:C,3,0)</f>
        <v>4124504</v>
      </c>
      <c r="G126" s="4">
        <f t="shared" si="2"/>
        <v>0</v>
      </c>
      <c r="H126" s="4" t="str">
        <f t="shared" si="3"/>
        <v>，4124504</v>
      </c>
      <c r="I126" s="4" t="str">
        <f>VLOOKUP(A126,HOP!A:U,21,0)</f>
        <v>直连</v>
      </c>
    </row>
    <row r="127" s="4" customFormat="1" hidden="1" spans="1:9">
      <c r="A127" s="5">
        <v>999228096643512</v>
      </c>
      <c r="B127" s="6">
        <v>45226</v>
      </c>
      <c r="C127" s="6">
        <v>45229</v>
      </c>
      <c r="D127" s="4">
        <v>1305.3</v>
      </c>
      <c r="E127" s="4" t="str">
        <f>VLOOKUP(A127,HOP!A:L,12,0)</f>
        <v>1305.30</v>
      </c>
      <c r="F127" s="4" t="str">
        <f>VLOOKUP(A127,HOP!A:C,3,0)</f>
        <v>4125302</v>
      </c>
      <c r="G127" s="4">
        <f t="shared" si="2"/>
        <v>0</v>
      </c>
      <c r="H127" s="4" t="str">
        <f t="shared" si="3"/>
        <v>，4125302</v>
      </c>
      <c r="I127" s="4" t="str">
        <f>VLOOKUP(A127,HOP!A:U,21,0)</f>
        <v>直连</v>
      </c>
    </row>
    <row r="128" s="4" customFormat="1" hidden="1" spans="1:9">
      <c r="A128" s="5">
        <v>999228097489804</v>
      </c>
      <c r="B128" s="6">
        <v>45226</v>
      </c>
      <c r="C128" s="6">
        <v>45229</v>
      </c>
      <c r="D128" s="4">
        <v>573.59</v>
      </c>
      <c r="E128" s="4" t="str">
        <f>VLOOKUP(A128,HOP!A:L,12,0)</f>
        <v>573.59</v>
      </c>
      <c r="F128" s="4" t="str">
        <f>VLOOKUP(A128,HOP!A:C,3,0)</f>
        <v>4125683</v>
      </c>
      <c r="G128" s="4">
        <f t="shared" si="2"/>
        <v>0</v>
      </c>
      <c r="H128" s="4" t="str">
        <f t="shared" si="3"/>
        <v>，4125683</v>
      </c>
      <c r="I128" s="4" t="str">
        <f>VLOOKUP(A128,HOP!A:U,21,0)</f>
        <v>直采</v>
      </c>
    </row>
    <row r="129" s="4" customFormat="1" hidden="1" spans="1:9">
      <c r="A129" s="5">
        <v>999228097916762</v>
      </c>
      <c r="B129" s="6">
        <v>45228</v>
      </c>
      <c r="C129" s="6">
        <v>45229</v>
      </c>
      <c r="D129" s="4">
        <v>1341.28</v>
      </c>
      <c r="E129" s="4" t="str">
        <f>VLOOKUP(A129,HOP!A:L,12,0)</f>
        <v>1341.28</v>
      </c>
      <c r="F129" s="4" t="str">
        <f>VLOOKUP(A129,HOP!A:C,3,0)</f>
        <v>4125894</v>
      </c>
      <c r="G129" s="4">
        <f t="shared" si="2"/>
        <v>0</v>
      </c>
      <c r="H129" s="4" t="str">
        <f t="shared" si="3"/>
        <v>，4125894</v>
      </c>
      <c r="I129" s="4" t="str">
        <f>VLOOKUP(A129,HOP!A:U,21,0)</f>
        <v>直连</v>
      </c>
    </row>
    <row r="130" s="4" customFormat="1" hidden="1" spans="1:9">
      <c r="A130" s="5">
        <v>999228097927920</v>
      </c>
      <c r="B130" s="6">
        <v>45226</v>
      </c>
      <c r="C130" s="6">
        <v>45229</v>
      </c>
      <c r="D130" s="4">
        <v>819.33</v>
      </c>
      <c r="E130" s="4" t="str">
        <f>VLOOKUP(A130,HOP!A:L,12,0)</f>
        <v>819.33</v>
      </c>
      <c r="F130" s="4" t="str">
        <f>VLOOKUP(A130,HOP!A:C,3,0)</f>
        <v>4125896</v>
      </c>
      <c r="G130" s="4">
        <f t="shared" si="2"/>
        <v>0</v>
      </c>
      <c r="H130" s="4" t="str">
        <f t="shared" si="3"/>
        <v>，4125896</v>
      </c>
      <c r="I130" s="4" t="str">
        <f>VLOOKUP(A130,HOP!A:U,21,0)</f>
        <v>直连</v>
      </c>
    </row>
    <row r="131" s="4" customFormat="1" hidden="1" spans="1:9">
      <c r="A131" s="5">
        <v>999228098486565</v>
      </c>
      <c r="B131" s="6">
        <v>45228</v>
      </c>
      <c r="C131" s="6">
        <v>45229</v>
      </c>
      <c r="D131" s="4">
        <v>187.59</v>
      </c>
      <c r="E131" s="4" t="str">
        <f>VLOOKUP(A131,HOP!A:L,12,0)</f>
        <v>187.59</v>
      </c>
      <c r="F131" s="4" t="str">
        <f>VLOOKUP(A131,HOP!A:C,3,0)</f>
        <v>4126055</v>
      </c>
      <c r="G131" s="4">
        <f t="shared" ref="G131:G194" si="4">D131-E131</f>
        <v>0</v>
      </c>
      <c r="H131" s="4" t="str">
        <f t="shared" ref="H131:H194" si="5">$H$1&amp;F131</f>
        <v>，4126055</v>
      </c>
      <c r="I131" s="4" t="str">
        <f>VLOOKUP(A131,HOP!A:U,21,0)</f>
        <v>直连</v>
      </c>
    </row>
    <row r="132" s="4" customFormat="1" hidden="1" spans="1:9">
      <c r="A132" s="5">
        <v>999228099169347</v>
      </c>
      <c r="B132" s="6">
        <v>45228</v>
      </c>
      <c r="C132" s="6">
        <v>45229</v>
      </c>
      <c r="D132" s="4">
        <v>127.83</v>
      </c>
      <c r="E132" s="4" t="str">
        <f>VLOOKUP(A132,HOP!A:L,12,0)</f>
        <v>127.83</v>
      </c>
      <c r="F132" s="4" t="str">
        <f>VLOOKUP(A132,HOP!A:C,3,0)</f>
        <v>4126255</v>
      </c>
      <c r="G132" s="4">
        <f t="shared" si="4"/>
        <v>0</v>
      </c>
      <c r="H132" s="4" t="str">
        <f t="shared" si="5"/>
        <v>，4126255</v>
      </c>
      <c r="I132" s="4" t="str">
        <f>VLOOKUP(A132,HOP!A:U,21,0)</f>
        <v>直连</v>
      </c>
    </row>
    <row r="133" s="4" customFormat="1" hidden="1" spans="1:9">
      <c r="A133" s="5">
        <v>999228099257557</v>
      </c>
      <c r="B133" s="6">
        <v>45228</v>
      </c>
      <c r="C133" s="6">
        <v>45229</v>
      </c>
      <c r="D133" s="4">
        <v>381.1</v>
      </c>
      <c r="E133" s="4" t="str">
        <f>VLOOKUP(A133,HOP!A:L,12,0)</f>
        <v>381.10</v>
      </c>
      <c r="F133" s="4" t="str">
        <f>VLOOKUP(A133,HOP!A:C,3,0)</f>
        <v>4126285</v>
      </c>
      <c r="G133" s="4">
        <f t="shared" si="4"/>
        <v>0</v>
      </c>
      <c r="H133" s="4" t="str">
        <f t="shared" si="5"/>
        <v>，4126285</v>
      </c>
      <c r="I133" s="4" t="str">
        <f>VLOOKUP(A133,HOP!A:U,21,0)</f>
        <v>直连</v>
      </c>
    </row>
    <row r="134" s="4" customFormat="1" hidden="1" spans="1:9">
      <c r="A134" s="5">
        <v>999228099661692</v>
      </c>
      <c r="B134" s="6">
        <v>45228</v>
      </c>
      <c r="C134" s="6">
        <v>45229</v>
      </c>
      <c r="D134" s="4">
        <v>317.07</v>
      </c>
      <c r="E134" s="4" t="str">
        <f>VLOOKUP(A134,HOP!A:L,12,0)</f>
        <v>317.07</v>
      </c>
      <c r="F134" s="4" t="str">
        <f>VLOOKUP(A134,HOP!A:C,3,0)</f>
        <v>4126464</v>
      </c>
      <c r="G134" s="4">
        <f t="shared" si="4"/>
        <v>0</v>
      </c>
      <c r="H134" s="4" t="str">
        <f t="shared" si="5"/>
        <v>，4126464</v>
      </c>
      <c r="I134" s="4" t="str">
        <f>VLOOKUP(A134,HOP!A:U,21,0)</f>
        <v>直连</v>
      </c>
    </row>
    <row r="135" s="4" customFormat="1" hidden="1" spans="1:9">
      <c r="A135" s="5">
        <v>999228100196305</v>
      </c>
      <c r="B135" s="6">
        <v>45226</v>
      </c>
      <c r="C135" s="6">
        <v>45229</v>
      </c>
      <c r="D135" s="4">
        <v>1244.37</v>
      </c>
      <c r="E135" s="4" t="str">
        <f>VLOOKUP(A135,HOP!A:L,12,0)</f>
        <v>1244.37</v>
      </c>
      <c r="F135" s="4" t="str">
        <f>VLOOKUP(A135,HOP!A:C,3,0)</f>
        <v>4126650</v>
      </c>
      <c r="G135" s="4">
        <f t="shared" si="4"/>
        <v>0</v>
      </c>
      <c r="H135" s="4" t="str">
        <f t="shared" si="5"/>
        <v>，4126650</v>
      </c>
      <c r="I135" s="4" t="str">
        <f>VLOOKUP(A135,HOP!A:U,21,0)</f>
        <v>直连</v>
      </c>
    </row>
    <row r="136" s="4" customFormat="1" hidden="1" spans="1:9">
      <c r="A136" s="5">
        <v>999228110327071</v>
      </c>
      <c r="B136" s="6">
        <v>45228</v>
      </c>
      <c r="C136" s="6">
        <v>45229</v>
      </c>
      <c r="D136" s="4">
        <v>396.01</v>
      </c>
      <c r="E136" s="4" t="str">
        <f>VLOOKUP(A136,HOP!A:L,12,0)</f>
        <v>396.01</v>
      </c>
      <c r="F136" s="4" t="str">
        <f>VLOOKUP(A136,HOP!A:C,3,0)</f>
        <v>4128111</v>
      </c>
      <c r="G136" s="4">
        <f t="shared" si="4"/>
        <v>0</v>
      </c>
      <c r="H136" s="4" t="str">
        <f t="shared" si="5"/>
        <v>，4128111</v>
      </c>
      <c r="I136" s="4" t="str">
        <f>VLOOKUP(A136,HOP!A:U,21,0)</f>
        <v>直连</v>
      </c>
    </row>
    <row r="137" s="4" customFormat="1" hidden="1" spans="1:9">
      <c r="A137" s="5">
        <v>999228111544458</v>
      </c>
      <c r="B137" s="6">
        <v>45227</v>
      </c>
      <c r="C137" s="6">
        <v>45229</v>
      </c>
      <c r="D137" s="4">
        <v>970.76</v>
      </c>
      <c r="E137" s="4" t="str">
        <f>VLOOKUP(A137,HOP!A:L,12,0)</f>
        <v>970.76</v>
      </c>
      <c r="F137" s="4" t="str">
        <f>VLOOKUP(A137,HOP!A:C,3,0)</f>
        <v>4128270</v>
      </c>
      <c r="G137" s="4">
        <f t="shared" si="4"/>
        <v>0</v>
      </c>
      <c r="H137" s="4" t="str">
        <f t="shared" si="5"/>
        <v>，4128270</v>
      </c>
      <c r="I137" s="4" t="str">
        <f>VLOOKUP(A137,HOP!A:U,21,0)</f>
        <v>直连</v>
      </c>
    </row>
    <row r="138" s="4" customFormat="1" hidden="1" spans="1:9">
      <c r="A138" s="5">
        <v>999228111953785</v>
      </c>
      <c r="B138" s="6">
        <v>45227</v>
      </c>
      <c r="C138" s="6">
        <v>45229</v>
      </c>
      <c r="D138" s="4">
        <v>486.35</v>
      </c>
      <c r="E138" s="4" t="str">
        <f>VLOOKUP(A138,HOP!A:L,12,0)</f>
        <v>486.35</v>
      </c>
      <c r="F138" s="4" t="str">
        <f>VLOOKUP(A138,HOP!A:C,3,0)</f>
        <v>4128513</v>
      </c>
      <c r="G138" s="4">
        <f t="shared" si="4"/>
        <v>0</v>
      </c>
      <c r="H138" s="4" t="str">
        <f t="shared" si="5"/>
        <v>，4128513</v>
      </c>
      <c r="I138" s="4" t="str">
        <f>VLOOKUP(A138,HOP!A:U,21,0)</f>
        <v>直连</v>
      </c>
    </row>
    <row r="139" s="4" customFormat="1" hidden="1" spans="1:9">
      <c r="A139" s="5">
        <v>999228112171097</v>
      </c>
      <c r="B139" s="6">
        <v>45227</v>
      </c>
      <c r="C139" s="6">
        <v>45229</v>
      </c>
      <c r="D139" s="4">
        <v>690.83</v>
      </c>
      <c r="E139" s="4" t="str">
        <f>VLOOKUP(A139,HOP!A:L,12,0)</f>
        <v>690.83</v>
      </c>
      <c r="F139" s="4" t="str">
        <f>VLOOKUP(A139,HOP!A:C,3,0)</f>
        <v>4128557</v>
      </c>
      <c r="G139" s="4">
        <f t="shared" si="4"/>
        <v>0</v>
      </c>
      <c r="H139" s="4" t="str">
        <f t="shared" si="5"/>
        <v>，4128557</v>
      </c>
      <c r="I139" s="4" t="str">
        <f>VLOOKUP(A139,HOP!A:U,21,0)</f>
        <v>直连</v>
      </c>
    </row>
    <row r="140" s="4" customFormat="1" hidden="1" spans="1:9">
      <c r="A140" s="5">
        <v>999228118543471</v>
      </c>
      <c r="B140" s="6">
        <v>45226</v>
      </c>
      <c r="C140" s="6">
        <v>45229</v>
      </c>
      <c r="D140" s="4">
        <v>1885.66</v>
      </c>
      <c r="E140" s="4" t="str">
        <f>VLOOKUP(A140,HOP!A:L,12,0)</f>
        <v>1885.66</v>
      </c>
      <c r="F140" s="4" t="str">
        <f>VLOOKUP(A140,HOP!A:C,3,0)</f>
        <v>4130895</v>
      </c>
      <c r="G140" s="4">
        <f t="shared" si="4"/>
        <v>0</v>
      </c>
      <c r="H140" s="4" t="str">
        <f t="shared" si="5"/>
        <v>，4130895</v>
      </c>
      <c r="I140" s="4" t="str">
        <f>VLOOKUP(A140,HOP!A:U,21,0)</f>
        <v>直连</v>
      </c>
    </row>
    <row r="141" s="4" customFormat="1" hidden="1" spans="1:9">
      <c r="A141" s="5">
        <v>999228119457197</v>
      </c>
      <c r="B141" s="6">
        <v>45225</v>
      </c>
      <c r="C141" s="6">
        <v>45229</v>
      </c>
      <c r="D141" s="4">
        <v>2896.45</v>
      </c>
      <c r="E141" s="4" t="str">
        <f>VLOOKUP(A141,HOP!A:L,12,0)</f>
        <v>2896.45</v>
      </c>
      <c r="F141" s="4" t="str">
        <f>VLOOKUP(A141,HOP!A:C,3,0)</f>
        <v>4131346</v>
      </c>
      <c r="G141" s="4">
        <f t="shared" si="4"/>
        <v>0</v>
      </c>
      <c r="H141" s="4" t="str">
        <f t="shared" si="5"/>
        <v>，4131346</v>
      </c>
      <c r="I141" s="4" t="str">
        <f>VLOOKUP(A141,HOP!A:U,21,0)</f>
        <v>直连</v>
      </c>
    </row>
    <row r="142" s="4" customFormat="1" hidden="1" spans="1:9">
      <c r="A142" s="5">
        <v>999228120509912</v>
      </c>
      <c r="B142" s="6">
        <v>45227</v>
      </c>
      <c r="C142" s="6">
        <v>45229</v>
      </c>
      <c r="D142" s="4">
        <v>931.3</v>
      </c>
      <c r="E142" s="4" t="str">
        <f>VLOOKUP(A142,HOP!A:L,12,0)</f>
        <v>931.30</v>
      </c>
      <c r="F142" s="4" t="str">
        <f>VLOOKUP(A142,HOP!A:C,3,0)</f>
        <v>4131786</v>
      </c>
      <c r="G142" s="4">
        <f t="shared" si="4"/>
        <v>0</v>
      </c>
      <c r="H142" s="4" t="str">
        <f t="shared" si="5"/>
        <v>，4131786</v>
      </c>
      <c r="I142" s="4" t="str">
        <f>VLOOKUP(A142,HOP!A:U,21,0)</f>
        <v>直连</v>
      </c>
    </row>
    <row r="143" s="4" customFormat="1" hidden="1" spans="1:9">
      <c r="A143" s="5">
        <v>999228121114788</v>
      </c>
      <c r="B143" s="6">
        <v>45228</v>
      </c>
      <c r="C143" s="6">
        <v>45229</v>
      </c>
      <c r="D143" s="4">
        <v>540.28</v>
      </c>
      <c r="E143" s="4" t="str">
        <f>VLOOKUP(A143,HOP!A:L,12,0)</f>
        <v>540.28</v>
      </c>
      <c r="F143" s="4" t="str">
        <f>VLOOKUP(A143,HOP!A:C,3,0)</f>
        <v>4131981</v>
      </c>
      <c r="G143" s="4">
        <f t="shared" si="4"/>
        <v>0</v>
      </c>
      <c r="H143" s="4" t="str">
        <f t="shared" si="5"/>
        <v>，4131981</v>
      </c>
      <c r="I143" s="4" t="str">
        <f>VLOOKUP(A143,HOP!A:U,21,0)</f>
        <v>直连</v>
      </c>
    </row>
    <row r="144" s="4" customFormat="1" hidden="1" spans="1:9">
      <c r="A144" s="5">
        <v>999228124152732</v>
      </c>
      <c r="B144" s="6">
        <v>45226</v>
      </c>
      <c r="C144" s="6">
        <v>45229</v>
      </c>
      <c r="D144" s="4">
        <v>5262.38</v>
      </c>
      <c r="E144" s="4" t="str">
        <f>VLOOKUP(A144,HOP!A:L,12,0)</f>
        <v>5262.38</v>
      </c>
      <c r="F144" s="4" t="str">
        <f>VLOOKUP(A144,HOP!A:C,3,0)</f>
        <v>4133288</v>
      </c>
      <c r="G144" s="4">
        <f t="shared" si="4"/>
        <v>0</v>
      </c>
      <c r="H144" s="4" t="str">
        <f t="shared" si="5"/>
        <v>，4133288</v>
      </c>
      <c r="I144" s="4" t="str">
        <f>VLOOKUP(A144,HOP!A:U,21,0)</f>
        <v>直连</v>
      </c>
    </row>
    <row r="145" s="4" customFormat="1" hidden="1" spans="1:9">
      <c r="A145" s="5">
        <v>999228124414721</v>
      </c>
      <c r="B145" s="6">
        <v>45226</v>
      </c>
      <c r="C145" s="6">
        <v>45229</v>
      </c>
      <c r="D145" s="4">
        <v>551.98</v>
      </c>
      <c r="E145" s="4" t="str">
        <f>VLOOKUP(A145,HOP!A:L,12,0)</f>
        <v>551.98</v>
      </c>
      <c r="F145" s="4" t="str">
        <f>VLOOKUP(A145,HOP!A:C,3,0)</f>
        <v>4133412</v>
      </c>
      <c r="G145" s="4">
        <f t="shared" si="4"/>
        <v>0</v>
      </c>
      <c r="H145" s="4" t="str">
        <f t="shared" si="5"/>
        <v>，4133412</v>
      </c>
      <c r="I145" s="4" t="str">
        <f>VLOOKUP(A145,HOP!A:U,21,0)</f>
        <v>直连</v>
      </c>
    </row>
    <row r="146" s="4" customFormat="1" hidden="1" spans="1:9">
      <c r="A146" s="5">
        <v>999228124644769</v>
      </c>
      <c r="B146" s="6">
        <v>45228</v>
      </c>
      <c r="C146" s="6">
        <v>45229</v>
      </c>
      <c r="D146" s="4">
        <v>270.11</v>
      </c>
      <c r="E146" s="4" t="str">
        <f>VLOOKUP(A146,HOP!A:L,12,0)</f>
        <v>270.11</v>
      </c>
      <c r="F146" s="4" t="str">
        <f>VLOOKUP(A146,HOP!A:C,3,0)</f>
        <v>4133469</v>
      </c>
      <c r="G146" s="4">
        <f t="shared" si="4"/>
        <v>0</v>
      </c>
      <c r="H146" s="4" t="str">
        <f t="shared" si="5"/>
        <v>，4133469</v>
      </c>
      <c r="I146" s="4" t="str">
        <f>VLOOKUP(A146,HOP!A:U,21,0)</f>
        <v>直连</v>
      </c>
    </row>
    <row r="147" s="4" customFormat="1" hidden="1" spans="1:9">
      <c r="A147" s="5">
        <v>999228124685282</v>
      </c>
      <c r="B147" s="6">
        <v>45228</v>
      </c>
      <c r="C147" s="6">
        <v>45229</v>
      </c>
      <c r="D147" s="4">
        <v>196.7</v>
      </c>
      <c r="E147" s="4" t="str">
        <f>VLOOKUP(A147,HOP!A:L,12,0)</f>
        <v>196.70</v>
      </c>
      <c r="F147" s="4" t="str">
        <f>VLOOKUP(A147,HOP!A:C,3,0)</f>
        <v>4133488</v>
      </c>
      <c r="G147" s="4">
        <f t="shared" si="4"/>
        <v>0</v>
      </c>
      <c r="H147" s="4" t="str">
        <f t="shared" si="5"/>
        <v>，4133488</v>
      </c>
      <c r="I147" s="4" t="str">
        <f>VLOOKUP(A147,HOP!A:U,21,0)</f>
        <v>直连</v>
      </c>
    </row>
    <row r="148" s="4" customFormat="1" hidden="1" spans="1:9">
      <c r="A148" s="5">
        <v>999228125451072</v>
      </c>
      <c r="B148" s="6">
        <v>45228</v>
      </c>
      <c r="C148" s="6">
        <v>45229</v>
      </c>
      <c r="D148" s="4">
        <v>540.22</v>
      </c>
      <c r="E148" s="4" t="str">
        <f>VLOOKUP(A148,HOP!A:L,12,0)</f>
        <v>540.22</v>
      </c>
      <c r="F148" s="4" t="str">
        <f>VLOOKUP(A148,HOP!A:C,3,0)</f>
        <v>4133751</v>
      </c>
      <c r="G148" s="4">
        <f t="shared" si="4"/>
        <v>0</v>
      </c>
      <c r="H148" s="4" t="str">
        <f t="shared" si="5"/>
        <v>，4133751</v>
      </c>
      <c r="I148" s="4" t="str">
        <f>VLOOKUP(A148,HOP!A:U,21,0)</f>
        <v>直连</v>
      </c>
    </row>
    <row r="149" s="4" customFormat="1" hidden="1" spans="1:9">
      <c r="A149" s="5">
        <v>999228125589856</v>
      </c>
      <c r="B149" s="6">
        <v>45228</v>
      </c>
      <c r="C149" s="6">
        <v>45229</v>
      </c>
      <c r="D149" s="4">
        <v>110.95</v>
      </c>
      <c r="E149" s="4" t="str">
        <f>VLOOKUP(A149,HOP!A:L,12,0)</f>
        <v>110.95</v>
      </c>
      <c r="F149" s="4" t="str">
        <f>VLOOKUP(A149,HOP!A:C,3,0)</f>
        <v>4133787</v>
      </c>
      <c r="G149" s="4">
        <f t="shared" si="4"/>
        <v>0</v>
      </c>
      <c r="H149" s="4" t="str">
        <f t="shared" si="5"/>
        <v>，4133787</v>
      </c>
      <c r="I149" s="4" t="str">
        <f>VLOOKUP(A149,HOP!A:U,21,0)</f>
        <v>直连</v>
      </c>
    </row>
    <row r="150" s="4" customFormat="1" hidden="1" spans="1:9">
      <c r="A150" s="5">
        <v>999228126221561</v>
      </c>
      <c r="B150" s="6">
        <v>45228</v>
      </c>
      <c r="C150" s="6">
        <v>45229</v>
      </c>
      <c r="D150" s="4">
        <v>0</v>
      </c>
      <c r="E150" s="4" t="e">
        <f>VLOOKUP(A150,HOP!A:L,12,0)</f>
        <v>#N/A</v>
      </c>
      <c r="F150" s="4" t="e">
        <f>VLOOKUP(A150,HOP!A:C,3,0)</f>
        <v>#N/A</v>
      </c>
      <c r="G150" s="4" t="e">
        <f t="shared" si="4"/>
        <v>#N/A</v>
      </c>
      <c r="H150" s="4" t="e">
        <f t="shared" si="5"/>
        <v>#N/A</v>
      </c>
      <c r="I150" s="4" t="e">
        <f>VLOOKUP(A150,HOP!A:U,21,0)</f>
        <v>#N/A</v>
      </c>
    </row>
    <row r="151" s="4" customFormat="1" hidden="1" spans="1:9">
      <c r="A151" s="5">
        <v>999228132531274</v>
      </c>
      <c r="B151" s="6">
        <v>45228</v>
      </c>
      <c r="C151" s="6">
        <v>45229</v>
      </c>
      <c r="D151" s="4">
        <v>272.39</v>
      </c>
      <c r="E151" s="4" t="str">
        <f>VLOOKUP(A151,HOP!A:L,12,0)</f>
        <v>272.39</v>
      </c>
      <c r="F151" s="4" t="str">
        <f>VLOOKUP(A151,HOP!A:C,3,0)</f>
        <v>4134474</v>
      </c>
      <c r="G151" s="4">
        <f t="shared" si="4"/>
        <v>0</v>
      </c>
      <c r="H151" s="4" t="str">
        <f t="shared" si="5"/>
        <v>，4134474</v>
      </c>
      <c r="I151" s="4" t="str">
        <f>VLOOKUP(A151,HOP!A:U,21,0)</f>
        <v>直连</v>
      </c>
    </row>
    <row r="152" s="4" customFormat="1" hidden="1" spans="1:9">
      <c r="A152" s="5">
        <v>999228134411026</v>
      </c>
      <c r="B152" s="6">
        <v>45227</v>
      </c>
      <c r="C152" s="6">
        <v>45229</v>
      </c>
      <c r="D152" s="4">
        <v>2021.32</v>
      </c>
      <c r="E152" s="4" t="str">
        <f>VLOOKUP(A152,HOP!A:L,12,0)</f>
        <v>2021.32</v>
      </c>
      <c r="F152" s="4" t="str">
        <f>VLOOKUP(A152,HOP!A:C,3,0)</f>
        <v>4134985</v>
      </c>
      <c r="G152" s="4">
        <f t="shared" si="4"/>
        <v>0</v>
      </c>
      <c r="H152" s="4" t="str">
        <f t="shared" si="5"/>
        <v>，4134985</v>
      </c>
      <c r="I152" s="4" t="str">
        <f>VLOOKUP(A152,HOP!A:U,21,0)</f>
        <v>直连</v>
      </c>
    </row>
    <row r="153" s="4" customFormat="1" hidden="1" spans="1:9">
      <c r="A153" s="5">
        <v>999228135397205</v>
      </c>
      <c r="B153" s="6">
        <v>45228</v>
      </c>
      <c r="C153" s="6">
        <v>45229</v>
      </c>
      <c r="D153" s="4">
        <v>1501.32</v>
      </c>
      <c r="E153" s="4" t="str">
        <f>VLOOKUP(A153,HOP!A:L,12,0)</f>
        <v>1501.32</v>
      </c>
      <c r="F153" s="4" t="str">
        <f>VLOOKUP(A153,HOP!A:C,3,0)</f>
        <v>4135384</v>
      </c>
      <c r="G153" s="4">
        <f t="shared" si="4"/>
        <v>0</v>
      </c>
      <c r="H153" s="4" t="str">
        <f t="shared" si="5"/>
        <v>，4135384</v>
      </c>
      <c r="I153" s="4" t="str">
        <f>VLOOKUP(A153,HOP!A:U,21,0)</f>
        <v>直连</v>
      </c>
    </row>
    <row r="154" s="4" customFormat="1" hidden="1" spans="1:9">
      <c r="A154" s="5">
        <v>999228136508281</v>
      </c>
      <c r="B154" s="6">
        <v>45228</v>
      </c>
      <c r="C154" s="6">
        <v>45229</v>
      </c>
      <c r="D154" s="4">
        <v>411.84</v>
      </c>
      <c r="E154" s="4" t="str">
        <f>VLOOKUP(A154,HOP!A:L,12,0)</f>
        <v>411.84</v>
      </c>
      <c r="F154" s="4" t="str">
        <f>VLOOKUP(A154,HOP!A:C,3,0)</f>
        <v>4135800</v>
      </c>
      <c r="G154" s="4">
        <f t="shared" si="4"/>
        <v>0</v>
      </c>
      <c r="H154" s="4" t="str">
        <f t="shared" si="5"/>
        <v>，4135800</v>
      </c>
      <c r="I154" s="4" t="str">
        <f>VLOOKUP(A154,HOP!A:U,21,0)</f>
        <v>直连</v>
      </c>
    </row>
    <row r="155" s="4" customFormat="1" hidden="1" spans="1:9">
      <c r="A155" s="5">
        <v>999228141566452</v>
      </c>
      <c r="B155" s="6">
        <v>45228</v>
      </c>
      <c r="C155" s="6">
        <v>45229</v>
      </c>
      <c r="D155" s="4">
        <v>281.13</v>
      </c>
      <c r="E155" s="4" t="str">
        <f>VLOOKUP(A155,HOP!A:L,12,0)</f>
        <v>281.13</v>
      </c>
      <c r="F155" s="4" t="str">
        <f>VLOOKUP(A155,HOP!A:C,3,0)</f>
        <v>4137875</v>
      </c>
      <c r="G155" s="4">
        <f t="shared" si="4"/>
        <v>0</v>
      </c>
      <c r="H155" s="4" t="str">
        <f t="shared" si="5"/>
        <v>，4137875</v>
      </c>
      <c r="I155" s="4" t="str">
        <f>VLOOKUP(A155,HOP!A:U,21,0)</f>
        <v>直连</v>
      </c>
    </row>
    <row r="156" s="4" customFormat="1" hidden="1" spans="1:9">
      <c r="A156" s="5">
        <v>999228141706842</v>
      </c>
      <c r="B156" s="6">
        <v>45227</v>
      </c>
      <c r="C156" s="6">
        <v>45229</v>
      </c>
      <c r="D156" s="4">
        <v>523.74</v>
      </c>
      <c r="E156" s="4" t="str">
        <f>VLOOKUP(A156,HOP!A:L,12,0)</f>
        <v>523.74</v>
      </c>
      <c r="F156" s="4" t="str">
        <f>VLOOKUP(A156,HOP!A:C,3,0)</f>
        <v>4137926</v>
      </c>
      <c r="G156" s="4">
        <f t="shared" si="4"/>
        <v>0</v>
      </c>
      <c r="H156" s="4" t="str">
        <f t="shared" si="5"/>
        <v>，4137926</v>
      </c>
      <c r="I156" s="4" t="str">
        <f>VLOOKUP(A156,HOP!A:U,21,0)</f>
        <v>直连</v>
      </c>
    </row>
    <row r="157" s="4" customFormat="1" hidden="1" spans="1:9">
      <c r="A157" s="5">
        <v>999228143431773</v>
      </c>
      <c r="B157" s="6">
        <v>45227</v>
      </c>
      <c r="C157" s="6">
        <v>45229</v>
      </c>
      <c r="D157" s="4">
        <v>430.54</v>
      </c>
      <c r="E157" s="4" t="str">
        <f>VLOOKUP(A157,HOP!A:L,12,0)</f>
        <v>430.54</v>
      </c>
      <c r="F157" s="4" t="str">
        <f>VLOOKUP(A157,HOP!A:C,3,0)</f>
        <v>4138667</v>
      </c>
      <c r="G157" s="4">
        <f t="shared" si="4"/>
        <v>0</v>
      </c>
      <c r="H157" s="4" t="str">
        <f t="shared" si="5"/>
        <v>，4138667</v>
      </c>
      <c r="I157" s="4" t="str">
        <f>VLOOKUP(A157,HOP!A:U,21,0)</f>
        <v>直连</v>
      </c>
    </row>
    <row r="158" s="4" customFormat="1" hidden="1" spans="1:9">
      <c r="A158" s="5">
        <v>999228144282567</v>
      </c>
      <c r="B158" s="6">
        <v>45227</v>
      </c>
      <c r="C158" s="6">
        <v>45229</v>
      </c>
      <c r="D158" s="4">
        <v>908.6</v>
      </c>
      <c r="E158" s="4" t="str">
        <f>VLOOKUP(A158,HOP!A:L,12,0)</f>
        <v>908.60</v>
      </c>
      <c r="F158" s="4" t="str">
        <f>VLOOKUP(A158,HOP!A:C,3,0)</f>
        <v>4139103</v>
      </c>
      <c r="G158" s="4">
        <f t="shared" si="4"/>
        <v>0</v>
      </c>
      <c r="H158" s="4" t="str">
        <f t="shared" si="5"/>
        <v>，4139103</v>
      </c>
      <c r="I158" s="4" t="str">
        <f>VLOOKUP(A158,HOP!A:U,21,0)</f>
        <v>直采</v>
      </c>
    </row>
    <row r="159" s="4" customFormat="1" spans="1:10">
      <c r="A159" s="5">
        <v>999228148293599</v>
      </c>
      <c r="B159" s="6">
        <v>45227</v>
      </c>
      <c r="C159" s="6">
        <v>45229</v>
      </c>
      <c r="D159" s="4">
        <v>2940.54</v>
      </c>
      <c r="E159" s="4">
        <v>1470.27</v>
      </c>
      <c r="F159" s="4" t="str">
        <f>VLOOKUP(A159,HOP!A:C,3,0)</f>
        <v>4140748</v>
      </c>
      <c r="G159" s="4">
        <f t="shared" si="4"/>
        <v>1470.27</v>
      </c>
      <c r="H159" s="4" t="str">
        <f t="shared" si="5"/>
        <v>，4140748</v>
      </c>
      <c r="I159" s="4" t="str">
        <f>VLOOKUP(A159,HOP!A:U,21,0)</f>
        <v>直连</v>
      </c>
      <c r="J159" s="4" t="s">
        <v>1587</v>
      </c>
    </row>
    <row r="160" s="4" customFormat="1" hidden="1" spans="1:9">
      <c r="A160" s="5">
        <v>999228156637180</v>
      </c>
      <c r="B160" s="6">
        <v>45228</v>
      </c>
      <c r="C160" s="6">
        <v>45229</v>
      </c>
      <c r="D160" s="4">
        <v>889.46</v>
      </c>
      <c r="E160" s="4" t="str">
        <f>VLOOKUP(A160,HOP!A:L,12,0)</f>
        <v>889.46</v>
      </c>
      <c r="F160" s="4" t="str">
        <f>VLOOKUP(A160,HOP!A:C,3,0)</f>
        <v>4141218</v>
      </c>
      <c r="G160" s="4">
        <f t="shared" si="4"/>
        <v>0</v>
      </c>
      <c r="H160" s="4" t="str">
        <f t="shared" si="5"/>
        <v>，4141218</v>
      </c>
      <c r="I160" s="4" t="str">
        <f>VLOOKUP(A160,HOP!A:U,21,0)</f>
        <v>直连</v>
      </c>
    </row>
    <row r="161" s="4" customFormat="1" hidden="1" spans="1:9">
      <c r="A161" s="5">
        <v>999228156980043</v>
      </c>
      <c r="B161" s="6">
        <v>45227</v>
      </c>
      <c r="C161" s="6">
        <v>45229</v>
      </c>
      <c r="D161" s="4">
        <v>2237.32</v>
      </c>
      <c r="E161" s="4" t="str">
        <f>VLOOKUP(A161,HOP!A:L,12,0)</f>
        <v>2237.32</v>
      </c>
      <c r="F161" s="4" t="str">
        <f>VLOOKUP(A161,HOP!A:C,3,0)</f>
        <v>4141253</v>
      </c>
      <c r="G161" s="4">
        <f t="shared" si="4"/>
        <v>0</v>
      </c>
      <c r="H161" s="4" t="str">
        <f t="shared" si="5"/>
        <v>，4141253</v>
      </c>
      <c r="I161" s="4" t="str">
        <f>VLOOKUP(A161,HOP!A:U,21,0)</f>
        <v>直连</v>
      </c>
    </row>
    <row r="162" s="4" customFormat="1" hidden="1" spans="1:9">
      <c r="A162" s="5">
        <v>999228157129633</v>
      </c>
      <c r="B162" s="6">
        <v>45228</v>
      </c>
      <c r="C162" s="6">
        <v>45229</v>
      </c>
      <c r="D162" s="4">
        <v>809.16</v>
      </c>
      <c r="E162" s="4" t="str">
        <f>VLOOKUP(A162,HOP!A:L,12,0)</f>
        <v>809.16</v>
      </c>
      <c r="F162" s="4" t="str">
        <f>VLOOKUP(A162,HOP!A:C,3,0)</f>
        <v>4141279</v>
      </c>
      <c r="G162" s="4">
        <f t="shared" si="4"/>
        <v>0</v>
      </c>
      <c r="H162" s="4" t="str">
        <f t="shared" si="5"/>
        <v>，4141279</v>
      </c>
      <c r="I162" s="4" t="str">
        <f>VLOOKUP(A162,HOP!A:U,21,0)</f>
        <v>直连</v>
      </c>
    </row>
    <row r="163" s="4" customFormat="1" hidden="1" spans="1:9">
      <c r="A163" s="5">
        <v>999228157134311</v>
      </c>
      <c r="B163" s="6">
        <v>45228</v>
      </c>
      <c r="C163" s="6">
        <v>45229</v>
      </c>
      <c r="D163" s="4">
        <v>191.71</v>
      </c>
      <c r="E163" s="4" t="str">
        <f>VLOOKUP(A163,HOP!A:L,12,0)</f>
        <v>191.71</v>
      </c>
      <c r="F163" s="4" t="str">
        <f>VLOOKUP(A163,HOP!A:C,3,0)</f>
        <v>4141280</v>
      </c>
      <c r="G163" s="4">
        <f t="shared" si="4"/>
        <v>0</v>
      </c>
      <c r="H163" s="4" t="str">
        <f t="shared" si="5"/>
        <v>，4141280</v>
      </c>
      <c r="I163" s="4" t="str">
        <f>VLOOKUP(A163,HOP!A:U,21,0)</f>
        <v>直连</v>
      </c>
    </row>
    <row r="164" s="4" customFormat="1" hidden="1" spans="1:9">
      <c r="A164" s="5">
        <v>999228157104514</v>
      </c>
      <c r="B164" s="6">
        <v>45226</v>
      </c>
      <c r="C164" s="6">
        <v>45229</v>
      </c>
      <c r="D164" s="4">
        <v>2202.51</v>
      </c>
      <c r="E164" s="4" t="str">
        <f>VLOOKUP(A164,HOP!A:L,12,0)</f>
        <v>2202.51</v>
      </c>
      <c r="F164" s="4" t="str">
        <f>VLOOKUP(A164,HOP!A:C,3,0)</f>
        <v>4141275</v>
      </c>
      <c r="G164" s="4">
        <f t="shared" si="4"/>
        <v>0</v>
      </c>
      <c r="H164" s="4" t="str">
        <f t="shared" si="5"/>
        <v>，4141275</v>
      </c>
      <c r="I164" s="4" t="str">
        <f>VLOOKUP(A164,HOP!A:U,21,0)</f>
        <v>直连</v>
      </c>
    </row>
    <row r="165" s="4" customFormat="1" spans="1:9">
      <c r="A165" s="5">
        <v>999228157907054</v>
      </c>
      <c r="B165" s="6">
        <v>45228</v>
      </c>
      <c r="C165" s="6">
        <v>45229</v>
      </c>
      <c r="D165" s="4">
        <v>749.84</v>
      </c>
      <c r="E165" s="4" t="str">
        <f>VLOOKUP(A165,HOP!A:L,12,0)</f>
        <v>749.86</v>
      </c>
      <c r="F165" s="4" t="str">
        <f>VLOOKUP(A165,HOP!A:C,3,0)</f>
        <v>4141569</v>
      </c>
      <c r="G165" s="4">
        <f t="shared" si="4"/>
        <v>-0.0199999999999818</v>
      </c>
      <c r="H165" s="4" t="str">
        <f t="shared" si="5"/>
        <v>，4141569</v>
      </c>
      <c r="I165" s="4" t="str">
        <f>VLOOKUP(A165,HOP!A:U,21,0)</f>
        <v>直连</v>
      </c>
    </row>
    <row r="166" s="4" customFormat="1" hidden="1" spans="1:9">
      <c r="A166" s="5">
        <v>999228158767670</v>
      </c>
      <c r="B166" s="6">
        <v>45228</v>
      </c>
      <c r="C166" s="6">
        <v>45229</v>
      </c>
      <c r="D166" s="4">
        <v>428.61</v>
      </c>
      <c r="E166" s="4" t="str">
        <f>VLOOKUP(A166,HOP!A:L,12,0)</f>
        <v>428.61</v>
      </c>
      <c r="F166" s="4" t="str">
        <f>VLOOKUP(A166,HOP!A:C,3,0)</f>
        <v>4141921</v>
      </c>
      <c r="G166" s="4">
        <f t="shared" si="4"/>
        <v>0</v>
      </c>
      <c r="H166" s="4" t="str">
        <f t="shared" si="5"/>
        <v>，4141921</v>
      </c>
      <c r="I166" s="4" t="str">
        <f>VLOOKUP(A166,HOP!A:U,21,0)</f>
        <v>直连</v>
      </c>
    </row>
    <row r="167" s="4" customFormat="1" spans="1:9">
      <c r="A167" s="5">
        <v>999228159787745</v>
      </c>
      <c r="B167" s="6">
        <v>45227</v>
      </c>
      <c r="C167" s="6">
        <v>45229</v>
      </c>
      <c r="D167" s="4">
        <v>2614.74</v>
      </c>
      <c r="E167" s="4" t="str">
        <f>VLOOKUP(A167,HOP!A:L,12,0)</f>
        <v>2614.76</v>
      </c>
      <c r="F167" s="4" t="str">
        <f>VLOOKUP(A167,HOP!A:C,3,0)</f>
        <v>4142348</v>
      </c>
      <c r="G167" s="4">
        <f t="shared" si="4"/>
        <v>-0.0200000000004366</v>
      </c>
      <c r="H167" s="4" t="str">
        <f t="shared" si="5"/>
        <v>，4142348</v>
      </c>
      <c r="I167" s="4" t="str">
        <f>VLOOKUP(A167,HOP!A:U,21,0)</f>
        <v>直连</v>
      </c>
    </row>
    <row r="168" s="4" customFormat="1" hidden="1" spans="1:9">
      <c r="A168" s="5">
        <v>999228161056253</v>
      </c>
      <c r="B168" s="6">
        <v>45228</v>
      </c>
      <c r="C168" s="6">
        <v>45229</v>
      </c>
      <c r="D168" s="4">
        <v>456.22</v>
      </c>
      <c r="E168" s="4" t="str">
        <f>VLOOKUP(A168,HOP!A:L,12,0)</f>
        <v>456.22</v>
      </c>
      <c r="F168" s="4" t="str">
        <f>VLOOKUP(A168,HOP!A:C,3,0)</f>
        <v>4142849</v>
      </c>
      <c r="G168" s="4">
        <f t="shared" si="4"/>
        <v>0</v>
      </c>
      <c r="H168" s="4" t="str">
        <f t="shared" si="5"/>
        <v>，4142849</v>
      </c>
      <c r="I168" s="4" t="str">
        <f>VLOOKUP(A168,HOP!A:U,21,0)</f>
        <v>直连</v>
      </c>
    </row>
    <row r="169" s="4" customFormat="1" hidden="1" spans="1:9">
      <c r="A169" s="5">
        <v>999228162709364</v>
      </c>
      <c r="B169" s="6">
        <v>45227</v>
      </c>
      <c r="C169" s="6">
        <v>45229</v>
      </c>
      <c r="D169" s="4">
        <v>1307.37</v>
      </c>
      <c r="E169" s="4" t="str">
        <f>VLOOKUP(A169,HOP!A:L,12,0)</f>
        <v>1307.37</v>
      </c>
      <c r="F169" s="4" t="str">
        <f>VLOOKUP(A169,HOP!A:C,3,0)</f>
        <v>4143333</v>
      </c>
      <c r="G169" s="4">
        <f t="shared" si="4"/>
        <v>0</v>
      </c>
      <c r="H169" s="4" t="str">
        <f t="shared" si="5"/>
        <v>，4143333</v>
      </c>
      <c r="I169" s="4" t="str">
        <f>VLOOKUP(A169,HOP!A:U,21,0)</f>
        <v>直连</v>
      </c>
    </row>
    <row r="170" s="4" customFormat="1" hidden="1" spans="1:9">
      <c r="A170" s="5">
        <v>999228162968312</v>
      </c>
      <c r="B170" s="6">
        <v>45227</v>
      </c>
      <c r="C170" s="6">
        <v>45229</v>
      </c>
      <c r="D170" s="4">
        <v>2180</v>
      </c>
      <c r="E170" s="4" t="str">
        <f>VLOOKUP(A170,HOP!A:L,12,0)</f>
        <v>2180.00</v>
      </c>
      <c r="F170" s="4" t="str">
        <f>VLOOKUP(A170,HOP!A:C,3,0)</f>
        <v>4143466</v>
      </c>
      <c r="G170" s="4">
        <f t="shared" si="4"/>
        <v>0</v>
      </c>
      <c r="H170" s="4" t="str">
        <f t="shared" si="5"/>
        <v>，4143466</v>
      </c>
      <c r="I170" s="4" t="str">
        <f>VLOOKUP(A170,HOP!A:U,21,0)</f>
        <v>直连</v>
      </c>
    </row>
    <row r="171" s="4" customFormat="1" hidden="1" spans="1:9">
      <c r="A171" s="5">
        <v>999228163373522</v>
      </c>
      <c r="B171" s="6">
        <v>45228</v>
      </c>
      <c r="C171" s="6">
        <v>45229</v>
      </c>
      <c r="D171" s="4">
        <v>187.01</v>
      </c>
      <c r="E171" s="4" t="str">
        <f>VLOOKUP(A171,HOP!A:L,12,0)</f>
        <v>187.01</v>
      </c>
      <c r="F171" s="4" t="str">
        <f>VLOOKUP(A171,HOP!A:C,3,0)</f>
        <v>4143492</v>
      </c>
      <c r="G171" s="4">
        <f t="shared" si="4"/>
        <v>0</v>
      </c>
      <c r="H171" s="4" t="str">
        <f t="shared" si="5"/>
        <v>，4143492</v>
      </c>
      <c r="I171" s="4" t="str">
        <f>VLOOKUP(A171,HOP!A:U,21,0)</f>
        <v>直连</v>
      </c>
    </row>
    <row r="172" s="4" customFormat="1" hidden="1" spans="1:9">
      <c r="A172" s="5">
        <v>999228163890952</v>
      </c>
      <c r="B172" s="6">
        <v>45228</v>
      </c>
      <c r="C172" s="6">
        <v>45229</v>
      </c>
      <c r="D172" s="4">
        <v>305.79</v>
      </c>
      <c r="E172" s="4" t="str">
        <f>VLOOKUP(A172,HOP!A:L,12,0)</f>
        <v>305.79</v>
      </c>
      <c r="F172" s="4" t="str">
        <f>VLOOKUP(A172,HOP!A:C,3,0)</f>
        <v>4143581</v>
      </c>
      <c r="G172" s="4">
        <f t="shared" si="4"/>
        <v>0</v>
      </c>
      <c r="H172" s="4" t="str">
        <f t="shared" si="5"/>
        <v>，4143581</v>
      </c>
      <c r="I172" s="4" t="str">
        <f>VLOOKUP(A172,HOP!A:U,21,0)</f>
        <v>直连</v>
      </c>
    </row>
    <row r="173" s="4" customFormat="1" hidden="1" spans="1:9">
      <c r="A173" s="5">
        <v>999228164472293</v>
      </c>
      <c r="B173" s="6">
        <v>45227</v>
      </c>
      <c r="C173" s="6">
        <v>45229</v>
      </c>
      <c r="D173" s="4">
        <v>1232.16</v>
      </c>
      <c r="E173" s="4" t="str">
        <f>VLOOKUP(A173,HOP!A:L,12,0)</f>
        <v>1232.16</v>
      </c>
      <c r="F173" s="4" t="str">
        <f>VLOOKUP(A173,HOP!A:C,3,0)</f>
        <v>4143699</v>
      </c>
      <c r="G173" s="4">
        <f t="shared" si="4"/>
        <v>0</v>
      </c>
      <c r="H173" s="4" t="str">
        <f t="shared" si="5"/>
        <v>，4143699</v>
      </c>
      <c r="I173" s="4" t="str">
        <f>VLOOKUP(A173,HOP!A:U,21,0)</f>
        <v>直连</v>
      </c>
    </row>
    <row r="174" s="4" customFormat="1" hidden="1" spans="1:9">
      <c r="A174" s="5">
        <v>999228164752583</v>
      </c>
      <c r="B174" s="6">
        <v>45228</v>
      </c>
      <c r="C174" s="6">
        <v>45229</v>
      </c>
      <c r="D174" s="4">
        <v>151.24</v>
      </c>
      <c r="E174" s="4" t="str">
        <f>VLOOKUP(A174,HOP!A:L,12,0)</f>
        <v>151.24</v>
      </c>
      <c r="F174" s="4" t="str">
        <f>VLOOKUP(A174,HOP!A:C,3,0)</f>
        <v>4143767</v>
      </c>
      <c r="G174" s="4">
        <f t="shared" si="4"/>
        <v>0</v>
      </c>
      <c r="H174" s="4" t="str">
        <f t="shared" si="5"/>
        <v>，4143767</v>
      </c>
      <c r="I174" s="4" t="str">
        <f>VLOOKUP(A174,HOP!A:U,21,0)</f>
        <v>直连</v>
      </c>
    </row>
    <row r="175" s="4" customFormat="1" hidden="1" spans="1:9">
      <c r="A175" s="5">
        <v>999228165155419</v>
      </c>
      <c r="B175" s="6">
        <v>45227</v>
      </c>
      <c r="C175" s="6">
        <v>45229</v>
      </c>
      <c r="D175" s="4">
        <v>851.12</v>
      </c>
      <c r="E175" s="4" t="str">
        <f>VLOOKUP(A175,HOP!A:L,12,0)</f>
        <v>851.12</v>
      </c>
      <c r="F175" s="4" t="str">
        <f>VLOOKUP(A175,HOP!A:C,3,0)</f>
        <v>4143861</v>
      </c>
      <c r="G175" s="4">
        <f t="shared" si="4"/>
        <v>0</v>
      </c>
      <c r="H175" s="4" t="str">
        <f t="shared" si="5"/>
        <v>，4143861</v>
      </c>
      <c r="I175" s="4" t="str">
        <f>VLOOKUP(A175,HOP!A:U,21,0)</f>
        <v>直连</v>
      </c>
    </row>
    <row r="176" s="4" customFormat="1" hidden="1" spans="1:9">
      <c r="A176" s="5">
        <v>999228166166447</v>
      </c>
      <c r="B176" s="6">
        <v>45227</v>
      </c>
      <c r="C176" s="6">
        <v>45229</v>
      </c>
      <c r="D176" s="4">
        <v>2559.21</v>
      </c>
      <c r="E176" s="4" t="str">
        <f>VLOOKUP(A176,HOP!A:L,12,0)</f>
        <v>2559.21</v>
      </c>
      <c r="F176" s="4" t="str">
        <f>VLOOKUP(A176,HOP!A:C,3,0)</f>
        <v>4144149</v>
      </c>
      <c r="G176" s="4">
        <f t="shared" si="4"/>
        <v>0</v>
      </c>
      <c r="H176" s="4" t="str">
        <f t="shared" si="5"/>
        <v>，4144149</v>
      </c>
      <c r="I176" s="4" t="str">
        <f>VLOOKUP(A176,HOP!A:U,21,0)</f>
        <v>直连</v>
      </c>
    </row>
    <row r="177" s="4" customFormat="1" hidden="1" spans="1:9">
      <c r="A177" s="5">
        <v>999228166877106</v>
      </c>
      <c r="B177" s="6">
        <v>45228</v>
      </c>
      <c r="C177" s="6">
        <v>45229</v>
      </c>
      <c r="D177" s="4">
        <v>942.29</v>
      </c>
      <c r="E177" s="4" t="str">
        <f>VLOOKUP(A177,HOP!A:L,12,0)</f>
        <v>942.29</v>
      </c>
      <c r="F177" s="4" t="str">
        <f>VLOOKUP(A177,HOP!A:C,3,0)</f>
        <v>4144451</v>
      </c>
      <c r="G177" s="4">
        <f t="shared" si="4"/>
        <v>0</v>
      </c>
      <c r="H177" s="4" t="str">
        <f t="shared" si="5"/>
        <v>，4144451</v>
      </c>
      <c r="I177" s="4" t="str">
        <f>VLOOKUP(A177,HOP!A:U,21,0)</f>
        <v>直连</v>
      </c>
    </row>
    <row r="178" s="4" customFormat="1" hidden="1" spans="1:9">
      <c r="A178" s="5">
        <v>999228166904061</v>
      </c>
      <c r="B178" s="6">
        <v>45227</v>
      </c>
      <c r="C178" s="6">
        <v>45229</v>
      </c>
      <c r="D178" s="4">
        <v>1061.46</v>
      </c>
      <c r="E178" s="4" t="str">
        <f>VLOOKUP(A178,HOP!A:L,12,0)</f>
        <v>1061.46</v>
      </c>
      <c r="F178" s="4" t="str">
        <f>VLOOKUP(A178,HOP!A:C,3,0)</f>
        <v>4144462</v>
      </c>
      <c r="G178" s="4">
        <f t="shared" si="4"/>
        <v>0</v>
      </c>
      <c r="H178" s="4" t="str">
        <f t="shared" si="5"/>
        <v>，4144462</v>
      </c>
      <c r="I178" s="4" t="str">
        <f>VLOOKUP(A178,HOP!A:U,21,0)</f>
        <v>直连</v>
      </c>
    </row>
    <row r="179" s="4" customFormat="1" hidden="1" spans="1:9">
      <c r="A179" s="5">
        <v>999228167048678</v>
      </c>
      <c r="B179" s="6">
        <v>45227</v>
      </c>
      <c r="C179" s="6">
        <v>45229</v>
      </c>
      <c r="D179" s="4">
        <v>822.12</v>
      </c>
      <c r="E179" s="4" t="str">
        <f>VLOOKUP(A179,HOP!A:L,12,0)</f>
        <v>822.12</v>
      </c>
      <c r="F179" s="4" t="str">
        <f>VLOOKUP(A179,HOP!A:C,3,0)</f>
        <v>4144547</v>
      </c>
      <c r="G179" s="4">
        <f t="shared" si="4"/>
        <v>0</v>
      </c>
      <c r="H179" s="4" t="str">
        <f t="shared" si="5"/>
        <v>，4144547</v>
      </c>
      <c r="I179" s="4" t="str">
        <f>VLOOKUP(A179,HOP!A:U,21,0)</f>
        <v>直连</v>
      </c>
    </row>
    <row r="180" s="4" customFormat="1" hidden="1" spans="1:9">
      <c r="A180" s="5">
        <v>999228167120535</v>
      </c>
      <c r="B180" s="6">
        <v>45227</v>
      </c>
      <c r="C180" s="6">
        <v>45229</v>
      </c>
      <c r="D180" s="4">
        <v>946.8</v>
      </c>
      <c r="E180" s="4" t="str">
        <f>VLOOKUP(A180,HOP!A:L,12,0)</f>
        <v>946.80</v>
      </c>
      <c r="F180" s="4" t="str">
        <f>VLOOKUP(A180,HOP!A:C,3,0)</f>
        <v>4144570</v>
      </c>
      <c r="G180" s="4">
        <f t="shared" si="4"/>
        <v>0</v>
      </c>
      <c r="H180" s="4" t="str">
        <f t="shared" si="5"/>
        <v>，4144570</v>
      </c>
      <c r="I180" s="4" t="str">
        <f>VLOOKUP(A180,HOP!A:U,21,0)</f>
        <v>直连</v>
      </c>
    </row>
    <row r="181" s="4" customFormat="1" hidden="1" spans="1:9">
      <c r="A181" s="5">
        <v>999228168041198</v>
      </c>
      <c r="B181" s="6">
        <v>45228</v>
      </c>
      <c r="C181" s="6">
        <v>45229</v>
      </c>
      <c r="D181" s="4">
        <v>436.34</v>
      </c>
      <c r="E181" s="4" t="str">
        <f>VLOOKUP(A181,HOP!A:L,12,0)</f>
        <v>436.34</v>
      </c>
      <c r="F181" s="4" t="str">
        <f>VLOOKUP(A181,HOP!A:C,3,0)</f>
        <v>4144939</v>
      </c>
      <c r="G181" s="4">
        <f t="shared" si="4"/>
        <v>0</v>
      </c>
      <c r="H181" s="4" t="str">
        <f t="shared" si="5"/>
        <v>，4144939</v>
      </c>
      <c r="I181" s="4" t="str">
        <f>VLOOKUP(A181,HOP!A:U,21,0)</f>
        <v>直连</v>
      </c>
    </row>
    <row r="182" s="4" customFormat="1" hidden="1" spans="1:9">
      <c r="A182" s="5">
        <v>999228168301591</v>
      </c>
      <c r="B182" s="6">
        <v>45227</v>
      </c>
      <c r="C182" s="6">
        <v>45229</v>
      </c>
      <c r="D182" s="4">
        <v>343.13</v>
      </c>
      <c r="E182" s="4" t="str">
        <f>VLOOKUP(A182,HOP!A:L,12,0)</f>
        <v>343.13</v>
      </c>
      <c r="F182" s="4" t="str">
        <f>VLOOKUP(A182,HOP!A:C,3,0)</f>
        <v>4145105</v>
      </c>
      <c r="G182" s="4">
        <f t="shared" si="4"/>
        <v>0</v>
      </c>
      <c r="H182" s="4" t="str">
        <f t="shared" si="5"/>
        <v>，4145105</v>
      </c>
      <c r="I182" s="4" t="str">
        <f>VLOOKUP(A182,HOP!A:U,21,0)</f>
        <v>直连</v>
      </c>
    </row>
    <row r="183" s="4" customFormat="1" hidden="1" spans="1:9">
      <c r="A183" s="5">
        <v>999228168400749</v>
      </c>
      <c r="B183" s="6">
        <v>45227</v>
      </c>
      <c r="C183" s="6">
        <v>45229</v>
      </c>
      <c r="D183" s="4">
        <v>0</v>
      </c>
      <c r="E183" s="4" t="str">
        <f>VLOOKUP(A183,HOP!A:L,12,0)</f>
        <v>0.00</v>
      </c>
      <c r="F183" s="4" t="str">
        <f>VLOOKUP(A183,HOP!A:C,3,0)</f>
        <v>4145126</v>
      </c>
      <c r="G183" s="4">
        <f t="shared" si="4"/>
        <v>0</v>
      </c>
      <c r="H183" s="4" t="str">
        <f t="shared" si="5"/>
        <v>，4145126</v>
      </c>
      <c r="I183" s="4" t="str">
        <f>VLOOKUP(A183,HOP!A:U,21,0)</f>
        <v>直连</v>
      </c>
    </row>
    <row r="184" s="4" customFormat="1" hidden="1" spans="1:9">
      <c r="A184" s="5">
        <v>999228168608394</v>
      </c>
      <c r="B184" s="6">
        <v>45228</v>
      </c>
      <c r="C184" s="6">
        <v>45229</v>
      </c>
      <c r="D184" s="4">
        <v>459.59</v>
      </c>
      <c r="E184" s="4" t="str">
        <f>VLOOKUP(A184,HOP!A:L,12,0)</f>
        <v>459.59</v>
      </c>
      <c r="F184" s="4" t="str">
        <f>VLOOKUP(A184,HOP!A:C,3,0)</f>
        <v>4145177</v>
      </c>
      <c r="G184" s="4">
        <f t="shared" si="4"/>
        <v>0</v>
      </c>
      <c r="H184" s="4" t="str">
        <f t="shared" si="5"/>
        <v>，4145177</v>
      </c>
      <c r="I184" s="4" t="str">
        <f>VLOOKUP(A184,HOP!A:U,21,0)</f>
        <v>直采</v>
      </c>
    </row>
    <row r="185" s="4" customFormat="1" hidden="1" spans="1:9">
      <c r="A185" s="5">
        <v>999228168611149</v>
      </c>
      <c r="B185" s="6">
        <v>45227</v>
      </c>
      <c r="C185" s="6">
        <v>45229</v>
      </c>
      <c r="D185" s="4">
        <v>523.7</v>
      </c>
      <c r="E185" s="4" t="str">
        <f>VLOOKUP(A185,HOP!A:L,12,0)</f>
        <v>523.70</v>
      </c>
      <c r="F185" s="4" t="str">
        <f>VLOOKUP(A185,HOP!A:C,3,0)</f>
        <v>4145178</v>
      </c>
      <c r="G185" s="4">
        <f t="shared" si="4"/>
        <v>0</v>
      </c>
      <c r="H185" s="4" t="str">
        <f t="shared" si="5"/>
        <v>，4145178</v>
      </c>
      <c r="I185" s="4" t="str">
        <f>VLOOKUP(A185,HOP!A:U,21,0)</f>
        <v>直连</v>
      </c>
    </row>
    <row r="186" s="4" customFormat="1" hidden="1" spans="1:9">
      <c r="A186" s="5">
        <v>999228168645534</v>
      </c>
      <c r="B186" s="6">
        <v>45228</v>
      </c>
      <c r="C186" s="6">
        <v>45229</v>
      </c>
      <c r="D186" s="4">
        <v>205</v>
      </c>
      <c r="E186" s="4" t="str">
        <f>VLOOKUP(A186,HOP!A:L,12,0)</f>
        <v>205.00</v>
      </c>
      <c r="F186" s="4" t="str">
        <f>VLOOKUP(A186,HOP!A:C,3,0)</f>
        <v>4145183</v>
      </c>
      <c r="G186" s="4">
        <f t="shared" si="4"/>
        <v>0</v>
      </c>
      <c r="H186" s="4" t="str">
        <f t="shared" si="5"/>
        <v>，4145183</v>
      </c>
      <c r="I186" s="4" t="str">
        <f>VLOOKUP(A186,HOP!A:U,21,0)</f>
        <v>直连</v>
      </c>
    </row>
    <row r="187" s="4" customFormat="1" hidden="1" spans="1:9">
      <c r="A187" s="5">
        <v>999228169035675</v>
      </c>
      <c r="B187" s="6">
        <v>45227</v>
      </c>
      <c r="C187" s="6">
        <v>45229</v>
      </c>
      <c r="D187" s="4">
        <v>1010.68</v>
      </c>
      <c r="E187" s="4" t="str">
        <f>VLOOKUP(A187,HOP!A:L,12,0)</f>
        <v>1010.68</v>
      </c>
      <c r="F187" s="4" t="str">
        <f>VLOOKUP(A187,HOP!A:C,3,0)</f>
        <v>4145403</v>
      </c>
      <c r="G187" s="4">
        <f t="shared" si="4"/>
        <v>0</v>
      </c>
      <c r="H187" s="4" t="str">
        <f t="shared" si="5"/>
        <v>，4145403</v>
      </c>
      <c r="I187" s="4" t="str">
        <f>VLOOKUP(A187,HOP!A:U,21,0)</f>
        <v>直连</v>
      </c>
    </row>
    <row r="188" s="4" customFormat="1" hidden="1" spans="1:9">
      <c r="A188" s="5">
        <v>999228169502795</v>
      </c>
      <c r="B188" s="6">
        <v>45227</v>
      </c>
      <c r="C188" s="6">
        <v>45229</v>
      </c>
      <c r="D188" s="4">
        <v>1262.74</v>
      </c>
      <c r="E188" s="4" t="str">
        <f>VLOOKUP(A188,HOP!A:L,12,0)</f>
        <v>1262.74</v>
      </c>
      <c r="F188" s="4" t="str">
        <f>VLOOKUP(A188,HOP!A:C,3,0)</f>
        <v>4145489</v>
      </c>
      <c r="G188" s="4">
        <f t="shared" si="4"/>
        <v>0</v>
      </c>
      <c r="H188" s="4" t="str">
        <f t="shared" si="5"/>
        <v>，4145489</v>
      </c>
      <c r="I188" s="4" t="str">
        <f>VLOOKUP(A188,HOP!A:U,21,0)</f>
        <v>直连</v>
      </c>
    </row>
    <row r="189" s="4" customFormat="1" hidden="1" spans="1:9">
      <c r="A189" s="5">
        <v>999228170005389</v>
      </c>
      <c r="B189" s="6">
        <v>45227</v>
      </c>
      <c r="C189" s="6">
        <v>45229</v>
      </c>
      <c r="D189" s="4">
        <v>488.44</v>
      </c>
      <c r="E189" s="4" t="str">
        <f>VLOOKUP(A189,HOP!A:L,12,0)</f>
        <v>488.44</v>
      </c>
      <c r="F189" s="4" t="str">
        <f>VLOOKUP(A189,HOP!A:C,3,0)</f>
        <v>4145829</v>
      </c>
      <c r="G189" s="4">
        <f t="shared" si="4"/>
        <v>0</v>
      </c>
      <c r="H189" s="4" t="str">
        <f t="shared" si="5"/>
        <v>，4145829</v>
      </c>
      <c r="I189" s="4" t="str">
        <f>VLOOKUP(A189,HOP!A:U,21,0)</f>
        <v>直连</v>
      </c>
    </row>
    <row r="190" s="4" customFormat="1" hidden="1" spans="1:9">
      <c r="A190" s="5">
        <v>999228170658620</v>
      </c>
      <c r="B190" s="6">
        <v>45228</v>
      </c>
      <c r="C190" s="6">
        <v>45229</v>
      </c>
      <c r="D190" s="4">
        <v>0</v>
      </c>
      <c r="E190" s="4" t="e">
        <f>VLOOKUP(A190,HOP!A:L,12,0)</f>
        <v>#N/A</v>
      </c>
      <c r="F190" s="4" t="e">
        <f>VLOOKUP(A190,HOP!A:C,3,0)</f>
        <v>#N/A</v>
      </c>
      <c r="G190" s="4" t="e">
        <f t="shared" si="4"/>
        <v>#N/A</v>
      </c>
      <c r="H190" s="4" t="e">
        <f t="shared" si="5"/>
        <v>#N/A</v>
      </c>
      <c r="I190" s="4" t="e">
        <f>VLOOKUP(A190,HOP!A:U,21,0)</f>
        <v>#N/A</v>
      </c>
    </row>
    <row r="191" s="4" customFormat="1" hidden="1" spans="1:9">
      <c r="A191" s="5">
        <v>999228170816717</v>
      </c>
      <c r="B191" s="6">
        <v>45227</v>
      </c>
      <c r="C191" s="6">
        <v>45229</v>
      </c>
      <c r="D191" s="4">
        <v>169.3</v>
      </c>
      <c r="E191" s="4" t="str">
        <f>VLOOKUP(A191,HOP!A:L,12,0)</f>
        <v>169.30</v>
      </c>
      <c r="F191" s="4" t="str">
        <f>VLOOKUP(A191,HOP!A:C,3,0)</f>
        <v>4146203</v>
      </c>
      <c r="G191" s="4">
        <f t="shared" si="4"/>
        <v>0</v>
      </c>
      <c r="H191" s="4" t="str">
        <f t="shared" si="5"/>
        <v>，4146203</v>
      </c>
      <c r="I191" s="4" t="str">
        <f>VLOOKUP(A191,HOP!A:U,21,0)</f>
        <v>直连</v>
      </c>
    </row>
    <row r="192" s="4" customFormat="1" hidden="1" spans="1:9">
      <c r="A192" s="5">
        <v>999228170828726</v>
      </c>
      <c r="B192" s="6">
        <v>45228</v>
      </c>
      <c r="C192" s="6">
        <v>45229</v>
      </c>
      <c r="D192" s="4">
        <v>366.17</v>
      </c>
      <c r="E192" s="4" t="str">
        <f>VLOOKUP(A192,HOP!A:L,12,0)</f>
        <v>366.17</v>
      </c>
      <c r="F192" s="4" t="str">
        <f>VLOOKUP(A192,HOP!A:C,3,0)</f>
        <v>4146207</v>
      </c>
      <c r="G192" s="4">
        <f t="shared" si="4"/>
        <v>0</v>
      </c>
      <c r="H192" s="4" t="str">
        <f t="shared" si="5"/>
        <v>，4146207</v>
      </c>
      <c r="I192" s="4" t="str">
        <f>VLOOKUP(A192,HOP!A:U,21,0)</f>
        <v>直连</v>
      </c>
    </row>
    <row r="193" s="4" customFormat="1" hidden="1" spans="1:9">
      <c r="A193" s="5">
        <v>999228171065397</v>
      </c>
      <c r="B193" s="6">
        <v>45228</v>
      </c>
      <c r="C193" s="6">
        <v>45229</v>
      </c>
      <c r="D193" s="4">
        <v>459.59</v>
      </c>
      <c r="E193" s="4" t="str">
        <f>VLOOKUP(A193,HOP!A:L,12,0)</f>
        <v>459.59</v>
      </c>
      <c r="F193" s="4" t="str">
        <f>VLOOKUP(A193,HOP!A:C,3,0)</f>
        <v>4146246</v>
      </c>
      <c r="G193" s="4">
        <f t="shared" si="4"/>
        <v>0</v>
      </c>
      <c r="H193" s="4" t="str">
        <f t="shared" si="5"/>
        <v>，4146246</v>
      </c>
      <c r="I193" s="4" t="str">
        <f>VLOOKUP(A193,HOP!A:U,21,0)</f>
        <v>直采</v>
      </c>
    </row>
    <row r="194" s="4" customFormat="1" hidden="1" spans="1:9">
      <c r="A194" s="5">
        <v>999228171353525</v>
      </c>
      <c r="B194" s="6">
        <v>45227</v>
      </c>
      <c r="C194" s="6">
        <v>45229</v>
      </c>
      <c r="D194" s="4">
        <v>0</v>
      </c>
      <c r="E194" s="4" t="e">
        <f>VLOOKUP(A194,HOP!A:L,12,0)</f>
        <v>#N/A</v>
      </c>
      <c r="F194" s="4" t="e">
        <f>VLOOKUP(A194,HOP!A:C,3,0)</f>
        <v>#N/A</v>
      </c>
      <c r="G194" s="4" t="e">
        <f t="shared" si="4"/>
        <v>#N/A</v>
      </c>
      <c r="H194" s="4" t="e">
        <f t="shared" si="5"/>
        <v>#N/A</v>
      </c>
      <c r="I194" s="4" t="e">
        <f>VLOOKUP(A194,HOP!A:U,21,0)</f>
        <v>#N/A</v>
      </c>
    </row>
    <row r="195" s="4" customFormat="1" spans="1:9">
      <c r="A195" s="5">
        <v>999228172237017</v>
      </c>
      <c r="B195" s="6">
        <v>45228</v>
      </c>
      <c r="C195" s="6">
        <v>45229</v>
      </c>
      <c r="D195" s="4">
        <v>2516.02</v>
      </c>
      <c r="E195" s="4" t="str">
        <f>VLOOKUP(A195,HOP!A:L,12,0)</f>
        <v>2516.06</v>
      </c>
      <c r="F195" s="4" t="str">
        <f>VLOOKUP(A195,HOP!A:C,3,0)</f>
        <v>4146671</v>
      </c>
      <c r="G195" s="4">
        <f t="shared" ref="G195:G258" si="6">D195-E195</f>
        <v>-0.0399999999999636</v>
      </c>
      <c r="H195" s="4" t="str">
        <f t="shared" ref="H195:H258" si="7">$H$1&amp;F195</f>
        <v>，4146671</v>
      </c>
      <c r="I195" s="4" t="str">
        <f>VLOOKUP(A195,HOP!A:U,21,0)</f>
        <v>直连</v>
      </c>
    </row>
    <row r="196" s="4" customFormat="1" hidden="1" spans="1:9">
      <c r="A196" s="5">
        <v>999228172303351</v>
      </c>
      <c r="B196" s="6">
        <v>45228</v>
      </c>
      <c r="C196" s="6">
        <v>45229</v>
      </c>
      <c r="D196" s="4">
        <v>319.16</v>
      </c>
      <c r="E196" s="4" t="str">
        <f>VLOOKUP(A196,HOP!A:L,12,0)</f>
        <v>319.16</v>
      </c>
      <c r="F196" s="4" t="str">
        <f>VLOOKUP(A196,HOP!A:C,3,0)</f>
        <v>4146683</v>
      </c>
      <c r="G196" s="4">
        <f t="shared" si="6"/>
        <v>0</v>
      </c>
      <c r="H196" s="4" t="str">
        <f t="shared" si="7"/>
        <v>，4146683</v>
      </c>
      <c r="I196" s="4" t="str">
        <f>VLOOKUP(A196,HOP!A:U,21,0)</f>
        <v>直连</v>
      </c>
    </row>
    <row r="197" s="4" customFormat="1" hidden="1" spans="1:9">
      <c r="A197" s="5">
        <v>999228172404725</v>
      </c>
      <c r="B197" s="6">
        <v>45228</v>
      </c>
      <c r="C197" s="6">
        <v>45229</v>
      </c>
      <c r="D197" s="4">
        <v>614.13</v>
      </c>
      <c r="E197" s="4" t="str">
        <f>VLOOKUP(A197,HOP!A:L,12,0)</f>
        <v>614.13</v>
      </c>
      <c r="F197" s="4" t="str">
        <f>VLOOKUP(A197,HOP!A:C,3,0)</f>
        <v>4146906</v>
      </c>
      <c r="G197" s="4">
        <f t="shared" si="6"/>
        <v>0</v>
      </c>
      <c r="H197" s="4" t="str">
        <f t="shared" si="7"/>
        <v>，4146906</v>
      </c>
      <c r="I197" s="4" t="str">
        <f>VLOOKUP(A197,HOP!A:U,21,0)</f>
        <v>直连</v>
      </c>
    </row>
    <row r="198" s="4" customFormat="1" hidden="1" spans="1:9">
      <c r="A198" s="5">
        <v>999228173984604</v>
      </c>
      <c r="B198" s="6">
        <v>45228</v>
      </c>
      <c r="C198" s="6">
        <v>45229</v>
      </c>
      <c r="D198" s="4">
        <v>456.72</v>
      </c>
      <c r="E198" s="4" t="str">
        <f>VLOOKUP(A198,HOP!A:L,12,0)</f>
        <v>456.72</v>
      </c>
      <c r="F198" s="4" t="str">
        <f>VLOOKUP(A198,HOP!A:C,3,0)</f>
        <v>4147419</v>
      </c>
      <c r="G198" s="4">
        <f t="shared" si="6"/>
        <v>0</v>
      </c>
      <c r="H198" s="4" t="str">
        <f t="shared" si="7"/>
        <v>，4147419</v>
      </c>
      <c r="I198" s="4" t="str">
        <f>VLOOKUP(A198,HOP!A:U,21,0)</f>
        <v>直连</v>
      </c>
    </row>
    <row r="199" s="4" customFormat="1" hidden="1" spans="1:9">
      <c r="A199" s="5">
        <v>999228174063380</v>
      </c>
      <c r="B199" s="6">
        <v>45228</v>
      </c>
      <c r="C199" s="6">
        <v>45229</v>
      </c>
      <c r="D199" s="4">
        <v>124.32</v>
      </c>
      <c r="E199" s="4" t="str">
        <f>VLOOKUP(A199,HOP!A:L,12,0)</f>
        <v>124.32</v>
      </c>
      <c r="F199" s="4" t="str">
        <f>VLOOKUP(A199,HOP!A:C,3,0)</f>
        <v>4147435</v>
      </c>
      <c r="G199" s="4">
        <f t="shared" si="6"/>
        <v>0</v>
      </c>
      <c r="H199" s="4" t="str">
        <f t="shared" si="7"/>
        <v>，4147435</v>
      </c>
      <c r="I199" s="4" t="str">
        <f>VLOOKUP(A199,HOP!A:U,21,0)</f>
        <v>直连</v>
      </c>
    </row>
    <row r="200" s="4" customFormat="1" hidden="1" spans="1:9">
      <c r="A200" s="5">
        <v>999228204663564</v>
      </c>
      <c r="B200" s="6">
        <v>45228</v>
      </c>
      <c r="C200" s="6">
        <v>45229</v>
      </c>
      <c r="D200" s="4">
        <v>299.88</v>
      </c>
      <c r="E200" s="4" t="str">
        <f>VLOOKUP(A200,HOP!A:L,12,0)</f>
        <v>299.88</v>
      </c>
      <c r="F200" s="4" t="str">
        <f>VLOOKUP(A200,HOP!A:C,3,0)</f>
        <v>4147757</v>
      </c>
      <c r="G200" s="4">
        <f t="shared" si="6"/>
        <v>0</v>
      </c>
      <c r="H200" s="4" t="str">
        <f t="shared" si="7"/>
        <v>，4147757</v>
      </c>
      <c r="I200" s="4" t="str">
        <f>VLOOKUP(A200,HOP!A:U,21,0)</f>
        <v>直连</v>
      </c>
    </row>
    <row r="201" s="4" customFormat="1" hidden="1" spans="1:9">
      <c r="A201" s="5">
        <v>999228204736876</v>
      </c>
      <c r="B201" s="6">
        <v>45228</v>
      </c>
      <c r="C201" s="6">
        <v>45229</v>
      </c>
      <c r="D201" s="4">
        <v>543.51</v>
      </c>
      <c r="E201" s="4" t="str">
        <f>VLOOKUP(A201,HOP!A:L,12,0)</f>
        <v>543.51</v>
      </c>
      <c r="F201" s="4" t="str">
        <f>VLOOKUP(A201,HOP!A:C,3,0)</f>
        <v>4147765</v>
      </c>
      <c r="G201" s="4">
        <f t="shared" si="6"/>
        <v>0</v>
      </c>
      <c r="H201" s="4" t="str">
        <f t="shared" si="7"/>
        <v>，4147765</v>
      </c>
      <c r="I201" s="4" t="str">
        <f>VLOOKUP(A201,HOP!A:U,21,0)</f>
        <v>直连</v>
      </c>
    </row>
    <row r="202" s="4" customFormat="1" hidden="1" spans="1:9">
      <c r="A202" s="5">
        <v>999228205297374</v>
      </c>
      <c r="B202" s="6">
        <v>45228</v>
      </c>
      <c r="C202" s="6">
        <v>45229</v>
      </c>
      <c r="D202" s="4">
        <v>336.57</v>
      </c>
      <c r="E202" s="4" t="str">
        <f>VLOOKUP(A202,HOP!A:L,12,0)</f>
        <v>336.57</v>
      </c>
      <c r="F202" s="4" t="str">
        <f>VLOOKUP(A202,HOP!A:C,3,0)</f>
        <v>4148046</v>
      </c>
      <c r="G202" s="4">
        <f t="shared" si="6"/>
        <v>0</v>
      </c>
      <c r="H202" s="4" t="str">
        <f t="shared" si="7"/>
        <v>，4148046</v>
      </c>
      <c r="I202" s="4" t="str">
        <f>VLOOKUP(A202,HOP!A:U,21,0)</f>
        <v>直连</v>
      </c>
    </row>
    <row r="203" s="4" customFormat="1" hidden="1" spans="1:9">
      <c r="A203" s="5">
        <v>999228205714065</v>
      </c>
      <c r="B203" s="6">
        <v>45228</v>
      </c>
      <c r="C203" s="6">
        <v>45229</v>
      </c>
      <c r="D203" s="4">
        <v>281.37</v>
      </c>
      <c r="E203" s="4" t="str">
        <f>VLOOKUP(A203,HOP!A:L,12,0)</f>
        <v>281.37</v>
      </c>
      <c r="F203" s="4" t="str">
        <f>VLOOKUP(A203,HOP!A:C,3,0)</f>
        <v>4148088</v>
      </c>
      <c r="G203" s="4">
        <f t="shared" si="6"/>
        <v>0</v>
      </c>
      <c r="H203" s="4" t="str">
        <f t="shared" si="7"/>
        <v>，4148088</v>
      </c>
      <c r="I203" s="4" t="str">
        <f>VLOOKUP(A203,HOP!A:U,21,0)</f>
        <v>直连</v>
      </c>
    </row>
    <row r="204" s="4" customFormat="1" hidden="1" spans="1:9">
      <c r="A204" s="5">
        <v>999228205756676</v>
      </c>
      <c r="B204" s="6">
        <v>45228</v>
      </c>
      <c r="C204" s="6">
        <v>45229</v>
      </c>
      <c r="D204" s="4">
        <v>277.52</v>
      </c>
      <c r="E204" s="4" t="str">
        <f>VLOOKUP(A204,HOP!A:L,12,0)</f>
        <v>277.52</v>
      </c>
      <c r="F204" s="4" t="str">
        <f>VLOOKUP(A204,HOP!A:C,3,0)</f>
        <v>4148093</v>
      </c>
      <c r="G204" s="4">
        <f t="shared" si="6"/>
        <v>0</v>
      </c>
      <c r="H204" s="4" t="str">
        <f t="shared" si="7"/>
        <v>，4148093</v>
      </c>
      <c r="I204" s="4" t="str">
        <f>VLOOKUP(A204,HOP!A:U,21,0)</f>
        <v>直连</v>
      </c>
    </row>
    <row r="205" s="4" customFormat="1" hidden="1" spans="1:9">
      <c r="A205" s="5">
        <v>999228205839833</v>
      </c>
      <c r="B205" s="6">
        <v>45228</v>
      </c>
      <c r="C205" s="6">
        <v>45229</v>
      </c>
      <c r="D205" s="4">
        <v>246.56</v>
      </c>
      <c r="E205" s="4" t="str">
        <f>VLOOKUP(A205,HOP!A:L,12,0)</f>
        <v>246.56</v>
      </c>
      <c r="F205" s="4" t="str">
        <f>VLOOKUP(A205,HOP!A:C,3,0)</f>
        <v>4148102</v>
      </c>
      <c r="G205" s="4">
        <f t="shared" si="6"/>
        <v>0</v>
      </c>
      <c r="H205" s="4" t="str">
        <f t="shared" si="7"/>
        <v>，4148102</v>
      </c>
      <c r="I205" s="4" t="str">
        <f>VLOOKUP(A205,HOP!A:U,21,0)</f>
        <v>直连</v>
      </c>
    </row>
    <row r="206" s="4" customFormat="1" hidden="1" spans="1:9">
      <c r="A206" s="5">
        <v>999228205955272</v>
      </c>
      <c r="B206" s="6">
        <v>45227</v>
      </c>
      <c r="C206" s="6">
        <v>45229</v>
      </c>
      <c r="D206" s="4">
        <v>2179.12</v>
      </c>
      <c r="E206" s="4" t="str">
        <f>VLOOKUP(A206,HOP!A:L,12,0)</f>
        <v>2179.12</v>
      </c>
      <c r="F206" s="4" t="str">
        <f>VLOOKUP(A206,HOP!A:C,3,0)</f>
        <v>4148118</v>
      </c>
      <c r="G206" s="4">
        <f t="shared" si="6"/>
        <v>0</v>
      </c>
      <c r="H206" s="4" t="str">
        <f t="shared" si="7"/>
        <v>，4148118</v>
      </c>
      <c r="I206" s="4" t="str">
        <f>VLOOKUP(A206,HOP!A:U,21,0)</f>
        <v>直连</v>
      </c>
    </row>
    <row r="207" s="4" customFormat="1" hidden="1" spans="1:9">
      <c r="A207" s="5">
        <v>999228206398419</v>
      </c>
      <c r="B207" s="6">
        <v>45228</v>
      </c>
      <c r="C207" s="6">
        <v>45229</v>
      </c>
      <c r="D207" s="4">
        <v>1085.59</v>
      </c>
      <c r="E207" s="4" t="str">
        <f>VLOOKUP(A207,HOP!A:L,12,0)</f>
        <v>1085.59</v>
      </c>
      <c r="F207" s="4" t="str">
        <f>VLOOKUP(A207,HOP!A:C,3,0)</f>
        <v>4148419</v>
      </c>
      <c r="G207" s="4">
        <f t="shared" si="6"/>
        <v>0</v>
      </c>
      <c r="H207" s="4" t="str">
        <f t="shared" si="7"/>
        <v>，4148419</v>
      </c>
      <c r="I207" s="4" t="str">
        <f>VLOOKUP(A207,HOP!A:U,21,0)</f>
        <v>直连</v>
      </c>
    </row>
    <row r="208" s="4" customFormat="1" hidden="1" spans="1:9">
      <c r="A208" s="5">
        <v>999228206931229</v>
      </c>
      <c r="B208" s="6">
        <v>45228</v>
      </c>
      <c r="C208" s="6">
        <v>45229</v>
      </c>
      <c r="D208" s="4">
        <v>1129.56</v>
      </c>
      <c r="E208" s="4" t="str">
        <f>VLOOKUP(A208,HOP!A:L,12,0)</f>
        <v>1129.56</v>
      </c>
      <c r="F208" s="4" t="str">
        <f>VLOOKUP(A208,HOP!A:C,3,0)</f>
        <v>4148662</v>
      </c>
      <c r="G208" s="4">
        <f t="shared" si="6"/>
        <v>0</v>
      </c>
      <c r="H208" s="4" t="str">
        <f t="shared" si="7"/>
        <v>，4148662</v>
      </c>
      <c r="I208" s="4" t="str">
        <f>VLOOKUP(A208,HOP!A:U,21,0)</f>
        <v>直连</v>
      </c>
    </row>
    <row r="209" s="4" customFormat="1" hidden="1" spans="1:9">
      <c r="A209" s="5">
        <v>999228207131142</v>
      </c>
      <c r="B209" s="6">
        <v>45228</v>
      </c>
      <c r="C209" s="6">
        <v>45229</v>
      </c>
      <c r="D209" s="4">
        <v>208.08</v>
      </c>
      <c r="E209" s="4" t="str">
        <f>VLOOKUP(A209,HOP!A:L,12,0)</f>
        <v>208.08</v>
      </c>
      <c r="F209" s="4" t="str">
        <f>VLOOKUP(A209,HOP!A:C,3,0)</f>
        <v>4148794</v>
      </c>
      <c r="G209" s="4">
        <f t="shared" si="6"/>
        <v>0</v>
      </c>
      <c r="H209" s="4" t="str">
        <f t="shared" si="7"/>
        <v>，4148794</v>
      </c>
      <c r="I209" s="4" t="str">
        <f>VLOOKUP(A209,HOP!A:U,21,0)</f>
        <v>直连</v>
      </c>
    </row>
    <row r="210" s="4" customFormat="1" hidden="1" spans="1:9">
      <c r="A210" s="5">
        <v>999228207252618</v>
      </c>
      <c r="B210" s="6">
        <v>45227</v>
      </c>
      <c r="C210" s="6">
        <v>45229</v>
      </c>
      <c r="D210" s="4">
        <v>575.82</v>
      </c>
      <c r="E210" s="4" t="str">
        <f>VLOOKUP(A210,HOP!A:L,12,0)</f>
        <v>575.82</v>
      </c>
      <c r="F210" s="4" t="str">
        <f>VLOOKUP(A210,HOP!A:C,3,0)</f>
        <v>4148828</v>
      </c>
      <c r="G210" s="4">
        <f t="shared" si="6"/>
        <v>0</v>
      </c>
      <c r="H210" s="4" t="str">
        <f t="shared" si="7"/>
        <v>，4148828</v>
      </c>
      <c r="I210" s="4" t="str">
        <f>VLOOKUP(A210,HOP!A:U,21,0)</f>
        <v>直连</v>
      </c>
    </row>
    <row r="211" s="4" customFormat="1" hidden="1" spans="1:9">
      <c r="A211" s="5">
        <v>999228207524685</v>
      </c>
      <c r="B211" s="6">
        <v>45227</v>
      </c>
      <c r="C211" s="6">
        <v>45229</v>
      </c>
      <c r="D211" s="4">
        <v>3648.89</v>
      </c>
      <c r="E211" s="4" t="str">
        <f>VLOOKUP(A211,HOP!A:L,12,0)</f>
        <v>3648.89</v>
      </c>
      <c r="F211" s="4" t="str">
        <f>VLOOKUP(A211,HOP!A:C,3,0)</f>
        <v>4148897</v>
      </c>
      <c r="G211" s="4">
        <f t="shared" si="6"/>
        <v>0</v>
      </c>
      <c r="H211" s="4" t="str">
        <f t="shared" si="7"/>
        <v>，4148897</v>
      </c>
      <c r="I211" s="4" t="str">
        <f>VLOOKUP(A211,HOP!A:U,21,0)</f>
        <v>直连</v>
      </c>
    </row>
    <row r="212" s="4" customFormat="1" hidden="1" spans="1:9">
      <c r="A212" s="5">
        <v>999228208779327</v>
      </c>
      <c r="B212" s="6">
        <v>45228</v>
      </c>
      <c r="C212" s="6">
        <v>45229</v>
      </c>
      <c r="D212" s="4">
        <v>310.81</v>
      </c>
      <c r="E212" s="4" t="str">
        <f>VLOOKUP(A212,HOP!A:L,12,0)</f>
        <v>310.81</v>
      </c>
      <c r="F212" s="4" t="str">
        <f>VLOOKUP(A212,HOP!A:C,3,0)</f>
        <v>4149290</v>
      </c>
      <c r="G212" s="4">
        <f t="shared" si="6"/>
        <v>0</v>
      </c>
      <c r="H212" s="4" t="str">
        <f t="shared" si="7"/>
        <v>，4149290</v>
      </c>
      <c r="I212" s="4" t="str">
        <f>VLOOKUP(A212,HOP!A:U,21,0)</f>
        <v>直连</v>
      </c>
    </row>
    <row r="213" s="4" customFormat="1" hidden="1" spans="1:9">
      <c r="A213" s="5">
        <v>999228209322531</v>
      </c>
      <c r="B213" s="6">
        <v>45228</v>
      </c>
      <c r="C213" s="6">
        <v>45229</v>
      </c>
      <c r="D213" s="4">
        <v>1000.15</v>
      </c>
      <c r="E213" s="4" t="str">
        <f>VLOOKUP(A213,HOP!A:L,12,0)</f>
        <v>1000.15</v>
      </c>
      <c r="F213" s="4" t="str">
        <f>VLOOKUP(A213,HOP!A:C,3,0)</f>
        <v>4149489</v>
      </c>
      <c r="G213" s="4">
        <f t="shared" si="6"/>
        <v>0</v>
      </c>
      <c r="H213" s="4" t="str">
        <f t="shared" si="7"/>
        <v>，4149489</v>
      </c>
      <c r="I213" s="4" t="str">
        <f>VLOOKUP(A213,HOP!A:U,21,0)</f>
        <v>直连</v>
      </c>
    </row>
    <row r="214" s="4" customFormat="1" hidden="1" spans="1:9">
      <c r="A214" s="5">
        <v>999228209350812</v>
      </c>
      <c r="B214" s="6">
        <v>45228</v>
      </c>
      <c r="C214" s="6">
        <v>45229</v>
      </c>
      <c r="D214" s="4">
        <v>297.42</v>
      </c>
      <c r="E214" s="4" t="str">
        <f>VLOOKUP(A214,HOP!A:L,12,0)</f>
        <v>297.42</v>
      </c>
      <c r="F214" s="4" t="str">
        <f>VLOOKUP(A214,HOP!A:C,3,0)</f>
        <v>4149499</v>
      </c>
      <c r="G214" s="4">
        <f t="shared" si="6"/>
        <v>0</v>
      </c>
      <c r="H214" s="4" t="str">
        <f t="shared" si="7"/>
        <v>，4149499</v>
      </c>
      <c r="I214" s="4" t="str">
        <f>VLOOKUP(A214,HOP!A:U,21,0)</f>
        <v>直连</v>
      </c>
    </row>
    <row r="215" s="4" customFormat="1" hidden="1" spans="1:9">
      <c r="A215" s="5">
        <v>999228209384978</v>
      </c>
      <c r="B215" s="6">
        <v>45228</v>
      </c>
      <c r="C215" s="6">
        <v>45229</v>
      </c>
      <c r="D215" s="4">
        <v>457.65</v>
      </c>
      <c r="E215" s="4" t="str">
        <f>VLOOKUP(A215,HOP!A:L,12,0)</f>
        <v>457.65</v>
      </c>
      <c r="F215" s="4" t="str">
        <f>VLOOKUP(A215,HOP!A:C,3,0)</f>
        <v>4149510</v>
      </c>
      <c r="G215" s="4">
        <f t="shared" si="6"/>
        <v>0</v>
      </c>
      <c r="H215" s="4" t="str">
        <f t="shared" si="7"/>
        <v>，4149510</v>
      </c>
      <c r="I215" s="4" t="str">
        <f>VLOOKUP(A215,HOP!A:U,21,0)</f>
        <v>直连</v>
      </c>
    </row>
    <row r="216" s="4" customFormat="1" hidden="1" spans="1:9">
      <c r="A216" s="5">
        <v>999228209881795</v>
      </c>
      <c r="B216" s="6">
        <v>45228</v>
      </c>
      <c r="C216" s="6">
        <v>45229</v>
      </c>
      <c r="D216" s="4">
        <v>234.92</v>
      </c>
      <c r="E216" s="4" t="str">
        <f>VLOOKUP(A216,HOP!A:L,12,0)</f>
        <v>234.92</v>
      </c>
      <c r="F216" s="4" t="str">
        <f>VLOOKUP(A216,HOP!A:C,3,0)</f>
        <v>4149697</v>
      </c>
      <c r="G216" s="4">
        <f t="shared" si="6"/>
        <v>0</v>
      </c>
      <c r="H216" s="4" t="str">
        <f t="shared" si="7"/>
        <v>，4149697</v>
      </c>
      <c r="I216" s="4" t="str">
        <f>VLOOKUP(A216,HOP!A:U,21,0)</f>
        <v>直连</v>
      </c>
    </row>
    <row r="217" s="4" customFormat="1" hidden="1" spans="1:9">
      <c r="A217" s="5">
        <v>999228209931250</v>
      </c>
      <c r="B217" s="6">
        <v>45228</v>
      </c>
      <c r="C217" s="6">
        <v>45229</v>
      </c>
      <c r="D217" s="4">
        <v>196.42</v>
      </c>
      <c r="E217" s="4" t="str">
        <f>VLOOKUP(A217,HOP!A:L,12,0)</f>
        <v>196.42</v>
      </c>
      <c r="F217" s="4" t="str">
        <f>VLOOKUP(A217,HOP!A:C,3,0)</f>
        <v>4149715</v>
      </c>
      <c r="G217" s="4">
        <f t="shared" si="6"/>
        <v>0</v>
      </c>
      <c r="H217" s="4" t="str">
        <f t="shared" si="7"/>
        <v>，4149715</v>
      </c>
      <c r="I217" s="4" t="str">
        <f>VLOOKUP(A217,HOP!A:U,21,0)</f>
        <v>直连</v>
      </c>
    </row>
    <row r="218" s="4" customFormat="1" hidden="1" spans="1:9">
      <c r="A218" s="5">
        <v>999228210012935</v>
      </c>
      <c r="B218" s="6">
        <v>45228</v>
      </c>
      <c r="C218" s="6">
        <v>45229</v>
      </c>
      <c r="D218" s="4">
        <v>334.43</v>
      </c>
      <c r="E218" s="4" t="str">
        <f>VLOOKUP(A218,HOP!A:L,12,0)</f>
        <v>334.43</v>
      </c>
      <c r="F218" s="4" t="str">
        <f>VLOOKUP(A218,HOP!A:C,3,0)</f>
        <v>4149769</v>
      </c>
      <c r="G218" s="4">
        <f t="shared" si="6"/>
        <v>0</v>
      </c>
      <c r="H218" s="4" t="str">
        <f t="shared" si="7"/>
        <v>，4149769</v>
      </c>
      <c r="I218" s="4" t="str">
        <f>VLOOKUP(A218,HOP!A:U,21,0)</f>
        <v>直连</v>
      </c>
    </row>
    <row r="219" s="4" customFormat="1" hidden="1" spans="1:9">
      <c r="A219" s="5">
        <v>999228210093678</v>
      </c>
      <c r="B219" s="6">
        <v>45228</v>
      </c>
      <c r="C219" s="6">
        <v>45229</v>
      </c>
      <c r="D219" s="4">
        <v>224.39</v>
      </c>
      <c r="E219" s="4" t="str">
        <f>VLOOKUP(A219,HOP!A:L,12,0)</f>
        <v>224.39</v>
      </c>
      <c r="F219" s="4" t="str">
        <f>VLOOKUP(A219,HOP!A:C,3,0)</f>
        <v>4149790</v>
      </c>
      <c r="G219" s="4">
        <f t="shared" si="6"/>
        <v>0</v>
      </c>
      <c r="H219" s="4" t="str">
        <f t="shared" si="7"/>
        <v>，4149790</v>
      </c>
      <c r="I219" s="4" t="str">
        <f>VLOOKUP(A219,HOP!A:U,21,0)</f>
        <v>直连</v>
      </c>
    </row>
    <row r="220" s="4" customFormat="1" hidden="1" spans="1:9">
      <c r="A220" s="5">
        <v>999228210108355</v>
      </c>
      <c r="B220" s="6">
        <v>45228</v>
      </c>
      <c r="C220" s="6">
        <v>45229</v>
      </c>
      <c r="D220" s="4">
        <v>196.42</v>
      </c>
      <c r="E220" s="4" t="str">
        <f>VLOOKUP(A220,HOP!A:L,12,0)</f>
        <v>196.42</v>
      </c>
      <c r="F220" s="4" t="str">
        <f>VLOOKUP(A220,HOP!A:C,3,0)</f>
        <v>4149804</v>
      </c>
      <c r="G220" s="4">
        <f t="shared" si="6"/>
        <v>0</v>
      </c>
      <c r="H220" s="4" t="str">
        <f t="shared" si="7"/>
        <v>，4149804</v>
      </c>
      <c r="I220" s="4" t="str">
        <f>VLOOKUP(A220,HOP!A:U,21,0)</f>
        <v>直连</v>
      </c>
    </row>
    <row r="221" s="4" customFormat="1" hidden="1" spans="1:9">
      <c r="A221" s="5">
        <v>999228210266023</v>
      </c>
      <c r="B221" s="6">
        <v>45228</v>
      </c>
      <c r="C221" s="6">
        <v>45229</v>
      </c>
      <c r="D221" s="4">
        <v>529.58</v>
      </c>
      <c r="E221" s="4" t="str">
        <f>VLOOKUP(A221,HOP!A:L,12,0)</f>
        <v>529.58</v>
      </c>
      <c r="F221" s="4" t="str">
        <f>VLOOKUP(A221,HOP!A:C,3,0)</f>
        <v>4149901</v>
      </c>
      <c r="G221" s="4">
        <f t="shared" si="6"/>
        <v>0</v>
      </c>
      <c r="H221" s="4" t="str">
        <f t="shared" si="7"/>
        <v>，4149901</v>
      </c>
      <c r="I221" s="4" t="str">
        <f>VLOOKUP(A221,HOP!A:U,21,0)</f>
        <v>直连</v>
      </c>
    </row>
    <row r="222" s="4" customFormat="1" hidden="1" spans="1:9">
      <c r="A222" s="5">
        <v>999228210301522</v>
      </c>
      <c r="B222" s="6">
        <v>45228</v>
      </c>
      <c r="C222" s="6">
        <v>45229</v>
      </c>
      <c r="D222" s="4">
        <v>307.84</v>
      </c>
      <c r="E222" s="4" t="str">
        <f>VLOOKUP(A222,HOP!A:L,12,0)</f>
        <v>307.84</v>
      </c>
      <c r="F222" s="4" t="str">
        <f>VLOOKUP(A222,HOP!A:C,3,0)</f>
        <v>4149924</v>
      </c>
      <c r="G222" s="4">
        <f t="shared" si="6"/>
        <v>0</v>
      </c>
      <c r="H222" s="4" t="str">
        <f t="shared" si="7"/>
        <v>，4149924</v>
      </c>
      <c r="I222" s="4" t="str">
        <f>VLOOKUP(A222,HOP!A:U,21,0)</f>
        <v>直连</v>
      </c>
    </row>
    <row r="223" s="4" customFormat="1" hidden="1" spans="1:9">
      <c r="A223" s="5">
        <v>999228210399553</v>
      </c>
      <c r="B223" s="6">
        <v>45228</v>
      </c>
      <c r="C223" s="6">
        <v>45229</v>
      </c>
      <c r="D223" s="4">
        <v>286.79</v>
      </c>
      <c r="E223" s="4" t="str">
        <f>VLOOKUP(A223,HOP!A:L,12,0)</f>
        <v>286.79</v>
      </c>
      <c r="F223" s="4" t="str">
        <f>VLOOKUP(A223,HOP!A:C,3,0)</f>
        <v>4150016</v>
      </c>
      <c r="G223" s="4">
        <f t="shared" si="6"/>
        <v>0</v>
      </c>
      <c r="H223" s="4" t="str">
        <f t="shared" si="7"/>
        <v>，4150016</v>
      </c>
      <c r="I223" s="4" t="str">
        <f>VLOOKUP(A223,HOP!A:U,21,0)</f>
        <v>直连</v>
      </c>
    </row>
    <row r="224" s="4" customFormat="1" hidden="1" spans="1:9">
      <c r="A224" s="5">
        <v>999228210448309</v>
      </c>
      <c r="B224" s="6">
        <v>45228</v>
      </c>
      <c r="C224" s="6">
        <v>45229</v>
      </c>
      <c r="D224" s="4">
        <v>216.44</v>
      </c>
      <c r="E224" s="4" t="str">
        <f>VLOOKUP(A224,HOP!A:L,12,0)</f>
        <v>216.44</v>
      </c>
      <c r="F224" s="4" t="str">
        <f>VLOOKUP(A224,HOP!A:C,3,0)</f>
        <v>4150040</v>
      </c>
      <c r="G224" s="4">
        <f t="shared" si="6"/>
        <v>0</v>
      </c>
      <c r="H224" s="4" t="str">
        <f t="shared" si="7"/>
        <v>，4150040</v>
      </c>
      <c r="I224" s="4" t="str">
        <f>VLOOKUP(A224,HOP!A:U,21,0)</f>
        <v>直连</v>
      </c>
    </row>
    <row r="225" s="4" customFormat="1" hidden="1" spans="1:9">
      <c r="A225" s="5">
        <v>999228210465408</v>
      </c>
      <c r="B225" s="6">
        <v>45228</v>
      </c>
      <c r="C225" s="6">
        <v>45229</v>
      </c>
      <c r="D225" s="4">
        <v>151.19</v>
      </c>
      <c r="E225" s="4" t="str">
        <f>VLOOKUP(A225,HOP!A:L,12,0)</f>
        <v>151.19</v>
      </c>
      <c r="F225" s="4" t="str">
        <f>VLOOKUP(A225,HOP!A:C,3,0)</f>
        <v>4150044</v>
      </c>
      <c r="G225" s="4">
        <f t="shared" si="6"/>
        <v>0</v>
      </c>
      <c r="H225" s="4" t="str">
        <f t="shared" si="7"/>
        <v>，4150044</v>
      </c>
      <c r="I225" s="4" t="str">
        <f>VLOOKUP(A225,HOP!A:U,21,0)</f>
        <v>直连</v>
      </c>
    </row>
    <row r="226" s="4" customFormat="1" hidden="1" spans="1:9">
      <c r="A226" s="5">
        <v>999228210484163</v>
      </c>
      <c r="B226" s="6">
        <v>45228</v>
      </c>
      <c r="C226" s="6">
        <v>45229</v>
      </c>
      <c r="D226" s="4">
        <v>731.56</v>
      </c>
      <c r="E226" s="4" t="str">
        <f>VLOOKUP(A226,HOP!A:L,12,0)</f>
        <v>731.56</v>
      </c>
      <c r="F226" s="4" t="str">
        <f>VLOOKUP(A226,HOP!A:C,3,0)</f>
        <v>4150059</v>
      </c>
      <c r="G226" s="4">
        <f t="shared" si="6"/>
        <v>0</v>
      </c>
      <c r="H226" s="4" t="str">
        <f t="shared" si="7"/>
        <v>，4150059</v>
      </c>
      <c r="I226" s="4" t="str">
        <f>VLOOKUP(A226,HOP!A:U,21,0)</f>
        <v>直连</v>
      </c>
    </row>
    <row r="227" s="4" customFormat="1" hidden="1" spans="1:9">
      <c r="A227" s="5">
        <v>999228210537840</v>
      </c>
      <c r="B227" s="6">
        <v>45228</v>
      </c>
      <c r="C227" s="6">
        <v>45229</v>
      </c>
      <c r="D227" s="4">
        <v>399.19</v>
      </c>
      <c r="E227" s="4" t="str">
        <f>VLOOKUP(A227,HOP!A:L,12,0)</f>
        <v>399.19</v>
      </c>
      <c r="F227" s="4" t="str">
        <f>VLOOKUP(A227,HOP!A:C,3,0)</f>
        <v>4150140</v>
      </c>
      <c r="G227" s="4">
        <f t="shared" si="6"/>
        <v>0</v>
      </c>
      <c r="H227" s="4" t="str">
        <f t="shared" si="7"/>
        <v>，4150140</v>
      </c>
      <c r="I227" s="4" t="str">
        <f>VLOOKUP(A227,HOP!A:U,21,0)</f>
        <v>直连</v>
      </c>
    </row>
    <row r="228" s="4" customFormat="1" hidden="1" spans="1:9">
      <c r="A228" s="5">
        <v>999228210261000</v>
      </c>
      <c r="B228" s="6">
        <v>45228</v>
      </c>
      <c r="C228" s="6">
        <v>45229</v>
      </c>
      <c r="D228" s="4">
        <v>550.14</v>
      </c>
      <c r="E228" s="4" t="str">
        <f>VLOOKUP(A228,HOP!A:L,12,0)</f>
        <v>550.14</v>
      </c>
      <c r="F228" s="4" t="str">
        <f>VLOOKUP(A228,HOP!A:C,3,0)</f>
        <v>4149894</v>
      </c>
      <c r="G228" s="4">
        <f t="shared" si="6"/>
        <v>0</v>
      </c>
      <c r="H228" s="4" t="str">
        <f t="shared" si="7"/>
        <v>，4149894</v>
      </c>
      <c r="I228" s="4" t="str">
        <f>VLOOKUP(A228,HOP!A:U,21,0)</f>
        <v>直连</v>
      </c>
    </row>
    <row r="229" s="4" customFormat="1" hidden="1" spans="1:9">
      <c r="A229" s="5">
        <v>999228210563628</v>
      </c>
      <c r="B229" s="6">
        <v>45228</v>
      </c>
      <c r="C229" s="6">
        <v>45229</v>
      </c>
      <c r="D229" s="4">
        <v>811.21</v>
      </c>
      <c r="E229" s="4" t="str">
        <f>VLOOKUP(A229,HOP!A:L,12,0)</f>
        <v>811.21</v>
      </c>
      <c r="F229" s="4" t="str">
        <f>VLOOKUP(A229,HOP!A:C,3,0)</f>
        <v>4150156</v>
      </c>
      <c r="G229" s="4">
        <f t="shared" si="6"/>
        <v>0</v>
      </c>
      <c r="H229" s="4" t="str">
        <f t="shared" si="7"/>
        <v>，4150156</v>
      </c>
      <c r="I229" s="4" t="str">
        <f>VLOOKUP(A229,HOP!A:U,21,0)</f>
        <v>直连</v>
      </c>
    </row>
    <row r="230" s="4" customFormat="1" hidden="1" spans="1:9">
      <c r="A230" s="5">
        <v>999228210717510</v>
      </c>
      <c r="B230" s="6">
        <v>45228</v>
      </c>
      <c r="C230" s="6">
        <v>45229</v>
      </c>
      <c r="D230" s="4">
        <v>228.85</v>
      </c>
      <c r="E230" s="4" t="str">
        <f>VLOOKUP(A230,HOP!A:L,12,0)</f>
        <v>228.85</v>
      </c>
      <c r="F230" s="4" t="str">
        <f>VLOOKUP(A230,HOP!A:C,3,0)</f>
        <v>4150209</v>
      </c>
      <c r="G230" s="4">
        <f t="shared" si="6"/>
        <v>0</v>
      </c>
      <c r="H230" s="4" t="str">
        <f t="shared" si="7"/>
        <v>，4150209</v>
      </c>
      <c r="I230" s="4" t="str">
        <f>VLOOKUP(A230,HOP!A:U,21,0)</f>
        <v>直连</v>
      </c>
    </row>
    <row r="231" s="4" customFormat="1" hidden="1" spans="1:9">
      <c r="A231" s="5">
        <v>999228211057011</v>
      </c>
      <c r="B231" s="6">
        <v>45228</v>
      </c>
      <c r="C231" s="6">
        <v>45229</v>
      </c>
      <c r="D231" s="4">
        <v>0</v>
      </c>
      <c r="E231" s="4" t="e">
        <f>VLOOKUP(A231,HOP!A:L,12,0)</f>
        <v>#N/A</v>
      </c>
      <c r="F231" s="4" t="e">
        <f>VLOOKUP(A231,HOP!A:C,3,0)</f>
        <v>#N/A</v>
      </c>
      <c r="G231" s="4" t="e">
        <f t="shared" si="6"/>
        <v>#N/A</v>
      </c>
      <c r="H231" s="4" t="e">
        <f t="shared" si="7"/>
        <v>#N/A</v>
      </c>
      <c r="I231" s="4" t="e">
        <f>VLOOKUP(A231,HOP!A:U,21,0)</f>
        <v>#N/A</v>
      </c>
    </row>
    <row r="232" s="4" customFormat="1" hidden="1" spans="1:9">
      <c r="A232" s="5">
        <v>999228211071016</v>
      </c>
      <c r="B232" s="6">
        <v>45228</v>
      </c>
      <c r="C232" s="6">
        <v>45229</v>
      </c>
      <c r="D232" s="4">
        <v>199.17</v>
      </c>
      <c r="E232" s="4" t="str">
        <f>VLOOKUP(A232,HOP!A:L,12,0)</f>
        <v>199.17</v>
      </c>
      <c r="F232" s="4" t="str">
        <f>VLOOKUP(A232,HOP!A:C,3,0)</f>
        <v>4150369</v>
      </c>
      <c r="G232" s="4">
        <f t="shared" si="6"/>
        <v>0</v>
      </c>
      <c r="H232" s="4" t="str">
        <f t="shared" si="7"/>
        <v>，4150369</v>
      </c>
      <c r="I232" s="4" t="str">
        <f>VLOOKUP(A232,HOP!A:U,21,0)</f>
        <v>直连</v>
      </c>
    </row>
    <row r="233" s="4" customFormat="1" hidden="1" spans="1:9">
      <c r="A233" s="5">
        <v>999228211094812</v>
      </c>
      <c r="B233" s="6">
        <v>45228</v>
      </c>
      <c r="C233" s="6">
        <v>45229</v>
      </c>
      <c r="D233" s="4">
        <v>241.1</v>
      </c>
      <c r="E233" s="4" t="str">
        <f>VLOOKUP(A233,HOP!A:L,12,0)</f>
        <v>241.10</v>
      </c>
      <c r="F233" s="4" t="str">
        <f>VLOOKUP(A233,HOP!A:C,3,0)</f>
        <v>4150454</v>
      </c>
      <c r="G233" s="4">
        <f t="shared" si="6"/>
        <v>0</v>
      </c>
      <c r="H233" s="4" t="str">
        <f t="shared" si="7"/>
        <v>，4150454</v>
      </c>
      <c r="I233" s="4" t="str">
        <f>VLOOKUP(A233,HOP!A:U,21,0)</f>
        <v>直连</v>
      </c>
    </row>
    <row r="234" s="4" customFormat="1" hidden="1" spans="1:9">
      <c r="A234" s="5">
        <v>999228211135540</v>
      </c>
      <c r="B234" s="6">
        <v>45228</v>
      </c>
      <c r="C234" s="6">
        <v>45229</v>
      </c>
      <c r="D234" s="4">
        <v>345.86</v>
      </c>
      <c r="E234" s="4" t="str">
        <f>VLOOKUP(A234,HOP!A:L,12,0)</f>
        <v>345.86</v>
      </c>
      <c r="F234" s="4" t="str">
        <f>VLOOKUP(A234,HOP!A:C,3,0)</f>
        <v>4150476</v>
      </c>
      <c r="G234" s="4">
        <f t="shared" si="6"/>
        <v>0</v>
      </c>
      <c r="H234" s="4" t="str">
        <f t="shared" si="7"/>
        <v>，4150476</v>
      </c>
      <c r="I234" s="4" t="str">
        <f>VLOOKUP(A234,HOP!A:U,21,0)</f>
        <v>直连</v>
      </c>
    </row>
    <row r="235" s="4" customFormat="1" hidden="1" spans="1:9">
      <c r="A235" s="5">
        <v>999228211188189</v>
      </c>
      <c r="B235" s="6">
        <v>45228</v>
      </c>
      <c r="C235" s="6">
        <v>45229</v>
      </c>
      <c r="D235" s="4">
        <v>293.43</v>
      </c>
      <c r="E235" s="4" t="str">
        <f>VLOOKUP(A235,HOP!A:L,12,0)</f>
        <v>293.43</v>
      </c>
      <c r="F235" s="4" t="str">
        <f>VLOOKUP(A235,HOP!A:C,3,0)</f>
        <v>4150497</v>
      </c>
      <c r="G235" s="4">
        <f t="shared" si="6"/>
        <v>0</v>
      </c>
      <c r="H235" s="4" t="str">
        <f t="shared" si="7"/>
        <v>，4150497</v>
      </c>
      <c r="I235" s="4" t="str">
        <f>VLOOKUP(A235,HOP!A:U,21,0)</f>
        <v>直连</v>
      </c>
    </row>
    <row r="236" s="4" customFormat="1" hidden="1" spans="1:9">
      <c r="A236" s="5">
        <v>999228211247201</v>
      </c>
      <c r="B236" s="6">
        <v>45228</v>
      </c>
      <c r="C236" s="6">
        <v>45229</v>
      </c>
      <c r="D236" s="4">
        <v>261.28</v>
      </c>
      <c r="E236" s="4" t="str">
        <f>VLOOKUP(A236,HOP!A:L,12,0)</f>
        <v>261.28</v>
      </c>
      <c r="F236" s="4" t="str">
        <f>VLOOKUP(A236,HOP!A:C,3,0)</f>
        <v>4150510</v>
      </c>
      <c r="G236" s="4">
        <f t="shared" si="6"/>
        <v>0</v>
      </c>
      <c r="H236" s="4" t="str">
        <f t="shared" si="7"/>
        <v>，4150510</v>
      </c>
      <c r="I236" s="4" t="str">
        <f>VLOOKUP(A236,HOP!A:U,21,0)</f>
        <v>直连</v>
      </c>
    </row>
    <row r="237" s="4" customFormat="1" hidden="1" spans="1:9">
      <c r="A237" s="5">
        <v>999228211251375</v>
      </c>
      <c r="B237" s="6">
        <v>45228</v>
      </c>
      <c r="C237" s="6">
        <v>45229</v>
      </c>
      <c r="D237" s="4">
        <v>370.8</v>
      </c>
      <c r="E237" s="4" t="str">
        <f>VLOOKUP(A237,HOP!A:L,12,0)</f>
        <v>370.80</v>
      </c>
      <c r="F237" s="4" t="str">
        <f>VLOOKUP(A237,HOP!A:C,3,0)</f>
        <v>4150515</v>
      </c>
      <c r="G237" s="4">
        <f t="shared" si="6"/>
        <v>0</v>
      </c>
      <c r="H237" s="4" t="str">
        <f t="shared" si="7"/>
        <v>，4150515</v>
      </c>
      <c r="I237" s="4" t="str">
        <f>VLOOKUP(A237,HOP!A:U,21,0)</f>
        <v>直连</v>
      </c>
    </row>
    <row r="238" s="4" customFormat="1" hidden="1" spans="1:9">
      <c r="A238" s="5">
        <v>999228211325331</v>
      </c>
      <c r="B238" s="6">
        <v>45228</v>
      </c>
      <c r="C238" s="6">
        <v>45229</v>
      </c>
      <c r="D238" s="4">
        <v>219.45</v>
      </c>
      <c r="E238" s="4" t="str">
        <f>VLOOKUP(A238,HOP!A:L,12,0)</f>
        <v>219.45</v>
      </c>
      <c r="F238" s="4" t="str">
        <f>VLOOKUP(A238,HOP!A:C,3,0)</f>
        <v>4150538</v>
      </c>
      <c r="G238" s="4">
        <f t="shared" si="6"/>
        <v>0</v>
      </c>
      <c r="H238" s="4" t="str">
        <f t="shared" si="7"/>
        <v>，4150538</v>
      </c>
      <c r="I238" s="4" t="str">
        <f>VLOOKUP(A238,HOP!A:U,21,0)</f>
        <v>直连</v>
      </c>
    </row>
    <row r="239" s="4" customFormat="1" hidden="1" spans="1:9">
      <c r="A239" s="5">
        <v>999228211340502</v>
      </c>
      <c r="B239" s="6">
        <v>45228</v>
      </c>
      <c r="C239" s="6">
        <v>45229</v>
      </c>
      <c r="D239" s="4">
        <v>144.3</v>
      </c>
      <c r="E239" s="4" t="str">
        <f>VLOOKUP(A239,HOP!A:L,12,0)</f>
        <v>144.30</v>
      </c>
      <c r="F239" s="4" t="str">
        <f>VLOOKUP(A239,HOP!A:C,3,0)</f>
        <v>4150541</v>
      </c>
      <c r="G239" s="4">
        <f t="shared" si="6"/>
        <v>0</v>
      </c>
      <c r="H239" s="4" t="str">
        <f t="shared" si="7"/>
        <v>，4150541</v>
      </c>
      <c r="I239" s="4" t="str">
        <f>VLOOKUP(A239,HOP!A:U,21,0)</f>
        <v>直连</v>
      </c>
    </row>
    <row r="240" s="4" customFormat="1" hidden="1" spans="1:9">
      <c r="A240" s="5">
        <v>999228211413074</v>
      </c>
      <c r="B240" s="6">
        <v>45228</v>
      </c>
      <c r="C240" s="6">
        <v>45229</v>
      </c>
      <c r="D240" s="4">
        <v>221.33</v>
      </c>
      <c r="E240" s="4" t="str">
        <f>VLOOKUP(A240,HOP!A:L,12,0)</f>
        <v>221.33</v>
      </c>
      <c r="F240" s="4" t="str">
        <f>VLOOKUP(A240,HOP!A:C,3,0)</f>
        <v>4150562</v>
      </c>
      <c r="G240" s="4">
        <f t="shared" si="6"/>
        <v>0</v>
      </c>
      <c r="H240" s="4" t="str">
        <f t="shared" si="7"/>
        <v>，4150562</v>
      </c>
      <c r="I240" s="4" t="str">
        <f>VLOOKUP(A240,HOP!A:U,21,0)</f>
        <v>直连</v>
      </c>
    </row>
    <row r="241" s="4" customFormat="1" hidden="1" spans="1:9">
      <c r="A241" s="5">
        <v>999228211448091</v>
      </c>
      <c r="B241" s="6">
        <v>45228</v>
      </c>
      <c r="C241" s="6">
        <v>45229</v>
      </c>
      <c r="D241" s="4">
        <v>183.12</v>
      </c>
      <c r="E241" s="4" t="str">
        <f>VLOOKUP(A241,HOP!A:L,12,0)</f>
        <v>183.12</v>
      </c>
      <c r="F241" s="4" t="str">
        <f>VLOOKUP(A241,HOP!A:C,3,0)</f>
        <v>4150579</v>
      </c>
      <c r="G241" s="4">
        <f t="shared" si="6"/>
        <v>0</v>
      </c>
      <c r="H241" s="4" t="str">
        <f t="shared" si="7"/>
        <v>，4150579</v>
      </c>
      <c r="I241" s="4" t="str">
        <f>VLOOKUP(A241,HOP!A:U,21,0)</f>
        <v>直连</v>
      </c>
    </row>
    <row r="242" s="4" customFormat="1" hidden="1" spans="1:9">
      <c r="A242" s="5">
        <v>999228211487541</v>
      </c>
      <c r="B242" s="6">
        <v>45228</v>
      </c>
      <c r="C242" s="6">
        <v>45229</v>
      </c>
      <c r="D242" s="4">
        <v>102.39</v>
      </c>
      <c r="E242" s="4" t="str">
        <f>VLOOKUP(A242,HOP!A:L,12,0)</f>
        <v>102.39</v>
      </c>
      <c r="F242" s="4" t="str">
        <f>VLOOKUP(A242,HOP!A:C,3,0)</f>
        <v>4150590</v>
      </c>
      <c r="G242" s="4">
        <f t="shared" si="6"/>
        <v>0</v>
      </c>
      <c r="H242" s="4" t="str">
        <f t="shared" si="7"/>
        <v>，4150590</v>
      </c>
      <c r="I242" s="4" t="str">
        <f>VLOOKUP(A242,HOP!A:U,21,0)</f>
        <v>直连</v>
      </c>
    </row>
    <row r="243" s="4" customFormat="1" hidden="1" spans="1:9">
      <c r="A243" s="5">
        <v>999228211536973</v>
      </c>
      <c r="B243" s="6">
        <v>45228</v>
      </c>
      <c r="C243" s="6">
        <v>45229</v>
      </c>
      <c r="D243" s="4">
        <v>439.72</v>
      </c>
      <c r="E243" s="4" t="str">
        <f>VLOOKUP(A243,HOP!A:L,12,0)</f>
        <v>439.72</v>
      </c>
      <c r="F243" s="4" t="str">
        <f>VLOOKUP(A243,HOP!A:C,3,0)</f>
        <v>4150699</v>
      </c>
      <c r="G243" s="4">
        <f t="shared" si="6"/>
        <v>0</v>
      </c>
      <c r="H243" s="4" t="str">
        <f t="shared" si="7"/>
        <v>，4150699</v>
      </c>
      <c r="I243" s="4" t="str">
        <f>VLOOKUP(A243,HOP!A:U,21,0)</f>
        <v>直连</v>
      </c>
    </row>
    <row r="244" s="4" customFormat="1" hidden="1" spans="1:9">
      <c r="A244" s="5">
        <v>999228211600437</v>
      </c>
      <c r="B244" s="6">
        <v>45228</v>
      </c>
      <c r="C244" s="6">
        <v>45229</v>
      </c>
      <c r="D244" s="4">
        <v>163.13</v>
      </c>
      <c r="E244" s="4" t="str">
        <f>VLOOKUP(A244,HOP!A:L,12,0)</f>
        <v>163.13</v>
      </c>
      <c r="F244" s="4" t="str">
        <f>VLOOKUP(A244,HOP!A:C,3,0)</f>
        <v>4150723</v>
      </c>
      <c r="G244" s="4">
        <f t="shared" si="6"/>
        <v>0</v>
      </c>
      <c r="H244" s="4" t="str">
        <f t="shared" si="7"/>
        <v>，4150723</v>
      </c>
      <c r="I244" s="4" t="str">
        <f>VLOOKUP(A244,HOP!A:U,21,0)</f>
        <v>直连</v>
      </c>
    </row>
    <row r="245" s="4" customFormat="1" hidden="1" spans="1:9">
      <c r="A245" s="5">
        <v>999228211632322</v>
      </c>
      <c r="B245" s="6">
        <v>45228</v>
      </c>
      <c r="C245" s="6">
        <v>45229</v>
      </c>
      <c r="D245" s="4">
        <v>1086.57</v>
      </c>
      <c r="E245" s="4" t="str">
        <f>VLOOKUP(A245,HOP!A:L,12,0)</f>
        <v>1086.57</v>
      </c>
      <c r="F245" s="4" t="str">
        <f>VLOOKUP(A245,HOP!A:C,3,0)</f>
        <v>4150736</v>
      </c>
      <c r="G245" s="4">
        <f t="shared" si="6"/>
        <v>0</v>
      </c>
      <c r="H245" s="4" t="str">
        <f t="shared" si="7"/>
        <v>，4150736</v>
      </c>
      <c r="I245" s="4" t="str">
        <f>VLOOKUP(A245,HOP!A:U,21,0)</f>
        <v>直连</v>
      </c>
    </row>
    <row r="246" s="4" customFormat="1" hidden="1" spans="1:9">
      <c r="A246" s="5">
        <v>999228211672366</v>
      </c>
      <c r="B246" s="6">
        <v>45228</v>
      </c>
      <c r="C246" s="6">
        <v>45229</v>
      </c>
      <c r="D246" s="4">
        <v>260.09</v>
      </c>
      <c r="E246" s="4" t="str">
        <f>VLOOKUP(A246,HOP!A:L,12,0)</f>
        <v>260.09</v>
      </c>
      <c r="F246" s="4" t="str">
        <f>VLOOKUP(A246,HOP!A:C,3,0)</f>
        <v>4150749</v>
      </c>
      <c r="G246" s="4">
        <f t="shared" si="6"/>
        <v>0</v>
      </c>
      <c r="H246" s="4" t="str">
        <f t="shared" si="7"/>
        <v>，4150749</v>
      </c>
      <c r="I246" s="4" t="str">
        <f>VLOOKUP(A246,HOP!A:U,21,0)</f>
        <v>直连</v>
      </c>
    </row>
    <row r="247" s="4" customFormat="1" hidden="1" spans="1:9">
      <c r="A247" s="5">
        <v>999228211724601</v>
      </c>
      <c r="B247" s="6">
        <v>45228</v>
      </c>
      <c r="C247" s="6">
        <v>45229</v>
      </c>
      <c r="D247" s="4">
        <v>196.42</v>
      </c>
      <c r="E247" s="4" t="str">
        <f>VLOOKUP(A247,HOP!A:L,12,0)</f>
        <v>196.42</v>
      </c>
      <c r="F247" s="4" t="str">
        <f>VLOOKUP(A247,HOP!A:C,3,0)</f>
        <v>4150764</v>
      </c>
      <c r="G247" s="4">
        <f t="shared" si="6"/>
        <v>0</v>
      </c>
      <c r="H247" s="4" t="str">
        <f t="shared" si="7"/>
        <v>，4150764</v>
      </c>
      <c r="I247" s="4" t="str">
        <f>VLOOKUP(A247,HOP!A:U,21,0)</f>
        <v>直连</v>
      </c>
    </row>
    <row r="248" s="4" customFormat="1" hidden="1" spans="1:9">
      <c r="A248" s="5">
        <v>999228211749332</v>
      </c>
      <c r="B248" s="6">
        <v>45228</v>
      </c>
      <c r="C248" s="6">
        <v>45229</v>
      </c>
      <c r="D248" s="4">
        <v>266.38</v>
      </c>
      <c r="E248" s="4" t="str">
        <f>VLOOKUP(A248,HOP!A:L,12,0)</f>
        <v>266.38</v>
      </c>
      <c r="F248" s="4" t="str">
        <f>VLOOKUP(A248,HOP!A:C,3,0)</f>
        <v>4150774</v>
      </c>
      <c r="G248" s="4">
        <f t="shared" si="6"/>
        <v>0</v>
      </c>
      <c r="H248" s="4" t="str">
        <f t="shared" si="7"/>
        <v>，4150774</v>
      </c>
      <c r="I248" s="4" t="str">
        <f>VLOOKUP(A248,HOP!A:U,21,0)</f>
        <v>直连</v>
      </c>
    </row>
    <row r="249" s="4" customFormat="1" hidden="1" spans="1:9">
      <c r="A249" s="5">
        <v>999228211893862</v>
      </c>
      <c r="B249" s="6">
        <v>45228</v>
      </c>
      <c r="C249" s="6">
        <v>45229</v>
      </c>
      <c r="D249" s="4">
        <v>148.74</v>
      </c>
      <c r="E249" s="4" t="str">
        <f>VLOOKUP(A249,HOP!A:L,12,0)</f>
        <v>148.74</v>
      </c>
      <c r="F249" s="4" t="str">
        <f>VLOOKUP(A249,HOP!A:C,3,0)</f>
        <v>4150815</v>
      </c>
      <c r="G249" s="4">
        <f t="shared" si="6"/>
        <v>0</v>
      </c>
      <c r="H249" s="4" t="str">
        <f t="shared" si="7"/>
        <v>，4150815</v>
      </c>
      <c r="I249" s="4" t="str">
        <f>VLOOKUP(A249,HOP!A:U,21,0)</f>
        <v>直连</v>
      </c>
    </row>
    <row r="250" s="4" customFormat="1" hidden="1" spans="1:9">
      <c r="A250" s="5">
        <v>999228211988364</v>
      </c>
      <c r="B250" s="6">
        <v>45228</v>
      </c>
      <c r="C250" s="6">
        <v>45229</v>
      </c>
      <c r="D250" s="4">
        <v>505.28</v>
      </c>
      <c r="E250" s="4" t="str">
        <f>VLOOKUP(A250,HOP!A:L,12,0)</f>
        <v>505.28</v>
      </c>
      <c r="F250" s="4" t="str">
        <f>VLOOKUP(A250,HOP!A:C,3,0)</f>
        <v>4150848</v>
      </c>
      <c r="G250" s="4">
        <f t="shared" si="6"/>
        <v>0</v>
      </c>
      <c r="H250" s="4" t="str">
        <f t="shared" si="7"/>
        <v>，4150848</v>
      </c>
      <c r="I250" s="4" t="str">
        <f>VLOOKUP(A250,HOP!A:U,21,0)</f>
        <v>直连</v>
      </c>
    </row>
    <row r="251" s="4" customFormat="1" hidden="1" spans="1:9">
      <c r="A251" s="5">
        <v>999228212023807</v>
      </c>
      <c r="B251" s="6">
        <v>45228</v>
      </c>
      <c r="C251" s="6">
        <v>45229</v>
      </c>
      <c r="D251" s="4">
        <v>297.23</v>
      </c>
      <c r="E251" s="4" t="str">
        <f>VLOOKUP(A251,HOP!A:L,12,0)</f>
        <v>297.23</v>
      </c>
      <c r="F251" s="4" t="str">
        <f>VLOOKUP(A251,HOP!A:C,3,0)</f>
        <v>4150987</v>
      </c>
      <c r="G251" s="4">
        <f t="shared" si="6"/>
        <v>0</v>
      </c>
      <c r="H251" s="4" t="str">
        <f t="shared" si="7"/>
        <v>，4150987</v>
      </c>
      <c r="I251" s="4" t="str">
        <f>VLOOKUP(A251,HOP!A:U,21,0)</f>
        <v>直连</v>
      </c>
    </row>
    <row r="252" s="4" customFormat="1" hidden="1" spans="1:9">
      <c r="A252" s="5">
        <v>999228212008226</v>
      </c>
      <c r="B252" s="6">
        <v>45228</v>
      </c>
      <c r="C252" s="6">
        <v>45229</v>
      </c>
      <c r="D252" s="4">
        <v>1314.08</v>
      </c>
      <c r="E252" s="4" t="str">
        <f>VLOOKUP(A252,HOP!A:L,12,0)</f>
        <v>1314.08</v>
      </c>
      <c r="F252" s="4" t="str">
        <f>VLOOKUP(A252,HOP!A:C,3,0)</f>
        <v>4150858</v>
      </c>
      <c r="G252" s="4">
        <f t="shared" si="6"/>
        <v>0</v>
      </c>
      <c r="H252" s="4" t="str">
        <f t="shared" si="7"/>
        <v>，4150858</v>
      </c>
      <c r="I252" s="4" t="str">
        <f>VLOOKUP(A252,HOP!A:U,21,0)</f>
        <v>直连</v>
      </c>
    </row>
    <row r="253" s="4" customFormat="1" hidden="1" spans="1:9">
      <c r="A253" s="5">
        <v>999228212053989</v>
      </c>
      <c r="B253" s="6">
        <v>45228</v>
      </c>
      <c r="C253" s="6">
        <v>45229</v>
      </c>
      <c r="D253" s="4">
        <v>333.56</v>
      </c>
      <c r="E253" s="4" t="str">
        <f>VLOOKUP(A253,HOP!A:L,12,0)</f>
        <v>333.56</v>
      </c>
      <c r="F253" s="4" t="str">
        <f>VLOOKUP(A253,HOP!A:C,3,0)</f>
        <v>4150995</v>
      </c>
      <c r="G253" s="4">
        <f t="shared" si="6"/>
        <v>0</v>
      </c>
      <c r="H253" s="4" t="str">
        <f t="shared" si="7"/>
        <v>，4150995</v>
      </c>
      <c r="I253" s="4" t="str">
        <f>VLOOKUP(A253,HOP!A:U,21,0)</f>
        <v>直连</v>
      </c>
    </row>
    <row r="254" s="4" customFormat="1" hidden="1" spans="1:9">
      <c r="A254" s="5">
        <v>999228212141452</v>
      </c>
      <c r="B254" s="6">
        <v>45228</v>
      </c>
      <c r="C254" s="6">
        <v>45229</v>
      </c>
      <c r="D254" s="4">
        <v>144.3</v>
      </c>
      <c r="E254" s="4" t="str">
        <f>VLOOKUP(A254,HOP!A:L,12,0)</f>
        <v>144.30</v>
      </c>
      <c r="F254" s="4" t="str">
        <f>VLOOKUP(A254,HOP!A:C,3,0)</f>
        <v>4151016</v>
      </c>
      <c r="G254" s="4">
        <f t="shared" si="6"/>
        <v>0</v>
      </c>
      <c r="H254" s="4" t="str">
        <f t="shared" si="7"/>
        <v>，4151016</v>
      </c>
      <c r="I254" s="4" t="str">
        <f>VLOOKUP(A254,HOP!A:U,21,0)</f>
        <v>直连</v>
      </c>
    </row>
    <row r="255" s="4" customFormat="1" hidden="1" spans="1:9">
      <c r="A255" s="5">
        <v>999228212245219</v>
      </c>
      <c r="B255" s="6">
        <v>45228</v>
      </c>
      <c r="C255" s="6">
        <v>45229</v>
      </c>
      <c r="D255" s="4">
        <v>156.51</v>
      </c>
      <c r="E255" s="4" t="str">
        <f>VLOOKUP(A255,HOP!A:L,12,0)</f>
        <v>156.51</v>
      </c>
      <c r="F255" s="4" t="str">
        <f>VLOOKUP(A255,HOP!A:C,3,0)</f>
        <v>4151053</v>
      </c>
      <c r="G255" s="4">
        <f t="shared" si="6"/>
        <v>0</v>
      </c>
      <c r="H255" s="4" t="str">
        <f t="shared" si="7"/>
        <v>，4151053</v>
      </c>
      <c r="I255" s="4" t="str">
        <f>VLOOKUP(A255,HOP!A:U,21,0)</f>
        <v>直连</v>
      </c>
    </row>
    <row r="256" s="4" customFormat="1" hidden="1" spans="1:9">
      <c r="A256" s="5">
        <v>999228212198776</v>
      </c>
      <c r="B256" s="6">
        <v>45228</v>
      </c>
      <c r="C256" s="6">
        <v>45229</v>
      </c>
      <c r="D256" s="4">
        <v>113.05</v>
      </c>
      <c r="E256" s="4" t="str">
        <f>VLOOKUP(A256,HOP!A:L,12,0)</f>
        <v>113.05</v>
      </c>
      <c r="F256" s="4" t="str">
        <f>VLOOKUP(A256,HOP!A:C,3,0)</f>
        <v>4151033</v>
      </c>
      <c r="G256" s="4">
        <f t="shared" si="6"/>
        <v>0</v>
      </c>
      <c r="H256" s="4" t="str">
        <f t="shared" si="7"/>
        <v>，4151033</v>
      </c>
      <c r="I256" s="4" t="str">
        <f>VLOOKUP(A256,HOP!A:U,21,0)</f>
        <v>直连</v>
      </c>
    </row>
    <row r="257" s="4" customFormat="1" hidden="1" spans="1:9">
      <c r="A257" s="5">
        <v>999228212402992</v>
      </c>
      <c r="B257" s="6">
        <v>45228</v>
      </c>
      <c r="C257" s="6">
        <v>45229</v>
      </c>
      <c r="D257" s="4">
        <v>890.91</v>
      </c>
      <c r="E257" s="4" t="str">
        <f>VLOOKUP(A257,HOP!A:L,12,0)</f>
        <v>890.91</v>
      </c>
      <c r="F257" s="4" t="str">
        <f>VLOOKUP(A257,HOP!A:C,3,0)</f>
        <v>4151111</v>
      </c>
      <c r="G257" s="4">
        <f t="shared" si="6"/>
        <v>0</v>
      </c>
      <c r="H257" s="4" t="str">
        <f t="shared" si="7"/>
        <v>，4151111</v>
      </c>
      <c r="I257" s="4" t="str">
        <f>VLOOKUP(A257,HOP!A:U,21,0)</f>
        <v>直连</v>
      </c>
    </row>
    <row r="258" s="4" customFormat="1" spans="1:9">
      <c r="A258" s="5">
        <v>999228212431693</v>
      </c>
      <c r="B258" s="6">
        <v>45228</v>
      </c>
      <c r="C258" s="6">
        <v>45229</v>
      </c>
      <c r="D258" s="4">
        <v>2462.28</v>
      </c>
      <c r="E258" s="4" t="str">
        <f>VLOOKUP(A258,HOP!A:L,12,0)</f>
        <v>2462.29</v>
      </c>
      <c r="F258" s="4" t="str">
        <f>VLOOKUP(A258,HOP!A:C,3,0)</f>
        <v>4151127</v>
      </c>
      <c r="G258" s="4">
        <f t="shared" si="6"/>
        <v>-0.00999999999976353</v>
      </c>
      <c r="H258" s="4" t="str">
        <f t="shared" si="7"/>
        <v>，4151127</v>
      </c>
      <c r="I258" s="4" t="str">
        <f>VLOOKUP(A258,HOP!A:U,21,0)</f>
        <v>直连</v>
      </c>
    </row>
    <row r="259" s="4" customFormat="1" hidden="1" spans="1:9">
      <c r="A259" s="5">
        <v>999228212480197</v>
      </c>
      <c r="B259" s="6">
        <v>45228</v>
      </c>
      <c r="C259" s="6">
        <v>45229</v>
      </c>
      <c r="D259" s="4">
        <v>110.99</v>
      </c>
      <c r="E259" s="4" t="str">
        <f>VLOOKUP(A259,HOP!A:L,12,0)</f>
        <v>110.99</v>
      </c>
      <c r="F259" s="4" t="str">
        <f>VLOOKUP(A259,HOP!A:C,3,0)</f>
        <v>4151140</v>
      </c>
      <c r="G259" s="4">
        <f t="shared" ref="G259:G307" si="8">D259-E259</f>
        <v>0</v>
      </c>
      <c r="H259" s="4" t="str">
        <f t="shared" ref="H259:H307" si="9">$H$1&amp;F259</f>
        <v>，4151140</v>
      </c>
      <c r="I259" s="4" t="str">
        <f>VLOOKUP(A259,HOP!A:U,21,0)</f>
        <v>直连</v>
      </c>
    </row>
    <row r="260" s="4" customFormat="1" hidden="1" spans="1:9">
      <c r="A260" s="5">
        <v>999228212560506</v>
      </c>
      <c r="B260" s="6">
        <v>45228</v>
      </c>
      <c r="C260" s="6">
        <v>45229</v>
      </c>
      <c r="D260" s="4">
        <v>151.57</v>
      </c>
      <c r="E260" s="4" t="str">
        <f>VLOOKUP(A260,HOP!A:L,12,0)</f>
        <v>151.57</v>
      </c>
      <c r="F260" s="4" t="str">
        <f>VLOOKUP(A260,HOP!A:C,3,0)</f>
        <v>4151316</v>
      </c>
      <c r="G260" s="4">
        <f t="shared" si="8"/>
        <v>0</v>
      </c>
      <c r="H260" s="4" t="str">
        <f t="shared" si="9"/>
        <v>，4151316</v>
      </c>
      <c r="I260" s="4" t="str">
        <f>VLOOKUP(A260,HOP!A:U,21,0)</f>
        <v>直连</v>
      </c>
    </row>
    <row r="261" s="4" customFormat="1" hidden="1" spans="1:9">
      <c r="A261" s="5">
        <v>999228212559942</v>
      </c>
      <c r="B261" s="6">
        <v>45228</v>
      </c>
      <c r="C261" s="6">
        <v>45229</v>
      </c>
      <c r="D261" s="4">
        <v>121.88</v>
      </c>
      <c r="E261" s="4" t="str">
        <f>VLOOKUP(A261,HOP!A:L,12,0)</f>
        <v>121.88</v>
      </c>
      <c r="F261" s="4" t="str">
        <f>VLOOKUP(A261,HOP!A:C,3,0)</f>
        <v>4151314</v>
      </c>
      <c r="G261" s="4">
        <f t="shared" si="8"/>
        <v>0</v>
      </c>
      <c r="H261" s="4" t="str">
        <f t="shared" si="9"/>
        <v>，4151314</v>
      </c>
      <c r="I261" s="4" t="str">
        <f>VLOOKUP(A261,HOP!A:U,21,0)</f>
        <v>直连</v>
      </c>
    </row>
    <row r="262" s="4" customFormat="1" hidden="1" spans="1:9">
      <c r="A262" s="5">
        <v>999228212622890</v>
      </c>
      <c r="B262" s="6">
        <v>45228</v>
      </c>
      <c r="C262" s="6">
        <v>45229</v>
      </c>
      <c r="D262" s="4">
        <v>178.56</v>
      </c>
      <c r="E262" s="4" t="str">
        <f>VLOOKUP(A262,HOP!A:L,12,0)</f>
        <v>178.56</v>
      </c>
      <c r="F262" s="4" t="str">
        <f>VLOOKUP(A262,HOP!A:C,3,0)</f>
        <v>4151338</v>
      </c>
      <c r="G262" s="4">
        <f t="shared" si="8"/>
        <v>0</v>
      </c>
      <c r="H262" s="4" t="str">
        <f t="shared" si="9"/>
        <v>，4151338</v>
      </c>
      <c r="I262" s="4" t="str">
        <f>VLOOKUP(A262,HOP!A:U,21,0)</f>
        <v>直连</v>
      </c>
    </row>
    <row r="263" s="4" customFormat="1" hidden="1" spans="1:9">
      <c r="A263" s="5">
        <v>999228212641241</v>
      </c>
      <c r="B263" s="6">
        <v>45228</v>
      </c>
      <c r="C263" s="6">
        <v>45229</v>
      </c>
      <c r="D263" s="4">
        <v>214.59</v>
      </c>
      <c r="E263" s="4" t="str">
        <f>VLOOKUP(A263,HOP!A:L,12,0)</f>
        <v>214.59</v>
      </c>
      <c r="F263" s="4" t="str">
        <f>VLOOKUP(A263,HOP!A:C,3,0)</f>
        <v>4151345</v>
      </c>
      <c r="G263" s="4">
        <f t="shared" si="8"/>
        <v>0</v>
      </c>
      <c r="H263" s="4" t="str">
        <f t="shared" si="9"/>
        <v>，4151345</v>
      </c>
      <c r="I263" s="4" t="str">
        <f>VLOOKUP(A263,HOP!A:U,21,0)</f>
        <v>直连</v>
      </c>
    </row>
    <row r="264" s="4" customFormat="1" hidden="1" spans="1:9">
      <c r="A264" s="5">
        <v>28212664122</v>
      </c>
      <c r="B264" s="6">
        <v>45228</v>
      </c>
      <c r="C264" s="6">
        <v>45229</v>
      </c>
      <c r="D264" s="4">
        <v>161.25</v>
      </c>
      <c r="E264" s="4" t="str">
        <f>VLOOKUP(A264,HOP!A:L,12,0)</f>
        <v>161.25</v>
      </c>
      <c r="F264" s="4" t="str">
        <f>VLOOKUP(A264,HOP!A:C,3,0)</f>
        <v>4151350</v>
      </c>
      <c r="G264" s="4">
        <f t="shared" si="8"/>
        <v>0</v>
      </c>
      <c r="H264" s="4" t="str">
        <f t="shared" si="9"/>
        <v>，4151350</v>
      </c>
      <c r="I264" s="4" t="str">
        <f>VLOOKUP(A264,HOP!A:U,21,0)</f>
        <v>直连</v>
      </c>
    </row>
    <row r="265" s="4" customFormat="1" hidden="1" spans="1:9">
      <c r="A265" s="5">
        <v>999228212670058</v>
      </c>
      <c r="B265" s="6">
        <v>45228</v>
      </c>
      <c r="C265" s="6">
        <v>45229</v>
      </c>
      <c r="D265" s="4">
        <v>219.72</v>
      </c>
      <c r="E265" s="4" t="str">
        <f>VLOOKUP(A265,HOP!A:L,12,0)</f>
        <v>219.72</v>
      </c>
      <c r="F265" s="4" t="str">
        <f>VLOOKUP(A265,HOP!A:C,3,0)</f>
        <v>4151351</v>
      </c>
      <c r="G265" s="4">
        <f t="shared" si="8"/>
        <v>0</v>
      </c>
      <c r="H265" s="4" t="str">
        <f t="shared" si="9"/>
        <v>，4151351</v>
      </c>
      <c r="I265" s="4" t="str">
        <f>VLOOKUP(A265,HOP!A:U,21,0)</f>
        <v>直连</v>
      </c>
    </row>
    <row r="266" s="4" customFormat="1" hidden="1" spans="1:9">
      <c r="A266" s="5">
        <v>999228212745264</v>
      </c>
      <c r="B266" s="6">
        <v>45228</v>
      </c>
      <c r="C266" s="6">
        <v>45229</v>
      </c>
      <c r="D266" s="4">
        <v>345.86</v>
      </c>
      <c r="E266" s="4" t="str">
        <f>VLOOKUP(A266,HOP!A:L,12,0)</f>
        <v>345.86</v>
      </c>
      <c r="F266" s="4" t="str">
        <f>VLOOKUP(A266,HOP!A:C,3,0)</f>
        <v>4151370</v>
      </c>
      <c r="G266" s="4">
        <f t="shared" si="8"/>
        <v>0</v>
      </c>
      <c r="H266" s="4" t="str">
        <f t="shared" si="9"/>
        <v>，4151370</v>
      </c>
      <c r="I266" s="4" t="str">
        <f>VLOOKUP(A266,HOP!A:U,21,0)</f>
        <v>直连</v>
      </c>
    </row>
    <row r="267" s="4" customFormat="1" hidden="1" spans="1:9">
      <c r="A267" s="5">
        <v>999228212752334</v>
      </c>
      <c r="B267" s="6">
        <v>45228</v>
      </c>
      <c r="C267" s="6">
        <v>45229</v>
      </c>
      <c r="D267" s="4">
        <v>199.6</v>
      </c>
      <c r="E267" s="4" t="str">
        <f>VLOOKUP(A267,HOP!A:L,12,0)</f>
        <v>199.60</v>
      </c>
      <c r="F267" s="4" t="str">
        <f>VLOOKUP(A267,HOP!A:C,3,0)</f>
        <v>4151371</v>
      </c>
      <c r="G267" s="4">
        <f t="shared" si="8"/>
        <v>0</v>
      </c>
      <c r="H267" s="4" t="str">
        <f t="shared" si="9"/>
        <v>，4151371</v>
      </c>
      <c r="I267" s="4" t="str">
        <f>VLOOKUP(A267,HOP!A:U,21,0)</f>
        <v>直连</v>
      </c>
    </row>
    <row r="268" s="4" customFormat="1" hidden="1" spans="1:9">
      <c r="A268" s="5">
        <v>999228212987578</v>
      </c>
      <c r="B268" s="6">
        <v>45228</v>
      </c>
      <c r="C268" s="6">
        <v>45229</v>
      </c>
      <c r="D268" s="4">
        <v>109.18</v>
      </c>
      <c r="E268" s="4" t="str">
        <f>VLOOKUP(A268,HOP!A:L,12,0)</f>
        <v>109.18</v>
      </c>
      <c r="F268" s="4" t="str">
        <f>VLOOKUP(A268,HOP!A:C,3,0)</f>
        <v>4151446</v>
      </c>
      <c r="G268" s="4">
        <f t="shared" si="8"/>
        <v>0</v>
      </c>
      <c r="H268" s="4" t="str">
        <f t="shared" si="9"/>
        <v>，4151446</v>
      </c>
      <c r="I268" s="4" t="str">
        <f>VLOOKUP(A268,HOP!A:U,21,0)</f>
        <v>直连</v>
      </c>
    </row>
    <row r="269" s="4" customFormat="1" hidden="1" spans="1:9">
      <c r="A269" s="5">
        <v>999228213066841</v>
      </c>
      <c r="B269" s="6">
        <v>45228</v>
      </c>
      <c r="C269" s="6">
        <v>45229</v>
      </c>
      <c r="D269" s="4">
        <v>144.3</v>
      </c>
      <c r="E269" s="4" t="str">
        <f>VLOOKUP(A269,HOP!A:L,12,0)</f>
        <v>144.30</v>
      </c>
      <c r="F269" s="4" t="str">
        <f>VLOOKUP(A269,HOP!A:C,3,0)</f>
        <v>4151467</v>
      </c>
      <c r="G269" s="4">
        <f t="shared" si="8"/>
        <v>0</v>
      </c>
      <c r="H269" s="4" t="str">
        <f t="shared" si="9"/>
        <v>，4151467</v>
      </c>
      <c r="I269" s="4" t="str">
        <f>VLOOKUP(A269,HOP!A:U,21,0)</f>
        <v>直连</v>
      </c>
    </row>
    <row r="270" s="4" customFormat="1" hidden="1" spans="1:9">
      <c r="A270" s="5">
        <v>999228213079994</v>
      </c>
      <c r="B270" s="6">
        <v>45228</v>
      </c>
      <c r="C270" s="6">
        <v>45229</v>
      </c>
      <c r="D270" s="4">
        <v>246.3</v>
      </c>
      <c r="E270" s="4" t="str">
        <f>VLOOKUP(A270,HOP!A:L,12,0)</f>
        <v>246.30</v>
      </c>
      <c r="F270" s="4" t="str">
        <f>VLOOKUP(A270,HOP!A:C,3,0)</f>
        <v>4151474</v>
      </c>
      <c r="G270" s="4">
        <f t="shared" si="8"/>
        <v>0</v>
      </c>
      <c r="H270" s="4" t="str">
        <f t="shared" si="9"/>
        <v>，4151474</v>
      </c>
      <c r="I270" s="4" t="str">
        <f>VLOOKUP(A270,HOP!A:U,21,0)</f>
        <v>直连</v>
      </c>
    </row>
    <row r="271" s="4" customFormat="1" hidden="1" spans="1:9">
      <c r="A271" s="5">
        <v>999228213116240</v>
      </c>
      <c r="B271" s="6">
        <v>45228</v>
      </c>
      <c r="C271" s="6">
        <v>45229</v>
      </c>
      <c r="D271" s="4">
        <v>388.48</v>
      </c>
      <c r="E271" s="4" t="str">
        <f>VLOOKUP(A271,HOP!A:L,12,0)</f>
        <v>388.48</v>
      </c>
      <c r="F271" s="4" t="str">
        <f>VLOOKUP(A271,HOP!A:C,3,0)</f>
        <v>4151621</v>
      </c>
      <c r="G271" s="4">
        <f t="shared" si="8"/>
        <v>0</v>
      </c>
      <c r="H271" s="4" t="str">
        <f t="shared" si="9"/>
        <v>，4151621</v>
      </c>
      <c r="I271" s="4" t="str">
        <f>VLOOKUP(A271,HOP!A:U,21,0)</f>
        <v>直连</v>
      </c>
    </row>
    <row r="272" s="4" customFormat="1" hidden="1" spans="1:9">
      <c r="A272" s="5">
        <v>999228213183491</v>
      </c>
      <c r="B272" s="6">
        <v>45228</v>
      </c>
      <c r="C272" s="6">
        <v>45229</v>
      </c>
      <c r="D272" s="4">
        <v>284.17</v>
      </c>
      <c r="E272" s="4" t="str">
        <f>VLOOKUP(A272,HOP!A:L,12,0)</f>
        <v>284.17</v>
      </c>
      <c r="F272" s="4" t="str">
        <f>VLOOKUP(A272,HOP!A:C,3,0)</f>
        <v>4151640</v>
      </c>
      <c r="G272" s="4">
        <f t="shared" si="8"/>
        <v>0</v>
      </c>
      <c r="H272" s="4" t="str">
        <f t="shared" si="9"/>
        <v>，4151640</v>
      </c>
      <c r="I272" s="4" t="str">
        <f>VLOOKUP(A272,HOP!A:U,21,0)</f>
        <v>直连</v>
      </c>
    </row>
    <row r="273" s="4" customFormat="1" hidden="1" spans="1:9">
      <c r="A273" s="5">
        <v>999228213306221</v>
      </c>
      <c r="B273" s="6">
        <v>45228</v>
      </c>
      <c r="C273" s="6">
        <v>45229</v>
      </c>
      <c r="D273" s="4">
        <v>177.66</v>
      </c>
      <c r="E273" s="4" t="str">
        <f>VLOOKUP(A273,HOP!A:L,12,0)</f>
        <v>177.66</v>
      </c>
      <c r="F273" s="4" t="str">
        <f>VLOOKUP(A273,HOP!A:C,3,0)</f>
        <v>4151684</v>
      </c>
      <c r="G273" s="4">
        <f t="shared" si="8"/>
        <v>0</v>
      </c>
      <c r="H273" s="4" t="str">
        <f t="shared" si="9"/>
        <v>，4151684</v>
      </c>
      <c r="I273" s="4" t="str">
        <f>VLOOKUP(A273,HOP!A:U,21,0)</f>
        <v>直连</v>
      </c>
    </row>
    <row r="274" s="4" customFormat="1" hidden="1" spans="1:9">
      <c r="A274" s="5">
        <v>999228213358826</v>
      </c>
      <c r="B274" s="6">
        <v>45228</v>
      </c>
      <c r="C274" s="6">
        <v>45229</v>
      </c>
      <c r="D274" s="4">
        <v>443.75</v>
      </c>
      <c r="E274" s="4" t="str">
        <f>VLOOKUP(A274,HOP!A:L,12,0)</f>
        <v>443.75</v>
      </c>
      <c r="F274" s="4" t="str">
        <f>VLOOKUP(A274,HOP!A:C,3,0)</f>
        <v>4151708</v>
      </c>
      <c r="G274" s="4">
        <f t="shared" si="8"/>
        <v>0</v>
      </c>
      <c r="H274" s="4" t="str">
        <f t="shared" si="9"/>
        <v>，4151708</v>
      </c>
      <c r="I274" s="4" t="str">
        <f>VLOOKUP(A274,HOP!A:U,21,0)</f>
        <v>直连</v>
      </c>
    </row>
    <row r="275" s="4" customFormat="1" hidden="1" spans="1:9">
      <c r="A275" s="5">
        <v>999228213371704</v>
      </c>
      <c r="B275" s="6">
        <v>45228</v>
      </c>
      <c r="C275" s="6">
        <v>45229</v>
      </c>
      <c r="D275" s="4">
        <v>255.29</v>
      </c>
      <c r="E275" s="4" t="str">
        <f>VLOOKUP(A275,HOP!A:L,12,0)</f>
        <v>255.29</v>
      </c>
      <c r="F275" s="4" t="str">
        <f>VLOOKUP(A275,HOP!A:C,3,0)</f>
        <v>4151711</v>
      </c>
      <c r="G275" s="4">
        <f t="shared" si="8"/>
        <v>0</v>
      </c>
      <c r="H275" s="4" t="str">
        <f t="shared" si="9"/>
        <v>，4151711</v>
      </c>
      <c r="I275" s="4" t="str">
        <f>VLOOKUP(A275,HOP!A:U,21,0)</f>
        <v>直连</v>
      </c>
    </row>
    <row r="276" s="4" customFormat="1" hidden="1" spans="1:9">
      <c r="A276" s="5">
        <v>999228213414472</v>
      </c>
      <c r="B276" s="6">
        <v>45228</v>
      </c>
      <c r="C276" s="6">
        <v>45229</v>
      </c>
      <c r="D276" s="4">
        <v>144.3</v>
      </c>
      <c r="E276" s="4" t="str">
        <f>VLOOKUP(A276,HOP!A:L,12,0)</f>
        <v>144.30</v>
      </c>
      <c r="F276" s="4" t="str">
        <f>VLOOKUP(A276,HOP!A:C,3,0)</f>
        <v>4151730</v>
      </c>
      <c r="G276" s="4">
        <f t="shared" si="8"/>
        <v>0</v>
      </c>
      <c r="H276" s="4" t="str">
        <f t="shared" si="9"/>
        <v>，4151730</v>
      </c>
      <c r="I276" s="4" t="str">
        <f>VLOOKUP(A276,HOP!A:U,21,0)</f>
        <v>直连</v>
      </c>
    </row>
    <row r="277" s="4" customFormat="1" hidden="1" spans="1:9">
      <c r="A277" s="5">
        <v>999228213474691</v>
      </c>
      <c r="B277" s="6">
        <v>45228</v>
      </c>
      <c r="C277" s="6">
        <v>45229</v>
      </c>
      <c r="D277" s="4">
        <v>191.17</v>
      </c>
      <c r="E277" s="4" t="str">
        <f>VLOOKUP(A277,HOP!A:L,12,0)</f>
        <v>191.17</v>
      </c>
      <c r="F277" s="4" t="str">
        <f>VLOOKUP(A277,HOP!A:C,3,0)</f>
        <v>4151753</v>
      </c>
      <c r="G277" s="4">
        <f t="shared" si="8"/>
        <v>0</v>
      </c>
      <c r="H277" s="4" t="str">
        <f t="shared" si="9"/>
        <v>，4151753</v>
      </c>
      <c r="I277" s="4" t="str">
        <f>VLOOKUP(A277,HOP!A:U,21,0)</f>
        <v>直连</v>
      </c>
    </row>
    <row r="278" s="4" customFormat="1" hidden="1" spans="1:9">
      <c r="A278" s="5">
        <v>999228213569563</v>
      </c>
      <c r="B278" s="6">
        <v>45228</v>
      </c>
      <c r="C278" s="6">
        <v>45229</v>
      </c>
      <c r="D278" s="4">
        <v>355.18</v>
      </c>
      <c r="E278" s="4" t="str">
        <f>VLOOKUP(A278,HOP!A:L,12,0)</f>
        <v>355.18</v>
      </c>
      <c r="F278" s="4" t="str">
        <f>VLOOKUP(A278,HOP!A:C,3,0)</f>
        <v>4151784</v>
      </c>
      <c r="G278" s="4">
        <f t="shared" si="8"/>
        <v>0</v>
      </c>
      <c r="H278" s="4" t="str">
        <f t="shared" si="9"/>
        <v>，4151784</v>
      </c>
      <c r="I278" s="4" t="str">
        <f>VLOOKUP(A278,HOP!A:U,21,0)</f>
        <v>直连</v>
      </c>
    </row>
    <row r="279" s="4" customFormat="1" hidden="1" spans="1:9">
      <c r="A279" s="5">
        <v>999228213662533</v>
      </c>
      <c r="B279" s="6">
        <v>45228</v>
      </c>
      <c r="C279" s="6">
        <v>45229</v>
      </c>
      <c r="D279" s="4">
        <v>194.35</v>
      </c>
      <c r="E279" s="4" t="str">
        <f>VLOOKUP(A279,HOP!A:L,12,0)</f>
        <v>194.35</v>
      </c>
      <c r="F279" s="4" t="str">
        <f>VLOOKUP(A279,HOP!A:C,3,0)</f>
        <v>4151947</v>
      </c>
      <c r="G279" s="4">
        <f t="shared" si="8"/>
        <v>0</v>
      </c>
      <c r="H279" s="4" t="str">
        <f t="shared" si="9"/>
        <v>，4151947</v>
      </c>
      <c r="I279" s="4" t="str">
        <f>VLOOKUP(A279,HOP!A:U,21,0)</f>
        <v>直连</v>
      </c>
    </row>
    <row r="280" s="4" customFormat="1" hidden="1" spans="1:9">
      <c r="A280" s="5">
        <v>999228213672105</v>
      </c>
      <c r="B280" s="6">
        <v>45228</v>
      </c>
      <c r="C280" s="6">
        <v>45229</v>
      </c>
      <c r="D280" s="4">
        <v>846.88</v>
      </c>
      <c r="E280" s="4" t="str">
        <f>VLOOKUP(A280,HOP!A:L,12,0)</f>
        <v>846.88</v>
      </c>
      <c r="F280" s="4" t="str">
        <f>VLOOKUP(A280,HOP!A:C,3,0)</f>
        <v>4151954</v>
      </c>
      <c r="G280" s="4">
        <f t="shared" si="8"/>
        <v>0</v>
      </c>
      <c r="H280" s="4" t="str">
        <f t="shared" si="9"/>
        <v>，4151954</v>
      </c>
      <c r="I280" s="4" t="str">
        <f>VLOOKUP(A280,HOP!A:U,21,0)</f>
        <v>直连</v>
      </c>
    </row>
    <row r="281" s="4" customFormat="1" hidden="1" spans="1:9">
      <c r="A281" s="5">
        <v>999228213672576</v>
      </c>
      <c r="B281" s="6">
        <v>45228</v>
      </c>
      <c r="C281" s="6">
        <v>45229</v>
      </c>
      <c r="D281" s="4">
        <v>268.54</v>
      </c>
      <c r="E281" s="4" t="str">
        <f>VLOOKUP(A281,HOP!A:L,12,0)</f>
        <v>268.54</v>
      </c>
      <c r="F281" s="4" t="str">
        <f>VLOOKUP(A281,HOP!A:C,3,0)</f>
        <v>4151955</v>
      </c>
      <c r="G281" s="4">
        <f t="shared" si="8"/>
        <v>0</v>
      </c>
      <c r="H281" s="4" t="str">
        <f t="shared" si="9"/>
        <v>，4151955</v>
      </c>
      <c r="I281" s="4" t="str">
        <f>VLOOKUP(A281,HOP!A:U,21,0)</f>
        <v>直连</v>
      </c>
    </row>
    <row r="282" s="4" customFormat="1" hidden="1" spans="1:9">
      <c r="A282" s="5">
        <v>999228213757830</v>
      </c>
      <c r="B282" s="6">
        <v>45228</v>
      </c>
      <c r="C282" s="6">
        <v>45229</v>
      </c>
      <c r="D282" s="4">
        <v>196.42</v>
      </c>
      <c r="E282" s="4" t="str">
        <f>VLOOKUP(A282,HOP!A:L,12,0)</f>
        <v>196.42</v>
      </c>
      <c r="F282" s="4" t="str">
        <f>VLOOKUP(A282,HOP!A:C,3,0)</f>
        <v>4151991</v>
      </c>
      <c r="G282" s="4">
        <f t="shared" si="8"/>
        <v>0</v>
      </c>
      <c r="H282" s="4" t="str">
        <f t="shared" si="9"/>
        <v>，4151991</v>
      </c>
      <c r="I282" s="4" t="str">
        <f>VLOOKUP(A282,HOP!A:U,21,0)</f>
        <v>直连</v>
      </c>
    </row>
    <row r="283" s="4" customFormat="1" hidden="1" spans="1:9">
      <c r="A283" s="5">
        <v>999228213778199</v>
      </c>
      <c r="B283" s="6">
        <v>45228</v>
      </c>
      <c r="C283" s="6">
        <v>45229</v>
      </c>
      <c r="D283" s="4">
        <v>280.6</v>
      </c>
      <c r="E283" s="4" t="str">
        <f>VLOOKUP(A283,HOP!A:L,12,0)</f>
        <v>280.60</v>
      </c>
      <c r="F283" s="4" t="str">
        <f>VLOOKUP(A283,HOP!A:C,3,0)</f>
        <v>4151998</v>
      </c>
      <c r="G283" s="4">
        <f t="shared" si="8"/>
        <v>0</v>
      </c>
      <c r="H283" s="4" t="str">
        <f t="shared" si="9"/>
        <v>，4151998</v>
      </c>
      <c r="I283" s="4" t="str">
        <f>VLOOKUP(A283,HOP!A:U,21,0)</f>
        <v>直连</v>
      </c>
    </row>
    <row r="284" s="4" customFormat="1" hidden="1" spans="1:9">
      <c r="A284" s="5">
        <v>999228213842806</v>
      </c>
      <c r="B284" s="6">
        <v>45228</v>
      </c>
      <c r="C284" s="6">
        <v>45229</v>
      </c>
      <c r="D284" s="4">
        <v>248.38</v>
      </c>
      <c r="E284" s="4" t="str">
        <f>VLOOKUP(A284,HOP!A:L,12,0)</f>
        <v>248.38</v>
      </c>
      <c r="F284" s="4" t="str">
        <f>VLOOKUP(A284,HOP!A:C,3,0)</f>
        <v>4152029</v>
      </c>
      <c r="G284" s="4">
        <f t="shared" si="8"/>
        <v>0</v>
      </c>
      <c r="H284" s="4" t="str">
        <f t="shared" si="9"/>
        <v>，4152029</v>
      </c>
      <c r="I284" s="4" t="str">
        <f>VLOOKUP(A284,HOP!A:U,21,0)</f>
        <v>直连</v>
      </c>
    </row>
    <row r="285" s="4" customFormat="1" hidden="1" spans="1:9">
      <c r="A285" s="5">
        <v>999228213928654</v>
      </c>
      <c r="B285" s="6">
        <v>45228</v>
      </c>
      <c r="C285" s="6">
        <v>45229</v>
      </c>
      <c r="D285" s="4">
        <v>169.95</v>
      </c>
      <c r="E285" s="4" t="str">
        <f>VLOOKUP(A285,HOP!A:L,12,0)</f>
        <v>169.95</v>
      </c>
      <c r="F285" s="4" t="str">
        <f>VLOOKUP(A285,HOP!A:C,3,0)</f>
        <v>4152069</v>
      </c>
      <c r="G285" s="4">
        <f t="shared" si="8"/>
        <v>0</v>
      </c>
      <c r="H285" s="4" t="str">
        <f t="shared" si="9"/>
        <v>，4152069</v>
      </c>
      <c r="I285" s="4" t="str">
        <f>VLOOKUP(A285,HOP!A:U,21,0)</f>
        <v>直连</v>
      </c>
    </row>
    <row r="286" s="4" customFormat="1" hidden="1" spans="1:9">
      <c r="A286" s="5">
        <v>999228213934560</v>
      </c>
      <c r="B286" s="6">
        <v>45228</v>
      </c>
      <c r="C286" s="6">
        <v>45229</v>
      </c>
      <c r="D286" s="4">
        <v>583.36</v>
      </c>
      <c r="E286" s="4" t="str">
        <f>VLOOKUP(A286,HOP!A:L,12,0)</f>
        <v>583.36</v>
      </c>
      <c r="F286" s="4" t="str">
        <f>VLOOKUP(A286,HOP!A:C,3,0)</f>
        <v>4152077</v>
      </c>
      <c r="G286" s="4">
        <f t="shared" si="8"/>
        <v>0</v>
      </c>
      <c r="H286" s="4" t="str">
        <f t="shared" si="9"/>
        <v>，4152077</v>
      </c>
      <c r="I286" s="4" t="str">
        <f>VLOOKUP(A286,HOP!A:U,21,0)</f>
        <v>直连</v>
      </c>
    </row>
    <row r="287" s="4" customFormat="1" hidden="1" spans="1:9">
      <c r="A287" s="5">
        <v>999228213981782</v>
      </c>
      <c r="B287" s="6">
        <v>45228</v>
      </c>
      <c r="C287" s="6">
        <v>45229</v>
      </c>
      <c r="D287" s="4">
        <v>249.47</v>
      </c>
      <c r="E287" s="4" t="str">
        <f>VLOOKUP(A287,HOP!A:L,12,0)</f>
        <v>249.47</v>
      </c>
      <c r="F287" s="4" t="str">
        <f>VLOOKUP(A287,HOP!A:C,3,0)</f>
        <v>4152104</v>
      </c>
      <c r="G287" s="4">
        <f t="shared" si="8"/>
        <v>0</v>
      </c>
      <c r="H287" s="4" t="str">
        <f t="shared" si="9"/>
        <v>，4152104</v>
      </c>
      <c r="I287" s="4" t="str">
        <f>VLOOKUP(A287,HOP!A:U,21,0)</f>
        <v>直连</v>
      </c>
    </row>
    <row r="288" s="4" customFormat="1" hidden="1" spans="1:9">
      <c r="A288" s="5">
        <v>999228214006786</v>
      </c>
      <c r="B288" s="6">
        <v>45228</v>
      </c>
      <c r="C288" s="6">
        <v>45229</v>
      </c>
      <c r="D288" s="4">
        <v>225.11</v>
      </c>
      <c r="E288" s="4" t="str">
        <f>VLOOKUP(A288,HOP!A:L,12,0)</f>
        <v>225.11</v>
      </c>
      <c r="F288" s="4" t="str">
        <f>VLOOKUP(A288,HOP!A:C,3,0)</f>
        <v>4152114</v>
      </c>
      <c r="G288" s="4">
        <f t="shared" si="8"/>
        <v>0</v>
      </c>
      <c r="H288" s="4" t="str">
        <f t="shared" si="9"/>
        <v>，4152114</v>
      </c>
      <c r="I288" s="4" t="str">
        <f>VLOOKUP(A288,HOP!A:U,21,0)</f>
        <v>直连</v>
      </c>
    </row>
    <row r="289" s="4" customFormat="1" hidden="1" spans="1:9">
      <c r="A289" s="5">
        <v>999228214121172</v>
      </c>
      <c r="B289" s="6">
        <v>45228</v>
      </c>
      <c r="C289" s="6">
        <v>45229</v>
      </c>
      <c r="D289" s="4">
        <v>185.47</v>
      </c>
      <c r="E289" s="4" t="str">
        <f>VLOOKUP(A289,HOP!A:L,12,0)</f>
        <v>185.47</v>
      </c>
      <c r="F289" s="4" t="str">
        <f>VLOOKUP(A289,HOP!A:C,3,0)</f>
        <v>4152273</v>
      </c>
      <c r="G289" s="4">
        <f t="shared" si="8"/>
        <v>0</v>
      </c>
      <c r="H289" s="4" t="str">
        <f t="shared" si="9"/>
        <v>，4152273</v>
      </c>
      <c r="I289" s="4" t="str">
        <f>VLOOKUP(A289,HOP!A:U,21,0)</f>
        <v>直连</v>
      </c>
    </row>
    <row r="290" s="4" customFormat="1" hidden="1" spans="1:9">
      <c r="A290" s="5">
        <v>999228214126462</v>
      </c>
      <c r="B290" s="6">
        <v>45228</v>
      </c>
      <c r="C290" s="6">
        <v>45229</v>
      </c>
      <c r="D290" s="4">
        <v>316.65</v>
      </c>
      <c r="E290" s="4" t="str">
        <f>VLOOKUP(A290,HOP!A:L,12,0)</f>
        <v>316.65</v>
      </c>
      <c r="F290" s="4" t="str">
        <f>VLOOKUP(A290,HOP!A:C,3,0)</f>
        <v>4152277</v>
      </c>
      <c r="G290" s="4">
        <f t="shared" si="8"/>
        <v>0</v>
      </c>
      <c r="H290" s="4" t="str">
        <f t="shared" si="9"/>
        <v>，4152277</v>
      </c>
      <c r="I290" s="4" t="str">
        <f>VLOOKUP(A290,HOP!A:U,21,0)</f>
        <v>直连</v>
      </c>
    </row>
    <row r="291" s="4" customFormat="1" hidden="1" spans="1:9">
      <c r="A291" s="5">
        <v>999228214130313</v>
      </c>
      <c r="B291" s="6">
        <v>45228</v>
      </c>
      <c r="C291" s="6">
        <v>45229</v>
      </c>
      <c r="D291" s="4">
        <v>357.01</v>
      </c>
      <c r="E291" s="4" t="str">
        <f>VLOOKUP(A291,HOP!A:L,12,0)</f>
        <v>357.01</v>
      </c>
      <c r="F291" s="4" t="str">
        <f>VLOOKUP(A291,HOP!A:C,3,0)</f>
        <v>4152281</v>
      </c>
      <c r="G291" s="4">
        <f t="shared" si="8"/>
        <v>0</v>
      </c>
      <c r="H291" s="4" t="str">
        <f t="shared" si="9"/>
        <v>，4152281</v>
      </c>
      <c r="I291" s="4" t="str">
        <f>VLOOKUP(A291,HOP!A:U,21,0)</f>
        <v>直连</v>
      </c>
    </row>
    <row r="292" s="4" customFormat="1" hidden="1" spans="1:9">
      <c r="A292" s="5">
        <v>999228214358499</v>
      </c>
      <c r="B292" s="6">
        <v>45228</v>
      </c>
      <c r="C292" s="6">
        <v>45229</v>
      </c>
      <c r="D292" s="4">
        <v>464.7</v>
      </c>
      <c r="E292" s="4" t="str">
        <f>VLOOKUP(A292,HOP!A:L,12,0)</f>
        <v>464.70</v>
      </c>
      <c r="F292" s="4" t="str">
        <f>VLOOKUP(A292,HOP!A:C,3,0)</f>
        <v>4152359</v>
      </c>
      <c r="G292" s="4">
        <f t="shared" si="8"/>
        <v>0</v>
      </c>
      <c r="H292" s="4" t="str">
        <f t="shared" si="9"/>
        <v>，4152359</v>
      </c>
      <c r="I292" s="4" t="str">
        <f>VLOOKUP(A292,HOP!A:U,21,0)</f>
        <v>直连</v>
      </c>
    </row>
    <row r="293" s="4" customFormat="1" hidden="1" spans="1:9">
      <c r="A293" s="5">
        <v>999228214510221</v>
      </c>
      <c r="B293" s="6">
        <v>45228</v>
      </c>
      <c r="C293" s="6">
        <v>45229</v>
      </c>
      <c r="D293" s="4">
        <v>129.99</v>
      </c>
      <c r="E293" s="4" t="str">
        <f>VLOOKUP(A293,HOP!A:L,12,0)</f>
        <v>129.99</v>
      </c>
      <c r="F293" s="4" t="str">
        <f>VLOOKUP(A293,HOP!A:C,3,0)</f>
        <v>4152403</v>
      </c>
      <c r="G293" s="4">
        <f t="shared" si="8"/>
        <v>0</v>
      </c>
      <c r="H293" s="4" t="str">
        <f t="shared" si="9"/>
        <v>，4152403</v>
      </c>
      <c r="I293" s="4" t="str">
        <f>VLOOKUP(A293,HOP!A:U,21,0)</f>
        <v>直连</v>
      </c>
    </row>
    <row r="294" s="4" customFormat="1" hidden="1" spans="1:9">
      <c r="A294" s="5">
        <v>999228214547424</v>
      </c>
      <c r="B294" s="6">
        <v>45228</v>
      </c>
      <c r="C294" s="6">
        <v>45229</v>
      </c>
      <c r="D294" s="4">
        <v>934.06</v>
      </c>
      <c r="E294" s="4" t="str">
        <f>VLOOKUP(A294,HOP!A:L,12,0)</f>
        <v>934.06</v>
      </c>
      <c r="F294" s="4" t="str">
        <f>VLOOKUP(A294,HOP!A:C,3,0)</f>
        <v>4152411</v>
      </c>
      <c r="G294" s="4">
        <f t="shared" si="8"/>
        <v>0</v>
      </c>
      <c r="H294" s="4" t="str">
        <f t="shared" si="9"/>
        <v>，4152411</v>
      </c>
      <c r="I294" s="4" t="str">
        <f>VLOOKUP(A294,HOP!A:U,21,0)</f>
        <v>直连</v>
      </c>
    </row>
    <row r="295" s="4" customFormat="1" hidden="1" spans="1:9">
      <c r="A295" s="5">
        <v>999228214565121</v>
      </c>
      <c r="B295" s="6">
        <v>45228</v>
      </c>
      <c r="C295" s="6">
        <v>45229</v>
      </c>
      <c r="D295" s="4">
        <v>1069.32</v>
      </c>
      <c r="E295" s="4" t="str">
        <f>VLOOKUP(A295,HOP!A:L,12,0)</f>
        <v>1069.32</v>
      </c>
      <c r="F295" s="4" t="str">
        <f>VLOOKUP(A295,HOP!A:C,3,0)</f>
        <v>4152418</v>
      </c>
      <c r="G295" s="4">
        <f t="shared" si="8"/>
        <v>0</v>
      </c>
      <c r="H295" s="4" t="str">
        <f t="shared" si="9"/>
        <v>，4152418</v>
      </c>
      <c r="I295" s="4" t="str">
        <f>VLOOKUP(A295,HOP!A:U,21,0)</f>
        <v>直连</v>
      </c>
    </row>
    <row r="296" s="4" customFormat="1" hidden="1" spans="1:9">
      <c r="A296" s="5">
        <v>999228214747205</v>
      </c>
      <c r="B296" s="6">
        <v>45228</v>
      </c>
      <c r="C296" s="6">
        <v>45229</v>
      </c>
      <c r="D296" s="4">
        <v>438.53</v>
      </c>
      <c r="E296" s="4" t="str">
        <f>VLOOKUP(A296,HOP!A:L,12,0)</f>
        <v>438.53</v>
      </c>
      <c r="F296" s="4" t="str">
        <f>VLOOKUP(A296,HOP!A:C,3,0)</f>
        <v>4152608</v>
      </c>
      <c r="G296" s="4">
        <f t="shared" si="8"/>
        <v>0</v>
      </c>
      <c r="H296" s="4" t="str">
        <f t="shared" si="9"/>
        <v>，4152608</v>
      </c>
      <c r="I296" s="4" t="str">
        <f>VLOOKUP(A296,HOP!A:U,21,0)</f>
        <v>直连</v>
      </c>
    </row>
    <row r="297" s="4" customFormat="1" hidden="1" spans="1:9">
      <c r="A297" s="5">
        <v>999228214988346</v>
      </c>
      <c r="B297" s="6">
        <v>45228</v>
      </c>
      <c r="C297" s="6">
        <v>45229</v>
      </c>
      <c r="D297" s="4">
        <v>180.42</v>
      </c>
      <c r="E297" s="4" t="str">
        <f>VLOOKUP(A297,HOP!A:L,12,0)</f>
        <v>180.42</v>
      </c>
      <c r="F297" s="4" t="str">
        <f>VLOOKUP(A297,HOP!A:C,3,0)</f>
        <v>4152683</v>
      </c>
      <c r="G297" s="4">
        <f t="shared" si="8"/>
        <v>0</v>
      </c>
      <c r="H297" s="4" t="str">
        <f t="shared" si="9"/>
        <v>，4152683</v>
      </c>
      <c r="I297" s="4" t="str">
        <f>VLOOKUP(A297,HOP!A:U,21,0)</f>
        <v>直连</v>
      </c>
    </row>
    <row r="298" s="4" customFormat="1" hidden="1" spans="1:9">
      <c r="A298" s="5">
        <v>999228215566683</v>
      </c>
      <c r="B298" s="6">
        <v>45228</v>
      </c>
      <c r="C298" s="6">
        <v>45229</v>
      </c>
      <c r="D298" s="4">
        <v>85.6</v>
      </c>
      <c r="E298" s="4" t="str">
        <f>VLOOKUP(A298,HOP!A:L,12,0)</f>
        <v>85.60</v>
      </c>
      <c r="F298" s="4" t="str">
        <f>VLOOKUP(A298,HOP!A:C,3,0)</f>
        <v>4153030</v>
      </c>
      <c r="G298" s="4">
        <f t="shared" si="8"/>
        <v>0</v>
      </c>
      <c r="H298" s="4" t="str">
        <f t="shared" si="9"/>
        <v>，4153030</v>
      </c>
      <c r="I298" s="4" t="str">
        <f>VLOOKUP(A298,HOP!A:U,21,0)</f>
        <v>直连</v>
      </c>
    </row>
    <row r="299" s="4" customFormat="1" hidden="1" spans="1:9">
      <c r="A299" s="5">
        <v>999228215566618</v>
      </c>
      <c r="B299" s="6">
        <v>45228</v>
      </c>
      <c r="C299" s="6">
        <v>45229</v>
      </c>
      <c r="D299" s="4">
        <v>680.82</v>
      </c>
      <c r="E299" s="4" t="str">
        <f>VLOOKUP(A299,HOP!A:L,12,0)</f>
        <v>680.82</v>
      </c>
      <c r="F299" s="4" t="str">
        <f>VLOOKUP(A299,HOP!A:C,3,0)</f>
        <v>4153029</v>
      </c>
      <c r="G299" s="4">
        <f t="shared" si="8"/>
        <v>0</v>
      </c>
      <c r="H299" s="4" t="str">
        <f t="shared" si="9"/>
        <v>，4153029</v>
      </c>
      <c r="I299" s="4" t="str">
        <f>VLOOKUP(A299,HOP!A:U,21,0)</f>
        <v>直连</v>
      </c>
    </row>
    <row r="300" s="4" customFormat="1" hidden="1" spans="1:9">
      <c r="A300" s="5">
        <v>999228215642867</v>
      </c>
      <c r="B300" s="6">
        <v>45228</v>
      </c>
      <c r="C300" s="6">
        <v>45229</v>
      </c>
      <c r="D300" s="4">
        <v>384.29</v>
      </c>
      <c r="E300" s="4" t="str">
        <f>VLOOKUP(A300,HOP!A:L,12,0)</f>
        <v>384.29</v>
      </c>
      <c r="F300" s="4" t="str">
        <f>VLOOKUP(A300,HOP!A:C,3,0)</f>
        <v>4153057</v>
      </c>
      <c r="G300" s="4">
        <f t="shared" si="8"/>
        <v>0</v>
      </c>
      <c r="H300" s="4" t="str">
        <f t="shared" si="9"/>
        <v>，4153057</v>
      </c>
      <c r="I300" s="4" t="str">
        <f>VLOOKUP(A300,HOP!A:U,21,0)</f>
        <v>直连</v>
      </c>
    </row>
    <row r="301" s="4" customFormat="1" hidden="1" spans="1:9">
      <c r="A301" s="5">
        <v>999228215580732</v>
      </c>
      <c r="B301" s="6">
        <v>45228</v>
      </c>
      <c r="C301" s="6">
        <v>45229</v>
      </c>
      <c r="D301" s="4">
        <v>87.48</v>
      </c>
      <c r="E301" s="4" t="str">
        <f>VLOOKUP(A301,HOP!A:L,12,0)</f>
        <v>87.48</v>
      </c>
      <c r="F301" s="4" t="str">
        <f>VLOOKUP(A301,HOP!A:C,3,0)</f>
        <v>4153034</v>
      </c>
      <c r="G301" s="4">
        <f t="shared" si="8"/>
        <v>0</v>
      </c>
      <c r="H301" s="4" t="str">
        <f t="shared" si="9"/>
        <v>，4153034</v>
      </c>
      <c r="I301" s="4" t="str">
        <f>VLOOKUP(A301,HOP!A:U,21,0)</f>
        <v>直连</v>
      </c>
    </row>
    <row r="302" s="4" customFormat="1" hidden="1" spans="1:9">
      <c r="A302" s="5">
        <v>999228216144929</v>
      </c>
      <c r="B302" s="6">
        <v>45228</v>
      </c>
      <c r="C302" s="6">
        <v>45229</v>
      </c>
      <c r="D302" s="4">
        <v>92.3</v>
      </c>
      <c r="E302" s="4" t="str">
        <f>VLOOKUP(A302,HOP!A:L,12,0)</f>
        <v>92.30</v>
      </c>
      <c r="F302" s="4" t="str">
        <f>VLOOKUP(A302,HOP!A:C,3,0)</f>
        <v>4153381</v>
      </c>
      <c r="G302" s="4">
        <f t="shared" si="8"/>
        <v>0</v>
      </c>
      <c r="H302" s="4" t="str">
        <f t="shared" si="9"/>
        <v>，4153381</v>
      </c>
      <c r="I302" s="4" t="str">
        <f>VLOOKUP(A302,HOP!A:U,21,0)</f>
        <v>直连</v>
      </c>
    </row>
    <row r="303" s="4" customFormat="1" hidden="1" spans="1:9">
      <c r="A303" s="5">
        <v>999228216157709</v>
      </c>
      <c r="B303" s="6">
        <v>45228</v>
      </c>
      <c r="C303" s="6">
        <v>45229</v>
      </c>
      <c r="D303" s="4">
        <v>1399.74</v>
      </c>
      <c r="E303" s="4" t="str">
        <f>VLOOKUP(A303,HOP!A:L,12,0)</f>
        <v>1399.74</v>
      </c>
      <c r="F303" s="4" t="str">
        <f>VLOOKUP(A303,HOP!A:C,3,0)</f>
        <v>4153390</v>
      </c>
      <c r="G303" s="4">
        <f t="shared" si="8"/>
        <v>0</v>
      </c>
      <c r="H303" s="4" t="str">
        <f t="shared" si="9"/>
        <v>，4153390</v>
      </c>
      <c r="I303" s="4" t="str">
        <f>VLOOKUP(A303,HOP!A:U,21,0)</f>
        <v>直连</v>
      </c>
    </row>
    <row r="304" s="4" customFormat="1" hidden="1" spans="1:9">
      <c r="A304" s="5">
        <v>999228216863743</v>
      </c>
      <c r="B304" s="6">
        <v>45228</v>
      </c>
      <c r="C304" s="6">
        <v>45229</v>
      </c>
      <c r="D304" s="4">
        <v>284.68</v>
      </c>
      <c r="E304" s="4" t="str">
        <f>VLOOKUP(A304,HOP!A:L,12,0)</f>
        <v>284.68</v>
      </c>
      <c r="F304" s="4" t="str">
        <f>VLOOKUP(A304,HOP!A:C,3,0)</f>
        <v>4153995</v>
      </c>
      <c r="G304" s="4">
        <f t="shared" si="8"/>
        <v>0</v>
      </c>
      <c r="H304" s="4" t="str">
        <f t="shared" si="9"/>
        <v>，4153995</v>
      </c>
      <c r="I304" s="4" t="str">
        <f>VLOOKUP(A304,HOP!A:U,21,0)</f>
        <v>直连</v>
      </c>
    </row>
    <row r="305" s="4" customFormat="1" hidden="1" spans="1:9">
      <c r="A305" s="5">
        <v>999228216771752</v>
      </c>
      <c r="B305" s="6">
        <v>45228</v>
      </c>
      <c r="C305" s="6">
        <v>45229</v>
      </c>
      <c r="D305" s="4">
        <v>99.3</v>
      </c>
      <c r="E305" s="4" t="str">
        <f>VLOOKUP(A305,HOP!A:L,12,0)</f>
        <v>99.30</v>
      </c>
      <c r="F305" s="4" t="str">
        <f>VLOOKUP(A305,HOP!A:C,3,0)</f>
        <v>4153760</v>
      </c>
      <c r="G305" s="4">
        <f t="shared" si="8"/>
        <v>0</v>
      </c>
      <c r="H305" s="4" t="str">
        <f t="shared" si="9"/>
        <v>，4153760</v>
      </c>
      <c r="I305" s="4" t="str">
        <f>VLOOKUP(A305,HOP!A:U,21,0)</f>
        <v>直连</v>
      </c>
    </row>
    <row r="306" s="4" customFormat="1" hidden="1" spans="1:9">
      <c r="A306" s="5">
        <v>999228216874010</v>
      </c>
      <c r="B306" s="6">
        <v>45228</v>
      </c>
      <c r="C306" s="6">
        <v>45229</v>
      </c>
      <c r="D306" s="4">
        <v>223.9</v>
      </c>
      <c r="E306" s="4" t="str">
        <f>VLOOKUP(A306,HOP!A:L,12,0)</f>
        <v>223.90</v>
      </c>
      <c r="F306" s="4" t="str">
        <f>VLOOKUP(A306,HOP!A:C,3,0)</f>
        <v>4154000</v>
      </c>
      <c r="G306" s="4">
        <f t="shared" si="8"/>
        <v>0</v>
      </c>
      <c r="H306" s="4" t="str">
        <f t="shared" si="9"/>
        <v>，4154000</v>
      </c>
      <c r="I306" s="4" t="str">
        <f>VLOOKUP(A306,HOP!A:U,21,0)</f>
        <v>直连</v>
      </c>
    </row>
    <row r="307" s="4" customFormat="1" hidden="1" spans="1:9">
      <c r="A307" s="5">
        <v>999226784595195</v>
      </c>
      <c r="B307" s="6">
        <v>45188</v>
      </c>
      <c r="C307" s="6">
        <v>45190</v>
      </c>
      <c r="D307" s="4">
        <v>3138.79</v>
      </c>
      <c r="E307" s="4">
        <v>3138.79</v>
      </c>
      <c r="F307" s="4">
        <v>3933197</v>
      </c>
      <c r="G307" s="4">
        <f t="shared" si="8"/>
        <v>0</v>
      </c>
      <c r="H307" s="4" t="str">
        <f t="shared" si="9"/>
        <v>，3933197</v>
      </c>
      <c r="I307" s="4" t="s">
        <v>1588</v>
      </c>
    </row>
    <row r="309" spans="4:4">
      <c r="D309" s="4">
        <f>SUM(D2:D308)</f>
        <v>285388.6</v>
      </c>
    </row>
    <row r="311" spans="4:4">
      <c r="D311" s="4" t="s">
        <v>1589</v>
      </c>
    </row>
    <row r="312" spans="4:4">
      <c r="D312" s="4" t="s">
        <v>1589</v>
      </c>
    </row>
    <row r="315" spans="1:3">
      <c r="A315" s="4" t="s">
        <v>1590</v>
      </c>
      <c r="C315" s="4">
        <v>35115.43</v>
      </c>
    </row>
    <row r="316" spans="1:3">
      <c r="A316" s="4" t="s">
        <v>1591</v>
      </c>
      <c r="C316" s="4">
        <v>248802.9</v>
      </c>
    </row>
    <row r="317" spans="1:3">
      <c r="A317" s="4" t="s">
        <v>1592</v>
      </c>
      <c r="C317" s="4">
        <v>1470.27</v>
      </c>
    </row>
    <row r="318" spans="1:3">
      <c r="A318" s="4" t="s">
        <v>1593</v>
      </c>
      <c r="C318" s="4">
        <f>SUBTOTAL(9,C315:C317)</f>
        <v>285388.6</v>
      </c>
    </row>
  </sheetData>
  <autoFilter ref="A1:X307">
    <filterColumn colId="3">
      <filters>
        <filter val="241.1"/>
        <filter val="381.1"/>
        <filter val="99.3"/>
        <filter val="169.3"/>
        <filter val="931.3"/>
        <filter val="1305.3"/>
        <filter val="85.6"/>
        <filter val="199.6"/>
        <filter val="2180"/>
        <filter val="597"/>
        <filter val="1838.02"/>
        <filter val="2516.02"/>
        <filter val="1416.06"/>
        <filter val="1314.08"/>
        <filter val="92.3"/>
        <filter val="246.3"/>
        <filter val="1226.5"/>
        <filter val="1192.6"/>
        <filter val="1646.6"/>
        <filter val="196.7"/>
        <filter val="946.8"/>
        <filter val="187.01"/>
        <filter val="357.01"/>
        <filter val="396.01"/>
        <filter val="515.02"/>
        <filter val="912.04"/>
        <filter val="928.04"/>
        <filter val="205"/>
        <filter val="113.05"/>
        <filter val="934.06"/>
        <filter val="317.07"/>
        <filter val="97.08"/>
        <filter val="208.08"/>
        <filter val="925.08"/>
        <filter val="260.09"/>
        <filter val="225.11"/>
        <filter val="270.11"/>
        <filter val="1412.41"/>
        <filter val="2959.41"/>
        <filter val="183.12"/>
        <filter val="402.12"/>
        <filter val="822.12"/>
        <filter val="851.12"/>
        <filter val="163.13"/>
        <filter val="281.13"/>
        <filter val="343.13"/>
        <filter val="585.13"/>
        <filter val="614.13"/>
        <filter val="1614"/>
        <filter val="550.14"/>
        <filter val="1459.44"/>
        <filter val="2896.45"/>
        <filter val="319.16"/>
        <filter val="809.16"/>
        <filter val="1061.46"/>
        <filter val="1186.46"/>
        <filter val="191.17"/>
        <filter val="199.17"/>
        <filter val="284.17"/>
        <filter val="366.17"/>
        <filter val="109.18"/>
        <filter val="355.18"/>
        <filter val="388.18"/>
        <filter val="151.19"/>
        <filter val="399.19"/>
        <filter val="811.21"/>
        <filter val="456.22"/>
        <filter val="540.22"/>
        <filter val="1069.32"/>
        <filter val="1501.32"/>
        <filter val="2021.32"/>
        <filter val="2237.32"/>
        <filter val="297.23"/>
        <filter val="151.24"/>
        <filter val="161.25"/>
        <filter val="1227.36"/>
        <filter val="1577.36"/>
        <filter val="639.27"/>
        <filter val="1244.37"/>
        <filter val="1307.37"/>
        <filter val="261.28"/>
        <filter val="505.28"/>
        <filter val="540.28"/>
        <filter val="5262.38"/>
        <filter val="255.29"/>
        <filter val="384.29"/>
        <filter val="942.29"/>
        <filter val="2559.21"/>
        <filter val="124.32"/>
        <filter val="667.32"/>
        <filter val="1216.22"/>
        <filter val="221.33"/>
        <filter val="256.33"/>
        <filter val="819.33"/>
        <filter val="436.34"/>
        <filter val="818.34"/>
        <filter val="948.34"/>
        <filter val="977.34"/>
        <filter val="194.35"/>
        <filter val="486.35"/>
        <filter val="258.36"/>
        <filter val="583.36"/>
        <filter val="1926.26"/>
        <filter val="281.37"/>
        <filter val="347.37"/>
        <filter val="1245.27"/>
        <filter val="248.38"/>
        <filter val="266.38"/>
        <filter val="1341.28"/>
        <filter val="2194.28"/>
        <filter val="2462.28"/>
        <filter val="102.39"/>
        <filter val="224.39"/>
        <filter val="272.39"/>
        <filter val="180.42"/>
        <filter val="196.42"/>
        <filter val="297.42"/>
        <filter val="2179.12"/>
        <filter val="3634.12"/>
        <filter val="293.43"/>
        <filter val="334.43"/>
        <filter val="216.44"/>
        <filter val="488.44"/>
        <filter val="1569.14"/>
        <filter val="2696.14"/>
        <filter val="219.45"/>
        <filter val="890.45"/>
        <filter val="1000.15"/>
        <filter val="889.46"/>
        <filter val="928.46"/>
        <filter val="1232.16"/>
        <filter val="185.47"/>
        <filter val="249.47"/>
        <filter val="254.47"/>
        <filter val="87.48"/>
        <filter val="388.48"/>
        <filter val="906.48"/>
        <filter val="1932.18"/>
        <filter val="942.49"/>
        <filter val="1133.19"/>
        <filter val="156.51"/>
        <filter val="194.51"/>
        <filter val="543.51"/>
        <filter val="277.52"/>
        <filter val="473.52"/>
        <filter val="653"/>
        <filter val="438.53"/>
        <filter val="268.54"/>
        <filter val="430.54"/>
        <filter val="659.54"/>
        <filter val="2828.84"/>
        <filter val="8139.84"/>
        <filter val="219.55"/>
        <filter val="1046.85"/>
        <filter val="178.56"/>
        <filter val="246.56"/>
        <filter val="333.56"/>
        <filter val="731.56"/>
        <filter val="151.57"/>
        <filter val="336.57"/>
        <filter val="1181.87"/>
        <filter val="310.58"/>
        <filter val="529.58"/>
        <filter val="187.59"/>
        <filter val="214.59"/>
        <filter val="459.59"/>
        <filter val="573.59"/>
        <filter val="3648.89"/>
        <filter val="428.61"/>
        <filter val="507.62"/>
        <filter val="945.62"/>
        <filter val="1950.72"/>
        <filter val="9849.72"/>
        <filter val="1068.74"/>
        <filter val="1262.74"/>
        <filter val="1399.74"/>
        <filter val="2614.74"/>
        <filter val="3106.74"/>
        <filter val="316.65"/>
        <filter val="457.65"/>
        <filter val="770.65"/>
        <filter val="3825.75"/>
        <filter val="177.66"/>
        <filter val="4836.76"/>
        <filter val="611.67"/>
        <filter val="284.68"/>
        <filter val="1143.78"/>
        <filter val="3138.79"/>
        <filter val="191.71"/>
        <filter val="219.72"/>
        <filter val="439.72"/>
        <filter val="456.72"/>
        <filter val="2602.62"/>
        <filter val="384.73"/>
        <filter val="148.74"/>
        <filter val="523.74"/>
        <filter val="805.74"/>
        <filter val="1187.64"/>
        <filter val="443.75"/>
        <filter val="821.76"/>
        <filter val="970.76"/>
        <filter val="1885.66"/>
        <filter val="9534.66"/>
        <filter val="418.77"/>
        <filter val="814.77"/>
        <filter val="2393.67"/>
        <filter val="268.78"/>
        <filter val="368.78"/>
        <filter val="1010.68"/>
        <filter val="1064.68"/>
        <filter val="1245.68"/>
        <filter val="1924.68"/>
        <filter val="286.79"/>
        <filter val="305.79"/>
        <filter val="310.81"/>
        <filter val="743.81"/>
        <filter val="936.81"/>
        <filter val="2202.51"/>
        <filter val="575.82"/>
        <filter val="680.82"/>
        <filter val="127.83"/>
        <filter val="690.83"/>
        <filter val="933.83"/>
        <filter val="1768.53"/>
        <filter val="307.84"/>
        <filter val="411.84"/>
        <filter val="604.84"/>
        <filter val="749.84"/>
        <filter val="1039.54"/>
        <filter val="2940.54"/>
        <filter val="228.85"/>
        <filter val="2253.55"/>
        <filter val="345.86"/>
        <filter val="477.86"/>
        <filter val="1129.56"/>
        <filter val="2091.56"/>
        <filter val="3315.56"/>
        <filter val="3658.56"/>
        <filter val="1086.57"/>
        <filter val="121.88"/>
        <filter val="299.88"/>
        <filter val="846.88"/>
        <filter val="2884.58"/>
        <filter val="1085.59"/>
        <filter val="890.91"/>
        <filter val="234.92"/>
        <filter val="653.92"/>
        <filter val="110.95"/>
        <filter val="169.95"/>
        <filter val="551.98"/>
        <filter val="110.99"/>
        <filter val="129.99"/>
        <filter val="5327.91"/>
        <filter val="1871.93"/>
        <filter val="1210.94"/>
        <filter val="1656.95"/>
        <filter val="1824.99"/>
        <filter val="3329.99"/>
        <filter val="3724.99"/>
        <filter val="287.1"/>
        <filter val="523.7"/>
        <filter val="223.9"/>
        <filter val="4983.9"/>
        <filter val="373"/>
        <filter val="144.3"/>
        <filter val="598.4"/>
        <filter val="280.6"/>
        <filter val="908.6"/>
        <filter val="464.7"/>
        <filter val="1820.7"/>
        <filter val="370.8"/>
        <filter val="1812"/>
        <filter val="4454"/>
      </filters>
    </filterColumn>
    <filterColumn colId="6">
      <filters>
        <filter val="-0.01"/>
        <filter val="-0.02"/>
        <filter val="0.04"/>
        <filter val="-0.04"/>
        <filter val="-1.37"/>
        <filter val="1470.27"/>
        <filter val="-0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1594</v>
      </c>
      <c r="B1" s="2" t="s">
        <v>1595</v>
      </c>
      <c r="C1" s="2" t="s">
        <v>1596</v>
      </c>
      <c r="D1" s="2" t="s">
        <v>1597</v>
      </c>
      <c r="E1" s="2" t="s">
        <v>13</v>
      </c>
      <c r="F1" s="2" t="s">
        <v>5</v>
      </c>
      <c r="G1" s="2" t="s">
        <v>6</v>
      </c>
      <c r="H1" s="2" t="s">
        <v>1598</v>
      </c>
      <c r="I1" s="2" t="s">
        <v>1599</v>
      </c>
      <c r="J1" s="2" t="s">
        <v>1600</v>
      </c>
      <c r="K1" s="2" t="s">
        <v>1601</v>
      </c>
      <c r="L1" s="2" t="s">
        <v>1602</v>
      </c>
      <c r="M1" s="2" t="s">
        <v>1603</v>
      </c>
      <c r="N1" s="2" t="s">
        <v>1604</v>
      </c>
      <c r="O1" s="2" t="s">
        <v>1605</v>
      </c>
      <c r="P1" s="2" t="s">
        <v>1606</v>
      </c>
      <c r="Q1" s="2" t="s">
        <v>1607</v>
      </c>
      <c r="R1" s="2" t="s">
        <v>1608</v>
      </c>
      <c r="S1" s="2" t="s">
        <v>1609</v>
      </c>
      <c r="T1" s="2" t="s">
        <v>1610</v>
      </c>
      <c r="U1" s="2" t="s">
        <v>1611</v>
      </c>
      <c r="V1" s="2" t="s">
        <v>1612</v>
      </c>
    </row>
    <row r="2" s="1" customFormat="1" spans="1:22">
      <c r="A2" s="3">
        <v>999228071241127</v>
      </c>
      <c r="B2" s="1" t="s">
        <v>1613</v>
      </c>
      <c r="C2" s="1" t="s">
        <v>1614</v>
      </c>
      <c r="D2" s="1" t="s">
        <v>1615</v>
      </c>
      <c r="E2" s="1" t="s">
        <v>1616</v>
      </c>
      <c r="F2" s="1" t="s">
        <v>1617</v>
      </c>
      <c r="G2" s="1" t="s">
        <v>1618</v>
      </c>
      <c r="H2" s="1" t="s">
        <v>1619</v>
      </c>
      <c r="I2" s="1" t="s">
        <v>1620</v>
      </c>
      <c r="J2" s="1" t="s">
        <v>30</v>
      </c>
      <c r="K2" s="1" t="s">
        <v>1621</v>
      </c>
      <c r="L2" s="1" t="s">
        <v>1621</v>
      </c>
      <c r="M2" s="1" t="s">
        <v>1622</v>
      </c>
      <c r="N2" s="1" t="s">
        <v>1622</v>
      </c>
      <c r="O2" s="1" t="s">
        <v>1623</v>
      </c>
      <c r="P2" s="1" t="s">
        <v>1624</v>
      </c>
      <c r="Q2" s="1" t="s">
        <v>1625</v>
      </c>
      <c r="R2" s="1" t="s">
        <v>1626</v>
      </c>
      <c r="S2" s="1" t="s">
        <v>1627</v>
      </c>
      <c r="T2" s="1" t="s">
        <v>1628</v>
      </c>
      <c r="U2" s="1" t="s">
        <v>1588</v>
      </c>
      <c r="V2" s="1" t="s">
        <v>1629</v>
      </c>
    </row>
    <row r="3" s="1" customFormat="1" spans="1:22">
      <c r="A3" s="3">
        <v>999227438345888</v>
      </c>
      <c r="B3" s="1" t="s">
        <v>1630</v>
      </c>
      <c r="C3" s="1" t="s">
        <v>1631</v>
      </c>
      <c r="D3" s="1" t="s">
        <v>1632</v>
      </c>
      <c r="E3" s="1" t="s">
        <v>1633</v>
      </c>
      <c r="F3" s="1" t="s">
        <v>1617</v>
      </c>
      <c r="G3" s="1" t="s">
        <v>1618</v>
      </c>
      <c r="H3" s="1" t="s">
        <v>1619</v>
      </c>
      <c r="I3" s="1" t="s">
        <v>1634</v>
      </c>
      <c r="J3" s="1" t="s">
        <v>30</v>
      </c>
      <c r="K3" s="1" t="s">
        <v>1635</v>
      </c>
      <c r="L3" s="1" t="s">
        <v>1635</v>
      </c>
      <c r="M3" s="1" t="s">
        <v>1622</v>
      </c>
      <c r="N3" s="1" t="s">
        <v>1622</v>
      </c>
      <c r="O3" s="1" t="s">
        <v>1623</v>
      </c>
      <c r="P3" s="1" t="s">
        <v>1624</v>
      </c>
      <c r="Q3" s="1" t="s">
        <v>1625</v>
      </c>
      <c r="R3" s="1" t="s">
        <v>1636</v>
      </c>
      <c r="S3" s="1" t="s">
        <v>1627</v>
      </c>
      <c r="T3" s="1" t="s">
        <v>1628</v>
      </c>
      <c r="U3" s="1" t="s">
        <v>1588</v>
      </c>
      <c r="V3" s="1" t="s">
        <v>1637</v>
      </c>
    </row>
    <row r="4" s="1" customFormat="1" spans="1:22">
      <c r="A4" s="3">
        <v>999227955629495</v>
      </c>
      <c r="B4" s="1" t="s">
        <v>1638</v>
      </c>
      <c r="C4" s="1" t="s">
        <v>1639</v>
      </c>
      <c r="D4" s="1" t="s">
        <v>1640</v>
      </c>
      <c r="E4" s="1" t="s">
        <v>1641</v>
      </c>
      <c r="F4" s="1" t="s">
        <v>1642</v>
      </c>
      <c r="G4" s="1" t="s">
        <v>1618</v>
      </c>
      <c r="H4" s="1" t="s">
        <v>1619</v>
      </c>
      <c r="I4" s="1" t="s">
        <v>1643</v>
      </c>
      <c r="J4" s="1" t="s">
        <v>30</v>
      </c>
      <c r="K4" s="1" t="s">
        <v>1644</v>
      </c>
      <c r="L4" s="1" t="s">
        <v>1644</v>
      </c>
      <c r="M4" s="1" t="s">
        <v>1622</v>
      </c>
      <c r="N4" s="1" t="s">
        <v>1622</v>
      </c>
      <c r="O4" s="1" t="s">
        <v>1623</v>
      </c>
      <c r="P4" s="1" t="s">
        <v>1624</v>
      </c>
      <c r="Q4" s="1" t="s">
        <v>1625</v>
      </c>
      <c r="R4" s="1" t="s">
        <v>1645</v>
      </c>
      <c r="S4" s="1" t="s">
        <v>1627</v>
      </c>
      <c r="T4" s="1" t="s">
        <v>1628</v>
      </c>
      <c r="U4" s="1" t="s">
        <v>1588</v>
      </c>
      <c r="V4" s="1" t="s">
        <v>1637</v>
      </c>
    </row>
    <row r="5" s="1" customFormat="1" spans="1:22">
      <c r="A5" s="3">
        <v>999227097305992</v>
      </c>
      <c r="B5" s="1" t="s">
        <v>1646</v>
      </c>
      <c r="C5" s="1" t="s">
        <v>1647</v>
      </c>
      <c r="D5" s="1" t="s">
        <v>1648</v>
      </c>
      <c r="E5" s="1" t="s">
        <v>1649</v>
      </c>
      <c r="F5" s="1" t="s">
        <v>1617</v>
      </c>
      <c r="G5" s="1" t="s">
        <v>1618</v>
      </c>
      <c r="H5" s="1" t="s">
        <v>1619</v>
      </c>
      <c r="I5" s="1" t="s">
        <v>1650</v>
      </c>
      <c r="J5" s="1" t="s">
        <v>30</v>
      </c>
      <c r="K5" s="1" t="s">
        <v>1651</v>
      </c>
      <c r="L5" s="1" t="s">
        <v>1651</v>
      </c>
      <c r="M5" s="1" t="s">
        <v>1622</v>
      </c>
      <c r="N5" s="1" t="s">
        <v>1622</v>
      </c>
      <c r="O5" s="1" t="s">
        <v>1623</v>
      </c>
      <c r="P5" s="1" t="s">
        <v>1624</v>
      </c>
      <c r="Q5" s="1" t="s">
        <v>1625</v>
      </c>
      <c r="R5" s="1" t="s">
        <v>1652</v>
      </c>
      <c r="S5" s="1" t="s">
        <v>1627</v>
      </c>
      <c r="T5" s="1" t="s">
        <v>1628</v>
      </c>
      <c r="U5" s="1" t="s">
        <v>1653</v>
      </c>
      <c r="V5" s="1" t="s">
        <v>1654</v>
      </c>
    </row>
    <row r="6" s="1" customFormat="1" spans="1:22">
      <c r="A6" s="3">
        <v>999228168301591</v>
      </c>
      <c r="B6" s="1" t="s">
        <v>1642</v>
      </c>
      <c r="C6" s="1" t="s">
        <v>1655</v>
      </c>
      <c r="D6" s="1" t="s">
        <v>1656</v>
      </c>
      <c r="E6" s="1" t="s">
        <v>1657</v>
      </c>
      <c r="F6" s="1" t="s">
        <v>1642</v>
      </c>
      <c r="G6" s="1" t="s">
        <v>1618</v>
      </c>
      <c r="H6" s="1" t="s">
        <v>1619</v>
      </c>
      <c r="I6" s="1" t="s">
        <v>1658</v>
      </c>
      <c r="J6" s="1" t="s">
        <v>30</v>
      </c>
      <c r="K6" s="1" t="s">
        <v>1659</v>
      </c>
      <c r="L6" s="1" t="s">
        <v>1659</v>
      </c>
      <c r="M6" s="1" t="s">
        <v>1622</v>
      </c>
      <c r="N6" s="1" t="s">
        <v>1622</v>
      </c>
      <c r="O6" s="1" t="s">
        <v>1623</v>
      </c>
      <c r="P6" s="1" t="s">
        <v>1624</v>
      </c>
      <c r="Q6" s="1" t="s">
        <v>1625</v>
      </c>
      <c r="R6" s="1" t="s">
        <v>1660</v>
      </c>
      <c r="S6" s="1" t="s">
        <v>1627</v>
      </c>
      <c r="T6" s="1" t="s">
        <v>1628</v>
      </c>
      <c r="U6" s="1" t="s">
        <v>1588</v>
      </c>
      <c r="V6" s="1" t="s">
        <v>1661</v>
      </c>
    </row>
    <row r="7" s="1" customFormat="1" spans="1:22">
      <c r="A7" s="3">
        <v>999228156980043</v>
      </c>
      <c r="B7" s="1" t="s">
        <v>1617</v>
      </c>
      <c r="C7" s="1" t="s">
        <v>1662</v>
      </c>
      <c r="D7" s="1" t="s">
        <v>1663</v>
      </c>
      <c r="E7" s="1" t="s">
        <v>1664</v>
      </c>
      <c r="F7" s="1" t="s">
        <v>1642</v>
      </c>
      <c r="G7" s="1" t="s">
        <v>1618</v>
      </c>
      <c r="H7" s="1" t="s">
        <v>1619</v>
      </c>
      <c r="I7" s="1" t="s">
        <v>1665</v>
      </c>
      <c r="J7" s="1" t="s">
        <v>30</v>
      </c>
      <c r="K7" s="1" t="s">
        <v>1666</v>
      </c>
      <c r="L7" s="1" t="s">
        <v>1666</v>
      </c>
      <c r="M7" s="1" t="s">
        <v>1622</v>
      </c>
      <c r="N7" s="1" t="s">
        <v>1622</v>
      </c>
      <c r="O7" s="1" t="s">
        <v>1623</v>
      </c>
      <c r="P7" s="1" t="s">
        <v>1624</v>
      </c>
      <c r="Q7" s="1" t="s">
        <v>1625</v>
      </c>
      <c r="R7" s="1" t="s">
        <v>1667</v>
      </c>
      <c r="S7" s="1" t="s">
        <v>1627</v>
      </c>
      <c r="T7" s="1" t="s">
        <v>1628</v>
      </c>
      <c r="U7" s="1" t="s">
        <v>1588</v>
      </c>
      <c r="V7" s="1" t="s">
        <v>1637</v>
      </c>
    </row>
    <row r="8" s="1" customFormat="1" spans="1:22">
      <c r="A8" s="3">
        <v>999228206931229</v>
      </c>
      <c r="B8" s="1" t="s">
        <v>1642</v>
      </c>
      <c r="C8" s="1" t="s">
        <v>1668</v>
      </c>
      <c r="D8" s="1" t="s">
        <v>1663</v>
      </c>
      <c r="E8" s="1" t="s">
        <v>1669</v>
      </c>
      <c r="F8" s="1" t="s">
        <v>1670</v>
      </c>
      <c r="G8" s="1" t="s">
        <v>1618</v>
      </c>
      <c r="H8" s="1" t="s">
        <v>1619</v>
      </c>
      <c r="I8" s="1" t="s">
        <v>1671</v>
      </c>
      <c r="J8" s="1" t="s">
        <v>30</v>
      </c>
      <c r="K8" s="1" t="s">
        <v>1672</v>
      </c>
      <c r="L8" s="1" t="s">
        <v>1672</v>
      </c>
      <c r="M8" s="1" t="s">
        <v>1622</v>
      </c>
      <c r="N8" s="1" t="s">
        <v>1622</v>
      </c>
      <c r="O8" s="1" t="s">
        <v>1623</v>
      </c>
      <c r="P8" s="1" t="s">
        <v>1624</v>
      </c>
      <c r="Q8" s="1" t="s">
        <v>1625</v>
      </c>
      <c r="R8" s="1" t="s">
        <v>1673</v>
      </c>
      <c r="S8" s="1" t="s">
        <v>1627</v>
      </c>
      <c r="T8" s="1" t="s">
        <v>1628</v>
      </c>
      <c r="U8" s="1" t="s">
        <v>1588</v>
      </c>
      <c r="V8" s="1" t="s">
        <v>1637</v>
      </c>
    </row>
    <row r="9" s="1" customFormat="1" spans="1:22">
      <c r="A9" s="3">
        <v>999228211340502</v>
      </c>
      <c r="B9" s="1" t="s">
        <v>1670</v>
      </c>
      <c r="C9" s="1" t="s">
        <v>1674</v>
      </c>
      <c r="D9" s="1" t="s">
        <v>1675</v>
      </c>
      <c r="E9" s="1" t="s">
        <v>1676</v>
      </c>
      <c r="F9" s="1" t="s">
        <v>1670</v>
      </c>
      <c r="G9" s="1" t="s">
        <v>1618</v>
      </c>
      <c r="H9" s="1" t="s">
        <v>1619</v>
      </c>
      <c r="I9" s="1" t="s">
        <v>1677</v>
      </c>
      <c r="J9" s="1" t="s">
        <v>30</v>
      </c>
      <c r="K9" s="1" t="s">
        <v>1678</v>
      </c>
      <c r="L9" s="1" t="s">
        <v>1678</v>
      </c>
      <c r="M9" s="1" t="s">
        <v>1622</v>
      </c>
      <c r="N9" s="1" t="s">
        <v>1622</v>
      </c>
      <c r="O9" s="1" t="s">
        <v>1623</v>
      </c>
      <c r="P9" s="1" t="s">
        <v>1624</v>
      </c>
      <c r="Q9" s="1" t="s">
        <v>1625</v>
      </c>
      <c r="R9" s="1" t="s">
        <v>1679</v>
      </c>
      <c r="S9" s="1" t="s">
        <v>1627</v>
      </c>
      <c r="T9" s="1" t="s">
        <v>1628</v>
      </c>
      <c r="U9" s="1" t="s">
        <v>1588</v>
      </c>
      <c r="V9" s="1" t="s">
        <v>1637</v>
      </c>
    </row>
    <row r="10" s="1" customFormat="1" spans="1:22">
      <c r="A10" s="3">
        <v>999227378947054</v>
      </c>
      <c r="B10" s="1" t="s">
        <v>1680</v>
      </c>
      <c r="C10" s="1" t="s">
        <v>1681</v>
      </c>
      <c r="D10" s="1" t="s">
        <v>1682</v>
      </c>
      <c r="E10" s="1" t="s">
        <v>1683</v>
      </c>
      <c r="F10" s="1" t="s">
        <v>1684</v>
      </c>
      <c r="G10" s="1" t="s">
        <v>1618</v>
      </c>
      <c r="H10" s="1" t="s">
        <v>1619</v>
      </c>
      <c r="I10" s="1" t="s">
        <v>1685</v>
      </c>
      <c r="J10" s="1" t="s">
        <v>30</v>
      </c>
      <c r="K10" s="1" t="s">
        <v>1686</v>
      </c>
      <c r="L10" s="1" t="s">
        <v>1686</v>
      </c>
      <c r="M10" s="1" t="s">
        <v>1622</v>
      </c>
      <c r="N10" s="1" t="s">
        <v>1622</v>
      </c>
      <c r="O10" s="1" t="s">
        <v>1623</v>
      </c>
      <c r="P10" s="1" t="s">
        <v>1624</v>
      </c>
      <c r="Q10" s="1" t="s">
        <v>1625</v>
      </c>
      <c r="R10" s="1" t="s">
        <v>1687</v>
      </c>
      <c r="S10" s="1" t="s">
        <v>1627</v>
      </c>
      <c r="T10" s="1" t="s">
        <v>1628</v>
      </c>
      <c r="U10" s="1" t="s">
        <v>1588</v>
      </c>
      <c r="V10" s="1" t="s">
        <v>1637</v>
      </c>
    </row>
    <row r="11" s="1" customFormat="1" spans="1:22">
      <c r="A11" s="3">
        <v>999228211536973</v>
      </c>
      <c r="B11" s="1" t="s">
        <v>1670</v>
      </c>
      <c r="C11" s="1" t="s">
        <v>1688</v>
      </c>
      <c r="D11" s="1" t="s">
        <v>1689</v>
      </c>
      <c r="E11" s="1" t="s">
        <v>1690</v>
      </c>
      <c r="F11" s="1" t="s">
        <v>1670</v>
      </c>
      <c r="G11" s="1" t="s">
        <v>1618</v>
      </c>
      <c r="H11" s="1" t="s">
        <v>1619</v>
      </c>
      <c r="I11" s="1" t="s">
        <v>1691</v>
      </c>
      <c r="J11" s="1" t="s">
        <v>30</v>
      </c>
      <c r="K11" s="1" t="s">
        <v>1692</v>
      </c>
      <c r="L11" s="1" t="s">
        <v>1692</v>
      </c>
      <c r="M11" s="1" t="s">
        <v>1622</v>
      </c>
      <c r="N11" s="1" t="s">
        <v>1622</v>
      </c>
      <c r="O11" s="1" t="s">
        <v>1623</v>
      </c>
      <c r="P11" s="1" t="s">
        <v>1624</v>
      </c>
      <c r="Q11" s="1" t="s">
        <v>1625</v>
      </c>
      <c r="R11" s="1" t="s">
        <v>1693</v>
      </c>
      <c r="S11" s="1" t="s">
        <v>1627</v>
      </c>
      <c r="T11" s="1" t="s">
        <v>1628</v>
      </c>
      <c r="U11" s="1" t="s">
        <v>1588</v>
      </c>
      <c r="V11" s="1" t="s">
        <v>1694</v>
      </c>
    </row>
    <row r="12" s="1" customFormat="1" spans="1:22">
      <c r="A12" s="3">
        <v>999228204736876</v>
      </c>
      <c r="B12" s="1" t="s">
        <v>1642</v>
      </c>
      <c r="C12" s="1" t="s">
        <v>1695</v>
      </c>
      <c r="D12" s="1" t="s">
        <v>1689</v>
      </c>
      <c r="E12" s="1" t="s">
        <v>1696</v>
      </c>
      <c r="F12" s="1" t="s">
        <v>1670</v>
      </c>
      <c r="G12" s="1" t="s">
        <v>1618</v>
      </c>
      <c r="H12" s="1" t="s">
        <v>1619</v>
      </c>
      <c r="I12" s="1" t="s">
        <v>1697</v>
      </c>
      <c r="J12" s="1" t="s">
        <v>30</v>
      </c>
      <c r="K12" s="1" t="s">
        <v>1698</v>
      </c>
      <c r="L12" s="1" t="s">
        <v>1698</v>
      </c>
      <c r="M12" s="1" t="s">
        <v>1622</v>
      </c>
      <c r="N12" s="1" t="s">
        <v>1622</v>
      </c>
      <c r="O12" s="1" t="s">
        <v>1623</v>
      </c>
      <c r="P12" s="1" t="s">
        <v>1624</v>
      </c>
      <c r="Q12" s="1" t="s">
        <v>1625</v>
      </c>
      <c r="R12" s="1" t="s">
        <v>1699</v>
      </c>
      <c r="S12" s="1" t="s">
        <v>1627</v>
      </c>
      <c r="T12" s="1" t="s">
        <v>1628</v>
      </c>
      <c r="U12" s="1" t="s">
        <v>1588</v>
      </c>
      <c r="V12" s="1" t="s">
        <v>1694</v>
      </c>
    </row>
    <row r="13" s="1" customFormat="1" spans="1:22">
      <c r="A13" s="3">
        <v>999228014963593</v>
      </c>
      <c r="B13" s="1" t="s">
        <v>1700</v>
      </c>
      <c r="C13" s="1" t="s">
        <v>1701</v>
      </c>
      <c r="D13" s="1" t="s">
        <v>1648</v>
      </c>
      <c r="E13" s="1" t="s">
        <v>1702</v>
      </c>
      <c r="F13" s="1" t="s">
        <v>1617</v>
      </c>
      <c r="G13" s="1" t="s">
        <v>1618</v>
      </c>
      <c r="H13" s="1" t="s">
        <v>1619</v>
      </c>
      <c r="I13" s="1" t="s">
        <v>1703</v>
      </c>
      <c r="J13" s="1" t="s">
        <v>30</v>
      </c>
      <c r="K13" s="1" t="s">
        <v>1704</v>
      </c>
      <c r="L13" s="1" t="s">
        <v>1704</v>
      </c>
      <c r="M13" s="1" t="s">
        <v>1622</v>
      </c>
      <c r="N13" s="1" t="s">
        <v>1622</v>
      </c>
      <c r="O13" s="1" t="s">
        <v>1623</v>
      </c>
      <c r="P13" s="1" t="s">
        <v>1624</v>
      </c>
      <c r="Q13" s="1" t="s">
        <v>1625</v>
      </c>
      <c r="R13" s="1" t="s">
        <v>1705</v>
      </c>
      <c r="S13" s="1" t="s">
        <v>1627</v>
      </c>
      <c r="T13" s="1" t="s">
        <v>1628</v>
      </c>
      <c r="U13" s="1" t="s">
        <v>1653</v>
      </c>
      <c r="V13" s="1" t="s">
        <v>1654</v>
      </c>
    </row>
    <row r="14" s="1" customFormat="1" spans="1:22">
      <c r="A14" s="3">
        <v>999228073799577</v>
      </c>
      <c r="B14" s="1" t="s">
        <v>1613</v>
      </c>
      <c r="C14" s="1" t="s">
        <v>1706</v>
      </c>
      <c r="D14" s="1" t="s">
        <v>1648</v>
      </c>
      <c r="E14" s="1" t="s">
        <v>1707</v>
      </c>
      <c r="F14" s="1" t="s">
        <v>1617</v>
      </c>
      <c r="G14" s="1" t="s">
        <v>1618</v>
      </c>
      <c r="H14" s="1" t="s">
        <v>1619</v>
      </c>
      <c r="I14" s="1" t="s">
        <v>1708</v>
      </c>
      <c r="J14" s="1" t="s">
        <v>30</v>
      </c>
      <c r="K14" s="1" t="s">
        <v>1709</v>
      </c>
      <c r="L14" s="1" t="s">
        <v>1709</v>
      </c>
      <c r="M14" s="1" t="s">
        <v>1622</v>
      </c>
      <c r="N14" s="1" t="s">
        <v>1622</v>
      </c>
      <c r="O14" s="1" t="s">
        <v>1623</v>
      </c>
      <c r="P14" s="1" t="s">
        <v>1624</v>
      </c>
      <c r="Q14" s="1" t="s">
        <v>1625</v>
      </c>
      <c r="R14" s="1" t="s">
        <v>1710</v>
      </c>
      <c r="S14" s="1" t="s">
        <v>1627</v>
      </c>
      <c r="T14" s="1" t="s">
        <v>1628</v>
      </c>
      <c r="U14" s="1" t="s">
        <v>1653</v>
      </c>
      <c r="V14" s="1" t="s">
        <v>1654</v>
      </c>
    </row>
    <row r="15" s="1" customFormat="1" spans="1:22">
      <c r="A15" s="3">
        <v>999227352746812</v>
      </c>
      <c r="B15" s="1" t="s">
        <v>1711</v>
      </c>
      <c r="C15" s="1" t="s">
        <v>1712</v>
      </c>
      <c r="D15" s="1" t="s">
        <v>1648</v>
      </c>
      <c r="E15" s="1" t="s">
        <v>1713</v>
      </c>
      <c r="F15" s="1" t="s">
        <v>1642</v>
      </c>
      <c r="G15" s="1" t="s">
        <v>1618</v>
      </c>
      <c r="H15" s="1" t="s">
        <v>1619</v>
      </c>
      <c r="I15" s="1" t="s">
        <v>1714</v>
      </c>
      <c r="J15" s="1" t="s">
        <v>30</v>
      </c>
      <c r="K15" s="1" t="s">
        <v>1715</v>
      </c>
      <c r="L15" s="1" t="s">
        <v>1715</v>
      </c>
      <c r="M15" s="1" t="s">
        <v>1622</v>
      </c>
      <c r="N15" s="1" t="s">
        <v>1622</v>
      </c>
      <c r="O15" s="1" t="s">
        <v>1623</v>
      </c>
      <c r="P15" s="1" t="s">
        <v>1624</v>
      </c>
      <c r="Q15" s="1" t="s">
        <v>1625</v>
      </c>
      <c r="R15" s="1" t="s">
        <v>1716</v>
      </c>
      <c r="S15" s="1" t="s">
        <v>1627</v>
      </c>
      <c r="T15" s="1" t="s">
        <v>1628</v>
      </c>
      <c r="U15" s="1" t="s">
        <v>1653</v>
      </c>
      <c r="V15" s="1" t="s">
        <v>1654</v>
      </c>
    </row>
    <row r="16" s="1" customFormat="1" spans="1:22">
      <c r="A16" s="3">
        <v>999227290317492</v>
      </c>
      <c r="B16" s="1" t="s">
        <v>1717</v>
      </c>
      <c r="C16" s="1" t="s">
        <v>1718</v>
      </c>
      <c r="D16" s="1" t="s">
        <v>1719</v>
      </c>
      <c r="E16" s="1" t="s">
        <v>1720</v>
      </c>
      <c r="F16" s="1" t="s">
        <v>1642</v>
      </c>
      <c r="G16" s="1" t="s">
        <v>1618</v>
      </c>
      <c r="H16" s="1" t="s">
        <v>1619</v>
      </c>
      <c r="I16" s="1" t="s">
        <v>1721</v>
      </c>
      <c r="J16" s="1" t="s">
        <v>30</v>
      </c>
      <c r="K16" s="1" t="s">
        <v>1722</v>
      </c>
      <c r="L16" s="1" t="s">
        <v>1722</v>
      </c>
      <c r="M16" s="1" t="s">
        <v>1622</v>
      </c>
      <c r="N16" s="1" t="s">
        <v>1622</v>
      </c>
      <c r="O16" s="1" t="s">
        <v>1623</v>
      </c>
      <c r="P16" s="1" t="s">
        <v>1624</v>
      </c>
      <c r="Q16" s="1" t="s">
        <v>1625</v>
      </c>
      <c r="R16" s="1" t="s">
        <v>1723</v>
      </c>
      <c r="S16" s="1" t="s">
        <v>1627</v>
      </c>
      <c r="T16" s="1" t="s">
        <v>1628</v>
      </c>
      <c r="U16" s="1" t="s">
        <v>1588</v>
      </c>
      <c r="V16" s="1" t="s">
        <v>1637</v>
      </c>
    </row>
    <row r="17" s="1" customFormat="1" spans="1:22">
      <c r="A17" s="3">
        <v>999227100394833</v>
      </c>
      <c r="B17" s="1" t="s">
        <v>1646</v>
      </c>
      <c r="C17" s="1" t="s">
        <v>1724</v>
      </c>
      <c r="D17" s="1" t="s">
        <v>1725</v>
      </c>
      <c r="E17" s="1" t="s">
        <v>1726</v>
      </c>
      <c r="F17" s="1" t="s">
        <v>1670</v>
      </c>
      <c r="G17" s="1" t="s">
        <v>1618</v>
      </c>
      <c r="H17" s="1" t="s">
        <v>1619</v>
      </c>
      <c r="I17" s="1" t="s">
        <v>1727</v>
      </c>
      <c r="J17" s="1" t="s">
        <v>30</v>
      </c>
      <c r="K17" s="1" t="s">
        <v>1728</v>
      </c>
      <c r="L17" s="1" t="s">
        <v>1728</v>
      </c>
      <c r="M17" s="1" t="s">
        <v>1622</v>
      </c>
      <c r="N17" s="1" t="s">
        <v>1622</v>
      </c>
      <c r="O17" s="1" t="s">
        <v>1623</v>
      </c>
      <c r="P17" s="1" t="s">
        <v>1624</v>
      </c>
      <c r="Q17" s="1" t="s">
        <v>1625</v>
      </c>
      <c r="R17" s="1" t="s">
        <v>1729</v>
      </c>
      <c r="S17" s="1" t="s">
        <v>1627</v>
      </c>
      <c r="T17" s="1" t="s">
        <v>1628</v>
      </c>
      <c r="U17" s="1" t="s">
        <v>1588</v>
      </c>
      <c r="V17" s="1" t="s">
        <v>1730</v>
      </c>
    </row>
    <row r="18" s="1" customFormat="1" spans="1:22">
      <c r="A18" s="3">
        <v>999228213778199</v>
      </c>
      <c r="B18" s="1" t="s">
        <v>1670</v>
      </c>
      <c r="C18" s="1" t="s">
        <v>1731</v>
      </c>
      <c r="D18" s="1" t="s">
        <v>1732</v>
      </c>
      <c r="E18" s="1" t="s">
        <v>1733</v>
      </c>
      <c r="F18" s="1" t="s">
        <v>1670</v>
      </c>
      <c r="G18" s="1" t="s">
        <v>1618</v>
      </c>
      <c r="H18" s="1" t="s">
        <v>1619</v>
      </c>
      <c r="I18" s="1" t="s">
        <v>1734</v>
      </c>
      <c r="J18" s="1" t="s">
        <v>30</v>
      </c>
      <c r="K18" s="1" t="s">
        <v>1735</v>
      </c>
      <c r="L18" s="1" t="s">
        <v>1735</v>
      </c>
      <c r="M18" s="1" t="s">
        <v>1622</v>
      </c>
      <c r="N18" s="1" t="s">
        <v>1622</v>
      </c>
      <c r="O18" s="1" t="s">
        <v>1623</v>
      </c>
      <c r="P18" s="1" t="s">
        <v>1624</v>
      </c>
      <c r="Q18" s="1" t="s">
        <v>1625</v>
      </c>
      <c r="R18" s="1" t="s">
        <v>1736</v>
      </c>
      <c r="S18" s="1" t="s">
        <v>1627</v>
      </c>
      <c r="T18" s="1" t="s">
        <v>1628</v>
      </c>
      <c r="U18" s="1" t="s">
        <v>1588</v>
      </c>
      <c r="V18" s="1" t="s">
        <v>1637</v>
      </c>
    </row>
    <row r="19" s="1" customFormat="1" spans="1:22">
      <c r="A19" s="3">
        <v>999227409858979</v>
      </c>
      <c r="B19" s="1" t="s">
        <v>1737</v>
      </c>
      <c r="C19" s="1" t="s">
        <v>1738</v>
      </c>
      <c r="D19" s="1" t="s">
        <v>1739</v>
      </c>
      <c r="E19" s="1" t="s">
        <v>1740</v>
      </c>
      <c r="F19" s="1" t="s">
        <v>1741</v>
      </c>
      <c r="G19" s="1" t="s">
        <v>1618</v>
      </c>
      <c r="H19" s="1" t="s">
        <v>1619</v>
      </c>
      <c r="I19" s="1" t="s">
        <v>1742</v>
      </c>
      <c r="J19" s="1" t="s">
        <v>30</v>
      </c>
      <c r="K19" s="1" t="s">
        <v>1743</v>
      </c>
      <c r="L19" s="1" t="s">
        <v>1743</v>
      </c>
      <c r="M19" s="1" t="s">
        <v>1622</v>
      </c>
      <c r="N19" s="1" t="s">
        <v>1622</v>
      </c>
      <c r="O19" s="1" t="s">
        <v>1623</v>
      </c>
      <c r="P19" s="1" t="s">
        <v>1624</v>
      </c>
      <c r="Q19" s="1" t="s">
        <v>1625</v>
      </c>
      <c r="R19" s="1" t="s">
        <v>1744</v>
      </c>
      <c r="S19" s="1" t="s">
        <v>1627</v>
      </c>
      <c r="T19" s="1" t="s">
        <v>1628</v>
      </c>
      <c r="U19" s="1" t="s">
        <v>1653</v>
      </c>
      <c r="V19" s="1" t="s">
        <v>1637</v>
      </c>
    </row>
    <row r="20" s="1" customFormat="1" spans="1:22">
      <c r="A20" s="3">
        <v>999228212023807</v>
      </c>
      <c r="B20" s="1" t="s">
        <v>1670</v>
      </c>
      <c r="C20" s="1" t="s">
        <v>1745</v>
      </c>
      <c r="D20" s="1" t="s">
        <v>1746</v>
      </c>
      <c r="E20" s="1" t="s">
        <v>1747</v>
      </c>
      <c r="F20" s="1" t="s">
        <v>1670</v>
      </c>
      <c r="G20" s="1" t="s">
        <v>1618</v>
      </c>
      <c r="H20" s="1" t="s">
        <v>1619</v>
      </c>
      <c r="I20" s="1" t="s">
        <v>1748</v>
      </c>
      <c r="J20" s="1" t="s">
        <v>30</v>
      </c>
      <c r="K20" s="1" t="s">
        <v>1749</v>
      </c>
      <c r="L20" s="1" t="s">
        <v>1749</v>
      </c>
      <c r="M20" s="1" t="s">
        <v>1622</v>
      </c>
      <c r="N20" s="1" t="s">
        <v>1622</v>
      </c>
      <c r="O20" s="1" t="s">
        <v>1623</v>
      </c>
      <c r="P20" s="1" t="s">
        <v>1624</v>
      </c>
      <c r="Q20" s="1" t="s">
        <v>1625</v>
      </c>
      <c r="R20" s="1" t="s">
        <v>1750</v>
      </c>
      <c r="S20" s="1" t="s">
        <v>1627</v>
      </c>
      <c r="T20" s="1" t="s">
        <v>1628</v>
      </c>
      <c r="U20" s="1" t="s">
        <v>1588</v>
      </c>
      <c r="V20" s="1" t="s">
        <v>1637</v>
      </c>
    </row>
    <row r="21" s="1" customFormat="1" spans="1:22">
      <c r="A21" s="3">
        <v>999226930495199</v>
      </c>
      <c r="B21" s="1" t="s">
        <v>1751</v>
      </c>
      <c r="C21" s="1" t="s">
        <v>1752</v>
      </c>
      <c r="D21" s="1" t="s">
        <v>1753</v>
      </c>
      <c r="E21" s="1" t="s">
        <v>1754</v>
      </c>
      <c r="F21" s="1" t="s">
        <v>1642</v>
      </c>
      <c r="G21" s="1" t="s">
        <v>1618</v>
      </c>
      <c r="H21" s="1" t="s">
        <v>1619</v>
      </c>
      <c r="I21" s="1" t="s">
        <v>1755</v>
      </c>
      <c r="J21" s="1" t="s">
        <v>30</v>
      </c>
      <c r="K21" s="1" t="s">
        <v>1756</v>
      </c>
      <c r="L21" s="1" t="s">
        <v>1756</v>
      </c>
      <c r="M21" s="1" t="s">
        <v>1622</v>
      </c>
      <c r="N21" s="1" t="s">
        <v>1622</v>
      </c>
      <c r="O21" s="1" t="s">
        <v>1623</v>
      </c>
      <c r="P21" s="1" t="s">
        <v>1624</v>
      </c>
      <c r="Q21" s="1" t="s">
        <v>1625</v>
      </c>
      <c r="R21" s="1" t="s">
        <v>1757</v>
      </c>
      <c r="S21" s="1" t="s">
        <v>1627</v>
      </c>
      <c r="T21" s="1" t="s">
        <v>1628</v>
      </c>
      <c r="U21" s="1" t="s">
        <v>1588</v>
      </c>
      <c r="V21" s="1" t="s">
        <v>1758</v>
      </c>
    </row>
    <row r="22" s="1" customFormat="1" spans="1:22">
      <c r="A22" s="3">
        <v>28094628450</v>
      </c>
      <c r="B22" s="1" t="s">
        <v>1759</v>
      </c>
      <c r="C22" s="1" t="s">
        <v>1760</v>
      </c>
      <c r="D22" s="1" t="s">
        <v>1761</v>
      </c>
      <c r="E22" s="1" t="s">
        <v>1762</v>
      </c>
      <c r="F22" s="1" t="s">
        <v>1670</v>
      </c>
      <c r="G22" s="1" t="s">
        <v>1618</v>
      </c>
      <c r="H22" s="1" t="s">
        <v>1619</v>
      </c>
      <c r="I22" s="1" t="s">
        <v>1763</v>
      </c>
      <c r="J22" s="1" t="s">
        <v>30</v>
      </c>
      <c r="K22" s="1" t="s">
        <v>1764</v>
      </c>
      <c r="L22" s="1" t="s">
        <v>1764</v>
      </c>
      <c r="M22" s="1" t="s">
        <v>1622</v>
      </c>
      <c r="N22" s="1" t="s">
        <v>1622</v>
      </c>
      <c r="O22" s="1" t="s">
        <v>1623</v>
      </c>
      <c r="P22" s="1" t="s">
        <v>1624</v>
      </c>
      <c r="Q22" s="1" t="s">
        <v>1625</v>
      </c>
      <c r="R22" s="1" t="s">
        <v>1765</v>
      </c>
      <c r="S22" s="1" t="s">
        <v>1627</v>
      </c>
      <c r="T22" s="1" t="s">
        <v>1628</v>
      </c>
      <c r="U22" s="1" t="s">
        <v>1588</v>
      </c>
      <c r="V22" s="1" t="s">
        <v>1661</v>
      </c>
    </row>
    <row r="23" s="1" customFormat="1" spans="1:22">
      <c r="A23" s="3">
        <v>999228164472293</v>
      </c>
      <c r="B23" s="1" t="s">
        <v>1617</v>
      </c>
      <c r="C23" s="1" t="s">
        <v>1766</v>
      </c>
      <c r="D23" s="1" t="s">
        <v>1767</v>
      </c>
      <c r="E23" s="1" t="s">
        <v>1768</v>
      </c>
      <c r="F23" s="1" t="s">
        <v>1642</v>
      </c>
      <c r="G23" s="1" t="s">
        <v>1618</v>
      </c>
      <c r="H23" s="1" t="s">
        <v>1619</v>
      </c>
      <c r="I23" s="1" t="s">
        <v>1769</v>
      </c>
      <c r="J23" s="1" t="s">
        <v>30</v>
      </c>
      <c r="K23" s="1" t="s">
        <v>1770</v>
      </c>
      <c r="L23" s="1" t="s">
        <v>1770</v>
      </c>
      <c r="M23" s="1" t="s">
        <v>1622</v>
      </c>
      <c r="N23" s="1" t="s">
        <v>1622</v>
      </c>
      <c r="O23" s="1" t="s">
        <v>1623</v>
      </c>
      <c r="P23" s="1" t="s">
        <v>1624</v>
      </c>
      <c r="Q23" s="1" t="s">
        <v>1625</v>
      </c>
      <c r="R23" s="1" t="s">
        <v>1771</v>
      </c>
      <c r="S23" s="1" t="s">
        <v>1627</v>
      </c>
      <c r="T23" s="1" t="s">
        <v>1628</v>
      </c>
      <c r="U23" s="1" t="s">
        <v>1588</v>
      </c>
      <c r="V23" s="1" t="s">
        <v>1637</v>
      </c>
    </row>
    <row r="24" s="1" customFormat="1" spans="1:22">
      <c r="A24" s="3">
        <v>999227054655313</v>
      </c>
      <c r="B24" s="1" t="s">
        <v>1772</v>
      </c>
      <c r="C24" s="1" t="s">
        <v>1773</v>
      </c>
      <c r="D24" s="1" t="s">
        <v>1774</v>
      </c>
      <c r="E24" s="1" t="s">
        <v>1775</v>
      </c>
      <c r="F24" s="1" t="s">
        <v>1617</v>
      </c>
      <c r="G24" s="1" t="s">
        <v>1618</v>
      </c>
      <c r="H24" s="1" t="s">
        <v>1619</v>
      </c>
      <c r="I24" s="1" t="s">
        <v>1776</v>
      </c>
      <c r="J24" s="1" t="s">
        <v>30</v>
      </c>
      <c r="K24" s="1" t="s">
        <v>1777</v>
      </c>
      <c r="L24" s="1" t="s">
        <v>1777</v>
      </c>
      <c r="M24" s="1" t="s">
        <v>1622</v>
      </c>
      <c r="N24" s="1" t="s">
        <v>1622</v>
      </c>
      <c r="O24" s="1" t="s">
        <v>1623</v>
      </c>
      <c r="P24" s="1" t="s">
        <v>1624</v>
      </c>
      <c r="Q24" s="1" t="s">
        <v>1625</v>
      </c>
      <c r="R24" s="1" t="s">
        <v>1778</v>
      </c>
      <c r="S24" s="1" t="s">
        <v>1627</v>
      </c>
      <c r="T24" s="1" t="s">
        <v>1628</v>
      </c>
      <c r="U24" s="1" t="s">
        <v>1588</v>
      </c>
      <c r="V24" s="1" t="s">
        <v>1637</v>
      </c>
    </row>
    <row r="25" s="1" customFormat="1" spans="1:22">
      <c r="A25" s="3">
        <v>999228169502795</v>
      </c>
      <c r="B25" s="1" t="s">
        <v>1642</v>
      </c>
      <c r="C25" s="1" t="s">
        <v>1779</v>
      </c>
      <c r="D25" s="1" t="s">
        <v>1780</v>
      </c>
      <c r="E25" s="1" t="s">
        <v>1781</v>
      </c>
      <c r="F25" s="1" t="s">
        <v>1642</v>
      </c>
      <c r="G25" s="1" t="s">
        <v>1618</v>
      </c>
      <c r="H25" s="1" t="s">
        <v>1619</v>
      </c>
      <c r="I25" s="1" t="s">
        <v>1782</v>
      </c>
      <c r="J25" s="1" t="s">
        <v>30</v>
      </c>
      <c r="K25" s="1" t="s">
        <v>1783</v>
      </c>
      <c r="L25" s="1" t="s">
        <v>1783</v>
      </c>
      <c r="M25" s="1" t="s">
        <v>1622</v>
      </c>
      <c r="N25" s="1" t="s">
        <v>1622</v>
      </c>
      <c r="O25" s="1" t="s">
        <v>1623</v>
      </c>
      <c r="P25" s="1" t="s">
        <v>1624</v>
      </c>
      <c r="Q25" s="1" t="s">
        <v>1625</v>
      </c>
      <c r="R25" s="1" t="s">
        <v>1784</v>
      </c>
      <c r="S25" s="1" t="s">
        <v>1627</v>
      </c>
      <c r="T25" s="1" t="s">
        <v>1628</v>
      </c>
      <c r="U25" s="1" t="s">
        <v>1588</v>
      </c>
      <c r="V25" s="1" t="s">
        <v>1637</v>
      </c>
    </row>
    <row r="26" s="1" customFormat="1" spans="1:22">
      <c r="A26" s="3">
        <v>999228214747205</v>
      </c>
      <c r="B26" s="1" t="s">
        <v>1670</v>
      </c>
      <c r="C26" s="1" t="s">
        <v>1785</v>
      </c>
      <c r="D26" s="1" t="s">
        <v>1786</v>
      </c>
      <c r="E26" s="1" t="s">
        <v>1787</v>
      </c>
      <c r="F26" s="1" t="s">
        <v>1670</v>
      </c>
      <c r="G26" s="1" t="s">
        <v>1618</v>
      </c>
      <c r="H26" s="1" t="s">
        <v>1619</v>
      </c>
      <c r="I26" s="1" t="s">
        <v>1788</v>
      </c>
      <c r="J26" s="1" t="s">
        <v>30</v>
      </c>
      <c r="K26" s="1" t="s">
        <v>1789</v>
      </c>
      <c r="L26" s="1" t="s">
        <v>1789</v>
      </c>
      <c r="M26" s="1" t="s">
        <v>1622</v>
      </c>
      <c r="N26" s="1" t="s">
        <v>1622</v>
      </c>
      <c r="O26" s="1" t="s">
        <v>1623</v>
      </c>
      <c r="P26" s="1" t="s">
        <v>1624</v>
      </c>
      <c r="Q26" s="1" t="s">
        <v>1625</v>
      </c>
      <c r="R26" s="1" t="s">
        <v>1790</v>
      </c>
      <c r="S26" s="1" t="s">
        <v>1627</v>
      </c>
      <c r="T26" s="1" t="s">
        <v>1628</v>
      </c>
      <c r="U26" s="1" t="s">
        <v>1588</v>
      </c>
      <c r="V26" s="1" t="s">
        <v>1694</v>
      </c>
    </row>
    <row r="27" s="1" customFormat="1" spans="1:22">
      <c r="A27" s="3">
        <v>999228073777111</v>
      </c>
      <c r="B27" s="1" t="s">
        <v>1613</v>
      </c>
      <c r="C27" s="1" t="s">
        <v>1791</v>
      </c>
      <c r="D27" s="1" t="s">
        <v>1792</v>
      </c>
      <c r="E27" s="1" t="s">
        <v>1793</v>
      </c>
      <c r="F27" s="1" t="s">
        <v>1642</v>
      </c>
      <c r="G27" s="1" t="s">
        <v>1618</v>
      </c>
      <c r="H27" s="1" t="s">
        <v>1619</v>
      </c>
      <c r="I27" s="1" t="s">
        <v>1794</v>
      </c>
      <c r="J27" s="1" t="s">
        <v>30</v>
      </c>
      <c r="K27" s="1" t="s">
        <v>1795</v>
      </c>
      <c r="L27" s="1" t="s">
        <v>1795</v>
      </c>
      <c r="M27" s="1" t="s">
        <v>1622</v>
      </c>
      <c r="N27" s="1" t="s">
        <v>1622</v>
      </c>
      <c r="O27" s="1" t="s">
        <v>1623</v>
      </c>
      <c r="P27" s="1" t="s">
        <v>1624</v>
      </c>
      <c r="Q27" s="1" t="s">
        <v>1625</v>
      </c>
      <c r="R27" s="1" t="s">
        <v>1796</v>
      </c>
      <c r="S27" s="1" t="s">
        <v>1627</v>
      </c>
      <c r="T27" s="1" t="s">
        <v>1628</v>
      </c>
      <c r="U27" s="1" t="s">
        <v>1588</v>
      </c>
      <c r="V27" s="1" t="s">
        <v>1637</v>
      </c>
    </row>
    <row r="28" s="1" customFormat="1" spans="1:22">
      <c r="A28" s="3">
        <v>999228070902412</v>
      </c>
      <c r="B28" s="1" t="s">
        <v>1613</v>
      </c>
      <c r="C28" s="1" t="s">
        <v>1797</v>
      </c>
      <c r="D28" s="1" t="s">
        <v>1798</v>
      </c>
      <c r="E28" s="1" t="s">
        <v>1799</v>
      </c>
      <c r="F28" s="1" t="s">
        <v>1670</v>
      </c>
      <c r="G28" s="1" t="s">
        <v>1618</v>
      </c>
      <c r="H28" s="1" t="s">
        <v>1619</v>
      </c>
      <c r="I28" s="1" t="s">
        <v>1800</v>
      </c>
      <c r="J28" s="1" t="s">
        <v>30</v>
      </c>
      <c r="K28" s="1" t="s">
        <v>1801</v>
      </c>
      <c r="L28" s="1" t="s">
        <v>1801</v>
      </c>
      <c r="M28" s="1" t="s">
        <v>1622</v>
      </c>
      <c r="N28" s="1" t="s">
        <v>1622</v>
      </c>
      <c r="O28" s="1" t="s">
        <v>1623</v>
      </c>
      <c r="P28" s="1" t="s">
        <v>1624</v>
      </c>
      <c r="Q28" s="1" t="s">
        <v>1625</v>
      </c>
      <c r="R28" s="1" t="s">
        <v>1802</v>
      </c>
      <c r="S28" s="1" t="s">
        <v>1627</v>
      </c>
      <c r="T28" s="1" t="s">
        <v>1628</v>
      </c>
      <c r="U28" s="1" t="s">
        <v>1588</v>
      </c>
      <c r="V28" s="1" t="s">
        <v>1661</v>
      </c>
    </row>
    <row r="29" s="1" customFormat="1" spans="1:22">
      <c r="A29" s="3">
        <v>999228211448091</v>
      </c>
      <c r="B29" s="1" t="s">
        <v>1670</v>
      </c>
      <c r="C29" s="1" t="s">
        <v>1803</v>
      </c>
      <c r="D29" s="1" t="s">
        <v>1804</v>
      </c>
      <c r="E29" s="1" t="s">
        <v>1805</v>
      </c>
      <c r="F29" s="1" t="s">
        <v>1670</v>
      </c>
      <c r="G29" s="1" t="s">
        <v>1618</v>
      </c>
      <c r="H29" s="1" t="s">
        <v>1619</v>
      </c>
      <c r="I29" s="1" t="s">
        <v>1806</v>
      </c>
      <c r="J29" s="1" t="s">
        <v>30</v>
      </c>
      <c r="K29" s="1" t="s">
        <v>1807</v>
      </c>
      <c r="L29" s="1" t="s">
        <v>1807</v>
      </c>
      <c r="M29" s="1" t="s">
        <v>1622</v>
      </c>
      <c r="N29" s="1" t="s">
        <v>1622</v>
      </c>
      <c r="O29" s="1" t="s">
        <v>1623</v>
      </c>
      <c r="P29" s="1" t="s">
        <v>1624</v>
      </c>
      <c r="Q29" s="1" t="s">
        <v>1625</v>
      </c>
      <c r="R29" s="1" t="s">
        <v>1808</v>
      </c>
      <c r="S29" s="1" t="s">
        <v>1627</v>
      </c>
      <c r="T29" s="1" t="s">
        <v>1628</v>
      </c>
      <c r="U29" s="1" t="s">
        <v>1588</v>
      </c>
      <c r="V29" s="1" t="s">
        <v>1661</v>
      </c>
    </row>
    <row r="30" s="1" customFormat="1" spans="1:22">
      <c r="A30" s="3">
        <v>999228124414721</v>
      </c>
      <c r="B30" s="1" t="s">
        <v>1684</v>
      </c>
      <c r="C30" s="1" t="s">
        <v>1809</v>
      </c>
      <c r="D30" s="1" t="s">
        <v>1804</v>
      </c>
      <c r="E30" s="1" t="s">
        <v>1810</v>
      </c>
      <c r="F30" s="1" t="s">
        <v>1617</v>
      </c>
      <c r="G30" s="1" t="s">
        <v>1618</v>
      </c>
      <c r="H30" s="1" t="s">
        <v>1619</v>
      </c>
      <c r="I30" s="1" t="s">
        <v>1811</v>
      </c>
      <c r="J30" s="1" t="s">
        <v>30</v>
      </c>
      <c r="K30" s="1" t="s">
        <v>1812</v>
      </c>
      <c r="L30" s="1" t="s">
        <v>1812</v>
      </c>
      <c r="M30" s="1" t="s">
        <v>1622</v>
      </c>
      <c r="N30" s="1" t="s">
        <v>1622</v>
      </c>
      <c r="O30" s="1" t="s">
        <v>1623</v>
      </c>
      <c r="P30" s="1" t="s">
        <v>1624</v>
      </c>
      <c r="Q30" s="1" t="s">
        <v>1625</v>
      </c>
      <c r="R30" s="1" t="s">
        <v>1813</v>
      </c>
      <c r="S30" s="1" t="s">
        <v>1627</v>
      </c>
      <c r="T30" s="1" t="s">
        <v>1628</v>
      </c>
      <c r="U30" s="1" t="s">
        <v>1588</v>
      </c>
      <c r="V30" s="1" t="s">
        <v>1661</v>
      </c>
    </row>
    <row r="31" s="1" customFormat="1" spans="1:22">
      <c r="A31" s="3">
        <v>999228112171097</v>
      </c>
      <c r="B31" s="1" t="s">
        <v>1741</v>
      </c>
      <c r="C31" s="1" t="s">
        <v>1814</v>
      </c>
      <c r="D31" s="1" t="s">
        <v>1815</v>
      </c>
      <c r="E31" s="1" t="s">
        <v>1816</v>
      </c>
      <c r="F31" s="1" t="s">
        <v>1642</v>
      </c>
      <c r="G31" s="1" t="s">
        <v>1618</v>
      </c>
      <c r="H31" s="1" t="s">
        <v>1619</v>
      </c>
      <c r="I31" s="1" t="s">
        <v>1817</v>
      </c>
      <c r="J31" s="1" t="s">
        <v>30</v>
      </c>
      <c r="K31" s="1" t="s">
        <v>1818</v>
      </c>
      <c r="L31" s="1" t="s">
        <v>1818</v>
      </c>
      <c r="M31" s="1" t="s">
        <v>1622</v>
      </c>
      <c r="N31" s="1" t="s">
        <v>1622</v>
      </c>
      <c r="O31" s="1" t="s">
        <v>1623</v>
      </c>
      <c r="P31" s="1" t="s">
        <v>1624</v>
      </c>
      <c r="Q31" s="1" t="s">
        <v>1625</v>
      </c>
      <c r="R31" s="1" t="s">
        <v>1819</v>
      </c>
      <c r="S31" s="1" t="s">
        <v>1627</v>
      </c>
      <c r="T31" s="1" t="s">
        <v>1628</v>
      </c>
      <c r="U31" s="1" t="s">
        <v>1588</v>
      </c>
      <c r="V31" s="1" t="s">
        <v>1661</v>
      </c>
    </row>
    <row r="32" s="1" customFormat="1" spans="1:22">
      <c r="A32" s="3">
        <v>999227253898941</v>
      </c>
      <c r="B32" s="1" t="s">
        <v>1820</v>
      </c>
      <c r="C32" s="1" t="s">
        <v>1821</v>
      </c>
      <c r="D32" s="1" t="s">
        <v>1822</v>
      </c>
      <c r="E32" s="1" t="s">
        <v>1823</v>
      </c>
      <c r="F32" s="1" t="s">
        <v>1642</v>
      </c>
      <c r="G32" s="1" t="s">
        <v>1618</v>
      </c>
      <c r="H32" s="1" t="s">
        <v>1619</v>
      </c>
      <c r="I32" s="1" t="s">
        <v>1824</v>
      </c>
      <c r="J32" s="1" t="s">
        <v>30</v>
      </c>
      <c r="K32" s="1" t="s">
        <v>1825</v>
      </c>
      <c r="L32" s="1" t="s">
        <v>1825</v>
      </c>
      <c r="M32" s="1" t="s">
        <v>1622</v>
      </c>
      <c r="N32" s="1" t="s">
        <v>1622</v>
      </c>
      <c r="O32" s="1" t="s">
        <v>1623</v>
      </c>
      <c r="P32" s="1" t="s">
        <v>1624</v>
      </c>
      <c r="Q32" s="1" t="s">
        <v>1625</v>
      </c>
      <c r="R32" s="1" t="s">
        <v>1826</v>
      </c>
      <c r="S32" s="1" t="s">
        <v>1627</v>
      </c>
      <c r="T32" s="1" t="s">
        <v>1628</v>
      </c>
      <c r="U32" s="1" t="s">
        <v>1653</v>
      </c>
      <c r="V32" s="1" t="s">
        <v>1637</v>
      </c>
    </row>
    <row r="33" s="1" customFormat="1" spans="1:22">
      <c r="A33" s="3">
        <v>999224915338310</v>
      </c>
      <c r="B33" s="1" t="s">
        <v>1827</v>
      </c>
      <c r="C33" s="1" t="s">
        <v>1828</v>
      </c>
      <c r="D33" s="1" t="s">
        <v>1829</v>
      </c>
      <c r="E33" s="1" t="s">
        <v>1830</v>
      </c>
      <c r="F33" s="1" t="s">
        <v>1670</v>
      </c>
      <c r="G33" s="1" t="s">
        <v>1618</v>
      </c>
      <c r="H33" s="1" t="s">
        <v>1619</v>
      </c>
      <c r="I33" s="1" t="s">
        <v>1831</v>
      </c>
      <c r="J33" s="1" t="s">
        <v>30</v>
      </c>
      <c r="K33" s="1" t="s">
        <v>1832</v>
      </c>
      <c r="L33" s="1" t="s">
        <v>1832</v>
      </c>
      <c r="M33" s="1" t="s">
        <v>1622</v>
      </c>
      <c r="N33" s="1" t="s">
        <v>1622</v>
      </c>
      <c r="O33" s="1" t="s">
        <v>1623</v>
      </c>
      <c r="P33" s="1" t="s">
        <v>1624</v>
      </c>
      <c r="Q33" s="1" t="s">
        <v>1625</v>
      </c>
      <c r="R33" s="1" t="s">
        <v>1833</v>
      </c>
      <c r="S33" s="1" t="s">
        <v>1627</v>
      </c>
      <c r="T33" s="1" t="s">
        <v>1628</v>
      </c>
      <c r="U33" s="1" t="s">
        <v>1588</v>
      </c>
      <c r="V33" s="1" t="s">
        <v>1834</v>
      </c>
    </row>
    <row r="34" s="1" customFormat="1" spans="1:22">
      <c r="A34" s="3">
        <v>999227178819434</v>
      </c>
      <c r="B34" s="1" t="s">
        <v>1835</v>
      </c>
      <c r="C34" s="1" t="s">
        <v>1836</v>
      </c>
      <c r="D34" s="1" t="s">
        <v>1837</v>
      </c>
      <c r="E34" s="1" t="s">
        <v>1838</v>
      </c>
      <c r="F34" s="1" t="s">
        <v>1741</v>
      </c>
      <c r="G34" s="1" t="s">
        <v>1618</v>
      </c>
      <c r="H34" s="1" t="s">
        <v>1619</v>
      </c>
      <c r="I34" s="1" t="s">
        <v>1839</v>
      </c>
      <c r="J34" s="1" t="s">
        <v>30</v>
      </c>
      <c r="K34" s="1" t="s">
        <v>1840</v>
      </c>
      <c r="L34" s="1" t="s">
        <v>1840</v>
      </c>
      <c r="M34" s="1" t="s">
        <v>1622</v>
      </c>
      <c r="N34" s="1" t="s">
        <v>1622</v>
      </c>
      <c r="O34" s="1" t="s">
        <v>1623</v>
      </c>
      <c r="P34" s="1" t="s">
        <v>1624</v>
      </c>
      <c r="Q34" s="1" t="s">
        <v>1625</v>
      </c>
      <c r="R34" s="1" t="s">
        <v>1841</v>
      </c>
      <c r="S34" s="1" t="s">
        <v>1627</v>
      </c>
      <c r="T34" s="1" t="s">
        <v>1628</v>
      </c>
      <c r="U34" s="1" t="s">
        <v>1588</v>
      </c>
      <c r="V34" s="1" t="s">
        <v>1637</v>
      </c>
    </row>
    <row r="35" s="1" customFormat="1" spans="1:22">
      <c r="A35" s="3">
        <v>999228111953785</v>
      </c>
      <c r="B35" s="1" t="s">
        <v>1741</v>
      </c>
      <c r="C35" s="1" t="s">
        <v>1842</v>
      </c>
      <c r="D35" s="1" t="s">
        <v>1843</v>
      </c>
      <c r="E35" s="1" t="s">
        <v>1844</v>
      </c>
      <c r="F35" s="1" t="s">
        <v>1642</v>
      </c>
      <c r="G35" s="1" t="s">
        <v>1618</v>
      </c>
      <c r="H35" s="1" t="s">
        <v>1619</v>
      </c>
      <c r="I35" s="1" t="s">
        <v>1845</v>
      </c>
      <c r="J35" s="1" t="s">
        <v>30</v>
      </c>
      <c r="K35" s="1" t="s">
        <v>1846</v>
      </c>
      <c r="L35" s="1" t="s">
        <v>1846</v>
      </c>
      <c r="M35" s="1" t="s">
        <v>1622</v>
      </c>
      <c r="N35" s="1" t="s">
        <v>1622</v>
      </c>
      <c r="O35" s="1" t="s">
        <v>1623</v>
      </c>
      <c r="P35" s="1" t="s">
        <v>1624</v>
      </c>
      <c r="Q35" s="1" t="s">
        <v>1625</v>
      </c>
      <c r="R35" s="1" t="s">
        <v>1847</v>
      </c>
      <c r="S35" s="1" t="s">
        <v>1627</v>
      </c>
      <c r="T35" s="1" t="s">
        <v>1628</v>
      </c>
      <c r="U35" s="1" t="s">
        <v>1588</v>
      </c>
      <c r="V35" s="1" t="s">
        <v>1661</v>
      </c>
    </row>
    <row r="36" s="1" customFormat="1" spans="1:22">
      <c r="A36" s="3">
        <v>999226855672492</v>
      </c>
      <c r="B36" s="1" t="s">
        <v>1848</v>
      </c>
      <c r="C36" s="1" t="s">
        <v>1849</v>
      </c>
      <c r="D36" s="1" t="s">
        <v>1850</v>
      </c>
      <c r="E36" s="1" t="s">
        <v>1851</v>
      </c>
      <c r="F36" s="1" t="s">
        <v>1642</v>
      </c>
      <c r="G36" s="1" t="s">
        <v>1618</v>
      </c>
      <c r="H36" s="1" t="s">
        <v>1619</v>
      </c>
      <c r="I36" s="1" t="s">
        <v>1852</v>
      </c>
      <c r="J36" s="1" t="s">
        <v>30</v>
      </c>
      <c r="K36" s="1" t="s">
        <v>1853</v>
      </c>
      <c r="L36" s="1" t="s">
        <v>1853</v>
      </c>
      <c r="M36" s="1" t="s">
        <v>1622</v>
      </c>
      <c r="N36" s="1" t="s">
        <v>1622</v>
      </c>
      <c r="O36" s="1" t="s">
        <v>1623</v>
      </c>
      <c r="P36" s="1" t="s">
        <v>1624</v>
      </c>
      <c r="Q36" s="1" t="s">
        <v>1625</v>
      </c>
      <c r="R36" s="1" t="s">
        <v>1854</v>
      </c>
      <c r="S36" s="1" t="s">
        <v>1627</v>
      </c>
      <c r="T36" s="1" t="s">
        <v>1628</v>
      </c>
      <c r="U36" s="1" t="s">
        <v>1588</v>
      </c>
      <c r="V36" s="1" t="s">
        <v>1629</v>
      </c>
    </row>
    <row r="37" s="1" customFormat="1" spans="1:22">
      <c r="A37" s="3">
        <v>999226572470092</v>
      </c>
      <c r="B37" s="1" t="s">
        <v>1855</v>
      </c>
      <c r="C37" s="1" t="s">
        <v>1856</v>
      </c>
      <c r="D37" s="1" t="s">
        <v>1857</v>
      </c>
      <c r="E37" s="1" t="s">
        <v>1858</v>
      </c>
      <c r="F37" s="1" t="s">
        <v>1642</v>
      </c>
      <c r="G37" s="1" t="s">
        <v>1618</v>
      </c>
      <c r="H37" s="1" t="s">
        <v>1619</v>
      </c>
      <c r="I37" s="1" t="s">
        <v>1859</v>
      </c>
      <c r="J37" s="1" t="s">
        <v>30</v>
      </c>
      <c r="K37" s="1" t="s">
        <v>1860</v>
      </c>
      <c r="L37" s="1" t="s">
        <v>1860</v>
      </c>
      <c r="M37" s="1" t="s">
        <v>1622</v>
      </c>
      <c r="N37" s="1" t="s">
        <v>1622</v>
      </c>
      <c r="O37" s="1" t="s">
        <v>1623</v>
      </c>
      <c r="P37" s="1" t="s">
        <v>1624</v>
      </c>
      <c r="Q37" s="1" t="s">
        <v>1625</v>
      </c>
      <c r="R37" s="1" t="s">
        <v>1861</v>
      </c>
      <c r="S37" s="1" t="s">
        <v>1627</v>
      </c>
      <c r="T37" s="1" t="s">
        <v>1628</v>
      </c>
      <c r="U37" s="1" t="s">
        <v>1588</v>
      </c>
      <c r="V37" s="1" t="s">
        <v>1629</v>
      </c>
    </row>
    <row r="38" s="1" customFormat="1" spans="1:22">
      <c r="A38" s="3">
        <v>999228157907054</v>
      </c>
      <c r="B38" s="1" t="s">
        <v>1617</v>
      </c>
      <c r="C38" s="1" t="s">
        <v>1862</v>
      </c>
      <c r="D38" s="1" t="s">
        <v>1863</v>
      </c>
      <c r="E38" s="1" t="s">
        <v>1864</v>
      </c>
      <c r="F38" s="1" t="s">
        <v>1670</v>
      </c>
      <c r="G38" s="1" t="s">
        <v>1618</v>
      </c>
      <c r="H38" s="1" t="s">
        <v>1619</v>
      </c>
      <c r="I38" s="1" t="s">
        <v>1865</v>
      </c>
      <c r="J38" s="1" t="s">
        <v>30</v>
      </c>
      <c r="K38" s="1" t="s">
        <v>1866</v>
      </c>
      <c r="L38" s="1" t="s">
        <v>1866</v>
      </c>
      <c r="M38" s="1" t="s">
        <v>1622</v>
      </c>
      <c r="N38" s="1" t="s">
        <v>1622</v>
      </c>
      <c r="O38" s="1" t="s">
        <v>1623</v>
      </c>
      <c r="P38" s="1" t="s">
        <v>1624</v>
      </c>
      <c r="Q38" s="1" t="s">
        <v>1625</v>
      </c>
      <c r="R38" s="1" t="s">
        <v>1867</v>
      </c>
      <c r="S38" s="1" t="s">
        <v>1627</v>
      </c>
      <c r="T38" s="1" t="s">
        <v>1628</v>
      </c>
      <c r="U38" s="1" t="s">
        <v>1588</v>
      </c>
      <c r="V38" s="1" t="s">
        <v>1629</v>
      </c>
    </row>
    <row r="39" s="1" customFormat="1" spans="1:22">
      <c r="A39" s="3">
        <v>999228212008226</v>
      </c>
      <c r="B39" s="1" t="s">
        <v>1670</v>
      </c>
      <c r="C39" s="1" t="s">
        <v>1868</v>
      </c>
      <c r="D39" s="1" t="s">
        <v>1869</v>
      </c>
      <c r="E39" s="1" t="s">
        <v>1870</v>
      </c>
      <c r="F39" s="1" t="s">
        <v>1670</v>
      </c>
      <c r="G39" s="1" t="s">
        <v>1618</v>
      </c>
      <c r="H39" s="1" t="s">
        <v>1619</v>
      </c>
      <c r="I39" s="1" t="s">
        <v>1871</v>
      </c>
      <c r="J39" s="1" t="s">
        <v>30</v>
      </c>
      <c r="K39" s="1" t="s">
        <v>1872</v>
      </c>
      <c r="L39" s="1" t="s">
        <v>1872</v>
      </c>
      <c r="M39" s="1" t="s">
        <v>1622</v>
      </c>
      <c r="N39" s="1" t="s">
        <v>1622</v>
      </c>
      <c r="O39" s="1" t="s">
        <v>1623</v>
      </c>
      <c r="P39" s="1" t="s">
        <v>1624</v>
      </c>
      <c r="Q39" s="1" t="s">
        <v>1625</v>
      </c>
      <c r="R39" s="1" t="s">
        <v>1873</v>
      </c>
      <c r="S39" s="1" t="s">
        <v>1627</v>
      </c>
      <c r="T39" s="1" t="s">
        <v>1628</v>
      </c>
      <c r="U39" s="1" t="s">
        <v>1588</v>
      </c>
      <c r="V39" s="1" t="s">
        <v>1654</v>
      </c>
    </row>
    <row r="40" s="1" customFormat="1" spans="1:22">
      <c r="A40" s="3">
        <v>999228207252618</v>
      </c>
      <c r="B40" s="1" t="s">
        <v>1642</v>
      </c>
      <c r="C40" s="1" t="s">
        <v>1874</v>
      </c>
      <c r="D40" s="1" t="s">
        <v>1875</v>
      </c>
      <c r="E40" s="1" t="s">
        <v>1876</v>
      </c>
      <c r="F40" s="1" t="s">
        <v>1642</v>
      </c>
      <c r="G40" s="1" t="s">
        <v>1618</v>
      </c>
      <c r="H40" s="1" t="s">
        <v>1619</v>
      </c>
      <c r="I40" s="1" t="s">
        <v>1877</v>
      </c>
      <c r="J40" s="1" t="s">
        <v>30</v>
      </c>
      <c r="K40" s="1" t="s">
        <v>1878</v>
      </c>
      <c r="L40" s="1" t="s">
        <v>1878</v>
      </c>
      <c r="M40" s="1" t="s">
        <v>1622</v>
      </c>
      <c r="N40" s="1" t="s">
        <v>1622</v>
      </c>
      <c r="O40" s="1" t="s">
        <v>1623</v>
      </c>
      <c r="P40" s="1" t="s">
        <v>1624</v>
      </c>
      <c r="Q40" s="1" t="s">
        <v>1625</v>
      </c>
      <c r="R40" s="1" t="s">
        <v>1879</v>
      </c>
      <c r="S40" s="1" t="s">
        <v>1627</v>
      </c>
      <c r="T40" s="1" t="s">
        <v>1628</v>
      </c>
      <c r="U40" s="1" t="s">
        <v>1588</v>
      </c>
      <c r="V40" s="1" t="s">
        <v>1654</v>
      </c>
    </row>
    <row r="41" s="1" customFormat="1" spans="1:22">
      <c r="A41" s="3">
        <v>999228091483975</v>
      </c>
      <c r="B41" s="1" t="s">
        <v>1759</v>
      </c>
      <c r="C41" s="1" t="s">
        <v>1880</v>
      </c>
      <c r="D41" s="1" t="s">
        <v>1881</v>
      </c>
      <c r="E41" s="1" t="s">
        <v>1882</v>
      </c>
      <c r="F41" s="1" t="s">
        <v>1670</v>
      </c>
      <c r="G41" s="1" t="s">
        <v>1618</v>
      </c>
      <c r="H41" s="1" t="s">
        <v>1619</v>
      </c>
      <c r="I41" s="1" t="s">
        <v>1883</v>
      </c>
      <c r="J41" s="1" t="s">
        <v>30</v>
      </c>
      <c r="K41" s="1" t="s">
        <v>1884</v>
      </c>
      <c r="L41" s="1" t="s">
        <v>1884</v>
      </c>
      <c r="M41" s="1" t="s">
        <v>1622</v>
      </c>
      <c r="N41" s="1" t="s">
        <v>1622</v>
      </c>
      <c r="O41" s="1" t="s">
        <v>1623</v>
      </c>
      <c r="P41" s="1" t="s">
        <v>1624</v>
      </c>
      <c r="Q41" s="1" t="s">
        <v>1625</v>
      </c>
      <c r="R41" s="1" t="s">
        <v>1885</v>
      </c>
      <c r="S41" s="1" t="s">
        <v>1627</v>
      </c>
      <c r="T41" s="1" t="s">
        <v>1628</v>
      </c>
      <c r="U41" s="1" t="s">
        <v>1588</v>
      </c>
      <c r="V41" s="1" t="s">
        <v>1629</v>
      </c>
    </row>
    <row r="42" s="1" customFormat="1" spans="1:22">
      <c r="A42" s="3">
        <v>999228144282567</v>
      </c>
      <c r="B42" s="1" t="s">
        <v>1617</v>
      </c>
      <c r="C42" s="1" t="s">
        <v>1886</v>
      </c>
      <c r="D42" s="1" t="s">
        <v>1887</v>
      </c>
      <c r="E42" s="1" t="s">
        <v>1888</v>
      </c>
      <c r="F42" s="1" t="s">
        <v>1642</v>
      </c>
      <c r="G42" s="1" t="s">
        <v>1618</v>
      </c>
      <c r="H42" s="1" t="s">
        <v>1619</v>
      </c>
      <c r="I42" s="1" t="s">
        <v>1889</v>
      </c>
      <c r="J42" s="1" t="s">
        <v>30</v>
      </c>
      <c r="K42" s="1" t="s">
        <v>1890</v>
      </c>
      <c r="L42" s="1" t="s">
        <v>1890</v>
      </c>
      <c r="M42" s="1" t="s">
        <v>1622</v>
      </c>
      <c r="N42" s="1" t="s">
        <v>1622</v>
      </c>
      <c r="O42" s="1" t="s">
        <v>1623</v>
      </c>
      <c r="P42" s="1" t="s">
        <v>1624</v>
      </c>
      <c r="Q42" s="1" t="s">
        <v>1625</v>
      </c>
      <c r="R42" s="1" t="s">
        <v>1891</v>
      </c>
      <c r="S42" s="1" t="s">
        <v>1627</v>
      </c>
      <c r="T42" s="1" t="s">
        <v>1628</v>
      </c>
      <c r="U42" s="1" t="s">
        <v>1653</v>
      </c>
      <c r="V42" s="1" t="s">
        <v>1654</v>
      </c>
    </row>
    <row r="43" s="1" customFormat="1" spans="1:22">
      <c r="A43" s="3">
        <v>999228216863743</v>
      </c>
      <c r="B43" s="1" t="s">
        <v>1670</v>
      </c>
      <c r="C43" s="1" t="s">
        <v>1892</v>
      </c>
      <c r="D43" s="1" t="s">
        <v>1893</v>
      </c>
      <c r="E43" s="1" t="s">
        <v>1894</v>
      </c>
      <c r="F43" s="1" t="s">
        <v>1670</v>
      </c>
      <c r="G43" s="1" t="s">
        <v>1618</v>
      </c>
      <c r="H43" s="1" t="s">
        <v>1619</v>
      </c>
      <c r="I43" s="1" t="s">
        <v>1895</v>
      </c>
      <c r="J43" s="1" t="s">
        <v>30</v>
      </c>
      <c r="K43" s="1" t="s">
        <v>1896</v>
      </c>
      <c r="L43" s="1" t="s">
        <v>1896</v>
      </c>
      <c r="M43" s="1" t="s">
        <v>1622</v>
      </c>
      <c r="N43" s="1" t="s">
        <v>1622</v>
      </c>
      <c r="O43" s="1" t="s">
        <v>1623</v>
      </c>
      <c r="P43" s="1" t="s">
        <v>1624</v>
      </c>
      <c r="Q43" s="1" t="s">
        <v>1625</v>
      </c>
      <c r="R43" s="1" t="s">
        <v>1897</v>
      </c>
      <c r="S43" s="1" t="s">
        <v>1627</v>
      </c>
      <c r="T43" s="1" t="s">
        <v>1628</v>
      </c>
      <c r="U43" s="1" t="s">
        <v>1588</v>
      </c>
      <c r="V43" s="1" t="s">
        <v>1654</v>
      </c>
    </row>
    <row r="44" s="1" customFormat="1" spans="1:22">
      <c r="A44" s="3">
        <v>999228039131969</v>
      </c>
      <c r="B44" s="1" t="s">
        <v>1898</v>
      </c>
      <c r="C44" s="1" t="s">
        <v>1899</v>
      </c>
      <c r="D44" s="1" t="s">
        <v>1900</v>
      </c>
      <c r="E44" s="1" t="s">
        <v>1901</v>
      </c>
      <c r="F44" s="1" t="s">
        <v>1642</v>
      </c>
      <c r="G44" s="1" t="s">
        <v>1618</v>
      </c>
      <c r="H44" s="1" t="s">
        <v>1619</v>
      </c>
      <c r="I44" s="1" t="s">
        <v>1902</v>
      </c>
      <c r="J44" s="1" t="s">
        <v>30</v>
      </c>
      <c r="K44" s="1" t="s">
        <v>1903</v>
      </c>
      <c r="L44" s="1" t="s">
        <v>1903</v>
      </c>
      <c r="M44" s="1" t="s">
        <v>1622</v>
      </c>
      <c r="N44" s="1" t="s">
        <v>1622</v>
      </c>
      <c r="O44" s="1" t="s">
        <v>1623</v>
      </c>
      <c r="P44" s="1" t="s">
        <v>1624</v>
      </c>
      <c r="Q44" s="1" t="s">
        <v>1625</v>
      </c>
      <c r="R44" s="1" t="s">
        <v>1904</v>
      </c>
      <c r="S44" s="1" t="s">
        <v>1627</v>
      </c>
      <c r="T44" s="1" t="s">
        <v>1628</v>
      </c>
      <c r="U44" s="1" t="s">
        <v>1588</v>
      </c>
      <c r="V44" s="1" t="s">
        <v>1654</v>
      </c>
    </row>
    <row r="45" s="1" customFormat="1" spans="1:22">
      <c r="A45" s="3">
        <v>999228209384978</v>
      </c>
      <c r="B45" s="1" t="s">
        <v>1670</v>
      </c>
      <c r="C45" s="1" t="s">
        <v>1905</v>
      </c>
      <c r="D45" s="1" t="s">
        <v>1906</v>
      </c>
      <c r="E45" s="1" t="s">
        <v>1907</v>
      </c>
      <c r="F45" s="1" t="s">
        <v>1670</v>
      </c>
      <c r="G45" s="1" t="s">
        <v>1618</v>
      </c>
      <c r="H45" s="1" t="s">
        <v>1619</v>
      </c>
      <c r="I45" s="1" t="s">
        <v>1908</v>
      </c>
      <c r="J45" s="1" t="s">
        <v>30</v>
      </c>
      <c r="K45" s="1" t="s">
        <v>1909</v>
      </c>
      <c r="L45" s="1" t="s">
        <v>1909</v>
      </c>
      <c r="M45" s="1" t="s">
        <v>1622</v>
      </c>
      <c r="N45" s="1" t="s">
        <v>1622</v>
      </c>
      <c r="O45" s="1" t="s">
        <v>1623</v>
      </c>
      <c r="P45" s="1" t="s">
        <v>1624</v>
      </c>
      <c r="Q45" s="1" t="s">
        <v>1625</v>
      </c>
      <c r="R45" s="1" t="s">
        <v>1910</v>
      </c>
      <c r="S45" s="1" t="s">
        <v>1627</v>
      </c>
      <c r="T45" s="1" t="s">
        <v>1628</v>
      </c>
      <c r="U45" s="1" t="s">
        <v>1588</v>
      </c>
      <c r="V45" s="1" t="s">
        <v>1694</v>
      </c>
    </row>
    <row r="46" s="1" customFormat="1" spans="1:22">
      <c r="A46" s="3">
        <v>999228148293599</v>
      </c>
      <c r="B46" s="1" t="s">
        <v>1617</v>
      </c>
      <c r="C46" s="1" t="s">
        <v>1911</v>
      </c>
      <c r="D46" s="1" t="s">
        <v>1906</v>
      </c>
      <c r="E46" s="1" t="s">
        <v>1912</v>
      </c>
      <c r="F46" s="1" t="s">
        <v>1642</v>
      </c>
      <c r="G46" s="1" t="s">
        <v>1618</v>
      </c>
      <c r="H46" s="1" t="s">
        <v>1619</v>
      </c>
      <c r="I46" s="1" t="s">
        <v>1913</v>
      </c>
      <c r="J46" s="1" t="s">
        <v>30</v>
      </c>
      <c r="K46" s="1" t="s">
        <v>1914</v>
      </c>
      <c r="L46" s="1" t="s">
        <v>1914</v>
      </c>
      <c r="M46" s="1" t="s">
        <v>1622</v>
      </c>
      <c r="N46" s="1" t="s">
        <v>1622</v>
      </c>
      <c r="O46" s="1" t="s">
        <v>1623</v>
      </c>
      <c r="P46" s="1" t="s">
        <v>1624</v>
      </c>
      <c r="Q46" s="1" t="s">
        <v>1625</v>
      </c>
      <c r="R46" s="1" t="s">
        <v>1915</v>
      </c>
      <c r="S46" s="1" t="s">
        <v>1627</v>
      </c>
      <c r="T46" s="1" t="s">
        <v>1628</v>
      </c>
      <c r="U46" s="1" t="s">
        <v>1588</v>
      </c>
      <c r="V46" s="1" t="s">
        <v>1694</v>
      </c>
    </row>
    <row r="47" s="1" customFormat="1" spans="1:22">
      <c r="A47" s="1" t="s">
        <v>1916</v>
      </c>
      <c r="B47" s="1" t="s">
        <v>1917</v>
      </c>
      <c r="C47" s="1" t="s">
        <v>1918</v>
      </c>
      <c r="D47" s="1" t="s">
        <v>1919</v>
      </c>
      <c r="E47" s="1" t="s">
        <v>1920</v>
      </c>
      <c r="F47" s="1" t="s">
        <v>1684</v>
      </c>
      <c r="G47" s="1" t="s">
        <v>1618</v>
      </c>
      <c r="H47" s="1" t="s">
        <v>1619</v>
      </c>
      <c r="I47" s="1" t="s">
        <v>1921</v>
      </c>
      <c r="J47" s="1" t="s">
        <v>30</v>
      </c>
      <c r="K47" s="1" t="s">
        <v>1921</v>
      </c>
      <c r="L47" s="1" t="s">
        <v>1921</v>
      </c>
      <c r="M47" s="1" t="s">
        <v>1622</v>
      </c>
      <c r="N47" s="1" t="s">
        <v>1622</v>
      </c>
      <c r="O47" s="1" t="s">
        <v>1623</v>
      </c>
      <c r="P47" s="1" t="s">
        <v>1624</v>
      </c>
      <c r="Q47" s="1" t="s">
        <v>1625</v>
      </c>
      <c r="R47" s="1" t="s">
        <v>1922</v>
      </c>
      <c r="S47" s="1" t="s">
        <v>1627</v>
      </c>
      <c r="T47" s="1" t="s">
        <v>1628</v>
      </c>
      <c r="U47" s="1" t="s">
        <v>1653</v>
      </c>
      <c r="V47" s="1" t="s">
        <v>1923</v>
      </c>
    </row>
    <row r="48" s="1" customFormat="1" spans="1:22">
      <c r="A48" s="3">
        <v>999227385473777</v>
      </c>
      <c r="B48" s="1" t="s">
        <v>1680</v>
      </c>
      <c r="C48" s="1" t="s">
        <v>1924</v>
      </c>
      <c r="D48" s="1" t="s">
        <v>1925</v>
      </c>
      <c r="E48" s="1" t="s">
        <v>1926</v>
      </c>
      <c r="F48" s="1" t="s">
        <v>1670</v>
      </c>
      <c r="G48" s="1" t="s">
        <v>1618</v>
      </c>
      <c r="H48" s="1" t="s">
        <v>1619</v>
      </c>
      <c r="I48" s="1" t="s">
        <v>1927</v>
      </c>
      <c r="J48" s="1" t="s">
        <v>30</v>
      </c>
      <c r="K48" s="1" t="s">
        <v>1928</v>
      </c>
      <c r="L48" s="1" t="s">
        <v>1623</v>
      </c>
      <c r="M48" s="1" t="s">
        <v>1929</v>
      </c>
      <c r="N48" s="1" t="s">
        <v>1930</v>
      </c>
      <c r="O48" s="1" t="s">
        <v>1623</v>
      </c>
      <c r="P48" s="1" t="s">
        <v>1624</v>
      </c>
      <c r="Q48" s="1" t="s">
        <v>1625</v>
      </c>
      <c r="R48" s="1" t="s">
        <v>1931</v>
      </c>
      <c r="S48" s="1" t="s">
        <v>1627</v>
      </c>
      <c r="T48" s="1" t="s">
        <v>1628</v>
      </c>
      <c r="U48" s="1" t="s">
        <v>1588</v>
      </c>
      <c r="V48" s="1" t="s">
        <v>1932</v>
      </c>
    </row>
    <row r="49" s="1" customFormat="1" spans="1:22">
      <c r="A49" s="3">
        <v>999228099257557</v>
      </c>
      <c r="B49" s="1" t="s">
        <v>1759</v>
      </c>
      <c r="C49" s="1" t="s">
        <v>1933</v>
      </c>
      <c r="D49" s="1" t="s">
        <v>1934</v>
      </c>
      <c r="E49" s="1" t="s">
        <v>1935</v>
      </c>
      <c r="F49" s="1" t="s">
        <v>1670</v>
      </c>
      <c r="G49" s="1" t="s">
        <v>1618</v>
      </c>
      <c r="H49" s="1" t="s">
        <v>1619</v>
      </c>
      <c r="I49" s="1" t="s">
        <v>1936</v>
      </c>
      <c r="J49" s="1" t="s">
        <v>30</v>
      </c>
      <c r="K49" s="1" t="s">
        <v>1937</v>
      </c>
      <c r="L49" s="1" t="s">
        <v>1937</v>
      </c>
      <c r="M49" s="1" t="s">
        <v>1622</v>
      </c>
      <c r="N49" s="1" t="s">
        <v>1622</v>
      </c>
      <c r="O49" s="1" t="s">
        <v>1623</v>
      </c>
      <c r="P49" s="1" t="s">
        <v>1624</v>
      </c>
      <c r="Q49" s="1" t="s">
        <v>1625</v>
      </c>
      <c r="R49" s="1" t="s">
        <v>1938</v>
      </c>
      <c r="S49" s="1" t="s">
        <v>1627</v>
      </c>
      <c r="T49" s="1" t="s">
        <v>1628</v>
      </c>
      <c r="U49" s="1" t="s">
        <v>1588</v>
      </c>
      <c r="V49" s="1" t="s">
        <v>1661</v>
      </c>
    </row>
    <row r="50" s="1" customFormat="1" spans="1:22">
      <c r="A50" s="3">
        <v>999228036834417</v>
      </c>
      <c r="B50" s="1" t="s">
        <v>1917</v>
      </c>
      <c r="C50" s="1" t="s">
        <v>1939</v>
      </c>
      <c r="D50" s="1" t="s">
        <v>1934</v>
      </c>
      <c r="E50" s="1" t="s">
        <v>1940</v>
      </c>
      <c r="F50" s="1" t="s">
        <v>1670</v>
      </c>
      <c r="G50" s="1" t="s">
        <v>1618</v>
      </c>
      <c r="H50" s="1" t="s">
        <v>1619</v>
      </c>
      <c r="I50" s="1" t="s">
        <v>1941</v>
      </c>
      <c r="J50" s="1" t="s">
        <v>30</v>
      </c>
      <c r="K50" s="1" t="s">
        <v>1942</v>
      </c>
      <c r="L50" s="1" t="s">
        <v>1942</v>
      </c>
      <c r="M50" s="1" t="s">
        <v>1622</v>
      </c>
      <c r="N50" s="1" t="s">
        <v>1622</v>
      </c>
      <c r="O50" s="1" t="s">
        <v>1623</v>
      </c>
      <c r="P50" s="1" t="s">
        <v>1624</v>
      </c>
      <c r="Q50" s="1" t="s">
        <v>1625</v>
      </c>
      <c r="R50" s="1" t="s">
        <v>1943</v>
      </c>
      <c r="S50" s="1" t="s">
        <v>1627</v>
      </c>
      <c r="T50" s="1" t="s">
        <v>1628</v>
      </c>
      <c r="U50" s="1" t="s">
        <v>1588</v>
      </c>
      <c r="V50" s="1" t="s">
        <v>1661</v>
      </c>
    </row>
    <row r="51" s="1" customFormat="1" spans="1:22">
      <c r="A51" s="3">
        <v>999227965892365</v>
      </c>
      <c r="B51" s="1" t="s">
        <v>1944</v>
      </c>
      <c r="C51" s="1" t="s">
        <v>1945</v>
      </c>
      <c r="D51" s="1" t="s">
        <v>1934</v>
      </c>
      <c r="E51" s="1" t="s">
        <v>1946</v>
      </c>
      <c r="F51" s="1" t="s">
        <v>1670</v>
      </c>
      <c r="G51" s="1" t="s">
        <v>1618</v>
      </c>
      <c r="H51" s="1" t="s">
        <v>1619</v>
      </c>
      <c r="I51" s="1" t="s">
        <v>1947</v>
      </c>
      <c r="J51" s="1" t="s">
        <v>30</v>
      </c>
      <c r="K51" s="1" t="s">
        <v>1948</v>
      </c>
      <c r="L51" s="1" t="s">
        <v>1948</v>
      </c>
      <c r="M51" s="1" t="s">
        <v>1622</v>
      </c>
      <c r="N51" s="1" t="s">
        <v>1622</v>
      </c>
      <c r="O51" s="1" t="s">
        <v>1623</v>
      </c>
      <c r="P51" s="1" t="s">
        <v>1624</v>
      </c>
      <c r="Q51" s="1" t="s">
        <v>1625</v>
      </c>
      <c r="R51" s="1" t="s">
        <v>1949</v>
      </c>
      <c r="S51" s="1" t="s">
        <v>1627</v>
      </c>
      <c r="T51" s="1" t="s">
        <v>1628</v>
      </c>
      <c r="U51" s="1" t="s">
        <v>1588</v>
      </c>
      <c r="V51" s="1" t="s">
        <v>1661</v>
      </c>
    </row>
    <row r="52" s="1" customFormat="1" spans="1:22">
      <c r="A52" s="3">
        <v>999228036976984</v>
      </c>
      <c r="B52" s="1" t="s">
        <v>1917</v>
      </c>
      <c r="C52" s="1" t="s">
        <v>1950</v>
      </c>
      <c r="D52" s="1" t="s">
        <v>1951</v>
      </c>
      <c r="E52" s="1" t="s">
        <v>1952</v>
      </c>
      <c r="F52" s="1" t="s">
        <v>1642</v>
      </c>
      <c r="G52" s="1" t="s">
        <v>1618</v>
      </c>
      <c r="H52" s="1" t="s">
        <v>1619</v>
      </c>
      <c r="I52" s="1" t="s">
        <v>1953</v>
      </c>
      <c r="J52" s="1" t="s">
        <v>30</v>
      </c>
      <c r="K52" s="1" t="s">
        <v>1954</v>
      </c>
      <c r="L52" s="1" t="s">
        <v>1954</v>
      </c>
      <c r="M52" s="1" t="s">
        <v>1622</v>
      </c>
      <c r="N52" s="1" t="s">
        <v>1622</v>
      </c>
      <c r="O52" s="1" t="s">
        <v>1623</v>
      </c>
      <c r="P52" s="1" t="s">
        <v>1624</v>
      </c>
      <c r="Q52" s="1" t="s">
        <v>1625</v>
      </c>
      <c r="R52" s="1" t="s">
        <v>1955</v>
      </c>
      <c r="S52" s="1" t="s">
        <v>1627</v>
      </c>
      <c r="T52" s="1" t="s">
        <v>1628</v>
      </c>
      <c r="U52" s="1" t="s">
        <v>1588</v>
      </c>
      <c r="V52" s="1" t="s">
        <v>1661</v>
      </c>
    </row>
    <row r="53" s="1" customFormat="1" spans="1:22">
      <c r="A53" s="3">
        <v>999226925309193</v>
      </c>
      <c r="B53" s="1" t="s">
        <v>1956</v>
      </c>
      <c r="C53" s="1" t="s">
        <v>1957</v>
      </c>
      <c r="D53" s="1" t="s">
        <v>1958</v>
      </c>
      <c r="E53" s="1" t="s">
        <v>1959</v>
      </c>
      <c r="F53" s="1" t="s">
        <v>1670</v>
      </c>
      <c r="G53" s="1" t="s">
        <v>1618</v>
      </c>
      <c r="H53" s="1" t="s">
        <v>1619</v>
      </c>
      <c r="I53" s="1" t="s">
        <v>1960</v>
      </c>
      <c r="J53" s="1" t="s">
        <v>30</v>
      </c>
      <c r="K53" s="1" t="s">
        <v>1961</v>
      </c>
      <c r="L53" s="1" t="s">
        <v>1961</v>
      </c>
      <c r="M53" s="1" t="s">
        <v>1622</v>
      </c>
      <c r="N53" s="1" t="s">
        <v>1622</v>
      </c>
      <c r="O53" s="1" t="s">
        <v>1623</v>
      </c>
      <c r="P53" s="1" t="s">
        <v>1624</v>
      </c>
      <c r="Q53" s="1" t="s">
        <v>1625</v>
      </c>
      <c r="R53" s="1" t="s">
        <v>1962</v>
      </c>
      <c r="S53" s="1" t="s">
        <v>1627</v>
      </c>
      <c r="T53" s="1" t="s">
        <v>1628</v>
      </c>
      <c r="U53" s="1" t="s">
        <v>1653</v>
      </c>
      <c r="V53" s="1" t="s">
        <v>1637</v>
      </c>
    </row>
    <row r="54" s="1" customFormat="1" spans="1:22">
      <c r="A54" s="3">
        <v>999228205297374</v>
      </c>
      <c r="B54" s="1" t="s">
        <v>1642</v>
      </c>
      <c r="C54" s="1" t="s">
        <v>1963</v>
      </c>
      <c r="D54" s="1" t="s">
        <v>1964</v>
      </c>
      <c r="E54" s="1" t="s">
        <v>1965</v>
      </c>
      <c r="F54" s="1" t="s">
        <v>1670</v>
      </c>
      <c r="G54" s="1" t="s">
        <v>1618</v>
      </c>
      <c r="H54" s="1" t="s">
        <v>1619</v>
      </c>
      <c r="I54" s="1" t="s">
        <v>1966</v>
      </c>
      <c r="J54" s="1" t="s">
        <v>30</v>
      </c>
      <c r="K54" s="1" t="s">
        <v>1967</v>
      </c>
      <c r="L54" s="1" t="s">
        <v>1967</v>
      </c>
      <c r="M54" s="1" t="s">
        <v>1622</v>
      </c>
      <c r="N54" s="1" t="s">
        <v>1622</v>
      </c>
      <c r="O54" s="1" t="s">
        <v>1623</v>
      </c>
      <c r="P54" s="1" t="s">
        <v>1624</v>
      </c>
      <c r="Q54" s="1" t="s">
        <v>1625</v>
      </c>
      <c r="R54" s="1" t="s">
        <v>1968</v>
      </c>
      <c r="S54" s="1" t="s">
        <v>1627</v>
      </c>
      <c r="T54" s="1" t="s">
        <v>1628</v>
      </c>
      <c r="U54" s="1" t="s">
        <v>1588</v>
      </c>
      <c r="V54" s="1" t="s">
        <v>1637</v>
      </c>
    </row>
    <row r="55" s="1" customFormat="1" spans="1:22">
      <c r="A55" s="3">
        <v>999228031857146</v>
      </c>
      <c r="B55" s="1" t="s">
        <v>1917</v>
      </c>
      <c r="C55" s="1" t="s">
        <v>1969</v>
      </c>
      <c r="D55" s="1" t="s">
        <v>1970</v>
      </c>
      <c r="E55" s="1" t="s">
        <v>1971</v>
      </c>
      <c r="F55" s="1" t="s">
        <v>1642</v>
      </c>
      <c r="G55" s="1" t="s">
        <v>1618</v>
      </c>
      <c r="H55" s="1" t="s">
        <v>1619</v>
      </c>
      <c r="I55" s="1" t="s">
        <v>1972</v>
      </c>
      <c r="J55" s="1" t="s">
        <v>30</v>
      </c>
      <c r="K55" s="1" t="s">
        <v>1973</v>
      </c>
      <c r="L55" s="1" t="s">
        <v>1973</v>
      </c>
      <c r="M55" s="1" t="s">
        <v>1622</v>
      </c>
      <c r="N55" s="1" t="s">
        <v>1622</v>
      </c>
      <c r="O55" s="1" t="s">
        <v>1623</v>
      </c>
      <c r="P55" s="1" t="s">
        <v>1624</v>
      </c>
      <c r="Q55" s="1" t="s">
        <v>1625</v>
      </c>
      <c r="R55" s="1" t="s">
        <v>1974</v>
      </c>
      <c r="S55" s="1" t="s">
        <v>1627</v>
      </c>
      <c r="T55" s="1" t="s">
        <v>1628</v>
      </c>
      <c r="U55" s="1" t="s">
        <v>1588</v>
      </c>
      <c r="V55" s="1" t="s">
        <v>1637</v>
      </c>
    </row>
    <row r="56" s="1" customFormat="1" spans="1:22">
      <c r="A56" s="3">
        <v>999227259171546</v>
      </c>
      <c r="B56" s="1" t="s">
        <v>1975</v>
      </c>
      <c r="C56" s="1" t="s">
        <v>1976</v>
      </c>
      <c r="D56" s="1" t="s">
        <v>1977</v>
      </c>
      <c r="E56" s="1" t="s">
        <v>1978</v>
      </c>
      <c r="F56" s="1" t="s">
        <v>1670</v>
      </c>
      <c r="G56" s="1" t="s">
        <v>1618</v>
      </c>
      <c r="H56" s="1" t="s">
        <v>1619</v>
      </c>
      <c r="I56" s="1" t="s">
        <v>1979</v>
      </c>
      <c r="J56" s="1" t="s">
        <v>30</v>
      </c>
      <c r="K56" s="1" t="s">
        <v>1980</v>
      </c>
      <c r="L56" s="1" t="s">
        <v>1980</v>
      </c>
      <c r="M56" s="1" t="s">
        <v>1622</v>
      </c>
      <c r="N56" s="1" t="s">
        <v>1622</v>
      </c>
      <c r="O56" s="1" t="s">
        <v>1623</v>
      </c>
      <c r="P56" s="1" t="s">
        <v>1624</v>
      </c>
      <c r="Q56" s="1" t="s">
        <v>1625</v>
      </c>
      <c r="R56" s="1" t="s">
        <v>1981</v>
      </c>
      <c r="S56" s="1" t="s">
        <v>1627</v>
      </c>
      <c r="T56" s="1" t="s">
        <v>1628</v>
      </c>
      <c r="U56" s="1" t="s">
        <v>1588</v>
      </c>
      <c r="V56" s="1" t="s">
        <v>1982</v>
      </c>
    </row>
    <row r="57" s="1" customFormat="1" spans="1:22">
      <c r="A57" s="3">
        <v>999228211094812</v>
      </c>
      <c r="B57" s="1" t="s">
        <v>1670</v>
      </c>
      <c r="C57" s="1" t="s">
        <v>1983</v>
      </c>
      <c r="D57" s="1" t="s">
        <v>1984</v>
      </c>
      <c r="E57" s="1" t="s">
        <v>1985</v>
      </c>
      <c r="F57" s="1" t="s">
        <v>1670</v>
      </c>
      <c r="G57" s="1" t="s">
        <v>1618</v>
      </c>
      <c r="H57" s="1" t="s">
        <v>1619</v>
      </c>
      <c r="I57" s="1" t="s">
        <v>1986</v>
      </c>
      <c r="J57" s="1" t="s">
        <v>30</v>
      </c>
      <c r="K57" s="1" t="s">
        <v>1987</v>
      </c>
      <c r="L57" s="1" t="s">
        <v>1987</v>
      </c>
      <c r="M57" s="1" t="s">
        <v>1622</v>
      </c>
      <c r="N57" s="1" t="s">
        <v>1622</v>
      </c>
      <c r="O57" s="1" t="s">
        <v>1623</v>
      </c>
      <c r="P57" s="1" t="s">
        <v>1624</v>
      </c>
      <c r="Q57" s="1" t="s">
        <v>1625</v>
      </c>
      <c r="R57" s="1" t="s">
        <v>1988</v>
      </c>
      <c r="S57" s="1" t="s">
        <v>1627</v>
      </c>
      <c r="T57" s="1" t="s">
        <v>1628</v>
      </c>
      <c r="U57" s="1" t="s">
        <v>1588</v>
      </c>
      <c r="V57" s="1" t="s">
        <v>1661</v>
      </c>
    </row>
    <row r="58" s="1" customFormat="1" spans="1:22">
      <c r="A58" s="3">
        <v>999228211988364</v>
      </c>
      <c r="B58" s="1" t="s">
        <v>1670</v>
      </c>
      <c r="C58" s="1" t="s">
        <v>1989</v>
      </c>
      <c r="D58" s="1" t="s">
        <v>1990</v>
      </c>
      <c r="E58" s="1" t="s">
        <v>1991</v>
      </c>
      <c r="F58" s="1" t="s">
        <v>1670</v>
      </c>
      <c r="G58" s="1" t="s">
        <v>1618</v>
      </c>
      <c r="H58" s="1" t="s">
        <v>1619</v>
      </c>
      <c r="I58" s="1" t="s">
        <v>1992</v>
      </c>
      <c r="J58" s="1" t="s">
        <v>30</v>
      </c>
      <c r="K58" s="1" t="s">
        <v>1993</v>
      </c>
      <c r="L58" s="1" t="s">
        <v>1993</v>
      </c>
      <c r="M58" s="1" t="s">
        <v>1622</v>
      </c>
      <c r="N58" s="1" t="s">
        <v>1622</v>
      </c>
      <c r="O58" s="1" t="s">
        <v>1623</v>
      </c>
      <c r="P58" s="1" t="s">
        <v>1624</v>
      </c>
      <c r="Q58" s="1" t="s">
        <v>1625</v>
      </c>
      <c r="R58" s="1" t="s">
        <v>1994</v>
      </c>
      <c r="S58" s="1" t="s">
        <v>1627</v>
      </c>
      <c r="T58" s="1" t="s">
        <v>1628</v>
      </c>
      <c r="U58" s="1" t="s">
        <v>1588</v>
      </c>
      <c r="V58" s="1" t="s">
        <v>1637</v>
      </c>
    </row>
    <row r="59" s="1" customFormat="1" spans="1:22">
      <c r="A59" s="3">
        <v>999228211071016</v>
      </c>
      <c r="B59" s="1" t="s">
        <v>1670</v>
      </c>
      <c r="C59" s="1" t="s">
        <v>1995</v>
      </c>
      <c r="D59" s="1" t="s">
        <v>1996</v>
      </c>
      <c r="E59" s="1" t="s">
        <v>1997</v>
      </c>
      <c r="F59" s="1" t="s">
        <v>1670</v>
      </c>
      <c r="G59" s="1" t="s">
        <v>1618</v>
      </c>
      <c r="H59" s="1" t="s">
        <v>1619</v>
      </c>
      <c r="I59" s="1" t="s">
        <v>1998</v>
      </c>
      <c r="J59" s="1" t="s">
        <v>30</v>
      </c>
      <c r="K59" s="1" t="s">
        <v>1999</v>
      </c>
      <c r="L59" s="1" t="s">
        <v>1999</v>
      </c>
      <c r="M59" s="1" t="s">
        <v>1622</v>
      </c>
      <c r="N59" s="1" t="s">
        <v>1622</v>
      </c>
      <c r="O59" s="1" t="s">
        <v>1623</v>
      </c>
      <c r="P59" s="1" t="s">
        <v>1624</v>
      </c>
      <c r="Q59" s="1" t="s">
        <v>1625</v>
      </c>
      <c r="R59" s="1" t="s">
        <v>2000</v>
      </c>
      <c r="S59" s="1" t="s">
        <v>1627</v>
      </c>
      <c r="T59" s="1" t="s">
        <v>1628</v>
      </c>
      <c r="U59" s="1" t="s">
        <v>1588</v>
      </c>
      <c r="V59" s="1" t="s">
        <v>1694</v>
      </c>
    </row>
    <row r="60" s="1" customFormat="1" spans="1:22">
      <c r="A60" s="3">
        <v>999228045077962</v>
      </c>
      <c r="B60" s="1" t="s">
        <v>1898</v>
      </c>
      <c r="C60" s="1" t="s">
        <v>2001</v>
      </c>
      <c r="D60" s="1" t="s">
        <v>2002</v>
      </c>
      <c r="E60" s="1" t="s">
        <v>2003</v>
      </c>
      <c r="F60" s="1" t="s">
        <v>1670</v>
      </c>
      <c r="G60" s="1" t="s">
        <v>1618</v>
      </c>
      <c r="H60" s="1" t="s">
        <v>1619</v>
      </c>
      <c r="I60" s="1" t="s">
        <v>2004</v>
      </c>
      <c r="J60" s="1" t="s">
        <v>30</v>
      </c>
      <c r="K60" s="1" t="s">
        <v>2005</v>
      </c>
      <c r="L60" s="1" t="s">
        <v>2005</v>
      </c>
      <c r="M60" s="1" t="s">
        <v>1622</v>
      </c>
      <c r="N60" s="1" t="s">
        <v>1622</v>
      </c>
      <c r="O60" s="1" t="s">
        <v>1623</v>
      </c>
      <c r="P60" s="1" t="s">
        <v>1624</v>
      </c>
      <c r="Q60" s="1" t="s">
        <v>1625</v>
      </c>
      <c r="R60" s="1" t="s">
        <v>2006</v>
      </c>
      <c r="S60" s="1" t="s">
        <v>1627</v>
      </c>
      <c r="T60" s="1" t="s">
        <v>1628</v>
      </c>
      <c r="U60" s="1" t="s">
        <v>1653</v>
      </c>
      <c r="V60" s="1" t="s">
        <v>1654</v>
      </c>
    </row>
    <row r="61" s="1" customFormat="1" spans="1:22">
      <c r="A61" s="3">
        <v>999227345962504</v>
      </c>
      <c r="B61" s="1" t="s">
        <v>1711</v>
      </c>
      <c r="C61" s="1" t="s">
        <v>2007</v>
      </c>
      <c r="D61" s="1" t="s">
        <v>2008</v>
      </c>
      <c r="E61" s="1" t="s">
        <v>2009</v>
      </c>
      <c r="F61" s="1" t="s">
        <v>1642</v>
      </c>
      <c r="G61" s="1" t="s">
        <v>1618</v>
      </c>
      <c r="H61" s="1" t="s">
        <v>1619</v>
      </c>
      <c r="I61" s="1" t="s">
        <v>2010</v>
      </c>
      <c r="J61" s="1" t="s">
        <v>30</v>
      </c>
      <c r="K61" s="1" t="s">
        <v>2011</v>
      </c>
      <c r="L61" s="1" t="s">
        <v>2011</v>
      </c>
      <c r="M61" s="1" t="s">
        <v>1622</v>
      </c>
      <c r="N61" s="1" t="s">
        <v>1622</v>
      </c>
      <c r="O61" s="1" t="s">
        <v>1623</v>
      </c>
      <c r="P61" s="1" t="s">
        <v>1624</v>
      </c>
      <c r="Q61" s="1" t="s">
        <v>1625</v>
      </c>
      <c r="R61" s="1" t="s">
        <v>2012</v>
      </c>
      <c r="S61" s="1" t="s">
        <v>1627</v>
      </c>
      <c r="T61" s="1" t="s">
        <v>1628</v>
      </c>
      <c r="U61" s="1" t="s">
        <v>1588</v>
      </c>
      <c r="V61" s="1" t="s">
        <v>1654</v>
      </c>
    </row>
    <row r="62" s="1" customFormat="1" spans="1:22">
      <c r="A62" s="3">
        <v>999227183170938</v>
      </c>
      <c r="B62" s="1" t="s">
        <v>2013</v>
      </c>
      <c r="C62" s="1" t="s">
        <v>2014</v>
      </c>
      <c r="D62" s="1" t="s">
        <v>2008</v>
      </c>
      <c r="E62" s="1" t="s">
        <v>2015</v>
      </c>
      <c r="F62" s="1" t="s">
        <v>1642</v>
      </c>
      <c r="G62" s="1" t="s">
        <v>1618</v>
      </c>
      <c r="H62" s="1" t="s">
        <v>1619</v>
      </c>
      <c r="I62" s="1" t="s">
        <v>2016</v>
      </c>
      <c r="J62" s="1" t="s">
        <v>30</v>
      </c>
      <c r="K62" s="1" t="s">
        <v>2017</v>
      </c>
      <c r="L62" s="1" t="s">
        <v>2017</v>
      </c>
      <c r="M62" s="1" t="s">
        <v>1622</v>
      </c>
      <c r="N62" s="1" t="s">
        <v>1622</v>
      </c>
      <c r="O62" s="1" t="s">
        <v>1623</v>
      </c>
      <c r="P62" s="1" t="s">
        <v>1624</v>
      </c>
      <c r="Q62" s="1" t="s">
        <v>1625</v>
      </c>
      <c r="R62" s="1" t="s">
        <v>2018</v>
      </c>
      <c r="S62" s="1" t="s">
        <v>1627</v>
      </c>
      <c r="T62" s="1" t="s">
        <v>1628</v>
      </c>
      <c r="U62" s="1" t="s">
        <v>1588</v>
      </c>
      <c r="V62" s="1" t="s">
        <v>1654</v>
      </c>
    </row>
    <row r="63" s="1" customFormat="1" spans="1:22">
      <c r="A63" s="3">
        <v>999227984594852</v>
      </c>
      <c r="B63" s="1" t="s">
        <v>2019</v>
      </c>
      <c r="C63" s="1" t="s">
        <v>2020</v>
      </c>
      <c r="D63" s="1" t="s">
        <v>2021</v>
      </c>
      <c r="E63" s="1" t="s">
        <v>2022</v>
      </c>
      <c r="F63" s="1" t="s">
        <v>1642</v>
      </c>
      <c r="G63" s="1" t="s">
        <v>1618</v>
      </c>
      <c r="H63" s="1" t="s">
        <v>1619</v>
      </c>
      <c r="I63" s="1" t="s">
        <v>2023</v>
      </c>
      <c r="J63" s="1" t="s">
        <v>30</v>
      </c>
      <c r="K63" s="1" t="s">
        <v>2024</v>
      </c>
      <c r="L63" s="1" t="s">
        <v>2024</v>
      </c>
      <c r="M63" s="1" t="s">
        <v>1622</v>
      </c>
      <c r="N63" s="1" t="s">
        <v>1622</v>
      </c>
      <c r="O63" s="1" t="s">
        <v>1623</v>
      </c>
      <c r="P63" s="1" t="s">
        <v>1624</v>
      </c>
      <c r="Q63" s="1" t="s">
        <v>1625</v>
      </c>
      <c r="R63" s="1" t="s">
        <v>2025</v>
      </c>
      <c r="S63" s="1" t="s">
        <v>1627</v>
      </c>
      <c r="T63" s="1" t="s">
        <v>1628</v>
      </c>
      <c r="U63" s="1" t="s">
        <v>1588</v>
      </c>
      <c r="V63" s="1" t="s">
        <v>1694</v>
      </c>
    </row>
    <row r="64" s="1" customFormat="1" spans="1:22">
      <c r="A64" s="3">
        <v>999228213414472</v>
      </c>
      <c r="B64" s="1" t="s">
        <v>1670</v>
      </c>
      <c r="C64" s="1" t="s">
        <v>2026</v>
      </c>
      <c r="D64" s="1" t="s">
        <v>1675</v>
      </c>
      <c r="E64" s="1" t="s">
        <v>2027</v>
      </c>
      <c r="F64" s="1" t="s">
        <v>1670</v>
      </c>
      <c r="G64" s="1" t="s">
        <v>1618</v>
      </c>
      <c r="H64" s="1" t="s">
        <v>1619</v>
      </c>
      <c r="I64" s="1" t="s">
        <v>1677</v>
      </c>
      <c r="J64" s="1" t="s">
        <v>30</v>
      </c>
      <c r="K64" s="1" t="s">
        <v>1678</v>
      </c>
      <c r="L64" s="1" t="s">
        <v>1678</v>
      </c>
      <c r="M64" s="1" t="s">
        <v>1622</v>
      </c>
      <c r="N64" s="1" t="s">
        <v>1622</v>
      </c>
      <c r="O64" s="1" t="s">
        <v>1623</v>
      </c>
      <c r="P64" s="1" t="s">
        <v>1624</v>
      </c>
      <c r="Q64" s="1" t="s">
        <v>1625</v>
      </c>
      <c r="R64" s="1" t="s">
        <v>2028</v>
      </c>
      <c r="S64" s="1" t="s">
        <v>1627</v>
      </c>
      <c r="T64" s="1" t="s">
        <v>1628</v>
      </c>
      <c r="U64" s="1" t="s">
        <v>1588</v>
      </c>
      <c r="V64" s="1" t="s">
        <v>1637</v>
      </c>
    </row>
    <row r="65" s="1" customFormat="1" spans="1:22">
      <c r="A65" s="3">
        <v>999228213066841</v>
      </c>
      <c r="B65" s="1" t="s">
        <v>1670</v>
      </c>
      <c r="C65" s="1" t="s">
        <v>2029</v>
      </c>
      <c r="D65" s="1" t="s">
        <v>1675</v>
      </c>
      <c r="E65" s="1" t="s">
        <v>2030</v>
      </c>
      <c r="F65" s="1" t="s">
        <v>1670</v>
      </c>
      <c r="G65" s="1" t="s">
        <v>1618</v>
      </c>
      <c r="H65" s="1" t="s">
        <v>1619</v>
      </c>
      <c r="I65" s="1" t="s">
        <v>1677</v>
      </c>
      <c r="J65" s="1" t="s">
        <v>30</v>
      </c>
      <c r="K65" s="1" t="s">
        <v>1678</v>
      </c>
      <c r="L65" s="1" t="s">
        <v>1678</v>
      </c>
      <c r="M65" s="1" t="s">
        <v>1622</v>
      </c>
      <c r="N65" s="1" t="s">
        <v>1622</v>
      </c>
      <c r="O65" s="1" t="s">
        <v>1623</v>
      </c>
      <c r="P65" s="1" t="s">
        <v>1624</v>
      </c>
      <c r="Q65" s="1" t="s">
        <v>1625</v>
      </c>
      <c r="R65" s="1" t="s">
        <v>2031</v>
      </c>
      <c r="S65" s="1" t="s">
        <v>1627</v>
      </c>
      <c r="T65" s="1" t="s">
        <v>1628</v>
      </c>
      <c r="U65" s="1" t="s">
        <v>1588</v>
      </c>
      <c r="V65" s="1" t="s">
        <v>1637</v>
      </c>
    </row>
    <row r="66" s="1" customFormat="1" spans="1:22">
      <c r="A66" s="3">
        <v>999228212560506</v>
      </c>
      <c r="B66" s="1" t="s">
        <v>1670</v>
      </c>
      <c r="C66" s="1" t="s">
        <v>2032</v>
      </c>
      <c r="D66" s="1" t="s">
        <v>1675</v>
      </c>
      <c r="E66" s="1" t="s">
        <v>2033</v>
      </c>
      <c r="F66" s="1" t="s">
        <v>1670</v>
      </c>
      <c r="G66" s="1" t="s">
        <v>1618</v>
      </c>
      <c r="H66" s="1" t="s">
        <v>1619</v>
      </c>
      <c r="I66" s="1" t="s">
        <v>2034</v>
      </c>
      <c r="J66" s="1" t="s">
        <v>30</v>
      </c>
      <c r="K66" s="1" t="s">
        <v>2035</v>
      </c>
      <c r="L66" s="1" t="s">
        <v>2035</v>
      </c>
      <c r="M66" s="1" t="s">
        <v>1622</v>
      </c>
      <c r="N66" s="1" t="s">
        <v>1622</v>
      </c>
      <c r="O66" s="1" t="s">
        <v>1623</v>
      </c>
      <c r="P66" s="1" t="s">
        <v>1624</v>
      </c>
      <c r="Q66" s="1" t="s">
        <v>1625</v>
      </c>
      <c r="R66" s="1" t="s">
        <v>2036</v>
      </c>
      <c r="S66" s="1" t="s">
        <v>1627</v>
      </c>
      <c r="T66" s="1" t="s">
        <v>1628</v>
      </c>
      <c r="U66" s="1" t="s">
        <v>1588</v>
      </c>
      <c r="V66" s="1" t="s">
        <v>1637</v>
      </c>
    </row>
    <row r="67" s="1" customFormat="1" spans="1:22">
      <c r="A67" s="3">
        <v>999228212141452</v>
      </c>
      <c r="B67" s="1" t="s">
        <v>1670</v>
      </c>
      <c r="C67" s="1" t="s">
        <v>2037</v>
      </c>
      <c r="D67" s="1" t="s">
        <v>1675</v>
      </c>
      <c r="E67" s="1" t="s">
        <v>2038</v>
      </c>
      <c r="F67" s="1" t="s">
        <v>1670</v>
      </c>
      <c r="G67" s="1" t="s">
        <v>1618</v>
      </c>
      <c r="H67" s="1" t="s">
        <v>1619</v>
      </c>
      <c r="I67" s="1" t="s">
        <v>1677</v>
      </c>
      <c r="J67" s="1" t="s">
        <v>30</v>
      </c>
      <c r="K67" s="1" t="s">
        <v>1678</v>
      </c>
      <c r="L67" s="1" t="s">
        <v>1678</v>
      </c>
      <c r="M67" s="1" t="s">
        <v>1622</v>
      </c>
      <c r="N67" s="1" t="s">
        <v>1622</v>
      </c>
      <c r="O67" s="1" t="s">
        <v>1623</v>
      </c>
      <c r="P67" s="1" t="s">
        <v>1624</v>
      </c>
      <c r="Q67" s="1" t="s">
        <v>1625</v>
      </c>
      <c r="R67" s="1" t="s">
        <v>2039</v>
      </c>
      <c r="S67" s="1" t="s">
        <v>1627</v>
      </c>
      <c r="T67" s="1" t="s">
        <v>1628</v>
      </c>
      <c r="U67" s="1" t="s">
        <v>1588</v>
      </c>
      <c r="V67" s="1" t="s">
        <v>1637</v>
      </c>
    </row>
    <row r="68" s="1" customFormat="1" spans="1:22">
      <c r="A68" s="3">
        <v>999228209322531</v>
      </c>
      <c r="B68" s="1" t="s">
        <v>1642</v>
      </c>
      <c r="C68" s="1" t="s">
        <v>2040</v>
      </c>
      <c r="D68" s="1" t="s">
        <v>2041</v>
      </c>
      <c r="E68" s="1" t="s">
        <v>2042</v>
      </c>
      <c r="F68" s="1" t="s">
        <v>1670</v>
      </c>
      <c r="G68" s="1" t="s">
        <v>1618</v>
      </c>
      <c r="H68" s="1" t="s">
        <v>1619</v>
      </c>
      <c r="I68" s="1" t="s">
        <v>2043</v>
      </c>
      <c r="J68" s="1" t="s">
        <v>30</v>
      </c>
      <c r="K68" s="1" t="s">
        <v>2044</v>
      </c>
      <c r="L68" s="1" t="s">
        <v>2044</v>
      </c>
      <c r="M68" s="1" t="s">
        <v>1622</v>
      </c>
      <c r="N68" s="1" t="s">
        <v>1622</v>
      </c>
      <c r="O68" s="1" t="s">
        <v>1623</v>
      </c>
      <c r="P68" s="1" t="s">
        <v>1624</v>
      </c>
      <c r="Q68" s="1" t="s">
        <v>1625</v>
      </c>
      <c r="R68" s="1" t="s">
        <v>2045</v>
      </c>
      <c r="S68" s="1" t="s">
        <v>1627</v>
      </c>
      <c r="T68" s="1" t="s">
        <v>1628</v>
      </c>
      <c r="U68" s="1" t="s">
        <v>1588</v>
      </c>
      <c r="V68" s="1" t="s">
        <v>1661</v>
      </c>
    </row>
    <row r="69" s="1" customFormat="1" spans="1:22">
      <c r="A69" s="3">
        <v>999227999371239</v>
      </c>
      <c r="B69" s="1" t="s">
        <v>1700</v>
      </c>
      <c r="C69" s="1" t="s">
        <v>2046</v>
      </c>
      <c r="D69" s="1" t="s">
        <v>2047</v>
      </c>
      <c r="E69" s="1" t="s">
        <v>2048</v>
      </c>
      <c r="F69" s="1" t="s">
        <v>1670</v>
      </c>
      <c r="G69" s="1" t="s">
        <v>1618</v>
      </c>
      <c r="H69" s="1" t="s">
        <v>1619</v>
      </c>
      <c r="I69" s="1" t="s">
        <v>2049</v>
      </c>
      <c r="J69" s="1" t="s">
        <v>30</v>
      </c>
      <c r="K69" s="1" t="s">
        <v>2050</v>
      </c>
      <c r="L69" s="1" t="s">
        <v>2050</v>
      </c>
      <c r="M69" s="1" t="s">
        <v>1622</v>
      </c>
      <c r="N69" s="1" t="s">
        <v>1622</v>
      </c>
      <c r="O69" s="1" t="s">
        <v>1623</v>
      </c>
      <c r="P69" s="1" t="s">
        <v>1624</v>
      </c>
      <c r="Q69" s="1" t="s">
        <v>1625</v>
      </c>
      <c r="R69" s="1" t="s">
        <v>2051</v>
      </c>
      <c r="S69" s="1" t="s">
        <v>1627</v>
      </c>
      <c r="T69" s="1" t="s">
        <v>1628</v>
      </c>
      <c r="U69" s="1" t="s">
        <v>1588</v>
      </c>
      <c r="V69" s="1" t="s">
        <v>1661</v>
      </c>
    </row>
    <row r="70" s="1" customFormat="1" spans="1:22">
      <c r="A70" s="3">
        <v>999228210399553</v>
      </c>
      <c r="B70" s="1" t="s">
        <v>1670</v>
      </c>
      <c r="C70" s="1" t="s">
        <v>2052</v>
      </c>
      <c r="D70" s="1" t="s">
        <v>2053</v>
      </c>
      <c r="E70" s="1" t="s">
        <v>2054</v>
      </c>
      <c r="F70" s="1" t="s">
        <v>1670</v>
      </c>
      <c r="G70" s="1" t="s">
        <v>1618</v>
      </c>
      <c r="H70" s="1" t="s">
        <v>1619</v>
      </c>
      <c r="I70" s="1" t="s">
        <v>2055</v>
      </c>
      <c r="J70" s="1" t="s">
        <v>30</v>
      </c>
      <c r="K70" s="1" t="s">
        <v>2056</v>
      </c>
      <c r="L70" s="1" t="s">
        <v>2056</v>
      </c>
      <c r="M70" s="1" t="s">
        <v>1622</v>
      </c>
      <c r="N70" s="1" t="s">
        <v>1622</v>
      </c>
      <c r="O70" s="1" t="s">
        <v>1623</v>
      </c>
      <c r="P70" s="1" t="s">
        <v>1624</v>
      </c>
      <c r="Q70" s="1" t="s">
        <v>1625</v>
      </c>
      <c r="R70" s="1" t="s">
        <v>2057</v>
      </c>
      <c r="S70" s="1" t="s">
        <v>1627</v>
      </c>
      <c r="T70" s="1" t="s">
        <v>1628</v>
      </c>
      <c r="U70" s="1" t="s">
        <v>1588</v>
      </c>
      <c r="V70" s="1" t="s">
        <v>1661</v>
      </c>
    </row>
    <row r="71" s="1" customFormat="1" spans="1:22">
      <c r="A71" s="3">
        <v>999228169035675</v>
      </c>
      <c r="B71" s="1" t="s">
        <v>1642</v>
      </c>
      <c r="C71" s="1" t="s">
        <v>2058</v>
      </c>
      <c r="D71" s="1" t="s">
        <v>1990</v>
      </c>
      <c r="E71" s="1" t="s">
        <v>2059</v>
      </c>
      <c r="F71" s="1" t="s">
        <v>1642</v>
      </c>
      <c r="G71" s="1" t="s">
        <v>1618</v>
      </c>
      <c r="H71" s="1" t="s">
        <v>1619</v>
      </c>
      <c r="I71" s="1" t="s">
        <v>2060</v>
      </c>
      <c r="J71" s="1" t="s">
        <v>30</v>
      </c>
      <c r="K71" s="1" t="s">
        <v>2061</v>
      </c>
      <c r="L71" s="1" t="s">
        <v>2061</v>
      </c>
      <c r="M71" s="1" t="s">
        <v>1622</v>
      </c>
      <c r="N71" s="1" t="s">
        <v>1622</v>
      </c>
      <c r="O71" s="1" t="s">
        <v>1623</v>
      </c>
      <c r="P71" s="1" t="s">
        <v>1624</v>
      </c>
      <c r="Q71" s="1" t="s">
        <v>1625</v>
      </c>
      <c r="R71" s="1" t="s">
        <v>2062</v>
      </c>
      <c r="S71" s="1" t="s">
        <v>1627</v>
      </c>
      <c r="T71" s="1" t="s">
        <v>1628</v>
      </c>
      <c r="U71" s="1" t="s">
        <v>1588</v>
      </c>
      <c r="V71" s="1" t="s">
        <v>1637</v>
      </c>
    </row>
    <row r="72" s="1" customFormat="1" spans="1:22">
      <c r="A72" s="3">
        <v>999228135397205</v>
      </c>
      <c r="B72" s="1" t="s">
        <v>1684</v>
      </c>
      <c r="C72" s="1" t="s">
        <v>2063</v>
      </c>
      <c r="D72" s="1" t="s">
        <v>1990</v>
      </c>
      <c r="E72" s="1" t="s">
        <v>1991</v>
      </c>
      <c r="F72" s="1" t="s">
        <v>1670</v>
      </c>
      <c r="G72" s="1" t="s">
        <v>1618</v>
      </c>
      <c r="H72" s="1" t="s">
        <v>1619</v>
      </c>
      <c r="I72" s="1" t="s">
        <v>2064</v>
      </c>
      <c r="J72" s="1" t="s">
        <v>30</v>
      </c>
      <c r="K72" s="1" t="s">
        <v>2065</v>
      </c>
      <c r="L72" s="1" t="s">
        <v>2065</v>
      </c>
      <c r="M72" s="1" t="s">
        <v>1622</v>
      </c>
      <c r="N72" s="1" t="s">
        <v>1622</v>
      </c>
      <c r="O72" s="1" t="s">
        <v>1623</v>
      </c>
      <c r="P72" s="1" t="s">
        <v>1624</v>
      </c>
      <c r="Q72" s="1" t="s">
        <v>1625</v>
      </c>
      <c r="R72" s="1" t="s">
        <v>2066</v>
      </c>
      <c r="S72" s="1" t="s">
        <v>1627</v>
      </c>
      <c r="T72" s="1" t="s">
        <v>1628</v>
      </c>
      <c r="U72" s="1" t="s">
        <v>1588</v>
      </c>
      <c r="V72" s="1" t="s">
        <v>1637</v>
      </c>
    </row>
    <row r="73" s="1" customFormat="1" spans="1:22">
      <c r="A73" s="3">
        <v>999228171065397</v>
      </c>
      <c r="B73" s="1" t="s">
        <v>1642</v>
      </c>
      <c r="C73" s="1" t="s">
        <v>2067</v>
      </c>
      <c r="D73" s="1" t="s">
        <v>2068</v>
      </c>
      <c r="E73" s="1" t="s">
        <v>2069</v>
      </c>
      <c r="F73" s="1" t="s">
        <v>1670</v>
      </c>
      <c r="G73" s="1" t="s">
        <v>1618</v>
      </c>
      <c r="H73" s="1" t="s">
        <v>1619</v>
      </c>
      <c r="I73" s="1" t="s">
        <v>2070</v>
      </c>
      <c r="J73" s="1" t="s">
        <v>30</v>
      </c>
      <c r="K73" s="1" t="s">
        <v>2071</v>
      </c>
      <c r="L73" s="1" t="s">
        <v>2071</v>
      </c>
      <c r="M73" s="1" t="s">
        <v>1622</v>
      </c>
      <c r="N73" s="1" t="s">
        <v>1622</v>
      </c>
      <c r="O73" s="1" t="s">
        <v>1623</v>
      </c>
      <c r="P73" s="1" t="s">
        <v>1624</v>
      </c>
      <c r="Q73" s="1" t="s">
        <v>1625</v>
      </c>
      <c r="R73" s="1" t="s">
        <v>2072</v>
      </c>
      <c r="S73" s="1" t="s">
        <v>1627</v>
      </c>
      <c r="T73" s="1" t="s">
        <v>1628</v>
      </c>
      <c r="U73" s="1" t="s">
        <v>1653</v>
      </c>
      <c r="V73" s="1" t="s">
        <v>1694</v>
      </c>
    </row>
    <row r="74" s="1" customFormat="1" spans="1:22">
      <c r="A74" s="3">
        <v>999228168608394</v>
      </c>
      <c r="B74" s="1" t="s">
        <v>1642</v>
      </c>
      <c r="C74" s="1" t="s">
        <v>2073</v>
      </c>
      <c r="D74" s="1" t="s">
        <v>2068</v>
      </c>
      <c r="E74" s="1" t="s">
        <v>2074</v>
      </c>
      <c r="F74" s="1" t="s">
        <v>1670</v>
      </c>
      <c r="G74" s="1" t="s">
        <v>1618</v>
      </c>
      <c r="H74" s="1" t="s">
        <v>1619</v>
      </c>
      <c r="I74" s="1" t="s">
        <v>2070</v>
      </c>
      <c r="J74" s="1" t="s">
        <v>30</v>
      </c>
      <c r="K74" s="1" t="s">
        <v>2071</v>
      </c>
      <c r="L74" s="1" t="s">
        <v>2071</v>
      </c>
      <c r="M74" s="1" t="s">
        <v>1622</v>
      </c>
      <c r="N74" s="1" t="s">
        <v>1622</v>
      </c>
      <c r="O74" s="1" t="s">
        <v>1623</v>
      </c>
      <c r="P74" s="1" t="s">
        <v>1624</v>
      </c>
      <c r="Q74" s="1" t="s">
        <v>1625</v>
      </c>
      <c r="R74" s="1" t="s">
        <v>2075</v>
      </c>
      <c r="S74" s="1" t="s">
        <v>1627</v>
      </c>
      <c r="T74" s="1" t="s">
        <v>1628</v>
      </c>
      <c r="U74" s="1" t="s">
        <v>1653</v>
      </c>
      <c r="V74" s="1" t="s">
        <v>1694</v>
      </c>
    </row>
    <row r="75" s="1" customFormat="1" spans="1:22">
      <c r="A75" s="3">
        <v>999228212622890</v>
      </c>
      <c r="B75" s="1" t="s">
        <v>1670</v>
      </c>
      <c r="C75" s="1" t="s">
        <v>2076</v>
      </c>
      <c r="D75" s="1" t="s">
        <v>2077</v>
      </c>
      <c r="E75" s="1" t="s">
        <v>2078</v>
      </c>
      <c r="F75" s="1" t="s">
        <v>1670</v>
      </c>
      <c r="G75" s="1" t="s">
        <v>1618</v>
      </c>
      <c r="H75" s="1" t="s">
        <v>1619</v>
      </c>
      <c r="I75" s="1" t="s">
        <v>2079</v>
      </c>
      <c r="J75" s="1" t="s">
        <v>30</v>
      </c>
      <c r="K75" s="1" t="s">
        <v>2080</v>
      </c>
      <c r="L75" s="1" t="s">
        <v>2080</v>
      </c>
      <c r="M75" s="1" t="s">
        <v>1622</v>
      </c>
      <c r="N75" s="1" t="s">
        <v>1622</v>
      </c>
      <c r="O75" s="1" t="s">
        <v>1623</v>
      </c>
      <c r="P75" s="1" t="s">
        <v>1624</v>
      </c>
      <c r="Q75" s="1" t="s">
        <v>1625</v>
      </c>
      <c r="R75" s="1" t="s">
        <v>2081</v>
      </c>
      <c r="S75" s="1" t="s">
        <v>1627</v>
      </c>
      <c r="T75" s="1" t="s">
        <v>1628</v>
      </c>
      <c r="U75" s="1" t="s">
        <v>1588</v>
      </c>
      <c r="V75" s="1" t="s">
        <v>1694</v>
      </c>
    </row>
    <row r="76" s="1" customFormat="1" spans="1:22">
      <c r="A76" s="3">
        <v>999227410955967</v>
      </c>
      <c r="B76" s="1" t="s">
        <v>1630</v>
      </c>
      <c r="C76" s="1" t="s">
        <v>2082</v>
      </c>
      <c r="D76" s="1" t="s">
        <v>2083</v>
      </c>
      <c r="E76" s="1" t="s">
        <v>2084</v>
      </c>
      <c r="F76" s="1" t="s">
        <v>1670</v>
      </c>
      <c r="G76" s="1" t="s">
        <v>1618</v>
      </c>
      <c r="H76" s="1" t="s">
        <v>1619</v>
      </c>
      <c r="I76" s="1" t="s">
        <v>2085</v>
      </c>
      <c r="J76" s="1" t="s">
        <v>30</v>
      </c>
      <c r="K76" s="1" t="s">
        <v>2086</v>
      </c>
      <c r="L76" s="1" t="s">
        <v>2086</v>
      </c>
      <c r="M76" s="1" t="s">
        <v>1622</v>
      </c>
      <c r="N76" s="1" t="s">
        <v>1622</v>
      </c>
      <c r="O76" s="1" t="s">
        <v>1623</v>
      </c>
      <c r="P76" s="1" t="s">
        <v>1624</v>
      </c>
      <c r="Q76" s="1" t="s">
        <v>1625</v>
      </c>
      <c r="R76" s="1" t="s">
        <v>2087</v>
      </c>
      <c r="S76" s="1" t="s">
        <v>1627</v>
      </c>
      <c r="T76" s="1" t="s">
        <v>1628</v>
      </c>
      <c r="U76" s="1" t="s">
        <v>1588</v>
      </c>
      <c r="V76" s="1" t="s">
        <v>1654</v>
      </c>
    </row>
    <row r="77" s="1" customFormat="1" spans="1:22">
      <c r="A77" s="3">
        <v>999228211135540</v>
      </c>
      <c r="B77" s="1" t="s">
        <v>1670</v>
      </c>
      <c r="C77" s="1" t="s">
        <v>2088</v>
      </c>
      <c r="D77" s="1" t="s">
        <v>2089</v>
      </c>
      <c r="E77" s="1" t="s">
        <v>2090</v>
      </c>
      <c r="F77" s="1" t="s">
        <v>1670</v>
      </c>
      <c r="G77" s="1" t="s">
        <v>1618</v>
      </c>
      <c r="H77" s="1" t="s">
        <v>1619</v>
      </c>
      <c r="I77" s="1" t="s">
        <v>2091</v>
      </c>
      <c r="J77" s="1" t="s">
        <v>30</v>
      </c>
      <c r="K77" s="1" t="s">
        <v>2092</v>
      </c>
      <c r="L77" s="1" t="s">
        <v>2092</v>
      </c>
      <c r="M77" s="1" t="s">
        <v>1622</v>
      </c>
      <c r="N77" s="1" t="s">
        <v>1622</v>
      </c>
      <c r="O77" s="1" t="s">
        <v>1623</v>
      </c>
      <c r="P77" s="1" t="s">
        <v>1624</v>
      </c>
      <c r="Q77" s="1" t="s">
        <v>1625</v>
      </c>
      <c r="R77" s="1" t="s">
        <v>2093</v>
      </c>
      <c r="S77" s="1" t="s">
        <v>1627</v>
      </c>
      <c r="T77" s="1" t="s">
        <v>1628</v>
      </c>
      <c r="U77" s="1" t="s">
        <v>1588</v>
      </c>
      <c r="V77" s="1" t="s">
        <v>1654</v>
      </c>
    </row>
    <row r="78" s="1" customFormat="1" spans="1:22">
      <c r="A78" s="3">
        <v>999228212745264</v>
      </c>
      <c r="B78" s="1" t="s">
        <v>1670</v>
      </c>
      <c r="C78" s="1" t="s">
        <v>2094</v>
      </c>
      <c r="D78" s="1" t="s">
        <v>2089</v>
      </c>
      <c r="E78" s="1" t="s">
        <v>2095</v>
      </c>
      <c r="F78" s="1" t="s">
        <v>1670</v>
      </c>
      <c r="G78" s="1" t="s">
        <v>1618</v>
      </c>
      <c r="H78" s="1" t="s">
        <v>1619</v>
      </c>
      <c r="I78" s="1" t="s">
        <v>2091</v>
      </c>
      <c r="J78" s="1" t="s">
        <v>30</v>
      </c>
      <c r="K78" s="1" t="s">
        <v>2092</v>
      </c>
      <c r="L78" s="1" t="s">
        <v>2092</v>
      </c>
      <c r="M78" s="1" t="s">
        <v>1622</v>
      </c>
      <c r="N78" s="1" t="s">
        <v>1622</v>
      </c>
      <c r="O78" s="1" t="s">
        <v>1623</v>
      </c>
      <c r="P78" s="1" t="s">
        <v>1624</v>
      </c>
      <c r="Q78" s="1" t="s">
        <v>1625</v>
      </c>
      <c r="R78" s="1" t="s">
        <v>2096</v>
      </c>
      <c r="S78" s="1" t="s">
        <v>1627</v>
      </c>
      <c r="T78" s="1" t="s">
        <v>1628</v>
      </c>
      <c r="U78" s="1" t="s">
        <v>1588</v>
      </c>
      <c r="V78" s="1" t="s">
        <v>1654</v>
      </c>
    </row>
    <row r="79" s="1" customFormat="1" spans="1:22">
      <c r="A79" s="3">
        <v>999228110327071</v>
      </c>
      <c r="B79" s="1" t="s">
        <v>1741</v>
      </c>
      <c r="C79" s="1" t="s">
        <v>2097</v>
      </c>
      <c r="D79" s="1" t="s">
        <v>2098</v>
      </c>
      <c r="E79" s="1" t="s">
        <v>2099</v>
      </c>
      <c r="F79" s="1" t="s">
        <v>1670</v>
      </c>
      <c r="G79" s="1" t="s">
        <v>1618</v>
      </c>
      <c r="H79" s="1" t="s">
        <v>1619</v>
      </c>
      <c r="I79" s="1" t="s">
        <v>2100</v>
      </c>
      <c r="J79" s="1" t="s">
        <v>30</v>
      </c>
      <c r="K79" s="1" t="s">
        <v>2101</v>
      </c>
      <c r="L79" s="1" t="s">
        <v>2101</v>
      </c>
      <c r="M79" s="1" t="s">
        <v>1622</v>
      </c>
      <c r="N79" s="1" t="s">
        <v>1622</v>
      </c>
      <c r="O79" s="1" t="s">
        <v>1623</v>
      </c>
      <c r="P79" s="1" t="s">
        <v>1624</v>
      </c>
      <c r="Q79" s="1" t="s">
        <v>1625</v>
      </c>
      <c r="R79" s="1" t="s">
        <v>2102</v>
      </c>
      <c r="S79" s="1" t="s">
        <v>1627</v>
      </c>
      <c r="T79" s="1" t="s">
        <v>1628</v>
      </c>
      <c r="U79" s="1" t="s">
        <v>1588</v>
      </c>
      <c r="V79" s="1" t="s">
        <v>2103</v>
      </c>
    </row>
    <row r="80" s="1" customFormat="1" spans="1:22">
      <c r="A80" s="3">
        <v>999228210301522</v>
      </c>
      <c r="B80" s="1" t="s">
        <v>1670</v>
      </c>
      <c r="C80" s="1" t="s">
        <v>2104</v>
      </c>
      <c r="D80" s="1" t="s">
        <v>2105</v>
      </c>
      <c r="E80" s="1" t="s">
        <v>2106</v>
      </c>
      <c r="F80" s="1" t="s">
        <v>1670</v>
      </c>
      <c r="G80" s="1" t="s">
        <v>1618</v>
      </c>
      <c r="H80" s="1" t="s">
        <v>1619</v>
      </c>
      <c r="I80" s="1" t="s">
        <v>2107</v>
      </c>
      <c r="J80" s="1" t="s">
        <v>30</v>
      </c>
      <c r="K80" s="1" t="s">
        <v>2108</v>
      </c>
      <c r="L80" s="1" t="s">
        <v>2108</v>
      </c>
      <c r="M80" s="1" t="s">
        <v>1622</v>
      </c>
      <c r="N80" s="1" t="s">
        <v>1622</v>
      </c>
      <c r="O80" s="1" t="s">
        <v>1623</v>
      </c>
      <c r="P80" s="1" t="s">
        <v>1624</v>
      </c>
      <c r="Q80" s="1" t="s">
        <v>1625</v>
      </c>
      <c r="R80" s="1" t="s">
        <v>2109</v>
      </c>
      <c r="S80" s="1" t="s">
        <v>1627</v>
      </c>
      <c r="T80" s="1" t="s">
        <v>1628</v>
      </c>
      <c r="U80" s="1" t="s">
        <v>1588</v>
      </c>
      <c r="V80" s="1" t="s">
        <v>1694</v>
      </c>
    </row>
    <row r="81" s="1" customFormat="1" spans="1:22">
      <c r="A81" s="3">
        <v>999226726321738</v>
      </c>
      <c r="B81" s="1" t="s">
        <v>2110</v>
      </c>
      <c r="C81" s="1" t="s">
        <v>2111</v>
      </c>
      <c r="D81" s="1" t="s">
        <v>2112</v>
      </c>
      <c r="E81" s="1" t="s">
        <v>2113</v>
      </c>
      <c r="F81" s="1" t="s">
        <v>1617</v>
      </c>
      <c r="G81" s="1" t="s">
        <v>1618</v>
      </c>
      <c r="H81" s="1" t="s">
        <v>1619</v>
      </c>
      <c r="I81" s="1" t="s">
        <v>2114</v>
      </c>
      <c r="J81" s="1" t="s">
        <v>30</v>
      </c>
      <c r="K81" s="1" t="s">
        <v>2115</v>
      </c>
      <c r="L81" s="1" t="s">
        <v>2115</v>
      </c>
      <c r="M81" s="1" t="s">
        <v>1622</v>
      </c>
      <c r="N81" s="1" t="s">
        <v>1622</v>
      </c>
      <c r="O81" s="1" t="s">
        <v>1623</v>
      </c>
      <c r="P81" s="1" t="s">
        <v>1624</v>
      </c>
      <c r="Q81" s="1" t="s">
        <v>1625</v>
      </c>
      <c r="R81" s="1" t="s">
        <v>2116</v>
      </c>
      <c r="S81" s="1" t="s">
        <v>1627</v>
      </c>
      <c r="T81" s="1" t="s">
        <v>1628</v>
      </c>
      <c r="U81" s="1" t="s">
        <v>1653</v>
      </c>
      <c r="V81" s="1" t="s">
        <v>1637</v>
      </c>
    </row>
    <row r="82" s="1" customFormat="1" spans="1:22">
      <c r="A82" s="3">
        <v>999228211632322</v>
      </c>
      <c r="B82" s="1" t="s">
        <v>1670</v>
      </c>
      <c r="C82" s="1" t="s">
        <v>2117</v>
      </c>
      <c r="D82" s="1" t="s">
        <v>2118</v>
      </c>
      <c r="E82" s="1" t="s">
        <v>2119</v>
      </c>
      <c r="F82" s="1" t="s">
        <v>1670</v>
      </c>
      <c r="G82" s="1" t="s">
        <v>1618</v>
      </c>
      <c r="H82" s="1" t="s">
        <v>1619</v>
      </c>
      <c r="I82" s="1" t="s">
        <v>2120</v>
      </c>
      <c r="J82" s="1" t="s">
        <v>30</v>
      </c>
      <c r="K82" s="1" t="s">
        <v>2121</v>
      </c>
      <c r="L82" s="1" t="s">
        <v>2121</v>
      </c>
      <c r="M82" s="1" t="s">
        <v>1622</v>
      </c>
      <c r="N82" s="1" t="s">
        <v>1622</v>
      </c>
      <c r="O82" s="1" t="s">
        <v>1623</v>
      </c>
      <c r="P82" s="1" t="s">
        <v>1624</v>
      </c>
      <c r="Q82" s="1" t="s">
        <v>1625</v>
      </c>
      <c r="R82" s="1" t="s">
        <v>2122</v>
      </c>
      <c r="S82" s="1" t="s">
        <v>1627</v>
      </c>
      <c r="T82" s="1" t="s">
        <v>1628</v>
      </c>
      <c r="U82" s="1" t="s">
        <v>1588</v>
      </c>
      <c r="V82" s="1" t="s">
        <v>1637</v>
      </c>
    </row>
    <row r="83" s="1" customFormat="1" spans="1:22">
      <c r="A83" s="3">
        <v>999228068761910</v>
      </c>
      <c r="B83" s="1" t="s">
        <v>1613</v>
      </c>
      <c r="C83" s="1" t="s">
        <v>2123</v>
      </c>
      <c r="D83" s="1" t="s">
        <v>2118</v>
      </c>
      <c r="E83" s="1" t="s">
        <v>2124</v>
      </c>
      <c r="F83" s="1" t="s">
        <v>1617</v>
      </c>
      <c r="G83" s="1" t="s">
        <v>1618</v>
      </c>
      <c r="H83" s="1" t="s">
        <v>1619</v>
      </c>
      <c r="I83" s="1" t="s">
        <v>2125</v>
      </c>
      <c r="J83" s="1" t="s">
        <v>30</v>
      </c>
      <c r="K83" s="1" t="s">
        <v>2126</v>
      </c>
      <c r="L83" s="1" t="s">
        <v>2126</v>
      </c>
      <c r="M83" s="1" t="s">
        <v>1622</v>
      </c>
      <c r="N83" s="1" t="s">
        <v>1622</v>
      </c>
      <c r="O83" s="1" t="s">
        <v>1623</v>
      </c>
      <c r="P83" s="1" t="s">
        <v>1624</v>
      </c>
      <c r="Q83" s="1" t="s">
        <v>1625</v>
      </c>
      <c r="R83" s="1" t="s">
        <v>2127</v>
      </c>
      <c r="S83" s="1" t="s">
        <v>1627</v>
      </c>
      <c r="T83" s="1" t="s">
        <v>1628</v>
      </c>
      <c r="U83" s="1" t="s">
        <v>1588</v>
      </c>
      <c r="V83" s="1" t="s">
        <v>1637</v>
      </c>
    </row>
    <row r="84" s="1" customFormat="1" spans="1:22">
      <c r="A84" s="3">
        <v>999226611945715</v>
      </c>
      <c r="B84" s="1" t="s">
        <v>2128</v>
      </c>
      <c r="C84" s="1" t="s">
        <v>2129</v>
      </c>
      <c r="D84" s="1" t="s">
        <v>2130</v>
      </c>
      <c r="E84" s="1" t="s">
        <v>2131</v>
      </c>
      <c r="F84" s="1" t="s">
        <v>1642</v>
      </c>
      <c r="G84" s="1" t="s">
        <v>1618</v>
      </c>
      <c r="H84" s="1" t="s">
        <v>1619</v>
      </c>
      <c r="I84" s="1" t="s">
        <v>2132</v>
      </c>
      <c r="J84" s="1" t="s">
        <v>30</v>
      </c>
      <c r="K84" s="1" t="s">
        <v>2133</v>
      </c>
      <c r="L84" s="1" t="s">
        <v>2133</v>
      </c>
      <c r="M84" s="1" t="s">
        <v>1622</v>
      </c>
      <c r="N84" s="1" t="s">
        <v>1622</v>
      </c>
      <c r="O84" s="1" t="s">
        <v>1623</v>
      </c>
      <c r="P84" s="1" t="s">
        <v>1624</v>
      </c>
      <c r="Q84" s="1" t="s">
        <v>1625</v>
      </c>
      <c r="R84" s="1" t="s">
        <v>2134</v>
      </c>
      <c r="S84" s="1" t="s">
        <v>1627</v>
      </c>
      <c r="T84" s="1" t="s">
        <v>1628</v>
      </c>
      <c r="U84" s="1" t="s">
        <v>1653</v>
      </c>
      <c r="V84" s="1" t="s">
        <v>1637</v>
      </c>
    </row>
    <row r="85" s="1" customFormat="1" spans="1:22">
      <c r="A85" s="3">
        <v>999228141706842</v>
      </c>
      <c r="B85" s="1" t="s">
        <v>1684</v>
      </c>
      <c r="C85" s="1" t="s">
        <v>2135</v>
      </c>
      <c r="D85" s="1" t="s">
        <v>2136</v>
      </c>
      <c r="E85" s="1" t="s">
        <v>2137</v>
      </c>
      <c r="F85" s="1" t="s">
        <v>1642</v>
      </c>
      <c r="G85" s="1" t="s">
        <v>1618</v>
      </c>
      <c r="H85" s="1" t="s">
        <v>1619</v>
      </c>
      <c r="I85" s="1" t="s">
        <v>2138</v>
      </c>
      <c r="J85" s="1" t="s">
        <v>30</v>
      </c>
      <c r="K85" s="1" t="s">
        <v>2139</v>
      </c>
      <c r="L85" s="1" t="s">
        <v>2139</v>
      </c>
      <c r="M85" s="1" t="s">
        <v>1622</v>
      </c>
      <c r="N85" s="1" t="s">
        <v>1622</v>
      </c>
      <c r="O85" s="1" t="s">
        <v>1623</v>
      </c>
      <c r="P85" s="1" t="s">
        <v>1624</v>
      </c>
      <c r="Q85" s="1" t="s">
        <v>1625</v>
      </c>
      <c r="R85" s="1" t="s">
        <v>2140</v>
      </c>
      <c r="S85" s="1" t="s">
        <v>1627</v>
      </c>
      <c r="T85" s="1" t="s">
        <v>1628</v>
      </c>
      <c r="U85" s="1" t="s">
        <v>1588</v>
      </c>
      <c r="V85" s="1" t="s">
        <v>1637</v>
      </c>
    </row>
    <row r="86" s="1" customFormat="1" spans="1:22">
      <c r="A86" s="3">
        <v>999228097489804</v>
      </c>
      <c r="B86" s="1" t="s">
        <v>1759</v>
      </c>
      <c r="C86" s="1" t="s">
        <v>2141</v>
      </c>
      <c r="D86" s="1" t="s">
        <v>2136</v>
      </c>
      <c r="E86" s="1" t="s">
        <v>2142</v>
      </c>
      <c r="F86" s="1" t="s">
        <v>1617</v>
      </c>
      <c r="G86" s="1" t="s">
        <v>1618</v>
      </c>
      <c r="H86" s="1" t="s">
        <v>1619</v>
      </c>
      <c r="I86" s="1" t="s">
        <v>2143</v>
      </c>
      <c r="J86" s="1" t="s">
        <v>30</v>
      </c>
      <c r="K86" s="1" t="s">
        <v>2144</v>
      </c>
      <c r="L86" s="1" t="s">
        <v>2144</v>
      </c>
      <c r="M86" s="1" t="s">
        <v>1622</v>
      </c>
      <c r="N86" s="1" t="s">
        <v>1622</v>
      </c>
      <c r="O86" s="1" t="s">
        <v>1623</v>
      </c>
      <c r="P86" s="1" t="s">
        <v>1624</v>
      </c>
      <c r="Q86" s="1" t="s">
        <v>1625</v>
      </c>
      <c r="R86" s="1" t="s">
        <v>2145</v>
      </c>
      <c r="S86" s="1" t="s">
        <v>1627</v>
      </c>
      <c r="T86" s="1" t="s">
        <v>1628</v>
      </c>
      <c r="U86" s="1" t="s">
        <v>1653</v>
      </c>
      <c r="V86" s="1" t="s">
        <v>1637</v>
      </c>
    </row>
    <row r="87" s="1" customFormat="1" spans="1:22">
      <c r="A87" s="3">
        <v>999228157134311</v>
      </c>
      <c r="B87" s="1" t="s">
        <v>1617</v>
      </c>
      <c r="C87" s="1" t="s">
        <v>2146</v>
      </c>
      <c r="D87" s="1" t="s">
        <v>2147</v>
      </c>
      <c r="E87" s="1" t="s">
        <v>2148</v>
      </c>
      <c r="F87" s="1" t="s">
        <v>1670</v>
      </c>
      <c r="G87" s="1" t="s">
        <v>1618</v>
      </c>
      <c r="H87" s="1" t="s">
        <v>1619</v>
      </c>
      <c r="I87" s="1" t="s">
        <v>2149</v>
      </c>
      <c r="J87" s="1" t="s">
        <v>30</v>
      </c>
      <c r="K87" s="1" t="s">
        <v>2150</v>
      </c>
      <c r="L87" s="1" t="s">
        <v>2150</v>
      </c>
      <c r="M87" s="1" t="s">
        <v>1622</v>
      </c>
      <c r="N87" s="1" t="s">
        <v>1622</v>
      </c>
      <c r="O87" s="1" t="s">
        <v>1623</v>
      </c>
      <c r="P87" s="1" t="s">
        <v>1624</v>
      </c>
      <c r="Q87" s="1" t="s">
        <v>1625</v>
      </c>
      <c r="R87" s="1" t="s">
        <v>2151</v>
      </c>
      <c r="S87" s="1" t="s">
        <v>1627</v>
      </c>
      <c r="T87" s="1" t="s">
        <v>1628</v>
      </c>
      <c r="U87" s="1" t="s">
        <v>1588</v>
      </c>
      <c r="V87" s="1" t="s">
        <v>1654</v>
      </c>
    </row>
    <row r="88" s="1" customFormat="1" spans="1:22">
      <c r="A88" s="3">
        <v>999228211251375</v>
      </c>
      <c r="B88" s="1" t="s">
        <v>1670</v>
      </c>
      <c r="C88" s="1" t="s">
        <v>2152</v>
      </c>
      <c r="D88" s="1" t="s">
        <v>2153</v>
      </c>
      <c r="E88" s="1" t="s">
        <v>2154</v>
      </c>
      <c r="F88" s="1" t="s">
        <v>1670</v>
      </c>
      <c r="G88" s="1" t="s">
        <v>1618</v>
      </c>
      <c r="H88" s="1" t="s">
        <v>1619</v>
      </c>
      <c r="I88" s="1" t="s">
        <v>2155</v>
      </c>
      <c r="J88" s="1" t="s">
        <v>30</v>
      </c>
      <c r="K88" s="1" t="s">
        <v>2156</v>
      </c>
      <c r="L88" s="1" t="s">
        <v>2156</v>
      </c>
      <c r="M88" s="1" t="s">
        <v>1622</v>
      </c>
      <c r="N88" s="1" t="s">
        <v>1622</v>
      </c>
      <c r="O88" s="1" t="s">
        <v>1623</v>
      </c>
      <c r="P88" s="1" t="s">
        <v>1624</v>
      </c>
      <c r="Q88" s="1" t="s">
        <v>1625</v>
      </c>
      <c r="R88" s="1" t="s">
        <v>2157</v>
      </c>
      <c r="S88" s="1" t="s">
        <v>1627</v>
      </c>
      <c r="T88" s="1" t="s">
        <v>1628</v>
      </c>
      <c r="U88" s="1" t="s">
        <v>1588</v>
      </c>
      <c r="V88" s="1" t="s">
        <v>1654</v>
      </c>
    </row>
    <row r="89" s="1" customFormat="1" spans="1:22">
      <c r="A89" s="3">
        <v>999228212053989</v>
      </c>
      <c r="B89" s="1" t="s">
        <v>1670</v>
      </c>
      <c r="C89" s="1" t="s">
        <v>2158</v>
      </c>
      <c r="D89" s="1" t="s">
        <v>2159</v>
      </c>
      <c r="E89" s="1" t="s">
        <v>2160</v>
      </c>
      <c r="F89" s="1" t="s">
        <v>1670</v>
      </c>
      <c r="G89" s="1" t="s">
        <v>1618</v>
      </c>
      <c r="H89" s="1" t="s">
        <v>1619</v>
      </c>
      <c r="I89" s="1" t="s">
        <v>2161</v>
      </c>
      <c r="J89" s="1" t="s">
        <v>30</v>
      </c>
      <c r="K89" s="1" t="s">
        <v>2162</v>
      </c>
      <c r="L89" s="1" t="s">
        <v>2162</v>
      </c>
      <c r="M89" s="1" t="s">
        <v>1622</v>
      </c>
      <c r="N89" s="1" t="s">
        <v>1622</v>
      </c>
      <c r="O89" s="1" t="s">
        <v>1623</v>
      </c>
      <c r="P89" s="1" t="s">
        <v>1624</v>
      </c>
      <c r="Q89" s="1" t="s">
        <v>1625</v>
      </c>
      <c r="R89" s="1" t="s">
        <v>2163</v>
      </c>
      <c r="S89" s="1" t="s">
        <v>1627</v>
      </c>
      <c r="T89" s="1" t="s">
        <v>1628</v>
      </c>
      <c r="U89" s="1" t="s">
        <v>1588</v>
      </c>
      <c r="V89" s="1" t="s">
        <v>1637</v>
      </c>
    </row>
    <row r="90" s="1" customFormat="1" spans="1:22">
      <c r="A90" s="3">
        <v>999228213662533</v>
      </c>
      <c r="B90" s="1" t="s">
        <v>1670</v>
      </c>
      <c r="C90" s="1" t="s">
        <v>2164</v>
      </c>
      <c r="D90" s="1" t="s">
        <v>2165</v>
      </c>
      <c r="E90" s="1" t="s">
        <v>2166</v>
      </c>
      <c r="F90" s="1" t="s">
        <v>1670</v>
      </c>
      <c r="G90" s="1" t="s">
        <v>1618</v>
      </c>
      <c r="H90" s="1" t="s">
        <v>1619</v>
      </c>
      <c r="I90" s="1" t="s">
        <v>2167</v>
      </c>
      <c r="J90" s="1" t="s">
        <v>30</v>
      </c>
      <c r="K90" s="1" t="s">
        <v>2168</v>
      </c>
      <c r="L90" s="1" t="s">
        <v>2168</v>
      </c>
      <c r="M90" s="1" t="s">
        <v>1622</v>
      </c>
      <c r="N90" s="1" t="s">
        <v>1622</v>
      </c>
      <c r="O90" s="1" t="s">
        <v>1623</v>
      </c>
      <c r="P90" s="1" t="s">
        <v>1624</v>
      </c>
      <c r="Q90" s="1" t="s">
        <v>1625</v>
      </c>
      <c r="R90" s="1" t="s">
        <v>2169</v>
      </c>
      <c r="S90" s="1" t="s">
        <v>1627</v>
      </c>
      <c r="T90" s="1" t="s">
        <v>1628</v>
      </c>
      <c r="U90" s="1" t="s">
        <v>1588</v>
      </c>
      <c r="V90" s="1" t="s">
        <v>1637</v>
      </c>
    </row>
    <row r="91" s="1" customFormat="1" spans="1:22">
      <c r="A91" s="3">
        <v>999228214547424</v>
      </c>
      <c r="B91" s="1" t="s">
        <v>1670</v>
      </c>
      <c r="C91" s="1" t="s">
        <v>2170</v>
      </c>
      <c r="D91" s="1" t="s">
        <v>2118</v>
      </c>
      <c r="E91" s="1" t="s">
        <v>2171</v>
      </c>
      <c r="F91" s="1" t="s">
        <v>1670</v>
      </c>
      <c r="G91" s="1" t="s">
        <v>1618</v>
      </c>
      <c r="H91" s="1" t="s">
        <v>1619</v>
      </c>
      <c r="I91" s="1" t="s">
        <v>2172</v>
      </c>
      <c r="J91" s="1" t="s">
        <v>30</v>
      </c>
      <c r="K91" s="1" t="s">
        <v>2173</v>
      </c>
      <c r="L91" s="1" t="s">
        <v>2173</v>
      </c>
      <c r="M91" s="1" t="s">
        <v>1622</v>
      </c>
      <c r="N91" s="1" t="s">
        <v>1622</v>
      </c>
      <c r="O91" s="1" t="s">
        <v>1623</v>
      </c>
      <c r="P91" s="1" t="s">
        <v>1624</v>
      </c>
      <c r="Q91" s="1" t="s">
        <v>1625</v>
      </c>
      <c r="R91" s="1" t="s">
        <v>2174</v>
      </c>
      <c r="S91" s="1" t="s">
        <v>1627</v>
      </c>
      <c r="T91" s="1" t="s">
        <v>1628</v>
      </c>
      <c r="U91" s="1" t="s">
        <v>1588</v>
      </c>
      <c r="V91" s="1" t="s">
        <v>1637</v>
      </c>
    </row>
    <row r="92" s="1" customFormat="1" spans="1:22">
      <c r="A92" s="3">
        <v>999228214565121</v>
      </c>
      <c r="B92" s="1" t="s">
        <v>1670</v>
      </c>
      <c r="C92" s="1" t="s">
        <v>2175</v>
      </c>
      <c r="D92" s="1" t="s">
        <v>2118</v>
      </c>
      <c r="E92" s="1" t="s">
        <v>2176</v>
      </c>
      <c r="F92" s="1" t="s">
        <v>1670</v>
      </c>
      <c r="G92" s="1" t="s">
        <v>1618</v>
      </c>
      <c r="H92" s="1" t="s">
        <v>1619</v>
      </c>
      <c r="I92" s="1" t="s">
        <v>2177</v>
      </c>
      <c r="J92" s="1" t="s">
        <v>30</v>
      </c>
      <c r="K92" s="1" t="s">
        <v>2178</v>
      </c>
      <c r="L92" s="1" t="s">
        <v>2178</v>
      </c>
      <c r="M92" s="1" t="s">
        <v>1622</v>
      </c>
      <c r="N92" s="1" t="s">
        <v>1622</v>
      </c>
      <c r="O92" s="1" t="s">
        <v>1623</v>
      </c>
      <c r="P92" s="1" t="s">
        <v>1624</v>
      </c>
      <c r="Q92" s="1" t="s">
        <v>1625</v>
      </c>
      <c r="R92" s="1" t="s">
        <v>2179</v>
      </c>
      <c r="S92" s="1" t="s">
        <v>1627</v>
      </c>
      <c r="T92" s="1" t="s">
        <v>1628</v>
      </c>
      <c r="U92" s="1" t="s">
        <v>1588</v>
      </c>
      <c r="V92" s="1" t="s">
        <v>1637</v>
      </c>
    </row>
    <row r="93" s="1" customFormat="1" spans="1:22">
      <c r="A93" s="3">
        <v>999228007461081</v>
      </c>
      <c r="B93" s="1" t="s">
        <v>1700</v>
      </c>
      <c r="C93" s="1" t="s">
        <v>2180</v>
      </c>
      <c r="D93" s="1" t="s">
        <v>2118</v>
      </c>
      <c r="E93" s="1" t="s">
        <v>2181</v>
      </c>
      <c r="F93" s="1" t="s">
        <v>1642</v>
      </c>
      <c r="G93" s="1" t="s">
        <v>1618</v>
      </c>
      <c r="H93" s="1" t="s">
        <v>1619</v>
      </c>
      <c r="I93" s="1" t="s">
        <v>2182</v>
      </c>
      <c r="J93" s="1" t="s">
        <v>30</v>
      </c>
      <c r="K93" s="1" t="s">
        <v>2183</v>
      </c>
      <c r="L93" s="1" t="s">
        <v>2183</v>
      </c>
      <c r="M93" s="1" t="s">
        <v>1622</v>
      </c>
      <c r="N93" s="1" t="s">
        <v>1622</v>
      </c>
      <c r="O93" s="1" t="s">
        <v>1623</v>
      </c>
      <c r="P93" s="1" t="s">
        <v>1624</v>
      </c>
      <c r="Q93" s="1" t="s">
        <v>1625</v>
      </c>
      <c r="R93" s="1" t="s">
        <v>2184</v>
      </c>
      <c r="S93" s="1" t="s">
        <v>1627</v>
      </c>
      <c r="T93" s="1" t="s">
        <v>1628</v>
      </c>
      <c r="U93" s="1" t="s">
        <v>1588</v>
      </c>
      <c r="V93" s="1" t="s">
        <v>1637</v>
      </c>
    </row>
    <row r="94" s="1" customFormat="1" spans="1:22">
      <c r="A94" s="3">
        <v>999228206398419</v>
      </c>
      <c r="B94" s="1" t="s">
        <v>1642</v>
      </c>
      <c r="C94" s="1" t="s">
        <v>2185</v>
      </c>
      <c r="D94" s="1" t="s">
        <v>2118</v>
      </c>
      <c r="E94" s="1" t="s">
        <v>2186</v>
      </c>
      <c r="F94" s="1" t="s">
        <v>1670</v>
      </c>
      <c r="G94" s="1" t="s">
        <v>1618</v>
      </c>
      <c r="H94" s="1" t="s">
        <v>1619</v>
      </c>
      <c r="I94" s="1" t="s">
        <v>2187</v>
      </c>
      <c r="J94" s="1" t="s">
        <v>30</v>
      </c>
      <c r="K94" s="1" t="s">
        <v>2188</v>
      </c>
      <c r="L94" s="1" t="s">
        <v>2188</v>
      </c>
      <c r="M94" s="1" t="s">
        <v>1622</v>
      </c>
      <c r="N94" s="1" t="s">
        <v>1622</v>
      </c>
      <c r="O94" s="1" t="s">
        <v>1623</v>
      </c>
      <c r="P94" s="1" t="s">
        <v>1624</v>
      </c>
      <c r="Q94" s="1" t="s">
        <v>1625</v>
      </c>
      <c r="R94" s="1" t="s">
        <v>2189</v>
      </c>
      <c r="S94" s="1" t="s">
        <v>1627</v>
      </c>
      <c r="T94" s="1" t="s">
        <v>1628</v>
      </c>
      <c r="U94" s="1" t="s">
        <v>1588</v>
      </c>
      <c r="V94" s="1" t="s">
        <v>1637</v>
      </c>
    </row>
    <row r="95" s="1" customFormat="1" spans="1:22">
      <c r="A95" s="3">
        <v>999226501275631</v>
      </c>
      <c r="B95" s="1" t="s">
        <v>2190</v>
      </c>
      <c r="C95" s="1" t="s">
        <v>2191</v>
      </c>
      <c r="D95" s="1" t="s">
        <v>2192</v>
      </c>
      <c r="E95" s="1" t="s">
        <v>2193</v>
      </c>
      <c r="F95" s="1" t="s">
        <v>1670</v>
      </c>
      <c r="G95" s="1" t="s">
        <v>1618</v>
      </c>
      <c r="H95" s="1" t="s">
        <v>1619</v>
      </c>
      <c r="I95" s="1" t="s">
        <v>2194</v>
      </c>
      <c r="J95" s="1" t="s">
        <v>30</v>
      </c>
      <c r="K95" s="1" t="s">
        <v>2195</v>
      </c>
      <c r="L95" s="1" t="s">
        <v>2195</v>
      </c>
      <c r="M95" s="1" t="s">
        <v>1622</v>
      </c>
      <c r="N95" s="1" t="s">
        <v>1622</v>
      </c>
      <c r="O95" s="1" t="s">
        <v>1623</v>
      </c>
      <c r="P95" s="1" t="s">
        <v>1624</v>
      </c>
      <c r="Q95" s="1" t="s">
        <v>1625</v>
      </c>
      <c r="R95" s="1" t="s">
        <v>2196</v>
      </c>
      <c r="S95" s="1" t="s">
        <v>1627</v>
      </c>
      <c r="T95" s="1" t="s">
        <v>1628</v>
      </c>
      <c r="U95" s="1" t="s">
        <v>1588</v>
      </c>
      <c r="V95" s="1" t="s">
        <v>2197</v>
      </c>
    </row>
    <row r="96" s="1" customFormat="1" spans="1:22">
      <c r="A96" s="3">
        <v>999227991313450</v>
      </c>
      <c r="B96" s="1" t="s">
        <v>2019</v>
      </c>
      <c r="C96" s="1" t="s">
        <v>2198</v>
      </c>
      <c r="D96" s="1" t="s">
        <v>2199</v>
      </c>
      <c r="E96" s="1" t="s">
        <v>2200</v>
      </c>
      <c r="F96" s="1" t="s">
        <v>1617</v>
      </c>
      <c r="G96" s="1" t="s">
        <v>1618</v>
      </c>
      <c r="H96" s="1" t="s">
        <v>1619</v>
      </c>
      <c r="I96" s="1" t="s">
        <v>2201</v>
      </c>
      <c r="J96" s="1" t="s">
        <v>30</v>
      </c>
      <c r="K96" s="1" t="s">
        <v>2202</v>
      </c>
      <c r="L96" s="1" t="s">
        <v>2202</v>
      </c>
      <c r="M96" s="1" t="s">
        <v>1622</v>
      </c>
      <c r="N96" s="1" t="s">
        <v>1622</v>
      </c>
      <c r="O96" s="1" t="s">
        <v>1623</v>
      </c>
      <c r="P96" s="1" t="s">
        <v>1624</v>
      </c>
      <c r="Q96" s="1" t="s">
        <v>1625</v>
      </c>
      <c r="R96" s="1" t="s">
        <v>2203</v>
      </c>
      <c r="S96" s="1" t="s">
        <v>1627</v>
      </c>
      <c r="T96" s="1" t="s">
        <v>1628</v>
      </c>
      <c r="U96" s="1" t="s">
        <v>1588</v>
      </c>
      <c r="V96" s="1" t="s">
        <v>1637</v>
      </c>
    </row>
    <row r="97" s="1" customFormat="1" spans="1:22">
      <c r="A97" s="3">
        <v>999228211749332</v>
      </c>
      <c r="B97" s="1" t="s">
        <v>1670</v>
      </c>
      <c r="C97" s="1" t="s">
        <v>2204</v>
      </c>
      <c r="D97" s="1" t="s">
        <v>2136</v>
      </c>
      <c r="E97" s="1" t="s">
        <v>2205</v>
      </c>
      <c r="F97" s="1" t="s">
        <v>1670</v>
      </c>
      <c r="G97" s="1" t="s">
        <v>1618</v>
      </c>
      <c r="H97" s="1" t="s">
        <v>1619</v>
      </c>
      <c r="I97" s="1" t="s">
        <v>2206</v>
      </c>
      <c r="J97" s="1" t="s">
        <v>30</v>
      </c>
      <c r="K97" s="1" t="s">
        <v>2207</v>
      </c>
      <c r="L97" s="1" t="s">
        <v>2207</v>
      </c>
      <c r="M97" s="1" t="s">
        <v>1622</v>
      </c>
      <c r="N97" s="1" t="s">
        <v>1622</v>
      </c>
      <c r="O97" s="1" t="s">
        <v>1623</v>
      </c>
      <c r="P97" s="1" t="s">
        <v>1624</v>
      </c>
      <c r="Q97" s="1" t="s">
        <v>1625</v>
      </c>
      <c r="R97" s="1" t="s">
        <v>2208</v>
      </c>
      <c r="S97" s="1" t="s">
        <v>1627</v>
      </c>
      <c r="T97" s="1" t="s">
        <v>1628</v>
      </c>
      <c r="U97" s="1" t="s">
        <v>1588</v>
      </c>
      <c r="V97" s="1" t="s">
        <v>1637</v>
      </c>
    </row>
    <row r="98" s="1" customFormat="1" spans="1:22">
      <c r="A98" s="3">
        <v>999228040778162</v>
      </c>
      <c r="B98" s="1" t="s">
        <v>1898</v>
      </c>
      <c r="C98" s="1" t="s">
        <v>2209</v>
      </c>
      <c r="D98" s="1" t="s">
        <v>2210</v>
      </c>
      <c r="E98" s="1" t="s">
        <v>2211</v>
      </c>
      <c r="F98" s="1" t="s">
        <v>1670</v>
      </c>
      <c r="G98" s="1" t="s">
        <v>1618</v>
      </c>
      <c r="H98" s="1" t="s">
        <v>1619</v>
      </c>
      <c r="I98" s="1" t="s">
        <v>2212</v>
      </c>
      <c r="J98" s="1" t="s">
        <v>30</v>
      </c>
      <c r="K98" s="1" t="s">
        <v>2213</v>
      </c>
      <c r="L98" s="1" t="s">
        <v>2213</v>
      </c>
      <c r="M98" s="1" t="s">
        <v>1622</v>
      </c>
      <c r="N98" s="1" t="s">
        <v>1622</v>
      </c>
      <c r="O98" s="1" t="s">
        <v>1623</v>
      </c>
      <c r="P98" s="1" t="s">
        <v>1624</v>
      </c>
      <c r="Q98" s="1" t="s">
        <v>1625</v>
      </c>
      <c r="R98" s="1" t="s">
        <v>2214</v>
      </c>
      <c r="S98" s="1" t="s">
        <v>1627</v>
      </c>
      <c r="T98" s="1" t="s">
        <v>1628</v>
      </c>
      <c r="U98" s="1" t="s">
        <v>1588</v>
      </c>
      <c r="V98" s="1" t="s">
        <v>1694</v>
      </c>
    </row>
    <row r="99" s="1" customFormat="1" spans="1:22">
      <c r="A99" s="3">
        <v>999226713681696</v>
      </c>
      <c r="B99" s="1" t="s">
        <v>2215</v>
      </c>
      <c r="C99" s="1" t="s">
        <v>2216</v>
      </c>
      <c r="D99" s="1" t="s">
        <v>2210</v>
      </c>
      <c r="E99" s="1" t="s">
        <v>2217</v>
      </c>
      <c r="F99" s="1" t="s">
        <v>1617</v>
      </c>
      <c r="G99" s="1" t="s">
        <v>1618</v>
      </c>
      <c r="H99" s="1" t="s">
        <v>1619</v>
      </c>
      <c r="I99" s="1" t="s">
        <v>2218</v>
      </c>
      <c r="J99" s="1" t="s">
        <v>30</v>
      </c>
      <c r="K99" s="1" t="s">
        <v>2219</v>
      </c>
      <c r="L99" s="1" t="s">
        <v>2219</v>
      </c>
      <c r="M99" s="1" t="s">
        <v>1622</v>
      </c>
      <c r="N99" s="1" t="s">
        <v>1622</v>
      </c>
      <c r="O99" s="1" t="s">
        <v>1623</v>
      </c>
      <c r="P99" s="1" t="s">
        <v>1624</v>
      </c>
      <c r="Q99" s="1" t="s">
        <v>1625</v>
      </c>
      <c r="R99" s="1" t="s">
        <v>2220</v>
      </c>
      <c r="S99" s="1" t="s">
        <v>1627</v>
      </c>
      <c r="T99" s="1" t="s">
        <v>1628</v>
      </c>
      <c r="U99" s="1" t="s">
        <v>1588</v>
      </c>
      <c r="V99" s="1" t="s">
        <v>1694</v>
      </c>
    </row>
    <row r="100" s="1" customFormat="1" spans="1:22">
      <c r="A100" s="3">
        <v>999228166904061</v>
      </c>
      <c r="B100" s="1" t="s">
        <v>1642</v>
      </c>
      <c r="C100" s="1" t="s">
        <v>2221</v>
      </c>
      <c r="D100" s="1" t="s">
        <v>2222</v>
      </c>
      <c r="E100" s="1" t="s">
        <v>2223</v>
      </c>
      <c r="F100" s="1" t="s">
        <v>1642</v>
      </c>
      <c r="G100" s="1" t="s">
        <v>1618</v>
      </c>
      <c r="H100" s="1" t="s">
        <v>1619</v>
      </c>
      <c r="I100" s="1" t="s">
        <v>2224</v>
      </c>
      <c r="J100" s="1" t="s">
        <v>30</v>
      </c>
      <c r="K100" s="1" t="s">
        <v>2225</v>
      </c>
      <c r="L100" s="1" t="s">
        <v>2225</v>
      </c>
      <c r="M100" s="1" t="s">
        <v>1622</v>
      </c>
      <c r="N100" s="1" t="s">
        <v>1622</v>
      </c>
      <c r="O100" s="1" t="s">
        <v>1623</v>
      </c>
      <c r="P100" s="1" t="s">
        <v>1624</v>
      </c>
      <c r="Q100" s="1" t="s">
        <v>1625</v>
      </c>
      <c r="R100" s="1" t="s">
        <v>2226</v>
      </c>
      <c r="S100" s="1" t="s">
        <v>1627</v>
      </c>
      <c r="T100" s="1" t="s">
        <v>1628</v>
      </c>
      <c r="U100" s="1" t="s">
        <v>1588</v>
      </c>
      <c r="V100" s="1" t="s">
        <v>2227</v>
      </c>
    </row>
    <row r="101" s="1" customFormat="1" spans="1:22">
      <c r="A101" s="3">
        <v>999228211600437</v>
      </c>
      <c r="B101" s="1" t="s">
        <v>1670</v>
      </c>
      <c r="C101" s="1" t="s">
        <v>2228</v>
      </c>
      <c r="D101" s="1" t="s">
        <v>2229</v>
      </c>
      <c r="E101" s="1" t="s">
        <v>2230</v>
      </c>
      <c r="F101" s="1" t="s">
        <v>1670</v>
      </c>
      <c r="G101" s="1" t="s">
        <v>1618</v>
      </c>
      <c r="H101" s="1" t="s">
        <v>1619</v>
      </c>
      <c r="I101" s="1" t="s">
        <v>2231</v>
      </c>
      <c r="J101" s="1" t="s">
        <v>30</v>
      </c>
      <c r="K101" s="1" t="s">
        <v>2232</v>
      </c>
      <c r="L101" s="1" t="s">
        <v>2232</v>
      </c>
      <c r="M101" s="1" t="s">
        <v>1622</v>
      </c>
      <c r="N101" s="1" t="s">
        <v>1622</v>
      </c>
      <c r="O101" s="1" t="s">
        <v>1623</v>
      </c>
      <c r="P101" s="1" t="s">
        <v>1624</v>
      </c>
      <c r="Q101" s="1" t="s">
        <v>1625</v>
      </c>
      <c r="R101" s="1" t="s">
        <v>2233</v>
      </c>
      <c r="S101" s="1" t="s">
        <v>1627</v>
      </c>
      <c r="T101" s="1" t="s">
        <v>1628</v>
      </c>
      <c r="U101" s="1" t="s">
        <v>1588</v>
      </c>
      <c r="V101" s="1" t="s">
        <v>1637</v>
      </c>
    </row>
    <row r="102" s="1" customFormat="1" spans="1:22">
      <c r="A102" s="3">
        <v>999225911618214</v>
      </c>
      <c r="B102" s="1" t="s">
        <v>2234</v>
      </c>
      <c r="C102" s="1" t="s">
        <v>2235</v>
      </c>
      <c r="D102" s="1" t="s">
        <v>2236</v>
      </c>
      <c r="E102" s="1" t="s">
        <v>2237</v>
      </c>
      <c r="F102" s="1" t="s">
        <v>1617</v>
      </c>
      <c r="G102" s="1" t="s">
        <v>1618</v>
      </c>
      <c r="H102" s="1" t="s">
        <v>1619</v>
      </c>
      <c r="I102" s="1" t="s">
        <v>2238</v>
      </c>
      <c r="J102" s="1" t="s">
        <v>30</v>
      </c>
      <c r="K102" s="1" t="s">
        <v>2239</v>
      </c>
      <c r="L102" s="1" t="s">
        <v>2239</v>
      </c>
      <c r="M102" s="1" t="s">
        <v>1622</v>
      </c>
      <c r="N102" s="1" t="s">
        <v>1622</v>
      </c>
      <c r="O102" s="1" t="s">
        <v>1623</v>
      </c>
      <c r="P102" s="1" t="s">
        <v>1624</v>
      </c>
      <c r="Q102" s="1" t="s">
        <v>1625</v>
      </c>
      <c r="R102" s="1" t="s">
        <v>2240</v>
      </c>
      <c r="S102" s="1" t="s">
        <v>1627</v>
      </c>
      <c r="T102" s="1" t="s">
        <v>1628</v>
      </c>
      <c r="U102" s="1" t="s">
        <v>1588</v>
      </c>
      <c r="V102" s="1" t="s">
        <v>1637</v>
      </c>
    </row>
    <row r="103" s="1" customFormat="1" spans="1:22">
      <c r="A103" s="3">
        <v>999227396367844</v>
      </c>
      <c r="B103" s="1" t="s">
        <v>1737</v>
      </c>
      <c r="C103" s="1" t="s">
        <v>2241</v>
      </c>
      <c r="D103" s="1" t="s">
        <v>2242</v>
      </c>
      <c r="E103" s="1" t="s">
        <v>2243</v>
      </c>
      <c r="F103" s="1" t="s">
        <v>1684</v>
      </c>
      <c r="G103" s="1" t="s">
        <v>1618</v>
      </c>
      <c r="H103" s="1" t="s">
        <v>1619</v>
      </c>
      <c r="I103" s="1" t="s">
        <v>2244</v>
      </c>
      <c r="J103" s="1" t="s">
        <v>30</v>
      </c>
      <c r="K103" s="1" t="s">
        <v>2245</v>
      </c>
      <c r="L103" s="1" t="s">
        <v>2245</v>
      </c>
      <c r="M103" s="1" t="s">
        <v>1622</v>
      </c>
      <c r="N103" s="1" t="s">
        <v>1622</v>
      </c>
      <c r="O103" s="1" t="s">
        <v>1623</v>
      </c>
      <c r="P103" s="1" t="s">
        <v>1624</v>
      </c>
      <c r="Q103" s="1" t="s">
        <v>1625</v>
      </c>
      <c r="R103" s="1" t="s">
        <v>2246</v>
      </c>
      <c r="S103" s="1" t="s">
        <v>1627</v>
      </c>
      <c r="T103" s="1" t="s">
        <v>1628</v>
      </c>
      <c r="U103" s="1" t="s">
        <v>1588</v>
      </c>
      <c r="V103" s="1" t="s">
        <v>1637</v>
      </c>
    </row>
    <row r="104" s="1" customFormat="1" spans="1:22">
      <c r="A104" s="3">
        <v>999228125589856</v>
      </c>
      <c r="B104" s="1" t="s">
        <v>1684</v>
      </c>
      <c r="C104" s="1" t="s">
        <v>2247</v>
      </c>
      <c r="D104" s="1" t="s">
        <v>2248</v>
      </c>
      <c r="E104" s="1" t="s">
        <v>2249</v>
      </c>
      <c r="F104" s="1" t="s">
        <v>1670</v>
      </c>
      <c r="G104" s="1" t="s">
        <v>1618</v>
      </c>
      <c r="H104" s="1" t="s">
        <v>1619</v>
      </c>
      <c r="I104" s="1" t="s">
        <v>2250</v>
      </c>
      <c r="J104" s="1" t="s">
        <v>30</v>
      </c>
      <c r="K104" s="1" t="s">
        <v>2251</v>
      </c>
      <c r="L104" s="1" t="s">
        <v>2251</v>
      </c>
      <c r="M104" s="1" t="s">
        <v>1622</v>
      </c>
      <c r="N104" s="1" t="s">
        <v>1622</v>
      </c>
      <c r="O104" s="1" t="s">
        <v>1623</v>
      </c>
      <c r="P104" s="1" t="s">
        <v>1624</v>
      </c>
      <c r="Q104" s="1" t="s">
        <v>1625</v>
      </c>
      <c r="R104" s="1" t="s">
        <v>2252</v>
      </c>
      <c r="S104" s="1" t="s">
        <v>1627</v>
      </c>
      <c r="T104" s="1" t="s">
        <v>1628</v>
      </c>
      <c r="U104" s="1" t="s">
        <v>1588</v>
      </c>
      <c r="V104" s="1" t="s">
        <v>1637</v>
      </c>
    </row>
    <row r="105" s="1" customFormat="1" spans="1:22">
      <c r="A105" s="3">
        <v>999228213672576</v>
      </c>
      <c r="B105" s="1" t="s">
        <v>1670</v>
      </c>
      <c r="C105" s="1" t="s">
        <v>2253</v>
      </c>
      <c r="D105" s="1" t="s">
        <v>2254</v>
      </c>
      <c r="E105" s="1" t="s">
        <v>2255</v>
      </c>
      <c r="F105" s="1" t="s">
        <v>1670</v>
      </c>
      <c r="G105" s="1" t="s">
        <v>1618</v>
      </c>
      <c r="H105" s="1" t="s">
        <v>1619</v>
      </c>
      <c r="I105" s="1" t="s">
        <v>2256</v>
      </c>
      <c r="J105" s="1" t="s">
        <v>30</v>
      </c>
      <c r="K105" s="1" t="s">
        <v>2257</v>
      </c>
      <c r="L105" s="1" t="s">
        <v>2257</v>
      </c>
      <c r="M105" s="1" t="s">
        <v>1622</v>
      </c>
      <c r="N105" s="1" t="s">
        <v>1622</v>
      </c>
      <c r="O105" s="1" t="s">
        <v>1623</v>
      </c>
      <c r="P105" s="1" t="s">
        <v>1624</v>
      </c>
      <c r="Q105" s="1" t="s">
        <v>1625</v>
      </c>
      <c r="R105" s="1" t="s">
        <v>2258</v>
      </c>
      <c r="S105" s="1" t="s">
        <v>1627</v>
      </c>
      <c r="T105" s="1" t="s">
        <v>1628</v>
      </c>
      <c r="U105" s="1" t="s">
        <v>1588</v>
      </c>
      <c r="V105" s="1" t="s">
        <v>1637</v>
      </c>
    </row>
    <row r="106" s="1" customFormat="1" spans="1:22">
      <c r="A106" s="3">
        <v>999228212752334</v>
      </c>
      <c r="B106" s="1" t="s">
        <v>1670</v>
      </c>
      <c r="C106" s="1" t="s">
        <v>2259</v>
      </c>
      <c r="D106" s="1" t="s">
        <v>2260</v>
      </c>
      <c r="E106" s="1" t="s">
        <v>2261</v>
      </c>
      <c r="F106" s="1" t="s">
        <v>1670</v>
      </c>
      <c r="G106" s="1" t="s">
        <v>1618</v>
      </c>
      <c r="H106" s="1" t="s">
        <v>1619</v>
      </c>
      <c r="I106" s="1" t="s">
        <v>2262</v>
      </c>
      <c r="J106" s="1" t="s">
        <v>30</v>
      </c>
      <c r="K106" s="1" t="s">
        <v>2263</v>
      </c>
      <c r="L106" s="1" t="s">
        <v>2263</v>
      </c>
      <c r="M106" s="1" t="s">
        <v>1622</v>
      </c>
      <c r="N106" s="1" t="s">
        <v>1622</v>
      </c>
      <c r="O106" s="1" t="s">
        <v>1623</v>
      </c>
      <c r="P106" s="1" t="s">
        <v>1624</v>
      </c>
      <c r="Q106" s="1" t="s">
        <v>1625</v>
      </c>
      <c r="R106" s="1" t="s">
        <v>2264</v>
      </c>
      <c r="S106" s="1" t="s">
        <v>1627</v>
      </c>
      <c r="T106" s="1" t="s">
        <v>1628</v>
      </c>
      <c r="U106" s="1" t="s">
        <v>1588</v>
      </c>
      <c r="V106" s="1" t="s">
        <v>1629</v>
      </c>
    </row>
    <row r="107" s="1" customFormat="1" spans="1:22">
      <c r="A107" s="3">
        <v>999226054315723</v>
      </c>
      <c r="B107" s="1" t="s">
        <v>2265</v>
      </c>
      <c r="C107" s="1" t="s">
        <v>2266</v>
      </c>
      <c r="D107" s="1" t="s">
        <v>2267</v>
      </c>
      <c r="E107" s="1" t="s">
        <v>2268</v>
      </c>
      <c r="F107" s="1" t="s">
        <v>1617</v>
      </c>
      <c r="G107" s="1" t="s">
        <v>1618</v>
      </c>
      <c r="H107" s="1" t="s">
        <v>1619</v>
      </c>
      <c r="I107" s="1" t="s">
        <v>2269</v>
      </c>
      <c r="J107" s="1" t="s">
        <v>30</v>
      </c>
      <c r="K107" s="1" t="s">
        <v>2270</v>
      </c>
      <c r="L107" s="1" t="s">
        <v>2270</v>
      </c>
      <c r="M107" s="1" t="s">
        <v>1622</v>
      </c>
      <c r="N107" s="1" t="s">
        <v>1622</v>
      </c>
      <c r="O107" s="1" t="s">
        <v>1623</v>
      </c>
      <c r="P107" s="1" t="s">
        <v>1624</v>
      </c>
      <c r="Q107" s="1" t="s">
        <v>1625</v>
      </c>
      <c r="R107" s="1" t="s">
        <v>2271</v>
      </c>
      <c r="S107" s="1" t="s">
        <v>1627</v>
      </c>
      <c r="T107" s="1" t="s">
        <v>1628</v>
      </c>
      <c r="U107" s="1" t="s">
        <v>1588</v>
      </c>
      <c r="V107" s="1" t="s">
        <v>2272</v>
      </c>
    </row>
    <row r="108" s="1" customFormat="1" spans="1:22">
      <c r="A108" s="3">
        <v>999227385352697</v>
      </c>
      <c r="B108" s="1" t="s">
        <v>1680</v>
      </c>
      <c r="C108" s="1" t="s">
        <v>2273</v>
      </c>
      <c r="D108" s="1" t="s">
        <v>2274</v>
      </c>
      <c r="E108" s="1" t="s">
        <v>2275</v>
      </c>
      <c r="F108" s="1" t="s">
        <v>1642</v>
      </c>
      <c r="G108" s="1" t="s">
        <v>1618</v>
      </c>
      <c r="H108" s="1" t="s">
        <v>1619</v>
      </c>
      <c r="I108" s="1" t="s">
        <v>2276</v>
      </c>
      <c r="J108" s="1" t="s">
        <v>30</v>
      </c>
      <c r="K108" s="1" t="s">
        <v>2277</v>
      </c>
      <c r="L108" s="1" t="s">
        <v>2277</v>
      </c>
      <c r="M108" s="1" t="s">
        <v>1622</v>
      </c>
      <c r="N108" s="1" t="s">
        <v>1622</v>
      </c>
      <c r="O108" s="1" t="s">
        <v>1623</v>
      </c>
      <c r="P108" s="1" t="s">
        <v>1624</v>
      </c>
      <c r="Q108" s="1" t="s">
        <v>1625</v>
      </c>
      <c r="R108" s="1" t="s">
        <v>2278</v>
      </c>
      <c r="S108" s="1" t="s">
        <v>1627</v>
      </c>
      <c r="T108" s="1" t="s">
        <v>1628</v>
      </c>
      <c r="U108" s="1" t="s">
        <v>1588</v>
      </c>
      <c r="V108" s="1" t="s">
        <v>1923</v>
      </c>
    </row>
    <row r="109" s="1" customFormat="1" spans="1:22">
      <c r="A109" s="3">
        <v>999228074246364</v>
      </c>
      <c r="B109" s="1" t="s">
        <v>1613</v>
      </c>
      <c r="C109" s="1" t="s">
        <v>2279</v>
      </c>
      <c r="D109" s="1" t="s">
        <v>2280</v>
      </c>
      <c r="E109" s="1" t="s">
        <v>2281</v>
      </c>
      <c r="F109" s="1" t="s">
        <v>1642</v>
      </c>
      <c r="G109" s="1" t="s">
        <v>1618</v>
      </c>
      <c r="H109" s="1" t="s">
        <v>1619</v>
      </c>
      <c r="I109" s="1" t="s">
        <v>2282</v>
      </c>
      <c r="J109" s="1" t="s">
        <v>30</v>
      </c>
      <c r="K109" s="1" t="s">
        <v>2283</v>
      </c>
      <c r="L109" s="1" t="s">
        <v>2283</v>
      </c>
      <c r="M109" s="1" t="s">
        <v>1622</v>
      </c>
      <c r="N109" s="1" t="s">
        <v>1622</v>
      </c>
      <c r="O109" s="1" t="s">
        <v>1623</v>
      </c>
      <c r="P109" s="1" t="s">
        <v>1624</v>
      </c>
      <c r="Q109" s="1" t="s">
        <v>1625</v>
      </c>
      <c r="R109" s="1" t="s">
        <v>2284</v>
      </c>
      <c r="S109" s="1" t="s">
        <v>1627</v>
      </c>
      <c r="T109" s="1" t="s">
        <v>1628</v>
      </c>
      <c r="U109" s="1" t="s">
        <v>1588</v>
      </c>
      <c r="V109" s="1" t="s">
        <v>1694</v>
      </c>
    </row>
    <row r="110" s="1" customFormat="1" spans="1:22">
      <c r="A110" s="3">
        <v>999227321112943</v>
      </c>
      <c r="B110" s="1" t="s">
        <v>2285</v>
      </c>
      <c r="C110" s="1" t="s">
        <v>2286</v>
      </c>
      <c r="D110" s="1" t="s">
        <v>2287</v>
      </c>
      <c r="E110" s="1" t="s">
        <v>2288</v>
      </c>
      <c r="F110" s="1" t="s">
        <v>1642</v>
      </c>
      <c r="G110" s="1" t="s">
        <v>1618</v>
      </c>
      <c r="H110" s="1" t="s">
        <v>1619</v>
      </c>
      <c r="I110" s="1" t="s">
        <v>2289</v>
      </c>
      <c r="J110" s="1" t="s">
        <v>30</v>
      </c>
      <c r="K110" s="1" t="s">
        <v>2290</v>
      </c>
      <c r="L110" s="1" t="s">
        <v>2290</v>
      </c>
      <c r="M110" s="1" t="s">
        <v>1622</v>
      </c>
      <c r="N110" s="1" t="s">
        <v>1622</v>
      </c>
      <c r="O110" s="1" t="s">
        <v>1623</v>
      </c>
      <c r="P110" s="1" t="s">
        <v>1624</v>
      </c>
      <c r="Q110" s="1" t="s">
        <v>1625</v>
      </c>
      <c r="R110" s="1" t="s">
        <v>2291</v>
      </c>
      <c r="S110" s="1" t="s">
        <v>1627</v>
      </c>
      <c r="T110" s="1" t="s">
        <v>1628</v>
      </c>
      <c r="U110" s="1" t="s">
        <v>1588</v>
      </c>
      <c r="V110" s="1" t="s">
        <v>1694</v>
      </c>
    </row>
    <row r="111" s="1" customFormat="1" spans="1:22">
      <c r="A111" s="3">
        <v>999228213757830</v>
      </c>
      <c r="B111" s="1" t="s">
        <v>1670</v>
      </c>
      <c r="C111" s="1" t="s">
        <v>2292</v>
      </c>
      <c r="D111" s="1" t="s">
        <v>2293</v>
      </c>
      <c r="E111" s="1" t="s">
        <v>2294</v>
      </c>
      <c r="F111" s="1" t="s">
        <v>1670</v>
      </c>
      <c r="G111" s="1" t="s">
        <v>1618</v>
      </c>
      <c r="H111" s="1" t="s">
        <v>1619</v>
      </c>
      <c r="I111" s="1" t="s">
        <v>2295</v>
      </c>
      <c r="J111" s="1" t="s">
        <v>30</v>
      </c>
      <c r="K111" s="1" t="s">
        <v>2296</v>
      </c>
      <c r="L111" s="1" t="s">
        <v>2296</v>
      </c>
      <c r="M111" s="1" t="s">
        <v>1622</v>
      </c>
      <c r="N111" s="1" t="s">
        <v>1622</v>
      </c>
      <c r="O111" s="1" t="s">
        <v>1623</v>
      </c>
      <c r="P111" s="1" t="s">
        <v>1624</v>
      </c>
      <c r="Q111" s="1" t="s">
        <v>1625</v>
      </c>
      <c r="R111" s="1" t="s">
        <v>2297</v>
      </c>
      <c r="S111" s="1" t="s">
        <v>1627</v>
      </c>
      <c r="T111" s="1" t="s">
        <v>1628</v>
      </c>
      <c r="U111" s="1" t="s">
        <v>1588</v>
      </c>
      <c r="V111" s="1" t="s">
        <v>1694</v>
      </c>
    </row>
    <row r="112" s="1" customFormat="1" spans="1:22">
      <c r="A112" s="3">
        <v>999228209931250</v>
      </c>
      <c r="B112" s="1" t="s">
        <v>1670</v>
      </c>
      <c r="C112" s="1" t="s">
        <v>2298</v>
      </c>
      <c r="D112" s="1" t="s">
        <v>2293</v>
      </c>
      <c r="E112" s="1" t="s">
        <v>2299</v>
      </c>
      <c r="F112" s="1" t="s">
        <v>1670</v>
      </c>
      <c r="G112" s="1" t="s">
        <v>1618</v>
      </c>
      <c r="H112" s="1" t="s">
        <v>1619</v>
      </c>
      <c r="I112" s="1" t="s">
        <v>2295</v>
      </c>
      <c r="J112" s="1" t="s">
        <v>30</v>
      </c>
      <c r="K112" s="1" t="s">
        <v>2296</v>
      </c>
      <c r="L112" s="1" t="s">
        <v>2296</v>
      </c>
      <c r="M112" s="1" t="s">
        <v>1622</v>
      </c>
      <c r="N112" s="1" t="s">
        <v>1622</v>
      </c>
      <c r="O112" s="1" t="s">
        <v>1623</v>
      </c>
      <c r="P112" s="1" t="s">
        <v>1624</v>
      </c>
      <c r="Q112" s="1" t="s">
        <v>1625</v>
      </c>
      <c r="R112" s="1" t="s">
        <v>2300</v>
      </c>
      <c r="S112" s="1" t="s">
        <v>1627</v>
      </c>
      <c r="T112" s="1" t="s">
        <v>1628</v>
      </c>
      <c r="U112" s="1" t="s">
        <v>1588</v>
      </c>
      <c r="V112" s="1" t="s">
        <v>1694</v>
      </c>
    </row>
    <row r="113" s="1" customFormat="1" spans="1:22">
      <c r="A113" s="3">
        <v>999228210108355</v>
      </c>
      <c r="B113" s="1" t="s">
        <v>1670</v>
      </c>
      <c r="C113" s="1" t="s">
        <v>2301</v>
      </c>
      <c r="D113" s="1" t="s">
        <v>2293</v>
      </c>
      <c r="E113" s="1" t="s">
        <v>2302</v>
      </c>
      <c r="F113" s="1" t="s">
        <v>1670</v>
      </c>
      <c r="G113" s="1" t="s">
        <v>1618</v>
      </c>
      <c r="H113" s="1" t="s">
        <v>1619</v>
      </c>
      <c r="I113" s="1" t="s">
        <v>2295</v>
      </c>
      <c r="J113" s="1" t="s">
        <v>30</v>
      </c>
      <c r="K113" s="1" t="s">
        <v>2296</v>
      </c>
      <c r="L113" s="1" t="s">
        <v>2296</v>
      </c>
      <c r="M113" s="1" t="s">
        <v>1622</v>
      </c>
      <c r="N113" s="1" t="s">
        <v>1622</v>
      </c>
      <c r="O113" s="1" t="s">
        <v>1623</v>
      </c>
      <c r="P113" s="1" t="s">
        <v>1624</v>
      </c>
      <c r="Q113" s="1" t="s">
        <v>1625</v>
      </c>
      <c r="R113" s="1" t="s">
        <v>2303</v>
      </c>
      <c r="S113" s="1" t="s">
        <v>1627</v>
      </c>
      <c r="T113" s="1" t="s">
        <v>1628</v>
      </c>
      <c r="U113" s="1" t="s">
        <v>1588</v>
      </c>
      <c r="V113" s="1" t="s">
        <v>1694</v>
      </c>
    </row>
    <row r="114" s="1" customFormat="1" spans="1:22">
      <c r="A114" s="3">
        <v>999228210012935</v>
      </c>
      <c r="B114" s="1" t="s">
        <v>1670</v>
      </c>
      <c r="C114" s="1" t="s">
        <v>2304</v>
      </c>
      <c r="D114" s="1" t="s">
        <v>2293</v>
      </c>
      <c r="E114" s="1" t="s">
        <v>2305</v>
      </c>
      <c r="F114" s="1" t="s">
        <v>1670</v>
      </c>
      <c r="G114" s="1" t="s">
        <v>1618</v>
      </c>
      <c r="H114" s="1" t="s">
        <v>1619</v>
      </c>
      <c r="I114" s="1" t="s">
        <v>2306</v>
      </c>
      <c r="J114" s="1" t="s">
        <v>30</v>
      </c>
      <c r="K114" s="1" t="s">
        <v>2307</v>
      </c>
      <c r="L114" s="1" t="s">
        <v>2307</v>
      </c>
      <c r="M114" s="1" t="s">
        <v>1622</v>
      </c>
      <c r="N114" s="1" t="s">
        <v>1622</v>
      </c>
      <c r="O114" s="1" t="s">
        <v>1623</v>
      </c>
      <c r="P114" s="1" t="s">
        <v>1624</v>
      </c>
      <c r="Q114" s="1" t="s">
        <v>1625</v>
      </c>
      <c r="R114" s="1" t="s">
        <v>2308</v>
      </c>
      <c r="S114" s="1" t="s">
        <v>1627</v>
      </c>
      <c r="T114" s="1" t="s">
        <v>1628</v>
      </c>
      <c r="U114" s="1" t="s">
        <v>1588</v>
      </c>
      <c r="V114" s="1" t="s">
        <v>1694</v>
      </c>
    </row>
    <row r="115" s="1" customFormat="1" spans="1:22">
      <c r="A115" s="3">
        <v>999226841239457</v>
      </c>
      <c r="B115" s="1" t="s">
        <v>2309</v>
      </c>
      <c r="C115" s="1" t="s">
        <v>2310</v>
      </c>
      <c r="D115" s="1" t="s">
        <v>2311</v>
      </c>
      <c r="E115" s="1" t="s">
        <v>2312</v>
      </c>
      <c r="F115" s="1" t="s">
        <v>1617</v>
      </c>
      <c r="G115" s="1" t="s">
        <v>1618</v>
      </c>
      <c r="H115" s="1" t="s">
        <v>1619</v>
      </c>
      <c r="I115" s="1" t="s">
        <v>2313</v>
      </c>
      <c r="J115" s="1" t="s">
        <v>30</v>
      </c>
      <c r="K115" s="1" t="s">
        <v>2314</v>
      </c>
      <c r="L115" s="1" t="s">
        <v>2314</v>
      </c>
      <c r="M115" s="1" t="s">
        <v>1622</v>
      </c>
      <c r="N115" s="1" t="s">
        <v>1622</v>
      </c>
      <c r="O115" s="1" t="s">
        <v>1623</v>
      </c>
      <c r="P115" s="1" t="s">
        <v>1624</v>
      </c>
      <c r="Q115" s="1" t="s">
        <v>1625</v>
      </c>
      <c r="R115" s="1" t="s">
        <v>2315</v>
      </c>
      <c r="S115" s="1" t="s">
        <v>1627</v>
      </c>
      <c r="T115" s="1" t="s">
        <v>1628</v>
      </c>
      <c r="U115" s="1" t="s">
        <v>1588</v>
      </c>
      <c r="V115" s="1" t="s">
        <v>2227</v>
      </c>
    </row>
    <row r="116" s="1" customFormat="1" spans="1:22">
      <c r="A116" s="3">
        <v>999228124685282</v>
      </c>
      <c r="B116" s="1" t="s">
        <v>1684</v>
      </c>
      <c r="C116" s="1" t="s">
        <v>2316</v>
      </c>
      <c r="D116" s="1" t="s">
        <v>2317</v>
      </c>
      <c r="E116" s="1" t="s">
        <v>2318</v>
      </c>
      <c r="F116" s="1" t="s">
        <v>1670</v>
      </c>
      <c r="G116" s="1" t="s">
        <v>1618</v>
      </c>
      <c r="H116" s="1" t="s">
        <v>1619</v>
      </c>
      <c r="I116" s="1" t="s">
        <v>2319</v>
      </c>
      <c r="J116" s="1" t="s">
        <v>30</v>
      </c>
      <c r="K116" s="1" t="s">
        <v>2320</v>
      </c>
      <c r="L116" s="1" t="s">
        <v>2320</v>
      </c>
      <c r="M116" s="1" t="s">
        <v>1622</v>
      </c>
      <c r="N116" s="1" t="s">
        <v>1622</v>
      </c>
      <c r="O116" s="1" t="s">
        <v>1623</v>
      </c>
      <c r="P116" s="1" t="s">
        <v>1624</v>
      </c>
      <c r="Q116" s="1" t="s">
        <v>1625</v>
      </c>
      <c r="R116" s="1" t="s">
        <v>2321</v>
      </c>
      <c r="S116" s="1" t="s">
        <v>1627</v>
      </c>
      <c r="T116" s="1" t="s">
        <v>1628</v>
      </c>
      <c r="U116" s="1" t="s">
        <v>1588</v>
      </c>
      <c r="V116" s="1" t="s">
        <v>1637</v>
      </c>
    </row>
    <row r="117" s="1" customFormat="1" spans="1:22">
      <c r="A117" s="3">
        <v>999228211893862</v>
      </c>
      <c r="B117" s="1" t="s">
        <v>1670</v>
      </c>
      <c r="C117" s="1" t="s">
        <v>2322</v>
      </c>
      <c r="D117" s="1" t="s">
        <v>2323</v>
      </c>
      <c r="E117" s="1" t="s">
        <v>2324</v>
      </c>
      <c r="F117" s="1" t="s">
        <v>1670</v>
      </c>
      <c r="G117" s="1" t="s">
        <v>1618</v>
      </c>
      <c r="H117" s="1" t="s">
        <v>1619</v>
      </c>
      <c r="I117" s="1" t="s">
        <v>2325</v>
      </c>
      <c r="J117" s="1" t="s">
        <v>30</v>
      </c>
      <c r="K117" s="1" t="s">
        <v>2326</v>
      </c>
      <c r="L117" s="1" t="s">
        <v>2326</v>
      </c>
      <c r="M117" s="1" t="s">
        <v>1622</v>
      </c>
      <c r="N117" s="1" t="s">
        <v>1622</v>
      </c>
      <c r="O117" s="1" t="s">
        <v>1623</v>
      </c>
      <c r="P117" s="1" t="s">
        <v>1624</v>
      </c>
      <c r="Q117" s="1" t="s">
        <v>1625</v>
      </c>
      <c r="R117" s="1" t="s">
        <v>2327</v>
      </c>
      <c r="S117" s="1" t="s">
        <v>1627</v>
      </c>
      <c r="T117" s="1" t="s">
        <v>1628</v>
      </c>
      <c r="U117" s="1" t="s">
        <v>1588</v>
      </c>
      <c r="V117" s="1" t="s">
        <v>1637</v>
      </c>
    </row>
    <row r="118" s="1" customFormat="1" spans="1:22">
      <c r="A118" s="3">
        <v>999227341262380</v>
      </c>
      <c r="B118" s="1" t="s">
        <v>2328</v>
      </c>
      <c r="C118" s="1" t="s">
        <v>2329</v>
      </c>
      <c r="D118" s="1" t="s">
        <v>2330</v>
      </c>
      <c r="E118" s="1" t="s">
        <v>2331</v>
      </c>
      <c r="F118" s="1" t="s">
        <v>1684</v>
      </c>
      <c r="G118" s="1" t="s">
        <v>1618</v>
      </c>
      <c r="H118" s="1" t="s">
        <v>1619</v>
      </c>
      <c r="I118" s="1" t="s">
        <v>2332</v>
      </c>
      <c r="J118" s="1" t="s">
        <v>30</v>
      </c>
      <c r="K118" s="1" t="s">
        <v>2333</v>
      </c>
      <c r="L118" s="1" t="s">
        <v>2333</v>
      </c>
      <c r="M118" s="1" t="s">
        <v>1622</v>
      </c>
      <c r="N118" s="1" t="s">
        <v>1622</v>
      </c>
      <c r="O118" s="1" t="s">
        <v>1623</v>
      </c>
      <c r="P118" s="1" t="s">
        <v>1624</v>
      </c>
      <c r="Q118" s="1" t="s">
        <v>1625</v>
      </c>
      <c r="R118" s="1" t="s">
        <v>2334</v>
      </c>
      <c r="S118" s="1" t="s">
        <v>1627</v>
      </c>
      <c r="T118" s="1" t="s">
        <v>1628</v>
      </c>
      <c r="U118" s="1" t="s">
        <v>1588</v>
      </c>
      <c r="V118" s="1" t="s">
        <v>1637</v>
      </c>
    </row>
    <row r="119" s="1" customFormat="1" spans="1:22">
      <c r="A119" s="3">
        <v>999228210261000</v>
      </c>
      <c r="B119" s="1" t="s">
        <v>1670</v>
      </c>
      <c r="C119" s="1" t="s">
        <v>2335</v>
      </c>
      <c r="D119" s="1" t="s">
        <v>2336</v>
      </c>
      <c r="E119" s="1" t="s">
        <v>2337</v>
      </c>
      <c r="F119" s="1" t="s">
        <v>1670</v>
      </c>
      <c r="G119" s="1" t="s">
        <v>1618</v>
      </c>
      <c r="H119" s="1" t="s">
        <v>1619</v>
      </c>
      <c r="I119" s="1" t="s">
        <v>2338</v>
      </c>
      <c r="J119" s="1" t="s">
        <v>30</v>
      </c>
      <c r="K119" s="1" t="s">
        <v>2339</v>
      </c>
      <c r="L119" s="1" t="s">
        <v>2339</v>
      </c>
      <c r="M119" s="1" t="s">
        <v>1622</v>
      </c>
      <c r="N119" s="1" t="s">
        <v>1622</v>
      </c>
      <c r="O119" s="1" t="s">
        <v>1623</v>
      </c>
      <c r="P119" s="1" t="s">
        <v>1624</v>
      </c>
      <c r="Q119" s="1" t="s">
        <v>1625</v>
      </c>
      <c r="R119" s="1" t="s">
        <v>2340</v>
      </c>
      <c r="S119" s="1" t="s">
        <v>1627</v>
      </c>
      <c r="T119" s="1" t="s">
        <v>1628</v>
      </c>
      <c r="U119" s="1" t="s">
        <v>1588</v>
      </c>
      <c r="V119" s="1" t="s">
        <v>1654</v>
      </c>
    </row>
    <row r="120" s="1" customFormat="1" spans="1:22">
      <c r="A120" s="3">
        <v>999228168400749</v>
      </c>
      <c r="B120" s="1" t="s">
        <v>1642</v>
      </c>
      <c r="C120" s="1" t="s">
        <v>2341</v>
      </c>
      <c r="D120" s="1" t="s">
        <v>2342</v>
      </c>
      <c r="E120" s="1" t="s">
        <v>2343</v>
      </c>
      <c r="F120" s="1" t="s">
        <v>1642</v>
      </c>
      <c r="G120" s="1" t="s">
        <v>1618</v>
      </c>
      <c r="H120" s="1" t="s">
        <v>1619</v>
      </c>
      <c r="I120" s="1" t="s">
        <v>2344</v>
      </c>
      <c r="J120" s="1" t="s">
        <v>30</v>
      </c>
      <c r="K120" s="1" t="s">
        <v>2345</v>
      </c>
      <c r="L120" s="1" t="s">
        <v>1623</v>
      </c>
      <c r="M120" s="1" t="s">
        <v>2346</v>
      </c>
      <c r="N120" s="1" t="s">
        <v>2347</v>
      </c>
      <c r="O120" s="1" t="s">
        <v>1623</v>
      </c>
      <c r="P120" s="1" t="s">
        <v>1624</v>
      </c>
      <c r="Q120" s="1" t="s">
        <v>1625</v>
      </c>
      <c r="R120" s="1" t="s">
        <v>2348</v>
      </c>
      <c r="S120" s="1" t="s">
        <v>1627</v>
      </c>
      <c r="T120" s="1" t="s">
        <v>1628</v>
      </c>
      <c r="U120" s="1" t="s">
        <v>1588</v>
      </c>
      <c r="V120" s="1" t="s">
        <v>1637</v>
      </c>
    </row>
    <row r="121" s="1" customFormat="1" spans="1:22">
      <c r="A121" s="3">
        <v>999228098486565</v>
      </c>
      <c r="B121" s="1" t="s">
        <v>1759</v>
      </c>
      <c r="C121" s="1" t="s">
        <v>2349</v>
      </c>
      <c r="D121" s="1" t="s">
        <v>2350</v>
      </c>
      <c r="E121" s="1" t="s">
        <v>2351</v>
      </c>
      <c r="F121" s="1" t="s">
        <v>1670</v>
      </c>
      <c r="G121" s="1" t="s">
        <v>1618</v>
      </c>
      <c r="H121" s="1" t="s">
        <v>1619</v>
      </c>
      <c r="I121" s="1" t="s">
        <v>2352</v>
      </c>
      <c r="J121" s="1" t="s">
        <v>30</v>
      </c>
      <c r="K121" s="1" t="s">
        <v>2353</v>
      </c>
      <c r="L121" s="1" t="s">
        <v>2353</v>
      </c>
      <c r="M121" s="1" t="s">
        <v>1622</v>
      </c>
      <c r="N121" s="1" t="s">
        <v>1622</v>
      </c>
      <c r="O121" s="1" t="s">
        <v>1623</v>
      </c>
      <c r="P121" s="1" t="s">
        <v>1624</v>
      </c>
      <c r="Q121" s="1" t="s">
        <v>1625</v>
      </c>
      <c r="R121" s="1" t="s">
        <v>2354</v>
      </c>
      <c r="S121" s="1" t="s">
        <v>1627</v>
      </c>
      <c r="T121" s="1" t="s">
        <v>1628</v>
      </c>
      <c r="U121" s="1" t="s">
        <v>1588</v>
      </c>
      <c r="V121" s="1" t="s">
        <v>1694</v>
      </c>
    </row>
    <row r="122" s="1" customFormat="1" spans="1:22">
      <c r="A122" s="3">
        <v>999227964346313</v>
      </c>
      <c r="B122" s="1" t="s">
        <v>1638</v>
      </c>
      <c r="C122" s="1" t="s">
        <v>2355</v>
      </c>
      <c r="D122" s="1" t="s">
        <v>2350</v>
      </c>
      <c r="E122" s="1" t="s">
        <v>2356</v>
      </c>
      <c r="F122" s="1" t="s">
        <v>1642</v>
      </c>
      <c r="G122" s="1" t="s">
        <v>1618</v>
      </c>
      <c r="H122" s="1" t="s">
        <v>1619</v>
      </c>
      <c r="I122" s="1" t="s">
        <v>2357</v>
      </c>
      <c r="J122" s="1" t="s">
        <v>30</v>
      </c>
      <c r="K122" s="1" t="s">
        <v>2358</v>
      </c>
      <c r="L122" s="1" t="s">
        <v>2358</v>
      </c>
      <c r="M122" s="1" t="s">
        <v>1622</v>
      </c>
      <c r="N122" s="1" t="s">
        <v>1622</v>
      </c>
      <c r="O122" s="1" t="s">
        <v>1623</v>
      </c>
      <c r="P122" s="1" t="s">
        <v>1624</v>
      </c>
      <c r="Q122" s="1" t="s">
        <v>1625</v>
      </c>
      <c r="R122" s="1" t="s">
        <v>2359</v>
      </c>
      <c r="S122" s="1" t="s">
        <v>1627</v>
      </c>
      <c r="T122" s="1" t="s">
        <v>1628</v>
      </c>
      <c r="U122" s="1" t="s">
        <v>1588</v>
      </c>
      <c r="V122" s="1" t="s">
        <v>1694</v>
      </c>
    </row>
    <row r="123" s="1" customFormat="1" spans="1:22">
      <c r="A123" s="3">
        <v>999227443762090</v>
      </c>
      <c r="B123" s="1" t="s">
        <v>2360</v>
      </c>
      <c r="C123" s="1" t="s">
        <v>2361</v>
      </c>
      <c r="D123" s="1" t="s">
        <v>2350</v>
      </c>
      <c r="E123" s="1" t="s">
        <v>2362</v>
      </c>
      <c r="F123" s="1" t="s">
        <v>1642</v>
      </c>
      <c r="G123" s="1" t="s">
        <v>1618</v>
      </c>
      <c r="H123" s="1" t="s">
        <v>1619</v>
      </c>
      <c r="I123" s="1" t="s">
        <v>2363</v>
      </c>
      <c r="J123" s="1" t="s">
        <v>30</v>
      </c>
      <c r="K123" s="1" t="s">
        <v>2364</v>
      </c>
      <c r="L123" s="1" t="s">
        <v>2364</v>
      </c>
      <c r="M123" s="1" t="s">
        <v>1622</v>
      </c>
      <c r="N123" s="1" t="s">
        <v>1622</v>
      </c>
      <c r="O123" s="1" t="s">
        <v>1623</v>
      </c>
      <c r="P123" s="1" t="s">
        <v>1624</v>
      </c>
      <c r="Q123" s="1" t="s">
        <v>1625</v>
      </c>
      <c r="R123" s="1" t="s">
        <v>2365</v>
      </c>
      <c r="S123" s="1" t="s">
        <v>1627</v>
      </c>
      <c r="T123" s="1" t="s">
        <v>1628</v>
      </c>
      <c r="U123" s="1" t="s">
        <v>1588</v>
      </c>
      <c r="V123" s="1" t="s">
        <v>1694</v>
      </c>
    </row>
    <row r="124" s="1" customFormat="1" spans="1:22">
      <c r="A124" s="3">
        <v>999228214126462</v>
      </c>
      <c r="B124" s="1" t="s">
        <v>1670</v>
      </c>
      <c r="C124" s="1" t="s">
        <v>2366</v>
      </c>
      <c r="D124" s="1" t="s">
        <v>2367</v>
      </c>
      <c r="E124" s="1" t="s">
        <v>2368</v>
      </c>
      <c r="F124" s="1" t="s">
        <v>1670</v>
      </c>
      <c r="G124" s="1" t="s">
        <v>1618</v>
      </c>
      <c r="H124" s="1" t="s">
        <v>1619</v>
      </c>
      <c r="I124" s="1" t="s">
        <v>2369</v>
      </c>
      <c r="J124" s="1" t="s">
        <v>30</v>
      </c>
      <c r="K124" s="1" t="s">
        <v>2370</v>
      </c>
      <c r="L124" s="1" t="s">
        <v>2370</v>
      </c>
      <c r="M124" s="1" t="s">
        <v>1622</v>
      </c>
      <c r="N124" s="1" t="s">
        <v>1622</v>
      </c>
      <c r="O124" s="1" t="s">
        <v>1623</v>
      </c>
      <c r="P124" s="1" t="s">
        <v>1624</v>
      </c>
      <c r="Q124" s="1" t="s">
        <v>1625</v>
      </c>
      <c r="R124" s="1" t="s">
        <v>2371</v>
      </c>
      <c r="S124" s="1" t="s">
        <v>1627</v>
      </c>
      <c r="T124" s="1" t="s">
        <v>1628</v>
      </c>
      <c r="U124" s="1" t="s">
        <v>1588</v>
      </c>
      <c r="V124" s="1" t="s">
        <v>1637</v>
      </c>
    </row>
    <row r="125" s="1" customFormat="1" spans="1:22">
      <c r="A125" s="3">
        <v>999226765068409</v>
      </c>
      <c r="B125" s="1" t="s">
        <v>2372</v>
      </c>
      <c r="C125" s="1" t="s">
        <v>2373</v>
      </c>
      <c r="D125" s="1" t="s">
        <v>2374</v>
      </c>
      <c r="E125" s="1" t="s">
        <v>2375</v>
      </c>
      <c r="F125" s="1" t="s">
        <v>1617</v>
      </c>
      <c r="G125" s="1" t="s">
        <v>1618</v>
      </c>
      <c r="H125" s="1" t="s">
        <v>1619</v>
      </c>
      <c r="I125" s="1" t="s">
        <v>2376</v>
      </c>
      <c r="J125" s="1" t="s">
        <v>30</v>
      </c>
      <c r="K125" s="1" t="s">
        <v>2377</v>
      </c>
      <c r="L125" s="1" t="s">
        <v>2377</v>
      </c>
      <c r="M125" s="1" t="s">
        <v>1622</v>
      </c>
      <c r="N125" s="1" t="s">
        <v>1622</v>
      </c>
      <c r="O125" s="1" t="s">
        <v>1623</v>
      </c>
      <c r="P125" s="1" t="s">
        <v>1624</v>
      </c>
      <c r="Q125" s="1" t="s">
        <v>1625</v>
      </c>
      <c r="R125" s="1" t="s">
        <v>2378</v>
      </c>
      <c r="S125" s="1" t="s">
        <v>1627</v>
      </c>
      <c r="T125" s="1" t="s">
        <v>1628</v>
      </c>
      <c r="U125" s="1" t="s">
        <v>1588</v>
      </c>
      <c r="V125" s="1" t="s">
        <v>1629</v>
      </c>
    </row>
    <row r="126" s="1" customFormat="1" spans="1:22">
      <c r="A126" s="3">
        <v>999228100196305</v>
      </c>
      <c r="B126" s="1" t="s">
        <v>1741</v>
      </c>
      <c r="C126" s="1" t="s">
        <v>2379</v>
      </c>
      <c r="D126" s="1" t="s">
        <v>2380</v>
      </c>
      <c r="E126" s="1" t="s">
        <v>2381</v>
      </c>
      <c r="F126" s="1" t="s">
        <v>1617</v>
      </c>
      <c r="G126" s="1" t="s">
        <v>1618</v>
      </c>
      <c r="H126" s="1" t="s">
        <v>1619</v>
      </c>
      <c r="I126" s="1" t="s">
        <v>2382</v>
      </c>
      <c r="J126" s="1" t="s">
        <v>30</v>
      </c>
      <c r="K126" s="1" t="s">
        <v>2383</v>
      </c>
      <c r="L126" s="1" t="s">
        <v>2383</v>
      </c>
      <c r="M126" s="1" t="s">
        <v>1622</v>
      </c>
      <c r="N126" s="1" t="s">
        <v>1622</v>
      </c>
      <c r="O126" s="1" t="s">
        <v>1623</v>
      </c>
      <c r="P126" s="1" t="s">
        <v>1624</v>
      </c>
      <c r="Q126" s="1" t="s">
        <v>1625</v>
      </c>
      <c r="R126" s="1" t="s">
        <v>2384</v>
      </c>
      <c r="S126" s="1" t="s">
        <v>1627</v>
      </c>
      <c r="T126" s="1" t="s">
        <v>1628</v>
      </c>
      <c r="U126" s="1" t="s">
        <v>1588</v>
      </c>
      <c r="V126" s="1" t="s">
        <v>1637</v>
      </c>
    </row>
    <row r="127" s="1" customFormat="1" spans="1:22">
      <c r="A127" s="3">
        <v>999228213116240</v>
      </c>
      <c r="B127" s="1" t="s">
        <v>1670</v>
      </c>
      <c r="C127" s="1" t="s">
        <v>2385</v>
      </c>
      <c r="D127" s="1" t="s">
        <v>2386</v>
      </c>
      <c r="E127" s="1" t="s">
        <v>2387</v>
      </c>
      <c r="F127" s="1" t="s">
        <v>1670</v>
      </c>
      <c r="G127" s="1" t="s">
        <v>1618</v>
      </c>
      <c r="H127" s="1" t="s">
        <v>1619</v>
      </c>
      <c r="I127" s="1" t="s">
        <v>2388</v>
      </c>
      <c r="J127" s="1" t="s">
        <v>30</v>
      </c>
      <c r="K127" s="1" t="s">
        <v>2389</v>
      </c>
      <c r="L127" s="1" t="s">
        <v>2389</v>
      </c>
      <c r="M127" s="1" t="s">
        <v>1622</v>
      </c>
      <c r="N127" s="1" t="s">
        <v>1622</v>
      </c>
      <c r="O127" s="1" t="s">
        <v>1623</v>
      </c>
      <c r="P127" s="1" t="s">
        <v>1624</v>
      </c>
      <c r="Q127" s="1" t="s">
        <v>1625</v>
      </c>
      <c r="R127" s="1" t="s">
        <v>2390</v>
      </c>
      <c r="S127" s="1" t="s">
        <v>1627</v>
      </c>
      <c r="T127" s="1" t="s">
        <v>1628</v>
      </c>
      <c r="U127" s="1" t="s">
        <v>1588</v>
      </c>
      <c r="V127" s="1" t="s">
        <v>1637</v>
      </c>
    </row>
    <row r="128" s="1" customFormat="1" spans="1:22">
      <c r="A128" s="3">
        <v>999228035028795</v>
      </c>
      <c r="B128" s="1" t="s">
        <v>1917</v>
      </c>
      <c r="C128" s="1" t="s">
        <v>2391</v>
      </c>
      <c r="D128" s="1" t="s">
        <v>2386</v>
      </c>
      <c r="E128" s="1" t="s">
        <v>2392</v>
      </c>
      <c r="F128" s="1" t="s">
        <v>1642</v>
      </c>
      <c r="G128" s="1" t="s">
        <v>1618</v>
      </c>
      <c r="H128" s="1" t="s">
        <v>1619</v>
      </c>
      <c r="I128" s="1" t="s">
        <v>2393</v>
      </c>
      <c r="J128" s="1" t="s">
        <v>30</v>
      </c>
      <c r="K128" s="1" t="s">
        <v>2394</v>
      </c>
      <c r="L128" s="1" t="s">
        <v>2394</v>
      </c>
      <c r="M128" s="1" t="s">
        <v>1622</v>
      </c>
      <c r="N128" s="1" t="s">
        <v>1622</v>
      </c>
      <c r="O128" s="1" t="s">
        <v>1623</v>
      </c>
      <c r="P128" s="1" t="s">
        <v>1624</v>
      </c>
      <c r="Q128" s="1" t="s">
        <v>1625</v>
      </c>
      <c r="R128" s="1" t="s">
        <v>2395</v>
      </c>
      <c r="S128" s="1" t="s">
        <v>1627</v>
      </c>
      <c r="T128" s="1" t="s">
        <v>1628</v>
      </c>
      <c r="U128" s="1" t="s">
        <v>1588</v>
      </c>
      <c r="V128" s="1" t="s">
        <v>1637</v>
      </c>
    </row>
    <row r="129" s="1" customFormat="1" spans="1:22">
      <c r="A129" s="3">
        <v>999228170005389</v>
      </c>
      <c r="B129" s="1" t="s">
        <v>1642</v>
      </c>
      <c r="C129" s="1" t="s">
        <v>2396</v>
      </c>
      <c r="D129" s="1" t="s">
        <v>2386</v>
      </c>
      <c r="E129" s="1" t="s">
        <v>2397</v>
      </c>
      <c r="F129" s="1" t="s">
        <v>1642</v>
      </c>
      <c r="G129" s="1" t="s">
        <v>1618</v>
      </c>
      <c r="H129" s="1" t="s">
        <v>1619</v>
      </c>
      <c r="I129" s="1" t="s">
        <v>2398</v>
      </c>
      <c r="J129" s="1" t="s">
        <v>30</v>
      </c>
      <c r="K129" s="1" t="s">
        <v>2399</v>
      </c>
      <c r="L129" s="1" t="s">
        <v>2399</v>
      </c>
      <c r="M129" s="1" t="s">
        <v>1622</v>
      </c>
      <c r="N129" s="1" t="s">
        <v>1622</v>
      </c>
      <c r="O129" s="1" t="s">
        <v>1623</v>
      </c>
      <c r="P129" s="1" t="s">
        <v>1624</v>
      </c>
      <c r="Q129" s="1" t="s">
        <v>1625</v>
      </c>
      <c r="R129" s="1" t="s">
        <v>2400</v>
      </c>
      <c r="S129" s="1" t="s">
        <v>1627</v>
      </c>
      <c r="T129" s="1" t="s">
        <v>1628</v>
      </c>
      <c r="U129" s="1" t="s">
        <v>1588</v>
      </c>
      <c r="V129" s="1" t="s">
        <v>1637</v>
      </c>
    </row>
    <row r="130" s="1" customFormat="1" spans="1:22">
      <c r="A130" s="3">
        <v>999228157129633</v>
      </c>
      <c r="B130" s="1" t="s">
        <v>1617</v>
      </c>
      <c r="C130" s="1" t="s">
        <v>2401</v>
      </c>
      <c r="D130" s="1" t="s">
        <v>2402</v>
      </c>
      <c r="E130" s="1" t="s">
        <v>2403</v>
      </c>
      <c r="F130" s="1" t="s">
        <v>1670</v>
      </c>
      <c r="G130" s="1" t="s">
        <v>1618</v>
      </c>
      <c r="H130" s="1" t="s">
        <v>1619</v>
      </c>
      <c r="I130" s="1" t="s">
        <v>2404</v>
      </c>
      <c r="J130" s="1" t="s">
        <v>30</v>
      </c>
      <c r="K130" s="1" t="s">
        <v>2405</v>
      </c>
      <c r="L130" s="1" t="s">
        <v>2405</v>
      </c>
      <c r="M130" s="1" t="s">
        <v>1622</v>
      </c>
      <c r="N130" s="1" t="s">
        <v>1622</v>
      </c>
      <c r="O130" s="1" t="s">
        <v>1623</v>
      </c>
      <c r="P130" s="1" t="s">
        <v>1624</v>
      </c>
      <c r="Q130" s="1" t="s">
        <v>1625</v>
      </c>
      <c r="R130" s="1" t="s">
        <v>2406</v>
      </c>
      <c r="S130" s="1" t="s">
        <v>1627</v>
      </c>
      <c r="T130" s="1" t="s">
        <v>1628</v>
      </c>
      <c r="U130" s="1" t="s">
        <v>1588</v>
      </c>
      <c r="V130" s="1" t="s">
        <v>1637</v>
      </c>
    </row>
    <row r="131" s="1" customFormat="1" spans="1:22">
      <c r="A131" s="3">
        <v>999228118543471</v>
      </c>
      <c r="B131" s="1" t="s">
        <v>1741</v>
      </c>
      <c r="C131" s="1" t="s">
        <v>2407</v>
      </c>
      <c r="D131" s="1" t="s">
        <v>2402</v>
      </c>
      <c r="E131" s="1" t="s">
        <v>2408</v>
      </c>
      <c r="F131" s="1" t="s">
        <v>1617</v>
      </c>
      <c r="G131" s="1" t="s">
        <v>1618</v>
      </c>
      <c r="H131" s="1" t="s">
        <v>1619</v>
      </c>
      <c r="I131" s="1" t="s">
        <v>2409</v>
      </c>
      <c r="J131" s="1" t="s">
        <v>30</v>
      </c>
      <c r="K131" s="1" t="s">
        <v>2410</v>
      </c>
      <c r="L131" s="1" t="s">
        <v>2410</v>
      </c>
      <c r="M131" s="1" t="s">
        <v>1622</v>
      </c>
      <c r="N131" s="1" t="s">
        <v>1622</v>
      </c>
      <c r="O131" s="1" t="s">
        <v>1623</v>
      </c>
      <c r="P131" s="1" t="s">
        <v>1624</v>
      </c>
      <c r="Q131" s="1" t="s">
        <v>1625</v>
      </c>
      <c r="R131" s="1" t="s">
        <v>2411</v>
      </c>
      <c r="S131" s="1" t="s">
        <v>1627</v>
      </c>
      <c r="T131" s="1" t="s">
        <v>1628</v>
      </c>
      <c r="U131" s="1" t="s">
        <v>1588</v>
      </c>
      <c r="V131" s="1" t="s">
        <v>1637</v>
      </c>
    </row>
    <row r="132" s="1" customFormat="1" spans="1:22">
      <c r="A132" s="3">
        <v>999228162709364</v>
      </c>
      <c r="B132" s="1" t="s">
        <v>1617</v>
      </c>
      <c r="C132" s="1" t="s">
        <v>2412</v>
      </c>
      <c r="D132" s="1" t="s">
        <v>2413</v>
      </c>
      <c r="E132" s="1" t="s">
        <v>2414</v>
      </c>
      <c r="F132" s="1" t="s">
        <v>1642</v>
      </c>
      <c r="G132" s="1" t="s">
        <v>1618</v>
      </c>
      <c r="H132" s="1" t="s">
        <v>1619</v>
      </c>
      <c r="I132" s="1" t="s">
        <v>2415</v>
      </c>
      <c r="J132" s="1" t="s">
        <v>30</v>
      </c>
      <c r="K132" s="1" t="s">
        <v>2416</v>
      </c>
      <c r="L132" s="1" t="s">
        <v>2416</v>
      </c>
      <c r="M132" s="1" t="s">
        <v>1622</v>
      </c>
      <c r="N132" s="1" t="s">
        <v>1622</v>
      </c>
      <c r="O132" s="1" t="s">
        <v>1623</v>
      </c>
      <c r="P132" s="1" t="s">
        <v>1624</v>
      </c>
      <c r="Q132" s="1" t="s">
        <v>1625</v>
      </c>
      <c r="R132" s="1" t="s">
        <v>2417</v>
      </c>
      <c r="S132" s="1" t="s">
        <v>1627</v>
      </c>
      <c r="T132" s="1" t="s">
        <v>1628</v>
      </c>
      <c r="U132" s="1" t="s">
        <v>1588</v>
      </c>
      <c r="V132" s="1" t="s">
        <v>2418</v>
      </c>
    </row>
    <row r="133" s="1" customFormat="1" spans="1:22">
      <c r="A133" s="3">
        <v>999228159787745</v>
      </c>
      <c r="B133" s="1" t="s">
        <v>1617</v>
      </c>
      <c r="C133" s="1" t="s">
        <v>2419</v>
      </c>
      <c r="D133" s="1" t="s">
        <v>2413</v>
      </c>
      <c r="E133" s="1" t="s">
        <v>2420</v>
      </c>
      <c r="F133" s="1" t="s">
        <v>1642</v>
      </c>
      <c r="G133" s="1" t="s">
        <v>1618</v>
      </c>
      <c r="H133" s="1" t="s">
        <v>1619</v>
      </c>
      <c r="I133" s="1" t="s">
        <v>2421</v>
      </c>
      <c r="J133" s="1" t="s">
        <v>30</v>
      </c>
      <c r="K133" s="1" t="s">
        <v>2422</v>
      </c>
      <c r="L133" s="1" t="s">
        <v>2422</v>
      </c>
      <c r="M133" s="1" t="s">
        <v>1622</v>
      </c>
      <c r="N133" s="1" t="s">
        <v>1622</v>
      </c>
      <c r="O133" s="1" t="s">
        <v>1623</v>
      </c>
      <c r="P133" s="1" t="s">
        <v>1624</v>
      </c>
      <c r="Q133" s="1" t="s">
        <v>1625</v>
      </c>
      <c r="R133" s="1" t="s">
        <v>2423</v>
      </c>
      <c r="S133" s="1" t="s">
        <v>1627</v>
      </c>
      <c r="T133" s="1" t="s">
        <v>1628</v>
      </c>
      <c r="U133" s="1" t="s">
        <v>1588</v>
      </c>
      <c r="V133" s="1" t="s">
        <v>2418</v>
      </c>
    </row>
    <row r="134" s="1" customFormat="1" spans="1:22">
      <c r="A134" s="3">
        <v>999227107545740</v>
      </c>
      <c r="B134" s="1" t="s">
        <v>2424</v>
      </c>
      <c r="C134" s="1" t="s">
        <v>2425</v>
      </c>
      <c r="D134" s="1" t="s">
        <v>2426</v>
      </c>
      <c r="E134" s="1" t="s">
        <v>2427</v>
      </c>
      <c r="F134" s="1" t="s">
        <v>1617</v>
      </c>
      <c r="G134" s="1" t="s">
        <v>1618</v>
      </c>
      <c r="H134" s="1" t="s">
        <v>1619</v>
      </c>
      <c r="I134" s="1" t="s">
        <v>2428</v>
      </c>
      <c r="J134" s="1" t="s">
        <v>30</v>
      </c>
      <c r="K134" s="1" t="s">
        <v>2429</v>
      </c>
      <c r="L134" s="1" t="s">
        <v>2429</v>
      </c>
      <c r="M134" s="1" t="s">
        <v>1622</v>
      </c>
      <c r="N134" s="1" t="s">
        <v>1622</v>
      </c>
      <c r="O134" s="1" t="s">
        <v>1623</v>
      </c>
      <c r="P134" s="1" t="s">
        <v>1624</v>
      </c>
      <c r="Q134" s="1" t="s">
        <v>1625</v>
      </c>
      <c r="R134" s="1" t="s">
        <v>2430</v>
      </c>
      <c r="S134" s="1" t="s">
        <v>1627</v>
      </c>
      <c r="T134" s="1" t="s">
        <v>1628</v>
      </c>
      <c r="U134" s="1" t="s">
        <v>1588</v>
      </c>
      <c r="V134" s="1" t="s">
        <v>2431</v>
      </c>
    </row>
    <row r="135" s="1" customFormat="1" spans="1:22">
      <c r="A135" s="3">
        <v>999228213672105</v>
      </c>
      <c r="B135" s="1" t="s">
        <v>1670</v>
      </c>
      <c r="C135" s="1" t="s">
        <v>2432</v>
      </c>
      <c r="D135" s="1" t="s">
        <v>2433</v>
      </c>
      <c r="E135" s="1" t="s">
        <v>2434</v>
      </c>
      <c r="F135" s="1" t="s">
        <v>1670</v>
      </c>
      <c r="G135" s="1" t="s">
        <v>1618</v>
      </c>
      <c r="H135" s="1" t="s">
        <v>1619</v>
      </c>
      <c r="I135" s="1" t="s">
        <v>2435</v>
      </c>
      <c r="J135" s="1" t="s">
        <v>30</v>
      </c>
      <c r="K135" s="1" t="s">
        <v>2436</v>
      </c>
      <c r="L135" s="1" t="s">
        <v>2436</v>
      </c>
      <c r="M135" s="1" t="s">
        <v>1622</v>
      </c>
      <c r="N135" s="1" t="s">
        <v>1622</v>
      </c>
      <c r="O135" s="1" t="s">
        <v>1623</v>
      </c>
      <c r="P135" s="1" t="s">
        <v>1624</v>
      </c>
      <c r="Q135" s="1" t="s">
        <v>1625</v>
      </c>
      <c r="R135" s="1" t="s">
        <v>2437</v>
      </c>
      <c r="S135" s="1" t="s">
        <v>1627</v>
      </c>
      <c r="T135" s="1" t="s">
        <v>1628</v>
      </c>
      <c r="U135" s="1" t="s">
        <v>1588</v>
      </c>
      <c r="V135" s="1" t="s">
        <v>1654</v>
      </c>
    </row>
    <row r="136" s="1" customFormat="1" spans="1:22">
      <c r="A136" s="3">
        <v>999228211413074</v>
      </c>
      <c r="B136" s="1" t="s">
        <v>1670</v>
      </c>
      <c r="C136" s="1" t="s">
        <v>2438</v>
      </c>
      <c r="D136" s="1" t="s">
        <v>2439</v>
      </c>
      <c r="E136" s="1" t="s">
        <v>2440</v>
      </c>
      <c r="F136" s="1" t="s">
        <v>1670</v>
      </c>
      <c r="G136" s="1" t="s">
        <v>1618</v>
      </c>
      <c r="H136" s="1" t="s">
        <v>1619</v>
      </c>
      <c r="I136" s="1" t="s">
        <v>2441</v>
      </c>
      <c r="J136" s="1" t="s">
        <v>30</v>
      </c>
      <c r="K136" s="1" t="s">
        <v>2442</v>
      </c>
      <c r="L136" s="1" t="s">
        <v>2442</v>
      </c>
      <c r="M136" s="1" t="s">
        <v>1622</v>
      </c>
      <c r="N136" s="1" t="s">
        <v>1622</v>
      </c>
      <c r="O136" s="1" t="s">
        <v>1623</v>
      </c>
      <c r="P136" s="1" t="s">
        <v>1624</v>
      </c>
      <c r="Q136" s="1" t="s">
        <v>1625</v>
      </c>
      <c r="R136" s="1" t="s">
        <v>2443</v>
      </c>
      <c r="S136" s="1" t="s">
        <v>1627</v>
      </c>
      <c r="T136" s="1" t="s">
        <v>1628</v>
      </c>
      <c r="U136" s="1" t="s">
        <v>1588</v>
      </c>
      <c r="V136" s="1" t="s">
        <v>1637</v>
      </c>
    </row>
    <row r="137" s="1" customFormat="1" spans="1:22">
      <c r="A137" s="3">
        <v>999226848369823</v>
      </c>
      <c r="B137" s="1" t="s">
        <v>2444</v>
      </c>
      <c r="C137" s="1" t="s">
        <v>2445</v>
      </c>
      <c r="D137" s="1" t="s">
        <v>2446</v>
      </c>
      <c r="E137" s="1" t="s">
        <v>2447</v>
      </c>
      <c r="F137" s="1" t="s">
        <v>1617</v>
      </c>
      <c r="G137" s="1" t="s">
        <v>1618</v>
      </c>
      <c r="H137" s="1" t="s">
        <v>1619</v>
      </c>
      <c r="I137" s="1" t="s">
        <v>2448</v>
      </c>
      <c r="J137" s="1" t="s">
        <v>30</v>
      </c>
      <c r="K137" s="1" t="s">
        <v>2449</v>
      </c>
      <c r="L137" s="1" t="s">
        <v>2449</v>
      </c>
      <c r="M137" s="1" t="s">
        <v>1622</v>
      </c>
      <c r="N137" s="1" t="s">
        <v>1622</v>
      </c>
      <c r="O137" s="1" t="s">
        <v>1623</v>
      </c>
      <c r="P137" s="1" t="s">
        <v>1624</v>
      </c>
      <c r="Q137" s="1" t="s">
        <v>1625</v>
      </c>
      <c r="R137" s="1" t="s">
        <v>2450</v>
      </c>
      <c r="S137" s="1" t="s">
        <v>1627</v>
      </c>
      <c r="T137" s="1" t="s">
        <v>1628</v>
      </c>
      <c r="U137" s="1" t="s">
        <v>1653</v>
      </c>
      <c r="V137" s="1" t="s">
        <v>1629</v>
      </c>
    </row>
    <row r="138" s="1" customFormat="1" spans="1:22">
      <c r="A138" s="3">
        <v>999228213981782</v>
      </c>
      <c r="B138" s="1" t="s">
        <v>1670</v>
      </c>
      <c r="C138" s="1" t="s">
        <v>2451</v>
      </c>
      <c r="D138" s="1" t="s">
        <v>2452</v>
      </c>
      <c r="E138" s="1" t="s">
        <v>2453</v>
      </c>
      <c r="F138" s="1" t="s">
        <v>1670</v>
      </c>
      <c r="G138" s="1" t="s">
        <v>1618</v>
      </c>
      <c r="H138" s="1" t="s">
        <v>1619</v>
      </c>
      <c r="I138" s="1" t="s">
        <v>2454</v>
      </c>
      <c r="J138" s="1" t="s">
        <v>30</v>
      </c>
      <c r="K138" s="1" t="s">
        <v>2455</v>
      </c>
      <c r="L138" s="1" t="s">
        <v>2455</v>
      </c>
      <c r="M138" s="1" t="s">
        <v>1622</v>
      </c>
      <c r="N138" s="1" t="s">
        <v>1622</v>
      </c>
      <c r="O138" s="1" t="s">
        <v>1623</v>
      </c>
      <c r="P138" s="1" t="s">
        <v>1624</v>
      </c>
      <c r="Q138" s="1" t="s">
        <v>1625</v>
      </c>
      <c r="R138" s="1" t="s">
        <v>2456</v>
      </c>
      <c r="S138" s="1" t="s">
        <v>1627</v>
      </c>
      <c r="T138" s="1" t="s">
        <v>1628</v>
      </c>
      <c r="U138" s="1" t="s">
        <v>1588</v>
      </c>
      <c r="V138" s="1" t="s">
        <v>1637</v>
      </c>
    </row>
    <row r="139" s="1" customFormat="1" spans="1:22">
      <c r="A139" s="3">
        <v>999228210484163</v>
      </c>
      <c r="B139" s="1" t="s">
        <v>1670</v>
      </c>
      <c r="C139" s="1" t="s">
        <v>2457</v>
      </c>
      <c r="D139" s="1" t="s">
        <v>2458</v>
      </c>
      <c r="E139" s="1" t="s">
        <v>2459</v>
      </c>
      <c r="F139" s="1" t="s">
        <v>1670</v>
      </c>
      <c r="G139" s="1" t="s">
        <v>1618</v>
      </c>
      <c r="H139" s="1" t="s">
        <v>1619</v>
      </c>
      <c r="I139" s="1" t="s">
        <v>2460</v>
      </c>
      <c r="J139" s="1" t="s">
        <v>30</v>
      </c>
      <c r="K139" s="1" t="s">
        <v>2461</v>
      </c>
      <c r="L139" s="1" t="s">
        <v>2461</v>
      </c>
      <c r="M139" s="1" t="s">
        <v>1622</v>
      </c>
      <c r="N139" s="1" t="s">
        <v>1622</v>
      </c>
      <c r="O139" s="1" t="s">
        <v>1623</v>
      </c>
      <c r="P139" s="1" t="s">
        <v>1624</v>
      </c>
      <c r="Q139" s="1" t="s">
        <v>1625</v>
      </c>
      <c r="R139" s="1" t="s">
        <v>2462</v>
      </c>
      <c r="S139" s="1" t="s">
        <v>1627</v>
      </c>
      <c r="T139" s="1" t="s">
        <v>1628</v>
      </c>
      <c r="U139" s="1" t="s">
        <v>1588</v>
      </c>
      <c r="V139" s="1" t="s">
        <v>2418</v>
      </c>
    </row>
    <row r="140" s="1" customFormat="1" spans="1:22">
      <c r="A140" s="3">
        <v>999227404022431</v>
      </c>
      <c r="B140" s="1" t="s">
        <v>1737</v>
      </c>
      <c r="C140" s="1" t="s">
        <v>2463</v>
      </c>
      <c r="D140" s="1" t="s">
        <v>1919</v>
      </c>
      <c r="E140" s="1" t="s">
        <v>1920</v>
      </c>
      <c r="F140" s="1" t="s">
        <v>1684</v>
      </c>
      <c r="G140" s="1" t="s">
        <v>1618</v>
      </c>
      <c r="H140" s="1" t="s">
        <v>1619</v>
      </c>
      <c r="I140" s="1" t="s">
        <v>2464</v>
      </c>
      <c r="J140" s="1" t="s">
        <v>30</v>
      </c>
      <c r="K140" s="1" t="s">
        <v>1921</v>
      </c>
      <c r="L140" s="1" t="s">
        <v>1623</v>
      </c>
      <c r="M140" s="1" t="s">
        <v>2465</v>
      </c>
      <c r="N140" s="1" t="s">
        <v>2466</v>
      </c>
      <c r="O140" s="1" t="s">
        <v>1623</v>
      </c>
      <c r="P140" s="1" t="s">
        <v>1624</v>
      </c>
      <c r="Q140" s="1" t="s">
        <v>1625</v>
      </c>
      <c r="R140" s="1" t="s">
        <v>2467</v>
      </c>
      <c r="S140" s="1" t="s">
        <v>1627</v>
      </c>
      <c r="T140" s="1" t="s">
        <v>1628</v>
      </c>
      <c r="U140" s="1" t="s">
        <v>1588</v>
      </c>
      <c r="V140" s="1" t="s">
        <v>1923</v>
      </c>
    </row>
    <row r="141" s="1" customFormat="1" spans="1:22">
      <c r="A141" s="3">
        <v>999224378479707</v>
      </c>
      <c r="B141" s="1" t="s">
        <v>2468</v>
      </c>
      <c r="C141" s="1" t="s">
        <v>2469</v>
      </c>
      <c r="D141" s="1" t="s">
        <v>2470</v>
      </c>
      <c r="E141" s="1" t="s">
        <v>2471</v>
      </c>
      <c r="F141" s="1" t="s">
        <v>1642</v>
      </c>
      <c r="G141" s="1" t="s">
        <v>1618</v>
      </c>
      <c r="H141" s="1" t="s">
        <v>1619</v>
      </c>
      <c r="I141" s="1" t="s">
        <v>2472</v>
      </c>
      <c r="J141" s="1" t="s">
        <v>30</v>
      </c>
      <c r="K141" s="1" t="s">
        <v>2473</v>
      </c>
      <c r="L141" s="1" t="s">
        <v>2473</v>
      </c>
      <c r="M141" s="1" t="s">
        <v>1622</v>
      </c>
      <c r="N141" s="1" t="s">
        <v>1622</v>
      </c>
      <c r="O141" s="1" t="s">
        <v>1623</v>
      </c>
      <c r="P141" s="1" t="s">
        <v>1624</v>
      </c>
      <c r="Q141" s="1" t="s">
        <v>1625</v>
      </c>
      <c r="R141" s="1" t="s">
        <v>2474</v>
      </c>
      <c r="S141" s="1" t="s">
        <v>1627</v>
      </c>
      <c r="T141" s="1" t="s">
        <v>1628</v>
      </c>
      <c r="U141" s="1" t="s">
        <v>1588</v>
      </c>
      <c r="V141" s="1" t="s">
        <v>1923</v>
      </c>
    </row>
    <row r="142" s="1" customFormat="1" spans="1:22">
      <c r="A142" s="3">
        <v>999226499663873</v>
      </c>
      <c r="B142" s="1" t="s">
        <v>2190</v>
      </c>
      <c r="C142" s="1" t="s">
        <v>2475</v>
      </c>
      <c r="D142" s="1" t="s">
        <v>2476</v>
      </c>
      <c r="E142" s="1" t="s">
        <v>2477</v>
      </c>
      <c r="F142" s="1" t="s">
        <v>1684</v>
      </c>
      <c r="G142" s="1" t="s">
        <v>1618</v>
      </c>
      <c r="H142" s="1" t="s">
        <v>1619</v>
      </c>
      <c r="I142" s="1" t="s">
        <v>2478</v>
      </c>
      <c r="J142" s="1" t="s">
        <v>30</v>
      </c>
      <c r="K142" s="1" t="s">
        <v>2479</v>
      </c>
      <c r="L142" s="1" t="s">
        <v>2479</v>
      </c>
      <c r="M142" s="1" t="s">
        <v>1622</v>
      </c>
      <c r="N142" s="1" t="s">
        <v>1622</v>
      </c>
      <c r="O142" s="1" t="s">
        <v>1623</v>
      </c>
      <c r="P142" s="1" t="s">
        <v>1624</v>
      </c>
      <c r="Q142" s="1" t="s">
        <v>1625</v>
      </c>
      <c r="R142" s="1" t="s">
        <v>2480</v>
      </c>
      <c r="S142" s="1" t="s">
        <v>1627</v>
      </c>
      <c r="T142" s="1" t="s">
        <v>1628</v>
      </c>
      <c r="U142" s="1" t="s">
        <v>1653</v>
      </c>
      <c r="V142" s="1" t="s">
        <v>1694</v>
      </c>
    </row>
    <row r="143" s="1" customFormat="1" spans="1:22">
      <c r="A143" s="3">
        <v>999226352485312</v>
      </c>
      <c r="B143" s="1" t="s">
        <v>2481</v>
      </c>
      <c r="C143" s="1" t="s">
        <v>2482</v>
      </c>
      <c r="D143" s="1" t="s">
        <v>2483</v>
      </c>
      <c r="E143" s="1" t="s">
        <v>2484</v>
      </c>
      <c r="F143" s="1" t="s">
        <v>1642</v>
      </c>
      <c r="G143" s="1" t="s">
        <v>1618</v>
      </c>
      <c r="H143" s="1" t="s">
        <v>1619</v>
      </c>
      <c r="I143" s="1" t="s">
        <v>2485</v>
      </c>
      <c r="J143" s="1" t="s">
        <v>30</v>
      </c>
      <c r="K143" s="1" t="s">
        <v>2486</v>
      </c>
      <c r="L143" s="1" t="s">
        <v>2486</v>
      </c>
      <c r="M143" s="1" t="s">
        <v>1622</v>
      </c>
      <c r="N143" s="1" t="s">
        <v>1622</v>
      </c>
      <c r="O143" s="1" t="s">
        <v>1623</v>
      </c>
      <c r="P143" s="1" t="s">
        <v>1624</v>
      </c>
      <c r="Q143" s="1" t="s">
        <v>1625</v>
      </c>
      <c r="R143" s="1" t="s">
        <v>2487</v>
      </c>
      <c r="S143" s="1" t="s">
        <v>1627</v>
      </c>
      <c r="T143" s="1" t="s">
        <v>1628</v>
      </c>
      <c r="U143" s="1" t="s">
        <v>1588</v>
      </c>
      <c r="V143" s="1" t="s">
        <v>1694</v>
      </c>
    </row>
    <row r="144" s="1" customFormat="1" spans="1:22">
      <c r="A144" s="3">
        <v>999227970007526</v>
      </c>
      <c r="B144" s="1" t="s">
        <v>1944</v>
      </c>
      <c r="C144" s="1" t="s">
        <v>2488</v>
      </c>
      <c r="D144" s="1" t="s">
        <v>2287</v>
      </c>
      <c r="E144" s="1" t="s">
        <v>2489</v>
      </c>
      <c r="F144" s="1" t="s">
        <v>1642</v>
      </c>
      <c r="G144" s="1" t="s">
        <v>1618</v>
      </c>
      <c r="H144" s="1" t="s">
        <v>1619</v>
      </c>
      <c r="I144" s="1" t="s">
        <v>2490</v>
      </c>
      <c r="J144" s="1" t="s">
        <v>30</v>
      </c>
      <c r="K144" s="1" t="s">
        <v>2491</v>
      </c>
      <c r="L144" s="1" t="s">
        <v>2491</v>
      </c>
      <c r="M144" s="1" t="s">
        <v>1622</v>
      </c>
      <c r="N144" s="1" t="s">
        <v>1622</v>
      </c>
      <c r="O144" s="1" t="s">
        <v>1623</v>
      </c>
      <c r="P144" s="1" t="s">
        <v>1624</v>
      </c>
      <c r="Q144" s="1" t="s">
        <v>1625</v>
      </c>
      <c r="R144" s="1" t="s">
        <v>2492</v>
      </c>
      <c r="S144" s="1" t="s">
        <v>1627</v>
      </c>
      <c r="T144" s="1" t="s">
        <v>1628</v>
      </c>
      <c r="U144" s="1" t="s">
        <v>1588</v>
      </c>
      <c r="V144" s="1" t="s">
        <v>1694</v>
      </c>
    </row>
    <row r="145" s="1" customFormat="1" spans="1:22">
      <c r="A145" s="3">
        <v>999228009703191</v>
      </c>
      <c r="B145" s="1" t="s">
        <v>1700</v>
      </c>
      <c r="C145" s="1" t="s">
        <v>2493</v>
      </c>
      <c r="D145" s="1" t="s">
        <v>2287</v>
      </c>
      <c r="E145" s="1" t="s">
        <v>2494</v>
      </c>
      <c r="F145" s="1" t="s">
        <v>1642</v>
      </c>
      <c r="G145" s="1" t="s">
        <v>1618</v>
      </c>
      <c r="H145" s="1" t="s">
        <v>1619</v>
      </c>
      <c r="I145" s="1" t="s">
        <v>2495</v>
      </c>
      <c r="J145" s="1" t="s">
        <v>30</v>
      </c>
      <c r="K145" s="1" t="s">
        <v>2496</v>
      </c>
      <c r="L145" s="1" t="s">
        <v>2496</v>
      </c>
      <c r="M145" s="1" t="s">
        <v>1622</v>
      </c>
      <c r="N145" s="1" t="s">
        <v>1622</v>
      </c>
      <c r="O145" s="1" t="s">
        <v>1623</v>
      </c>
      <c r="P145" s="1" t="s">
        <v>1624</v>
      </c>
      <c r="Q145" s="1" t="s">
        <v>1625</v>
      </c>
      <c r="R145" s="1" t="s">
        <v>2497</v>
      </c>
      <c r="S145" s="1" t="s">
        <v>1627</v>
      </c>
      <c r="T145" s="1" t="s">
        <v>1628</v>
      </c>
      <c r="U145" s="1" t="s">
        <v>1588</v>
      </c>
      <c r="V145" s="1" t="s">
        <v>1694</v>
      </c>
    </row>
    <row r="146" s="1" customFormat="1" spans="1:22">
      <c r="A146" s="3">
        <v>999228212641241</v>
      </c>
      <c r="B146" s="1" t="s">
        <v>1670</v>
      </c>
      <c r="C146" s="1" t="s">
        <v>2498</v>
      </c>
      <c r="D146" s="1" t="s">
        <v>2293</v>
      </c>
      <c r="E146" s="1" t="s">
        <v>2499</v>
      </c>
      <c r="F146" s="1" t="s">
        <v>1670</v>
      </c>
      <c r="G146" s="1" t="s">
        <v>1618</v>
      </c>
      <c r="H146" s="1" t="s">
        <v>1619</v>
      </c>
      <c r="I146" s="1" t="s">
        <v>2500</v>
      </c>
      <c r="J146" s="1" t="s">
        <v>30</v>
      </c>
      <c r="K146" s="1" t="s">
        <v>2501</v>
      </c>
      <c r="L146" s="1" t="s">
        <v>2501</v>
      </c>
      <c r="M146" s="1" t="s">
        <v>1622</v>
      </c>
      <c r="N146" s="1" t="s">
        <v>1622</v>
      </c>
      <c r="O146" s="1" t="s">
        <v>1623</v>
      </c>
      <c r="P146" s="1" t="s">
        <v>1624</v>
      </c>
      <c r="Q146" s="1" t="s">
        <v>1625</v>
      </c>
      <c r="R146" s="1" t="s">
        <v>2502</v>
      </c>
      <c r="S146" s="1" t="s">
        <v>1627</v>
      </c>
      <c r="T146" s="1" t="s">
        <v>1628</v>
      </c>
      <c r="U146" s="1" t="s">
        <v>1588</v>
      </c>
      <c r="V146" s="1" t="s">
        <v>1694</v>
      </c>
    </row>
    <row r="147" s="1" customFormat="1" spans="1:22">
      <c r="A147" s="3">
        <v>999228211724601</v>
      </c>
      <c r="B147" s="1" t="s">
        <v>1670</v>
      </c>
      <c r="C147" s="1" t="s">
        <v>2503</v>
      </c>
      <c r="D147" s="1" t="s">
        <v>2293</v>
      </c>
      <c r="E147" s="1" t="s">
        <v>2504</v>
      </c>
      <c r="F147" s="1" t="s">
        <v>1670</v>
      </c>
      <c r="G147" s="1" t="s">
        <v>1618</v>
      </c>
      <c r="H147" s="1" t="s">
        <v>1619</v>
      </c>
      <c r="I147" s="1" t="s">
        <v>2295</v>
      </c>
      <c r="J147" s="1" t="s">
        <v>30</v>
      </c>
      <c r="K147" s="1" t="s">
        <v>2296</v>
      </c>
      <c r="L147" s="1" t="s">
        <v>2296</v>
      </c>
      <c r="M147" s="1" t="s">
        <v>1622</v>
      </c>
      <c r="N147" s="1" t="s">
        <v>1622</v>
      </c>
      <c r="O147" s="1" t="s">
        <v>1623</v>
      </c>
      <c r="P147" s="1" t="s">
        <v>1624</v>
      </c>
      <c r="Q147" s="1" t="s">
        <v>1625</v>
      </c>
      <c r="R147" s="1" t="s">
        <v>2505</v>
      </c>
      <c r="S147" s="1" t="s">
        <v>1627</v>
      </c>
      <c r="T147" s="1" t="s">
        <v>1628</v>
      </c>
      <c r="U147" s="1" t="s">
        <v>1588</v>
      </c>
      <c r="V147" s="1" t="s">
        <v>1694</v>
      </c>
    </row>
    <row r="148" s="1" customFormat="1" spans="1:22">
      <c r="A148" s="3">
        <v>999228134411026</v>
      </c>
      <c r="B148" s="1" t="s">
        <v>1684</v>
      </c>
      <c r="C148" s="1" t="s">
        <v>2506</v>
      </c>
      <c r="D148" s="1" t="s">
        <v>2507</v>
      </c>
      <c r="E148" s="1" t="s">
        <v>2508</v>
      </c>
      <c r="F148" s="1" t="s">
        <v>1642</v>
      </c>
      <c r="G148" s="1" t="s">
        <v>1618</v>
      </c>
      <c r="H148" s="1" t="s">
        <v>1619</v>
      </c>
      <c r="I148" s="1" t="s">
        <v>2509</v>
      </c>
      <c r="J148" s="1" t="s">
        <v>30</v>
      </c>
      <c r="K148" s="1" t="s">
        <v>2510</v>
      </c>
      <c r="L148" s="1" t="s">
        <v>2510</v>
      </c>
      <c r="M148" s="1" t="s">
        <v>1622</v>
      </c>
      <c r="N148" s="1" t="s">
        <v>1622</v>
      </c>
      <c r="O148" s="1" t="s">
        <v>1623</v>
      </c>
      <c r="P148" s="1" t="s">
        <v>1624</v>
      </c>
      <c r="Q148" s="1" t="s">
        <v>1625</v>
      </c>
      <c r="R148" s="1" t="s">
        <v>2511</v>
      </c>
      <c r="S148" s="1" t="s">
        <v>1627</v>
      </c>
      <c r="T148" s="1" t="s">
        <v>1628</v>
      </c>
      <c r="U148" s="1" t="s">
        <v>1588</v>
      </c>
      <c r="V148" s="1" t="s">
        <v>1637</v>
      </c>
    </row>
    <row r="149" s="1" customFormat="1" spans="1:22">
      <c r="A149" s="3">
        <v>999228212245219</v>
      </c>
      <c r="B149" s="1" t="s">
        <v>1670</v>
      </c>
      <c r="C149" s="1" t="s">
        <v>2512</v>
      </c>
      <c r="D149" s="1" t="s">
        <v>2323</v>
      </c>
      <c r="E149" s="1" t="s">
        <v>2513</v>
      </c>
      <c r="F149" s="1" t="s">
        <v>1670</v>
      </c>
      <c r="G149" s="1" t="s">
        <v>1618</v>
      </c>
      <c r="H149" s="1" t="s">
        <v>1619</v>
      </c>
      <c r="I149" s="1" t="s">
        <v>2514</v>
      </c>
      <c r="J149" s="1" t="s">
        <v>30</v>
      </c>
      <c r="K149" s="1" t="s">
        <v>2515</v>
      </c>
      <c r="L149" s="1" t="s">
        <v>2515</v>
      </c>
      <c r="M149" s="1" t="s">
        <v>1622</v>
      </c>
      <c r="N149" s="1" t="s">
        <v>1622</v>
      </c>
      <c r="O149" s="1" t="s">
        <v>1623</v>
      </c>
      <c r="P149" s="1" t="s">
        <v>1624</v>
      </c>
      <c r="Q149" s="1" t="s">
        <v>1625</v>
      </c>
      <c r="R149" s="1" t="s">
        <v>2516</v>
      </c>
      <c r="S149" s="1" t="s">
        <v>1627</v>
      </c>
      <c r="T149" s="1" t="s">
        <v>1628</v>
      </c>
      <c r="U149" s="1" t="s">
        <v>1588</v>
      </c>
      <c r="V149" s="1" t="s">
        <v>1637</v>
      </c>
    </row>
    <row r="150" s="1" customFormat="1" spans="1:22">
      <c r="A150" s="3">
        <v>999228065421941</v>
      </c>
      <c r="B150" s="1" t="s">
        <v>1613</v>
      </c>
      <c r="C150" s="1" t="s">
        <v>2517</v>
      </c>
      <c r="D150" s="1" t="s">
        <v>2518</v>
      </c>
      <c r="E150" s="1" t="s">
        <v>2519</v>
      </c>
      <c r="F150" s="1" t="s">
        <v>1684</v>
      </c>
      <c r="G150" s="1" t="s">
        <v>1618</v>
      </c>
      <c r="H150" s="1" t="s">
        <v>1619</v>
      </c>
      <c r="I150" s="1" t="s">
        <v>2520</v>
      </c>
      <c r="J150" s="1" t="s">
        <v>30</v>
      </c>
      <c r="K150" s="1" t="s">
        <v>2521</v>
      </c>
      <c r="L150" s="1" t="s">
        <v>2521</v>
      </c>
      <c r="M150" s="1" t="s">
        <v>1622</v>
      </c>
      <c r="N150" s="1" t="s">
        <v>1622</v>
      </c>
      <c r="O150" s="1" t="s">
        <v>1623</v>
      </c>
      <c r="P150" s="1" t="s">
        <v>1624</v>
      </c>
      <c r="Q150" s="1" t="s">
        <v>1625</v>
      </c>
      <c r="R150" s="1" t="s">
        <v>2522</v>
      </c>
      <c r="S150" s="1" t="s">
        <v>1627</v>
      </c>
      <c r="T150" s="1" t="s">
        <v>1628</v>
      </c>
      <c r="U150" s="1" t="s">
        <v>1588</v>
      </c>
      <c r="V150" s="1" t="s">
        <v>1923</v>
      </c>
    </row>
    <row r="151" s="1" customFormat="1" spans="1:22">
      <c r="A151" s="3">
        <v>999228213569563</v>
      </c>
      <c r="B151" s="1" t="s">
        <v>1670</v>
      </c>
      <c r="C151" s="1" t="s">
        <v>2523</v>
      </c>
      <c r="D151" s="1" t="s">
        <v>2380</v>
      </c>
      <c r="E151" s="1" t="s">
        <v>2524</v>
      </c>
      <c r="F151" s="1" t="s">
        <v>1670</v>
      </c>
      <c r="G151" s="1" t="s">
        <v>1618</v>
      </c>
      <c r="H151" s="1" t="s">
        <v>1619</v>
      </c>
      <c r="I151" s="1" t="s">
        <v>2525</v>
      </c>
      <c r="J151" s="1" t="s">
        <v>30</v>
      </c>
      <c r="K151" s="1" t="s">
        <v>2526</v>
      </c>
      <c r="L151" s="1" t="s">
        <v>2526</v>
      </c>
      <c r="M151" s="1" t="s">
        <v>1622</v>
      </c>
      <c r="N151" s="1" t="s">
        <v>1622</v>
      </c>
      <c r="O151" s="1" t="s">
        <v>1623</v>
      </c>
      <c r="P151" s="1" t="s">
        <v>1624</v>
      </c>
      <c r="Q151" s="1" t="s">
        <v>1625</v>
      </c>
      <c r="R151" s="1" t="s">
        <v>2527</v>
      </c>
      <c r="S151" s="1" t="s">
        <v>1627</v>
      </c>
      <c r="T151" s="1" t="s">
        <v>1628</v>
      </c>
      <c r="U151" s="1" t="s">
        <v>1588</v>
      </c>
      <c r="V151" s="1" t="s">
        <v>1637</v>
      </c>
    </row>
    <row r="152" s="1" customFormat="1" spans="1:22">
      <c r="A152" s="3">
        <v>999228213371704</v>
      </c>
      <c r="B152" s="1" t="s">
        <v>1670</v>
      </c>
      <c r="C152" s="1" t="s">
        <v>2528</v>
      </c>
      <c r="D152" s="1" t="s">
        <v>2386</v>
      </c>
      <c r="E152" s="1" t="s">
        <v>2529</v>
      </c>
      <c r="F152" s="1" t="s">
        <v>1670</v>
      </c>
      <c r="G152" s="1" t="s">
        <v>1618</v>
      </c>
      <c r="H152" s="1" t="s">
        <v>1619</v>
      </c>
      <c r="I152" s="1" t="s">
        <v>2530</v>
      </c>
      <c r="J152" s="1" t="s">
        <v>30</v>
      </c>
      <c r="K152" s="1" t="s">
        <v>2531</v>
      </c>
      <c r="L152" s="1" t="s">
        <v>2531</v>
      </c>
      <c r="M152" s="1" t="s">
        <v>1622</v>
      </c>
      <c r="N152" s="1" t="s">
        <v>1622</v>
      </c>
      <c r="O152" s="1" t="s">
        <v>1623</v>
      </c>
      <c r="P152" s="1" t="s">
        <v>1624</v>
      </c>
      <c r="Q152" s="1" t="s">
        <v>1625</v>
      </c>
      <c r="R152" s="1" t="s">
        <v>2532</v>
      </c>
      <c r="S152" s="1" t="s">
        <v>1627</v>
      </c>
      <c r="T152" s="1" t="s">
        <v>1628</v>
      </c>
      <c r="U152" s="1" t="s">
        <v>1588</v>
      </c>
      <c r="V152" s="1" t="s">
        <v>1637</v>
      </c>
    </row>
    <row r="153" s="1" customFormat="1" spans="1:22">
      <c r="A153" s="3">
        <v>999227190433714</v>
      </c>
      <c r="B153" s="1" t="s">
        <v>2533</v>
      </c>
      <c r="C153" s="1" t="s">
        <v>2534</v>
      </c>
      <c r="D153" s="1" t="s">
        <v>2535</v>
      </c>
      <c r="E153" s="1" t="s">
        <v>2536</v>
      </c>
      <c r="F153" s="1" t="s">
        <v>1642</v>
      </c>
      <c r="G153" s="1" t="s">
        <v>1618</v>
      </c>
      <c r="H153" s="1" t="s">
        <v>1619</v>
      </c>
      <c r="I153" s="1" t="s">
        <v>2537</v>
      </c>
      <c r="J153" s="1" t="s">
        <v>30</v>
      </c>
      <c r="K153" s="1" t="s">
        <v>2538</v>
      </c>
      <c r="L153" s="1" t="s">
        <v>2538</v>
      </c>
      <c r="M153" s="1" t="s">
        <v>1622</v>
      </c>
      <c r="N153" s="1" t="s">
        <v>1622</v>
      </c>
      <c r="O153" s="1" t="s">
        <v>1623</v>
      </c>
      <c r="P153" s="1" t="s">
        <v>1624</v>
      </c>
      <c r="Q153" s="1" t="s">
        <v>1625</v>
      </c>
      <c r="R153" s="1" t="s">
        <v>2539</v>
      </c>
      <c r="S153" s="1" t="s">
        <v>1627</v>
      </c>
      <c r="T153" s="1" t="s">
        <v>1628</v>
      </c>
      <c r="U153" s="1" t="s">
        <v>1588</v>
      </c>
      <c r="V153" s="1" t="s">
        <v>2227</v>
      </c>
    </row>
    <row r="154" s="1" customFormat="1" spans="1:22">
      <c r="A154" s="3">
        <v>999225498287345</v>
      </c>
      <c r="B154" s="1" t="s">
        <v>2540</v>
      </c>
      <c r="C154" s="1" t="s">
        <v>2541</v>
      </c>
      <c r="D154" s="1" t="s">
        <v>2542</v>
      </c>
      <c r="E154" s="1" t="s">
        <v>2543</v>
      </c>
      <c r="F154" s="1" t="s">
        <v>1642</v>
      </c>
      <c r="G154" s="1" t="s">
        <v>1618</v>
      </c>
      <c r="H154" s="1" t="s">
        <v>1619</v>
      </c>
      <c r="I154" s="1" t="s">
        <v>2544</v>
      </c>
      <c r="J154" s="1" t="s">
        <v>30</v>
      </c>
      <c r="K154" s="1" t="s">
        <v>2545</v>
      </c>
      <c r="L154" s="1" t="s">
        <v>2545</v>
      </c>
      <c r="M154" s="1" t="s">
        <v>1622</v>
      </c>
      <c r="N154" s="1" t="s">
        <v>1622</v>
      </c>
      <c r="O154" s="1" t="s">
        <v>1623</v>
      </c>
      <c r="P154" s="1" t="s">
        <v>1624</v>
      </c>
      <c r="Q154" s="1" t="s">
        <v>1625</v>
      </c>
      <c r="R154" s="1" t="s">
        <v>2546</v>
      </c>
      <c r="S154" s="1" t="s">
        <v>1627</v>
      </c>
      <c r="T154" s="1" t="s">
        <v>1628</v>
      </c>
      <c r="U154" s="1" t="s">
        <v>1588</v>
      </c>
      <c r="V154" s="1" t="s">
        <v>2197</v>
      </c>
    </row>
    <row r="155" s="1" customFormat="1" spans="1:22">
      <c r="A155" s="3">
        <v>999228213358826</v>
      </c>
      <c r="B155" s="1" t="s">
        <v>1670</v>
      </c>
      <c r="C155" s="1" t="s">
        <v>2547</v>
      </c>
      <c r="D155" s="1" t="s">
        <v>2548</v>
      </c>
      <c r="E155" s="1" t="s">
        <v>2549</v>
      </c>
      <c r="F155" s="1" t="s">
        <v>1670</v>
      </c>
      <c r="G155" s="1" t="s">
        <v>1618</v>
      </c>
      <c r="H155" s="1" t="s">
        <v>1619</v>
      </c>
      <c r="I155" s="1" t="s">
        <v>2550</v>
      </c>
      <c r="J155" s="1" t="s">
        <v>30</v>
      </c>
      <c r="K155" s="1" t="s">
        <v>2551</v>
      </c>
      <c r="L155" s="1" t="s">
        <v>2551</v>
      </c>
      <c r="M155" s="1" t="s">
        <v>1622</v>
      </c>
      <c r="N155" s="1" t="s">
        <v>1622</v>
      </c>
      <c r="O155" s="1" t="s">
        <v>1623</v>
      </c>
      <c r="P155" s="1" t="s">
        <v>1624</v>
      </c>
      <c r="Q155" s="1" t="s">
        <v>1625</v>
      </c>
      <c r="R155" s="1" t="s">
        <v>2552</v>
      </c>
      <c r="S155" s="1" t="s">
        <v>1627</v>
      </c>
      <c r="T155" s="1" t="s">
        <v>1628</v>
      </c>
      <c r="U155" s="1" t="s">
        <v>1588</v>
      </c>
      <c r="V155" s="1" t="s">
        <v>1654</v>
      </c>
    </row>
    <row r="156" s="1" customFormat="1" spans="1:22">
      <c r="A156" s="3">
        <v>999227104539602</v>
      </c>
      <c r="B156" s="1" t="s">
        <v>2424</v>
      </c>
      <c r="C156" s="1" t="s">
        <v>2553</v>
      </c>
      <c r="D156" s="1" t="s">
        <v>2554</v>
      </c>
      <c r="E156" s="1" t="s">
        <v>2555</v>
      </c>
      <c r="F156" s="1" t="s">
        <v>1617</v>
      </c>
      <c r="G156" s="1" t="s">
        <v>1618</v>
      </c>
      <c r="H156" s="1" t="s">
        <v>1619</v>
      </c>
      <c r="I156" s="1" t="s">
        <v>2556</v>
      </c>
      <c r="J156" s="1" t="s">
        <v>30</v>
      </c>
      <c r="K156" s="1" t="s">
        <v>2557</v>
      </c>
      <c r="L156" s="1" t="s">
        <v>2557</v>
      </c>
      <c r="M156" s="1" t="s">
        <v>1622</v>
      </c>
      <c r="N156" s="1" t="s">
        <v>1622</v>
      </c>
      <c r="O156" s="1" t="s">
        <v>1623</v>
      </c>
      <c r="P156" s="1" t="s">
        <v>1624</v>
      </c>
      <c r="Q156" s="1" t="s">
        <v>1625</v>
      </c>
      <c r="R156" s="1" t="s">
        <v>2558</v>
      </c>
      <c r="S156" s="1" t="s">
        <v>1627</v>
      </c>
      <c r="T156" s="1" t="s">
        <v>1628</v>
      </c>
      <c r="U156" s="1" t="s">
        <v>1588</v>
      </c>
      <c r="V156" s="1" t="s">
        <v>1982</v>
      </c>
    </row>
    <row r="157" s="1" customFormat="1" spans="1:22">
      <c r="A157" s="3">
        <v>999228096643512</v>
      </c>
      <c r="B157" s="1" t="s">
        <v>1759</v>
      </c>
      <c r="C157" s="1" t="s">
        <v>2559</v>
      </c>
      <c r="D157" s="1" t="s">
        <v>2560</v>
      </c>
      <c r="E157" s="1" t="s">
        <v>2561</v>
      </c>
      <c r="F157" s="1" t="s">
        <v>1617</v>
      </c>
      <c r="G157" s="1" t="s">
        <v>1618</v>
      </c>
      <c r="H157" s="1" t="s">
        <v>1619</v>
      </c>
      <c r="I157" s="1" t="s">
        <v>2562</v>
      </c>
      <c r="J157" s="1" t="s">
        <v>30</v>
      </c>
      <c r="K157" s="1" t="s">
        <v>2563</v>
      </c>
      <c r="L157" s="1" t="s">
        <v>2563</v>
      </c>
      <c r="M157" s="1" t="s">
        <v>1622</v>
      </c>
      <c r="N157" s="1" t="s">
        <v>1622</v>
      </c>
      <c r="O157" s="1" t="s">
        <v>1623</v>
      </c>
      <c r="P157" s="1" t="s">
        <v>1624</v>
      </c>
      <c r="Q157" s="1" t="s">
        <v>1625</v>
      </c>
      <c r="R157" s="1" t="s">
        <v>2564</v>
      </c>
      <c r="S157" s="1" t="s">
        <v>1627</v>
      </c>
      <c r="T157" s="1" t="s">
        <v>1628</v>
      </c>
      <c r="U157" s="1" t="s">
        <v>1588</v>
      </c>
      <c r="V157" s="1" t="s">
        <v>2565</v>
      </c>
    </row>
    <row r="158" s="1" customFormat="1" spans="1:22">
      <c r="A158" s="3">
        <v>999228136508281</v>
      </c>
      <c r="B158" s="1" t="s">
        <v>1684</v>
      </c>
      <c r="C158" s="1" t="s">
        <v>2566</v>
      </c>
      <c r="D158" s="1" t="s">
        <v>2567</v>
      </c>
      <c r="E158" s="1" t="s">
        <v>2568</v>
      </c>
      <c r="F158" s="1" t="s">
        <v>1670</v>
      </c>
      <c r="G158" s="1" t="s">
        <v>1618</v>
      </c>
      <c r="H158" s="1" t="s">
        <v>1619</v>
      </c>
      <c r="I158" s="1" t="s">
        <v>2569</v>
      </c>
      <c r="J158" s="1" t="s">
        <v>30</v>
      </c>
      <c r="K158" s="1" t="s">
        <v>2570</v>
      </c>
      <c r="L158" s="1" t="s">
        <v>2570</v>
      </c>
      <c r="M158" s="1" t="s">
        <v>1622</v>
      </c>
      <c r="N158" s="1" t="s">
        <v>1622</v>
      </c>
      <c r="O158" s="1" t="s">
        <v>1623</v>
      </c>
      <c r="P158" s="1" t="s">
        <v>1624</v>
      </c>
      <c r="Q158" s="1" t="s">
        <v>1625</v>
      </c>
      <c r="R158" s="1" t="s">
        <v>2571</v>
      </c>
      <c r="S158" s="1" t="s">
        <v>1627</v>
      </c>
      <c r="T158" s="1" t="s">
        <v>1628</v>
      </c>
      <c r="U158" s="1" t="s">
        <v>1588</v>
      </c>
      <c r="V158" s="1" t="s">
        <v>1637</v>
      </c>
    </row>
    <row r="159" s="1" customFormat="1" spans="1:22">
      <c r="A159" s="3">
        <v>999228207524685</v>
      </c>
      <c r="B159" s="1" t="s">
        <v>1642</v>
      </c>
      <c r="C159" s="1" t="s">
        <v>2572</v>
      </c>
      <c r="D159" s="1" t="s">
        <v>2573</v>
      </c>
      <c r="E159" s="1" t="s">
        <v>2574</v>
      </c>
      <c r="F159" s="1" t="s">
        <v>1642</v>
      </c>
      <c r="G159" s="1" t="s">
        <v>1618</v>
      </c>
      <c r="H159" s="1" t="s">
        <v>1619</v>
      </c>
      <c r="I159" s="1" t="s">
        <v>2575</v>
      </c>
      <c r="J159" s="1" t="s">
        <v>30</v>
      </c>
      <c r="K159" s="1" t="s">
        <v>2576</v>
      </c>
      <c r="L159" s="1" t="s">
        <v>2576</v>
      </c>
      <c r="M159" s="1" t="s">
        <v>1622</v>
      </c>
      <c r="N159" s="1" t="s">
        <v>1622</v>
      </c>
      <c r="O159" s="1" t="s">
        <v>1623</v>
      </c>
      <c r="P159" s="1" t="s">
        <v>1624</v>
      </c>
      <c r="Q159" s="1" t="s">
        <v>1625</v>
      </c>
      <c r="R159" s="1" t="s">
        <v>2577</v>
      </c>
      <c r="S159" s="1" t="s">
        <v>1627</v>
      </c>
      <c r="T159" s="1" t="s">
        <v>1628</v>
      </c>
      <c r="U159" s="1" t="s">
        <v>1588</v>
      </c>
      <c r="V159" s="1" t="s">
        <v>1982</v>
      </c>
    </row>
    <row r="160" s="1" customFormat="1" spans="1:22">
      <c r="A160" s="3">
        <v>999228141566452</v>
      </c>
      <c r="B160" s="1" t="s">
        <v>1684</v>
      </c>
      <c r="C160" s="1" t="s">
        <v>2578</v>
      </c>
      <c r="D160" s="1" t="s">
        <v>2579</v>
      </c>
      <c r="E160" s="1" t="s">
        <v>2580</v>
      </c>
      <c r="F160" s="1" t="s">
        <v>1670</v>
      </c>
      <c r="G160" s="1" t="s">
        <v>1618</v>
      </c>
      <c r="H160" s="1" t="s">
        <v>1619</v>
      </c>
      <c r="I160" s="1" t="s">
        <v>2581</v>
      </c>
      <c r="J160" s="1" t="s">
        <v>30</v>
      </c>
      <c r="K160" s="1" t="s">
        <v>2582</v>
      </c>
      <c r="L160" s="1" t="s">
        <v>2582</v>
      </c>
      <c r="M160" s="1" t="s">
        <v>1622</v>
      </c>
      <c r="N160" s="1" t="s">
        <v>1622</v>
      </c>
      <c r="O160" s="1" t="s">
        <v>1623</v>
      </c>
      <c r="P160" s="1" t="s">
        <v>1624</v>
      </c>
      <c r="Q160" s="1" t="s">
        <v>1625</v>
      </c>
      <c r="R160" s="1" t="s">
        <v>2583</v>
      </c>
      <c r="S160" s="1" t="s">
        <v>1627</v>
      </c>
      <c r="T160" s="1" t="s">
        <v>1628</v>
      </c>
      <c r="U160" s="1" t="s">
        <v>1588</v>
      </c>
      <c r="V160" s="1" t="s">
        <v>1637</v>
      </c>
    </row>
    <row r="161" s="1" customFormat="1" spans="1:22">
      <c r="A161" s="3">
        <v>999228212402992</v>
      </c>
      <c r="B161" s="1" t="s">
        <v>1670</v>
      </c>
      <c r="C161" s="1" t="s">
        <v>2584</v>
      </c>
      <c r="D161" s="1" t="s">
        <v>2585</v>
      </c>
      <c r="E161" s="1" t="s">
        <v>2586</v>
      </c>
      <c r="F161" s="1" t="s">
        <v>1670</v>
      </c>
      <c r="G161" s="1" t="s">
        <v>1618</v>
      </c>
      <c r="H161" s="1" t="s">
        <v>1619</v>
      </c>
      <c r="I161" s="1" t="s">
        <v>2587</v>
      </c>
      <c r="J161" s="1" t="s">
        <v>30</v>
      </c>
      <c r="K161" s="1" t="s">
        <v>2588</v>
      </c>
      <c r="L161" s="1" t="s">
        <v>2588</v>
      </c>
      <c r="M161" s="1" t="s">
        <v>1622</v>
      </c>
      <c r="N161" s="1" t="s">
        <v>1622</v>
      </c>
      <c r="O161" s="1" t="s">
        <v>1623</v>
      </c>
      <c r="P161" s="1" t="s">
        <v>1624</v>
      </c>
      <c r="Q161" s="1" t="s">
        <v>1625</v>
      </c>
      <c r="R161" s="1" t="s">
        <v>2589</v>
      </c>
      <c r="S161" s="1" t="s">
        <v>1627</v>
      </c>
      <c r="T161" s="1" t="s">
        <v>1628</v>
      </c>
      <c r="U161" s="1" t="s">
        <v>1588</v>
      </c>
      <c r="V161" s="1" t="s">
        <v>1637</v>
      </c>
    </row>
    <row r="162" s="1" customFormat="1" spans="1:22">
      <c r="A162" s="3">
        <v>999228124152732</v>
      </c>
      <c r="B162" s="1" t="s">
        <v>1684</v>
      </c>
      <c r="C162" s="1" t="s">
        <v>2590</v>
      </c>
      <c r="D162" s="1" t="s">
        <v>2591</v>
      </c>
      <c r="E162" s="1" t="s">
        <v>2592</v>
      </c>
      <c r="F162" s="1" t="s">
        <v>1617</v>
      </c>
      <c r="G162" s="1" t="s">
        <v>1618</v>
      </c>
      <c r="H162" s="1" t="s">
        <v>1619</v>
      </c>
      <c r="I162" s="1" t="s">
        <v>2593</v>
      </c>
      <c r="J162" s="1" t="s">
        <v>30</v>
      </c>
      <c r="K162" s="1" t="s">
        <v>2594</v>
      </c>
      <c r="L162" s="1" t="s">
        <v>2594</v>
      </c>
      <c r="M162" s="1" t="s">
        <v>1622</v>
      </c>
      <c r="N162" s="1" t="s">
        <v>1622</v>
      </c>
      <c r="O162" s="1" t="s">
        <v>1623</v>
      </c>
      <c r="P162" s="1" t="s">
        <v>1624</v>
      </c>
      <c r="Q162" s="1" t="s">
        <v>1625</v>
      </c>
      <c r="R162" s="1" t="s">
        <v>2595</v>
      </c>
      <c r="S162" s="1" t="s">
        <v>1627</v>
      </c>
      <c r="T162" s="1" t="s">
        <v>1628</v>
      </c>
      <c r="U162" s="1" t="s">
        <v>1588</v>
      </c>
      <c r="V162" s="1" t="s">
        <v>1629</v>
      </c>
    </row>
    <row r="163" s="1" customFormat="1" spans="1:22">
      <c r="A163" s="3">
        <v>999228157104514</v>
      </c>
      <c r="B163" s="1" t="s">
        <v>1617</v>
      </c>
      <c r="C163" s="1" t="s">
        <v>2596</v>
      </c>
      <c r="D163" s="1" t="s">
        <v>2597</v>
      </c>
      <c r="E163" s="1" t="s">
        <v>2598</v>
      </c>
      <c r="F163" s="1" t="s">
        <v>1617</v>
      </c>
      <c r="G163" s="1" t="s">
        <v>1618</v>
      </c>
      <c r="H163" s="1" t="s">
        <v>1619</v>
      </c>
      <c r="I163" s="1" t="s">
        <v>2599</v>
      </c>
      <c r="J163" s="1" t="s">
        <v>30</v>
      </c>
      <c r="K163" s="1" t="s">
        <v>2600</v>
      </c>
      <c r="L163" s="1" t="s">
        <v>2600</v>
      </c>
      <c r="M163" s="1" t="s">
        <v>1622</v>
      </c>
      <c r="N163" s="1" t="s">
        <v>1622</v>
      </c>
      <c r="O163" s="1" t="s">
        <v>1623</v>
      </c>
      <c r="P163" s="1" t="s">
        <v>1624</v>
      </c>
      <c r="Q163" s="1" t="s">
        <v>1625</v>
      </c>
      <c r="R163" s="1" t="s">
        <v>2601</v>
      </c>
      <c r="S163" s="1" t="s">
        <v>1627</v>
      </c>
      <c r="T163" s="1" t="s">
        <v>1628</v>
      </c>
      <c r="U163" s="1" t="s">
        <v>1588</v>
      </c>
      <c r="V163" s="1" t="s">
        <v>2602</v>
      </c>
    </row>
    <row r="164" s="1" customFormat="1" spans="1:22">
      <c r="A164" s="3">
        <v>999228213934560</v>
      </c>
      <c r="B164" s="1" t="s">
        <v>1670</v>
      </c>
      <c r="C164" s="1" t="s">
        <v>2603</v>
      </c>
      <c r="D164" s="1" t="s">
        <v>2604</v>
      </c>
      <c r="E164" s="1" t="s">
        <v>2605</v>
      </c>
      <c r="F164" s="1" t="s">
        <v>1670</v>
      </c>
      <c r="G164" s="1" t="s">
        <v>1618</v>
      </c>
      <c r="H164" s="1" t="s">
        <v>1619</v>
      </c>
      <c r="I164" s="1" t="s">
        <v>2606</v>
      </c>
      <c r="J164" s="1" t="s">
        <v>30</v>
      </c>
      <c r="K164" s="1" t="s">
        <v>2607</v>
      </c>
      <c r="L164" s="1" t="s">
        <v>2607</v>
      </c>
      <c r="M164" s="1" t="s">
        <v>1622</v>
      </c>
      <c r="N164" s="1" t="s">
        <v>1622</v>
      </c>
      <c r="O164" s="1" t="s">
        <v>1623</v>
      </c>
      <c r="P164" s="1" t="s">
        <v>1624</v>
      </c>
      <c r="Q164" s="1" t="s">
        <v>1625</v>
      </c>
      <c r="R164" s="1" t="s">
        <v>2608</v>
      </c>
      <c r="S164" s="1" t="s">
        <v>1627</v>
      </c>
      <c r="T164" s="1" t="s">
        <v>1628</v>
      </c>
      <c r="U164" s="1" t="s">
        <v>1588</v>
      </c>
      <c r="V164" s="1" t="s">
        <v>2602</v>
      </c>
    </row>
    <row r="165" s="1" customFormat="1" spans="1:22">
      <c r="A165" s="3">
        <v>999228073106982</v>
      </c>
      <c r="B165" s="1" t="s">
        <v>1613</v>
      </c>
      <c r="C165" s="1" t="s">
        <v>2609</v>
      </c>
      <c r="D165" s="1" t="s">
        <v>2610</v>
      </c>
      <c r="E165" s="1" t="s">
        <v>2611</v>
      </c>
      <c r="F165" s="1" t="s">
        <v>1670</v>
      </c>
      <c r="G165" s="1" t="s">
        <v>1618</v>
      </c>
      <c r="H165" s="1" t="s">
        <v>1619</v>
      </c>
      <c r="I165" s="1" t="s">
        <v>2612</v>
      </c>
      <c r="J165" s="1" t="s">
        <v>30</v>
      </c>
      <c r="K165" s="1" t="s">
        <v>2613</v>
      </c>
      <c r="L165" s="1" t="s">
        <v>2613</v>
      </c>
      <c r="M165" s="1" t="s">
        <v>1622</v>
      </c>
      <c r="N165" s="1" t="s">
        <v>1622</v>
      </c>
      <c r="O165" s="1" t="s">
        <v>1623</v>
      </c>
      <c r="P165" s="1" t="s">
        <v>1624</v>
      </c>
      <c r="Q165" s="1" t="s">
        <v>1625</v>
      </c>
      <c r="R165" s="1" t="s">
        <v>2614</v>
      </c>
      <c r="S165" s="1" t="s">
        <v>1627</v>
      </c>
      <c r="T165" s="1" t="s">
        <v>1628</v>
      </c>
      <c r="U165" s="1" t="s">
        <v>1588</v>
      </c>
      <c r="V165" s="1" t="s">
        <v>1654</v>
      </c>
    </row>
    <row r="166" s="1" customFormat="1" spans="1:22">
      <c r="A166" s="3">
        <v>999228213928654</v>
      </c>
      <c r="B166" s="1" t="s">
        <v>1670</v>
      </c>
      <c r="C166" s="1" t="s">
        <v>2615</v>
      </c>
      <c r="D166" s="1" t="s">
        <v>2616</v>
      </c>
      <c r="E166" s="1" t="s">
        <v>2617</v>
      </c>
      <c r="F166" s="1" t="s">
        <v>1670</v>
      </c>
      <c r="G166" s="1" t="s">
        <v>1618</v>
      </c>
      <c r="H166" s="1" t="s">
        <v>1619</v>
      </c>
      <c r="I166" s="1" t="s">
        <v>2618</v>
      </c>
      <c r="J166" s="1" t="s">
        <v>30</v>
      </c>
      <c r="K166" s="1" t="s">
        <v>2619</v>
      </c>
      <c r="L166" s="1" t="s">
        <v>2619</v>
      </c>
      <c r="M166" s="1" t="s">
        <v>1622</v>
      </c>
      <c r="N166" s="1" t="s">
        <v>1622</v>
      </c>
      <c r="O166" s="1" t="s">
        <v>1623</v>
      </c>
      <c r="P166" s="1" t="s">
        <v>1624</v>
      </c>
      <c r="Q166" s="1" t="s">
        <v>1625</v>
      </c>
      <c r="R166" s="1" t="s">
        <v>2620</v>
      </c>
      <c r="S166" s="1" t="s">
        <v>1627</v>
      </c>
      <c r="T166" s="1" t="s">
        <v>1628</v>
      </c>
      <c r="U166" s="1" t="s">
        <v>1588</v>
      </c>
      <c r="V166" s="1" t="s">
        <v>1637</v>
      </c>
    </row>
    <row r="167" s="1" customFormat="1" spans="1:22">
      <c r="A167" s="3">
        <v>999228204663564</v>
      </c>
      <c r="B167" s="1" t="s">
        <v>1642</v>
      </c>
      <c r="C167" s="1" t="s">
        <v>2621</v>
      </c>
      <c r="D167" s="1" t="s">
        <v>2622</v>
      </c>
      <c r="E167" s="1" t="s">
        <v>2623</v>
      </c>
      <c r="F167" s="1" t="s">
        <v>1670</v>
      </c>
      <c r="G167" s="1" t="s">
        <v>1618</v>
      </c>
      <c r="H167" s="1" t="s">
        <v>1619</v>
      </c>
      <c r="I167" s="1" t="s">
        <v>2624</v>
      </c>
      <c r="J167" s="1" t="s">
        <v>30</v>
      </c>
      <c r="K167" s="1" t="s">
        <v>2625</v>
      </c>
      <c r="L167" s="1" t="s">
        <v>2625</v>
      </c>
      <c r="M167" s="1" t="s">
        <v>1622</v>
      </c>
      <c r="N167" s="1" t="s">
        <v>1622</v>
      </c>
      <c r="O167" s="1" t="s">
        <v>1623</v>
      </c>
      <c r="P167" s="1" t="s">
        <v>1624</v>
      </c>
      <c r="Q167" s="1" t="s">
        <v>1625</v>
      </c>
      <c r="R167" s="1" t="s">
        <v>2626</v>
      </c>
      <c r="S167" s="1" t="s">
        <v>1627</v>
      </c>
      <c r="T167" s="1" t="s">
        <v>1628</v>
      </c>
      <c r="U167" s="1" t="s">
        <v>1588</v>
      </c>
      <c r="V167" s="1" t="s">
        <v>2627</v>
      </c>
    </row>
    <row r="168" s="1" customFormat="1" spans="1:22">
      <c r="A168" s="3">
        <v>28212664122</v>
      </c>
      <c r="B168" s="1" t="s">
        <v>1670</v>
      </c>
      <c r="C168" s="1" t="s">
        <v>2628</v>
      </c>
      <c r="D168" s="1" t="s">
        <v>2629</v>
      </c>
      <c r="E168" s="1" t="s">
        <v>2630</v>
      </c>
      <c r="F168" s="1" t="s">
        <v>1670</v>
      </c>
      <c r="G168" s="1" t="s">
        <v>1618</v>
      </c>
      <c r="H168" s="1" t="s">
        <v>1619</v>
      </c>
      <c r="I168" s="1" t="s">
        <v>2631</v>
      </c>
      <c r="J168" s="1" t="s">
        <v>30</v>
      </c>
      <c r="K168" s="1" t="s">
        <v>2632</v>
      </c>
      <c r="L168" s="1" t="s">
        <v>2632</v>
      </c>
      <c r="M168" s="1" t="s">
        <v>1622</v>
      </c>
      <c r="N168" s="1" t="s">
        <v>1622</v>
      </c>
      <c r="O168" s="1" t="s">
        <v>1623</v>
      </c>
      <c r="P168" s="1" t="s">
        <v>1624</v>
      </c>
      <c r="Q168" s="1" t="s">
        <v>1625</v>
      </c>
      <c r="R168" s="1" t="s">
        <v>2633</v>
      </c>
      <c r="S168" s="1" t="s">
        <v>1627</v>
      </c>
      <c r="T168" s="1" t="s">
        <v>1628</v>
      </c>
      <c r="U168" s="1" t="s">
        <v>1588</v>
      </c>
      <c r="V168" s="1" t="s">
        <v>1661</v>
      </c>
    </row>
    <row r="169" s="1" customFormat="1" spans="1:22">
      <c r="A169" s="3">
        <v>999228168611149</v>
      </c>
      <c r="B169" s="1" t="s">
        <v>1642</v>
      </c>
      <c r="C169" s="1" t="s">
        <v>2634</v>
      </c>
      <c r="D169" s="1" t="s">
        <v>2635</v>
      </c>
      <c r="E169" s="1" t="s">
        <v>2636</v>
      </c>
      <c r="F169" s="1" t="s">
        <v>1642</v>
      </c>
      <c r="G169" s="1" t="s">
        <v>1618</v>
      </c>
      <c r="H169" s="1" t="s">
        <v>1619</v>
      </c>
      <c r="I169" s="1" t="s">
        <v>2637</v>
      </c>
      <c r="J169" s="1" t="s">
        <v>30</v>
      </c>
      <c r="K169" s="1" t="s">
        <v>2638</v>
      </c>
      <c r="L169" s="1" t="s">
        <v>2638</v>
      </c>
      <c r="M169" s="1" t="s">
        <v>1622</v>
      </c>
      <c r="N169" s="1" t="s">
        <v>1622</v>
      </c>
      <c r="O169" s="1" t="s">
        <v>1623</v>
      </c>
      <c r="P169" s="1" t="s">
        <v>1624</v>
      </c>
      <c r="Q169" s="1" t="s">
        <v>1625</v>
      </c>
      <c r="R169" s="1" t="s">
        <v>2639</v>
      </c>
      <c r="S169" s="1" t="s">
        <v>1627</v>
      </c>
      <c r="T169" s="1" t="s">
        <v>1628</v>
      </c>
      <c r="U169" s="1" t="s">
        <v>1588</v>
      </c>
      <c r="V169" s="1" t="s">
        <v>1637</v>
      </c>
    </row>
    <row r="170" s="1" customFormat="1" spans="1:22">
      <c r="A170" s="3">
        <v>999227400993897</v>
      </c>
      <c r="B170" s="1" t="s">
        <v>1737</v>
      </c>
      <c r="C170" s="1" t="s">
        <v>2640</v>
      </c>
      <c r="D170" s="1" t="s">
        <v>2641</v>
      </c>
      <c r="E170" s="1" t="s">
        <v>2642</v>
      </c>
      <c r="F170" s="1" t="s">
        <v>1617</v>
      </c>
      <c r="G170" s="1" t="s">
        <v>1618</v>
      </c>
      <c r="H170" s="1" t="s">
        <v>1619</v>
      </c>
      <c r="I170" s="1" t="s">
        <v>2643</v>
      </c>
      <c r="J170" s="1" t="s">
        <v>30</v>
      </c>
      <c r="K170" s="1" t="s">
        <v>2644</v>
      </c>
      <c r="L170" s="1" t="s">
        <v>2644</v>
      </c>
      <c r="M170" s="1" t="s">
        <v>1622</v>
      </c>
      <c r="N170" s="1" t="s">
        <v>1622</v>
      </c>
      <c r="O170" s="1" t="s">
        <v>1623</v>
      </c>
      <c r="P170" s="1" t="s">
        <v>1624</v>
      </c>
      <c r="Q170" s="1" t="s">
        <v>1625</v>
      </c>
      <c r="R170" s="1" t="s">
        <v>2645</v>
      </c>
      <c r="S170" s="1" t="s">
        <v>1627</v>
      </c>
      <c r="T170" s="1" t="s">
        <v>1628</v>
      </c>
      <c r="U170" s="1" t="s">
        <v>1588</v>
      </c>
      <c r="V170" s="1" t="s">
        <v>1637</v>
      </c>
    </row>
    <row r="171" s="1" customFormat="1" spans="1:22">
      <c r="A171" s="3">
        <v>999227407328666</v>
      </c>
      <c r="B171" s="1" t="s">
        <v>1737</v>
      </c>
      <c r="C171" s="1" t="s">
        <v>2646</v>
      </c>
      <c r="D171" s="1" t="s">
        <v>2647</v>
      </c>
      <c r="E171" s="1" t="s">
        <v>2648</v>
      </c>
      <c r="F171" s="1" t="s">
        <v>1670</v>
      </c>
      <c r="G171" s="1" t="s">
        <v>1618</v>
      </c>
      <c r="H171" s="1" t="s">
        <v>1619</v>
      </c>
      <c r="I171" s="1" t="s">
        <v>2649</v>
      </c>
      <c r="J171" s="1" t="s">
        <v>30</v>
      </c>
      <c r="K171" s="1" t="s">
        <v>2650</v>
      </c>
      <c r="L171" s="1" t="s">
        <v>2650</v>
      </c>
      <c r="M171" s="1" t="s">
        <v>1622</v>
      </c>
      <c r="N171" s="1" t="s">
        <v>1622</v>
      </c>
      <c r="O171" s="1" t="s">
        <v>1623</v>
      </c>
      <c r="P171" s="1" t="s">
        <v>1624</v>
      </c>
      <c r="Q171" s="1" t="s">
        <v>1625</v>
      </c>
      <c r="R171" s="1" t="s">
        <v>2651</v>
      </c>
      <c r="S171" s="1" t="s">
        <v>1627</v>
      </c>
      <c r="T171" s="1" t="s">
        <v>1628</v>
      </c>
      <c r="U171" s="1" t="s">
        <v>1588</v>
      </c>
      <c r="V171" s="1" t="s">
        <v>1654</v>
      </c>
    </row>
    <row r="172" s="1" customFormat="1" spans="1:22">
      <c r="A172" s="3">
        <v>999228210465408</v>
      </c>
      <c r="B172" s="1" t="s">
        <v>1670</v>
      </c>
      <c r="C172" s="1" t="s">
        <v>2652</v>
      </c>
      <c r="D172" s="1" t="s">
        <v>2653</v>
      </c>
      <c r="E172" s="1" t="s">
        <v>2654</v>
      </c>
      <c r="F172" s="1" t="s">
        <v>1670</v>
      </c>
      <c r="G172" s="1" t="s">
        <v>1618</v>
      </c>
      <c r="H172" s="1" t="s">
        <v>1619</v>
      </c>
      <c r="I172" s="1" t="s">
        <v>2655</v>
      </c>
      <c r="J172" s="1" t="s">
        <v>30</v>
      </c>
      <c r="K172" s="1" t="s">
        <v>2656</v>
      </c>
      <c r="L172" s="1" t="s">
        <v>2656</v>
      </c>
      <c r="M172" s="1" t="s">
        <v>1622</v>
      </c>
      <c r="N172" s="1" t="s">
        <v>1622</v>
      </c>
      <c r="O172" s="1" t="s">
        <v>1623</v>
      </c>
      <c r="P172" s="1" t="s">
        <v>1624</v>
      </c>
      <c r="Q172" s="1" t="s">
        <v>1625</v>
      </c>
      <c r="R172" s="1" t="s">
        <v>2657</v>
      </c>
      <c r="S172" s="1" t="s">
        <v>1627</v>
      </c>
      <c r="T172" s="1" t="s">
        <v>1628</v>
      </c>
      <c r="U172" s="1" t="s">
        <v>1588</v>
      </c>
      <c r="V172" s="1" t="s">
        <v>1637</v>
      </c>
    </row>
    <row r="173" s="1" customFormat="1" spans="1:22">
      <c r="A173" s="3">
        <v>999228210563628</v>
      </c>
      <c r="B173" s="1" t="s">
        <v>1670</v>
      </c>
      <c r="C173" s="1" t="s">
        <v>2658</v>
      </c>
      <c r="D173" s="1" t="s">
        <v>2659</v>
      </c>
      <c r="E173" s="1" t="s">
        <v>2660</v>
      </c>
      <c r="F173" s="1" t="s">
        <v>1670</v>
      </c>
      <c r="G173" s="1" t="s">
        <v>1618</v>
      </c>
      <c r="H173" s="1" t="s">
        <v>1619</v>
      </c>
      <c r="I173" s="1" t="s">
        <v>2661</v>
      </c>
      <c r="J173" s="1" t="s">
        <v>30</v>
      </c>
      <c r="K173" s="1" t="s">
        <v>2662</v>
      </c>
      <c r="L173" s="1" t="s">
        <v>2662</v>
      </c>
      <c r="M173" s="1" t="s">
        <v>1622</v>
      </c>
      <c r="N173" s="1" t="s">
        <v>1622</v>
      </c>
      <c r="O173" s="1" t="s">
        <v>1623</v>
      </c>
      <c r="P173" s="1" t="s">
        <v>1624</v>
      </c>
      <c r="Q173" s="1" t="s">
        <v>1625</v>
      </c>
      <c r="R173" s="1" t="s">
        <v>2663</v>
      </c>
      <c r="S173" s="1" t="s">
        <v>1627</v>
      </c>
      <c r="T173" s="1" t="s">
        <v>1628</v>
      </c>
      <c r="U173" s="1" t="s">
        <v>1588</v>
      </c>
      <c r="V173" s="1" t="s">
        <v>2664</v>
      </c>
    </row>
    <row r="174" s="1" customFormat="1" spans="1:22">
      <c r="A174" s="3">
        <v>999227177227992</v>
      </c>
      <c r="B174" s="1" t="s">
        <v>1835</v>
      </c>
      <c r="C174" s="1" t="s">
        <v>2665</v>
      </c>
      <c r="D174" s="1" t="s">
        <v>2579</v>
      </c>
      <c r="E174" s="1" t="s">
        <v>2666</v>
      </c>
      <c r="F174" s="1" t="s">
        <v>1741</v>
      </c>
      <c r="G174" s="1" t="s">
        <v>1618</v>
      </c>
      <c r="H174" s="1" t="s">
        <v>1619</v>
      </c>
      <c r="I174" s="1" t="s">
        <v>2667</v>
      </c>
      <c r="J174" s="1" t="s">
        <v>30</v>
      </c>
      <c r="K174" s="1" t="s">
        <v>2668</v>
      </c>
      <c r="L174" s="1" t="s">
        <v>2668</v>
      </c>
      <c r="M174" s="1" t="s">
        <v>1622</v>
      </c>
      <c r="N174" s="1" t="s">
        <v>1622</v>
      </c>
      <c r="O174" s="1" t="s">
        <v>1623</v>
      </c>
      <c r="P174" s="1" t="s">
        <v>1624</v>
      </c>
      <c r="Q174" s="1" t="s">
        <v>1625</v>
      </c>
      <c r="R174" s="1" t="s">
        <v>2669</v>
      </c>
      <c r="S174" s="1" t="s">
        <v>1627</v>
      </c>
      <c r="T174" s="1" t="s">
        <v>1628</v>
      </c>
      <c r="U174" s="1" t="s">
        <v>1588</v>
      </c>
      <c r="V174" s="1" t="s">
        <v>1637</v>
      </c>
    </row>
    <row r="175" s="1" customFormat="1" spans="1:22">
      <c r="A175" s="3">
        <v>999228212987578</v>
      </c>
      <c r="B175" s="1" t="s">
        <v>1670</v>
      </c>
      <c r="C175" s="1" t="s">
        <v>2670</v>
      </c>
      <c r="D175" s="1" t="s">
        <v>2671</v>
      </c>
      <c r="E175" s="1" t="s">
        <v>2672</v>
      </c>
      <c r="F175" s="1" t="s">
        <v>1670</v>
      </c>
      <c r="G175" s="1" t="s">
        <v>1618</v>
      </c>
      <c r="H175" s="1" t="s">
        <v>1619</v>
      </c>
      <c r="I175" s="1" t="s">
        <v>2673</v>
      </c>
      <c r="J175" s="1" t="s">
        <v>30</v>
      </c>
      <c r="K175" s="1" t="s">
        <v>2674</v>
      </c>
      <c r="L175" s="1" t="s">
        <v>2674</v>
      </c>
      <c r="M175" s="1" t="s">
        <v>1622</v>
      </c>
      <c r="N175" s="1" t="s">
        <v>1622</v>
      </c>
      <c r="O175" s="1" t="s">
        <v>1623</v>
      </c>
      <c r="P175" s="1" t="s">
        <v>1624</v>
      </c>
      <c r="Q175" s="1" t="s">
        <v>1625</v>
      </c>
      <c r="R175" s="1" t="s">
        <v>2675</v>
      </c>
      <c r="S175" s="1" t="s">
        <v>1627</v>
      </c>
      <c r="T175" s="1" t="s">
        <v>1628</v>
      </c>
      <c r="U175" s="1" t="s">
        <v>1588</v>
      </c>
      <c r="V175" s="1" t="s">
        <v>1694</v>
      </c>
    </row>
    <row r="176" s="1" customFormat="1" spans="1:22">
      <c r="A176" s="3">
        <v>999227982115258</v>
      </c>
      <c r="B176" s="1" t="s">
        <v>2019</v>
      </c>
      <c r="C176" s="1" t="s">
        <v>2676</v>
      </c>
      <c r="D176" s="1" t="s">
        <v>2677</v>
      </c>
      <c r="E176" s="1" t="s">
        <v>2678</v>
      </c>
      <c r="F176" s="1" t="s">
        <v>1670</v>
      </c>
      <c r="G176" s="1" t="s">
        <v>1618</v>
      </c>
      <c r="H176" s="1" t="s">
        <v>1619</v>
      </c>
      <c r="I176" s="1" t="s">
        <v>2679</v>
      </c>
      <c r="J176" s="1" t="s">
        <v>30</v>
      </c>
      <c r="K176" s="1" t="s">
        <v>2680</v>
      </c>
      <c r="L176" s="1" t="s">
        <v>2680</v>
      </c>
      <c r="M176" s="1" t="s">
        <v>1622</v>
      </c>
      <c r="N176" s="1" t="s">
        <v>1622</v>
      </c>
      <c r="O176" s="1" t="s">
        <v>1623</v>
      </c>
      <c r="P176" s="1" t="s">
        <v>1624</v>
      </c>
      <c r="Q176" s="1" t="s">
        <v>1625</v>
      </c>
      <c r="R176" s="1" t="s">
        <v>2681</v>
      </c>
      <c r="S176" s="1" t="s">
        <v>1627</v>
      </c>
      <c r="T176" s="1" t="s">
        <v>1628</v>
      </c>
      <c r="U176" s="1" t="s">
        <v>1588</v>
      </c>
      <c r="V176" s="1" t="s">
        <v>1637</v>
      </c>
    </row>
    <row r="177" s="1" customFormat="1" spans="1:22">
      <c r="A177" s="3">
        <v>999227375549233</v>
      </c>
      <c r="B177" s="1" t="s">
        <v>1680</v>
      </c>
      <c r="C177" s="1" t="s">
        <v>2682</v>
      </c>
      <c r="D177" s="1" t="s">
        <v>2683</v>
      </c>
      <c r="E177" s="1" t="s">
        <v>2684</v>
      </c>
      <c r="F177" s="1" t="s">
        <v>1741</v>
      </c>
      <c r="G177" s="1" t="s">
        <v>1618</v>
      </c>
      <c r="H177" s="1" t="s">
        <v>1619</v>
      </c>
      <c r="I177" s="1" t="s">
        <v>2685</v>
      </c>
      <c r="J177" s="1" t="s">
        <v>30</v>
      </c>
      <c r="K177" s="1" t="s">
        <v>2686</v>
      </c>
      <c r="L177" s="1" t="s">
        <v>2686</v>
      </c>
      <c r="M177" s="1" t="s">
        <v>1622</v>
      </c>
      <c r="N177" s="1" t="s">
        <v>1622</v>
      </c>
      <c r="O177" s="1" t="s">
        <v>1623</v>
      </c>
      <c r="P177" s="1" t="s">
        <v>1624</v>
      </c>
      <c r="Q177" s="1" t="s">
        <v>1625</v>
      </c>
      <c r="R177" s="1" t="s">
        <v>2687</v>
      </c>
      <c r="S177" s="1" t="s">
        <v>1627</v>
      </c>
      <c r="T177" s="1" t="s">
        <v>1628</v>
      </c>
      <c r="U177" s="1" t="s">
        <v>1588</v>
      </c>
      <c r="V177" s="1" t="s">
        <v>1629</v>
      </c>
    </row>
    <row r="178" s="1" customFormat="1" spans="1:22">
      <c r="A178" s="3">
        <v>999228120509912</v>
      </c>
      <c r="B178" s="1" t="s">
        <v>1741</v>
      </c>
      <c r="C178" s="1" t="s">
        <v>2688</v>
      </c>
      <c r="D178" s="1" t="s">
        <v>2689</v>
      </c>
      <c r="E178" s="1" t="s">
        <v>2690</v>
      </c>
      <c r="F178" s="1" t="s">
        <v>1642</v>
      </c>
      <c r="G178" s="1" t="s">
        <v>1618</v>
      </c>
      <c r="H178" s="1" t="s">
        <v>1619</v>
      </c>
      <c r="I178" s="1" t="s">
        <v>2691</v>
      </c>
      <c r="J178" s="1" t="s">
        <v>30</v>
      </c>
      <c r="K178" s="1" t="s">
        <v>2692</v>
      </c>
      <c r="L178" s="1" t="s">
        <v>2692</v>
      </c>
      <c r="M178" s="1" t="s">
        <v>1622</v>
      </c>
      <c r="N178" s="1" t="s">
        <v>1622</v>
      </c>
      <c r="O178" s="1" t="s">
        <v>1623</v>
      </c>
      <c r="P178" s="1" t="s">
        <v>1624</v>
      </c>
      <c r="Q178" s="1" t="s">
        <v>1625</v>
      </c>
      <c r="R178" s="1" t="s">
        <v>2693</v>
      </c>
      <c r="S178" s="1" t="s">
        <v>1627</v>
      </c>
      <c r="T178" s="1" t="s">
        <v>1628</v>
      </c>
      <c r="U178" s="1" t="s">
        <v>1588</v>
      </c>
      <c r="V178" s="1" t="s">
        <v>1629</v>
      </c>
    </row>
    <row r="179" s="1" customFormat="1" spans="1:22">
      <c r="A179" s="3">
        <v>999225974568133</v>
      </c>
      <c r="B179" s="1" t="s">
        <v>2694</v>
      </c>
      <c r="C179" s="1" t="s">
        <v>2695</v>
      </c>
      <c r="D179" s="1" t="s">
        <v>2696</v>
      </c>
      <c r="E179" s="1" t="s">
        <v>2697</v>
      </c>
      <c r="F179" s="1" t="s">
        <v>1670</v>
      </c>
      <c r="G179" s="1" t="s">
        <v>1618</v>
      </c>
      <c r="H179" s="1" t="s">
        <v>1619</v>
      </c>
      <c r="I179" s="1" t="s">
        <v>2698</v>
      </c>
      <c r="J179" s="1" t="s">
        <v>30</v>
      </c>
      <c r="K179" s="1" t="s">
        <v>2699</v>
      </c>
      <c r="L179" s="1" t="s">
        <v>2699</v>
      </c>
      <c r="M179" s="1" t="s">
        <v>1622</v>
      </c>
      <c r="N179" s="1" t="s">
        <v>1622</v>
      </c>
      <c r="O179" s="1" t="s">
        <v>1623</v>
      </c>
      <c r="P179" s="1" t="s">
        <v>1624</v>
      </c>
      <c r="Q179" s="1" t="s">
        <v>1625</v>
      </c>
      <c r="R179" s="1" t="s">
        <v>2700</v>
      </c>
      <c r="S179" s="1" t="s">
        <v>1627</v>
      </c>
      <c r="T179" s="1" t="s">
        <v>1628</v>
      </c>
      <c r="U179" s="1" t="s">
        <v>1653</v>
      </c>
      <c r="V179" s="1" t="s">
        <v>1637</v>
      </c>
    </row>
    <row r="180" s="1" customFormat="1" spans="1:22">
      <c r="A180" s="3">
        <v>999228075815398</v>
      </c>
      <c r="B180" s="1" t="s">
        <v>1759</v>
      </c>
      <c r="C180" s="1" t="s">
        <v>2701</v>
      </c>
      <c r="D180" s="1" t="s">
        <v>2702</v>
      </c>
      <c r="E180" s="1" t="s">
        <v>2703</v>
      </c>
      <c r="F180" s="1" t="s">
        <v>1670</v>
      </c>
      <c r="G180" s="1" t="s">
        <v>1618</v>
      </c>
      <c r="H180" s="1" t="s">
        <v>1619</v>
      </c>
      <c r="I180" s="1" t="s">
        <v>2704</v>
      </c>
      <c r="J180" s="1" t="s">
        <v>30</v>
      </c>
      <c r="K180" s="1" t="s">
        <v>2705</v>
      </c>
      <c r="L180" s="1" t="s">
        <v>2705</v>
      </c>
      <c r="M180" s="1" t="s">
        <v>1622</v>
      </c>
      <c r="N180" s="1" t="s">
        <v>1622</v>
      </c>
      <c r="O180" s="1" t="s">
        <v>1623</v>
      </c>
      <c r="P180" s="1" t="s">
        <v>1624</v>
      </c>
      <c r="Q180" s="1" t="s">
        <v>1625</v>
      </c>
      <c r="R180" s="1" t="s">
        <v>2706</v>
      </c>
      <c r="S180" s="1" t="s">
        <v>1627</v>
      </c>
      <c r="T180" s="1" t="s">
        <v>1628</v>
      </c>
      <c r="U180" s="1" t="s">
        <v>1588</v>
      </c>
      <c r="V180" s="1" t="s">
        <v>2707</v>
      </c>
    </row>
    <row r="181" s="1" customFormat="1" spans="1:22">
      <c r="A181" s="3">
        <v>999228039610953</v>
      </c>
      <c r="B181" s="1" t="s">
        <v>1898</v>
      </c>
      <c r="C181" s="1" t="s">
        <v>2708</v>
      </c>
      <c r="D181" s="1" t="s">
        <v>2709</v>
      </c>
      <c r="E181" s="1" t="s">
        <v>2710</v>
      </c>
      <c r="F181" s="1" t="s">
        <v>1642</v>
      </c>
      <c r="G181" s="1" t="s">
        <v>1618</v>
      </c>
      <c r="H181" s="1" t="s">
        <v>1619</v>
      </c>
      <c r="I181" s="1" t="s">
        <v>2711</v>
      </c>
      <c r="J181" s="1" t="s">
        <v>30</v>
      </c>
      <c r="K181" s="1" t="s">
        <v>2712</v>
      </c>
      <c r="L181" s="1" t="s">
        <v>2712</v>
      </c>
      <c r="M181" s="1" t="s">
        <v>1622</v>
      </c>
      <c r="N181" s="1" t="s">
        <v>1622</v>
      </c>
      <c r="O181" s="1" t="s">
        <v>1623</v>
      </c>
      <c r="P181" s="1" t="s">
        <v>1624</v>
      </c>
      <c r="Q181" s="1" t="s">
        <v>1625</v>
      </c>
      <c r="R181" s="1" t="s">
        <v>2713</v>
      </c>
      <c r="S181" s="1" t="s">
        <v>1627</v>
      </c>
      <c r="T181" s="1" t="s">
        <v>1628</v>
      </c>
      <c r="U181" s="1" t="s">
        <v>1588</v>
      </c>
      <c r="V181" s="1" t="s">
        <v>2714</v>
      </c>
    </row>
    <row r="182" s="1" customFormat="1" spans="1:22">
      <c r="A182" s="3">
        <v>999228065762999</v>
      </c>
      <c r="B182" s="1" t="s">
        <v>1613</v>
      </c>
      <c r="C182" s="1" t="s">
        <v>2715</v>
      </c>
      <c r="D182" s="1" t="s">
        <v>2716</v>
      </c>
      <c r="E182" s="1" t="s">
        <v>2717</v>
      </c>
      <c r="F182" s="1" t="s">
        <v>1741</v>
      </c>
      <c r="G182" s="1" t="s">
        <v>1618</v>
      </c>
      <c r="H182" s="1" t="s">
        <v>1619</v>
      </c>
      <c r="I182" s="1" t="s">
        <v>2718</v>
      </c>
      <c r="J182" s="1" t="s">
        <v>30</v>
      </c>
      <c r="K182" s="1" t="s">
        <v>2719</v>
      </c>
      <c r="L182" s="1" t="s">
        <v>2719</v>
      </c>
      <c r="M182" s="1" t="s">
        <v>1622</v>
      </c>
      <c r="N182" s="1" t="s">
        <v>1622</v>
      </c>
      <c r="O182" s="1" t="s">
        <v>1623</v>
      </c>
      <c r="P182" s="1" t="s">
        <v>1624</v>
      </c>
      <c r="Q182" s="1" t="s">
        <v>1625</v>
      </c>
      <c r="R182" s="1" t="s">
        <v>2720</v>
      </c>
      <c r="S182" s="1" t="s">
        <v>1627</v>
      </c>
      <c r="T182" s="1" t="s">
        <v>1628</v>
      </c>
      <c r="U182" s="1" t="s">
        <v>1588</v>
      </c>
      <c r="V182" s="1" t="s">
        <v>1654</v>
      </c>
    </row>
    <row r="183" s="1" customFormat="1" spans="1:22">
      <c r="A183" s="3">
        <v>999228207131142</v>
      </c>
      <c r="B183" s="1" t="s">
        <v>1642</v>
      </c>
      <c r="C183" s="1" t="s">
        <v>2721</v>
      </c>
      <c r="D183" s="1" t="s">
        <v>2716</v>
      </c>
      <c r="E183" s="1" t="s">
        <v>2722</v>
      </c>
      <c r="F183" s="1" t="s">
        <v>1670</v>
      </c>
      <c r="G183" s="1" t="s">
        <v>1618</v>
      </c>
      <c r="H183" s="1" t="s">
        <v>1619</v>
      </c>
      <c r="I183" s="1" t="s">
        <v>2723</v>
      </c>
      <c r="J183" s="1" t="s">
        <v>30</v>
      </c>
      <c r="K183" s="1" t="s">
        <v>2724</v>
      </c>
      <c r="L183" s="1" t="s">
        <v>2724</v>
      </c>
      <c r="M183" s="1" t="s">
        <v>1622</v>
      </c>
      <c r="N183" s="1" t="s">
        <v>1622</v>
      </c>
      <c r="O183" s="1" t="s">
        <v>1623</v>
      </c>
      <c r="P183" s="1" t="s">
        <v>1624</v>
      </c>
      <c r="Q183" s="1" t="s">
        <v>1625</v>
      </c>
      <c r="R183" s="1" t="s">
        <v>2725</v>
      </c>
      <c r="S183" s="1" t="s">
        <v>1627</v>
      </c>
      <c r="T183" s="1" t="s">
        <v>1628</v>
      </c>
      <c r="U183" s="1" t="s">
        <v>1588</v>
      </c>
      <c r="V183" s="1" t="s">
        <v>1654</v>
      </c>
    </row>
    <row r="184" s="1" customFormat="1" spans="1:22">
      <c r="A184" s="3">
        <v>999228162968312</v>
      </c>
      <c r="B184" s="1" t="s">
        <v>1617</v>
      </c>
      <c r="C184" s="1" t="s">
        <v>2726</v>
      </c>
      <c r="D184" s="1" t="s">
        <v>2727</v>
      </c>
      <c r="E184" s="1" t="s">
        <v>2728</v>
      </c>
      <c r="F184" s="1" t="s">
        <v>1642</v>
      </c>
      <c r="G184" s="1" t="s">
        <v>1618</v>
      </c>
      <c r="H184" s="1" t="s">
        <v>1619</v>
      </c>
      <c r="I184" s="1" t="s">
        <v>2729</v>
      </c>
      <c r="J184" s="1" t="s">
        <v>30</v>
      </c>
      <c r="K184" s="1" t="s">
        <v>2730</v>
      </c>
      <c r="L184" s="1" t="s">
        <v>2730</v>
      </c>
      <c r="M184" s="1" t="s">
        <v>1622</v>
      </c>
      <c r="N184" s="1" t="s">
        <v>1622</v>
      </c>
      <c r="O184" s="1" t="s">
        <v>1623</v>
      </c>
      <c r="P184" s="1" t="s">
        <v>1624</v>
      </c>
      <c r="Q184" s="1" t="s">
        <v>1625</v>
      </c>
      <c r="R184" s="1" t="s">
        <v>2731</v>
      </c>
      <c r="S184" s="1" t="s">
        <v>1627</v>
      </c>
      <c r="T184" s="1" t="s">
        <v>1628</v>
      </c>
      <c r="U184" s="1" t="s">
        <v>1588</v>
      </c>
      <c r="V184" s="1" t="s">
        <v>2197</v>
      </c>
    </row>
    <row r="185" s="1" customFormat="1" spans="1:22">
      <c r="A185" s="3">
        <v>999227443326347</v>
      </c>
      <c r="B185" s="1" t="s">
        <v>2360</v>
      </c>
      <c r="C185" s="1" t="s">
        <v>2732</v>
      </c>
      <c r="D185" s="1" t="s">
        <v>2733</v>
      </c>
      <c r="E185" s="1" t="s">
        <v>2734</v>
      </c>
      <c r="F185" s="1" t="s">
        <v>1642</v>
      </c>
      <c r="G185" s="1" t="s">
        <v>1618</v>
      </c>
      <c r="H185" s="1" t="s">
        <v>1619</v>
      </c>
      <c r="I185" s="1" t="s">
        <v>2735</v>
      </c>
      <c r="J185" s="1" t="s">
        <v>30</v>
      </c>
      <c r="K185" s="1" t="s">
        <v>2736</v>
      </c>
      <c r="L185" s="1" t="s">
        <v>2736</v>
      </c>
      <c r="M185" s="1" t="s">
        <v>1622</v>
      </c>
      <c r="N185" s="1" t="s">
        <v>1622</v>
      </c>
      <c r="O185" s="1" t="s">
        <v>1623</v>
      </c>
      <c r="P185" s="1" t="s">
        <v>1624</v>
      </c>
      <c r="Q185" s="1" t="s">
        <v>1625</v>
      </c>
      <c r="R185" s="1" t="s">
        <v>2737</v>
      </c>
      <c r="S185" s="1" t="s">
        <v>1627</v>
      </c>
      <c r="T185" s="1" t="s">
        <v>1628</v>
      </c>
      <c r="U185" s="1" t="s">
        <v>1588</v>
      </c>
      <c r="V185" s="1" t="s">
        <v>1637</v>
      </c>
    </row>
    <row r="186" s="1" customFormat="1" spans="1:22">
      <c r="A186" s="3">
        <v>999226911360174</v>
      </c>
      <c r="B186" s="1" t="s">
        <v>2738</v>
      </c>
      <c r="C186" s="1" t="s">
        <v>2739</v>
      </c>
      <c r="D186" s="1" t="s">
        <v>2740</v>
      </c>
      <c r="E186" s="1" t="s">
        <v>2741</v>
      </c>
      <c r="F186" s="1" t="s">
        <v>1684</v>
      </c>
      <c r="G186" s="1" t="s">
        <v>1618</v>
      </c>
      <c r="H186" s="1" t="s">
        <v>1619</v>
      </c>
      <c r="I186" s="1" t="s">
        <v>2742</v>
      </c>
      <c r="J186" s="1" t="s">
        <v>30</v>
      </c>
      <c r="K186" s="1" t="s">
        <v>2743</v>
      </c>
      <c r="L186" s="1" t="s">
        <v>2743</v>
      </c>
      <c r="M186" s="1" t="s">
        <v>1622</v>
      </c>
      <c r="N186" s="1" t="s">
        <v>1622</v>
      </c>
      <c r="O186" s="1" t="s">
        <v>1623</v>
      </c>
      <c r="P186" s="1" t="s">
        <v>1624</v>
      </c>
      <c r="Q186" s="1" t="s">
        <v>1625</v>
      </c>
      <c r="R186" s="1" t="s">
        <v>2744</v>
      </c>
      <c r="S186" s="1" t="s">
        <v>1627</v>
      </c>
      <c r="T186" s="1" t="s">
        <v>1628</v>
      </c>
      <c r="U186" s="1" t="s">
        <v>1588</v>
      </c>
      <c r="V186" s="1" t="s">
        <v>1661</v>
      </c>
    </row>
    <row r="187" s="1" customFormat="1" spans="1:22">
      <c r="A187" s="3">
        <v>999228167048678</v>
      </c>
      <c r="B187" s="1" t="s">
        <v>1642</v>
      </c>
      <c r="C187" s="1" t="s">
        <v>2745</v>
      </c>
      <c r="D187" s="1" t="s">
        <v>2746</v>
      </c>
      <c r="E187" s="1" t="s">
        <v>2747</v>
      </c>
      <c r="F187" s="1" t="s">
        <v>1642</v>
      </c>
      <c r="G187" s="1" t="s">
        <v>1618</v>
      </c>
      <c r="H187" s="1" t="s">
        <v>1619</v>
      </c>
      <c r="I187" s="1" t="s">
        <v>2748</v>
      </c>
      <c r="J187" s="1" t="s">
        <v>30</v>
      </c>
      <c r="K187" s="1" t="s">
        <v>2749</v>
      </c>
      <c r="L187" s="1" t="s">
        <v>2749</v>
      </c>
      <c r="M187" s="1" t="s">
        <v>1622</v>
      </c>
      <c r="N187" s="1" t="s">
        <v>1622</v>
      </c>
      <c r="O187" s="1" t="s">
        <v>1623</v>
      </c>
      <c r="P187" s="1" t="s">
        <v>1624</v>
      </c>
      <c r="Q187" s="1" t="s">
        <v>1625</v>
      </c>
      <c r="R187" s="1" t="s">
        <v>2750</v>
      </c>
      <c r="S187" s="1" t="s">
        <v>1627</v>
      </c>
      <c r="T187" s="1" t="s">
        <v>1628</v>
      </c>
      <c r="U187" s="1" t="s">
        <v>1588</v>
      </c>
      <c r="V187" s="1" t="s">
        <v>2714</v>
      </c>
    </row>
    <row r="188" s="1" customFormat="1" spans="1:22">
      <c r="A188" s="3">
        <v>999228213474691</v>
      </c>
      <c r="B188" s="1" t="s">
        <v>1670</v>
      </c>
      <c r="C188" s="1" t="s">
        <v>2751</v>
      </c>
      <c r="D188" s="1" t="s">
        <v>2752</v>
      </c>
      <c r="E188" s="1" t="s">
        <v>2753</v>
      </c>
      <c r="F188" s="1" t="s">
        <v>1670</v>
      </c>
      <c r="G188" s="1" t="s">
        <v>1618</v>
      </c>
      <c r="H188" s="1" t="s">
        <v>1619</v>
      </c>
      <c r="I188" s="1" t="s">
        <v>2754</v>
      </c>
      <c r="J188" s="1" t="s">
        <v>30</v>
      </c>
      <c r="K188" s="1" t="s">
        <v>2755</v>
      </c>
      <c r="L188" s="1" t="s">
        <v>2755</v>
      </c>
      <c r="M188" s="1" t="s">
        <v>1622</v>
      </c>
      <c r="N188" s="1" t="s">
        <v>1622</v>
      </c>
      <c r="O188" s="1" t="s">
        <v>1623</v>
      </c>
      <c r="P188" s="1" t="s">
        <v>1624</v>
      </c>
      <c r="Q188" s="1" t="s">
        <v>1625</v>
      </c>
      <c r="R188" s="1" t="s">
        <v>2756</v>
      </c>
      <c r="S188" s="1" t="s">
        <v>1627</v>
      </c>
      <c r="T188" s="1" t="s">
        <v>1628</v>
      </c>
      <c r="U188" s="1" t="s">
        <v>1588</v>
      </c>
      <c r="V188" s="1" t="s">
        <v>1637</v>
      </c>
    </row>
    <row r="189" s="1" customFormat="1" spans="1:22">
      <c r="A189" s="3">
        <v>999228215566683</v>
      </c>
      <c r="B189" s="1" t="s">
        <v>1670</v>
      </c>
      <c r="C189" s="1" t="s">
        <v>2757</v>
      </c>
      <c r="D189" s="1" t="s">
        <v>2758</v>
      </c>
      <c r="E189" s="1" t="s">
        <v>2759</v>
      </c>
      <c r="F189" s="1" t="s">
        <v>1670</v>
      </c>
      <c r="G189" s="1" t="s">
        <v>1618</v>
      </c>
      <c r="H189" s="1" t="s">
        <v>1619</v>
      </c>
      <c r="I189" s="1" t="s">
        <v>2760</v>
      </c>
      <c r="J189" s="1" t="s">
        <v>30</v>
      </c>
      <c r="K189" s="1" t="s">
        <v>2761</v>
      </c>
      <c r="L189" s="1" t="s">
        <v>2761</v>
      </c>
      <c r="M189" s="1" t="s">
        <v>1622</v>
      </c>
      <c r="N189" s="1" t="s">
        <v>1622</v>
      </c>
      <c r="O189" s="1" t="s">
        <v>1623</v>
      </c>
      <c r="P189" s="1" t="s">
        <v>1624</v>
      </c>
      <c r="Q189" s="1" t="s">
        <v>1625</v>
      </c>
      <c r="R189" s="1" t="s">
        <v>2762</v>
      </c>
      <c r="S189" s="1" t="s">
        <v>1627</v>
      </c>
      <c r="T189" s="1" t="s">
        <v>1628</v>
      </c>
      <c r="U189" s="1" t="s">
        <v>1588</v>
      </c>
      <c r="V189" s="1" t="s">
        <v>1694</v>
      </c>
    </row>
    <row r="190" s="1" customFormat="1" spans="1:22">
      <c r="A190" s="3">
        <v>999228170816717</v>
      </c>
      <c r="B190" s="1" t="s">
        <v>1642</v>
      </c>
      <c r="C190" s="1" t="s">
        <v>2763</v>
      </c>
      <c r="D190" s="1" t="s">
        <v>2764</v>
      </c>
      <c r="E190" s="1" t="s">
        <v>2765</v>
      </c>
      <c r="F190" s="1" t="s">
        <v>1642</v>
      </c>
      <c r="G190" s="1" t="s">
        <v>1618</v>
      </c>
      <c r="H190" s="1" t="s">
        <v>1619</v>
      </c>
      <c r="I190" s="1" t="s">
        <v>2766</v>
      </c>
      <c r="J190" s="1" t="s">
        <v>30</v>
      </c>
      <c r="K190" s="1" t="s">
        <v>2767</v>
      </c>
      <c r="L190" s="1" t="s">
        <v>2767</v>
      </c>
      <c r="M190" s="1" t="s">
        <v>1622</v>
      </c>
      <c r="N190" s="1" t="s">
        <v>1622</v>
      </c>
      <c r="O190" s="1" t="s">
        <v>1623</v>
      </c>
      <c r="P190" s="1" t="s">
        <v>1624</v>
      </c>
      <c r="Q190" s="1" t="s">
        <v>1625</v>
      </c>
      <c r="R190" s="1" t="s">
        <v>2768</v>
      </c>
      <c r="S190" s="1" t="s">
        <v>1627</v>
      </c>
      <c r="T190" s="1" t="s">
        <v>1628</v>
      </c>
      <c r="U190" s="1" t="s">
        <v>1588</v>
      </c>
      <c r="V190" s="1" t="s">
        <v>1637</v>
      </c>
    </row>
    <row r="191" s="1" customFormat="1" spans="1:22">
      <c r="A191" s="3">
        <v>999228214358499</v>
      </c>
      <c r="B191" s="1" t="s">
        <v>1670</v>
      </c>
      <c r="C191" s="1" t="s">
        <v>2769</v>
      </c>
      <c r="D191" s="1" t="s">
        <v>2770</v>
      </c>
      <c r="E191" s="1" t="s">
        <v>2771</v>
      </c>
      <c r="F191" s="1" t="s">
        <v>1670</v>
      </c>
      <c r="G191" s="1" t="s">
        <v>1618</v>
      </c>
      <c r="H191" s="1" t="s">
        <v>1619</v>
      </c>
      <c r="I191" s="1" t="s">
        <v>2772</v>
      </c>
      <c r="J191" s="1" t="s">
        <v>30</v>
      </c>
      <c r="K191" s="1" t="s">
        <v>2773</v>
      </c>
      <c r="L191" s="1" t="s">
        <v>2773</v>
      </c>
      <c r="M191" s="1" t="s">
        <v>1622</v>
      </c>
      <c r="N191" s="1" t="s">
        <v>1622</v>
      </c>
      <c r="O191" s="1" t="s">
        <v>1623</v>
      </c>
      <c r="P191" s="1" t="s">
        <v>1624</v>
      </c>
      <c r="Q191" s="1" t="s">
        <v>1625</v>
      </c>
      <c r="R191" s="1" t="s">
        <v>2774</v>
      </c>
      <c r="S191" s="1" t="s">
        <v>1627</v>
      </c>
      <c r="T191" s="1" t="s">
        <v>1628</v>
      </c>
      <c r="U191" s="1" t="s">
        <v>1588</v>
      </c>
      <c r="V191" s="1" t="s">
        <v>1637</v>
      </c>
    </row>
    <row r="192" s="1" customFormat="1" spans="1:22">
      <c r="A192" s="3">
        <v>999228216157709</v>
      </c>
      <c r="B192" s="1" t="s">
        <v>1670</v>
      </c>
      <c r="C192" s="1" t="s">
        <v>2775</v>
      </c>
      <c r="D192" s="1" t="s">
        <v>2776</v>
      </c>
      <c r="E192" s="1" t="s">
        <v>2777</v>
      </c>
      <c r="F192" s="1" t="s">
        <v>1670</v>
      </c>
      <c r="G192" s="1" t="s">
        <v>1618</v>
      </c>
      <c r="H192" s="1" t="s">
        <v>1619</v>
      </c>
      <c r="I192" s="1" t="s">
        <v>2778</v>
      </c>
      <c r="J192" s="1" t="s">
        <v>30</v>
      </c>
      <c r="K192" s="1" t="s">
        <v>2779</v>
      </c>
      <c r="L192" s="1" t="s">
        <v>2779</v>
      </c>
      <c r="M192" s="1" t="s">
        <v>1622</v>
      </c>
      <c r="N192" s="1" t="s">
        <v>1622</v>
      </c>
      <c r="O192" s="1" t="s">
        <v>1623</v>
      </c>
      <c r="P192" s="1" t="s">
        <v>1624</v>
      </c>
      <c r="Q192" s="1" t="s">
        <v>1625</v>
      </c>
      <c r="R192" s="1" t="s">
        <v>2780</v>
      </c>
      <c r="S192" s="1" t="s">
        <v>1627</v>
      </c>
      <c r="T192" s="1" t="s">
        <v>1628</v>
      </c>
      <c r="U192" s="1" t="s">
        <v>1588</v>
      </c>
      <c r="V192" s="1" t="s">
        <v>2602</v>
      </c>
    </row>
    <row r="193" s="1" customFormat="1" spans="1:22">
      <c r="A193" s="3">
        <v>999228216144929</v>
      </c>
      <c r="B193" s="1" t="s">
        <v>1670</v>
      </c>
      <c r="C193" s="1" t="s">
        <v>2781</v>
      </c>
      <c r="D193" s="1" t="s">
        <v>2782</v>
      </c>
      <c r="E193" s="1" t="s">
        <v>2783</v>
      </c>
      <c r="F193" s="1" t="s">
        <v>1670</v>
      </c>
      <c r="G193" s="1" t="s">
        <v>1618</v>
      </c>
      <c r="H193" s="1" t="s">
        <v>1619</v>
      </c>
      <c r="I193" s="1" t="s">
        <v>2784</v>
      </c>
      <c r="J193" s="1" t="s">
        <v>30</v>
      </c>
      <c r="K193" s="1" t="s">
        <v>2785</v>
      </c>
      <c r="L193" s="1" t="s">
        <v>2785</v>
      </c>
      <c r="M193" s="1" t="s">
        <v>1622</v>
      </c>
      <c r="N193" s="1" t="s">
        <v>1622</v>
      </c>
      <c r="O193" s="1" t="s">
        <v>1623</v>
      </c>
      <c r="P193" s="1" t="s">
        <v>1624</v>
      </c>
      <c r="Q193" s="1" t="s">
        <v>1625</v>
      </c>
      <c r="R193" s="1" t="s">
        <v>2786</v>
      </c>
      <c r="S193" s="1" t="s">
        <v>1627</v>
      </c>
      <c r="T193" s="1" t="s">
        <v>1628</v>
      </c>
      <c r="U193" s="1" t="s">
        <v>1588</v>
      </c>
      <c r="V193" s="1" t="s">
        <v>1637</v>
      </c>
    </row>
    <row r="194" s="1" customFormat="1" spans="1:22">
      <c r="A194" s="3">
        <v>999225716123743</v>
      </c>
      <c r="B194" s="1" t="s">
        <v>2787</v>
      </c>
      <c r="C194" s="1" t="s">
        <v>2788</v>
      </c>
      <c r="D194" s="1" t="s">
        <v>2789</v>
      </c>
      <c r="E194" s="1" t="s">
        <v>2790</v>
      </c>
      <c r="F194" s="1" t="s">
        <v>1670</v>
      </c>
      <c r="G194" s="1" t="s">
        <v>1618</v>
      </c>
      <c r="H194" s="1" t="s">
        <v>1619</v>
      </c>
      <c r="I194" s="1" t="s">
        <v>2791</v>
      </c>
      <c r="J194" s="1" t="s">
        <v>30</v>
      </c>
      <c r="K194" s="1" t="s">
        <v>2792</v>
      </c>
      <c r="L194" s="1" t="s">
        <v>2792</v>
      </c>
      <c r="M194" s="1" t="s">
        <v>1622</v>
      </c>
      <c r="N194" s="1" t="s">
        <v>1622</v>
      </c>
      <c r="O194" s="1" t="s">
        <v>1623</v>
      </c>
      <c r="P194" s="1" t="s">
        <v>1624</v>
      </c>
      <c r="Q194" s="1" t="s">
        <v>1625</v>
      </c>
      <c r="R194" s="1" t="s">
        <v>2793</v>
      </c>
      <c r="S194" s="1" t="s">
        <v>1627</v>
      </c>
      <c r="T194" s="1" t="s">
        <v>1628</v>
      </c>
      <c r="U194" s="1" t="s">
        <v>1588</v>
      </c>
      <c r="V194" s="1" t="s">
        <v>1637</v>
      </c>
    </row>
    <row r="195" s="1" customFormat="1" spans="1:22">
      <c r="A195" s="3">
        <v>999228212559942</v>
      </c>
      <c r="B195" s="1" t="s">
        <v>1670</v>
      </c>
      <c r="C195" s="1" t="s">
        <v>2794</v>
      </c>
      <c r="D195" s="1" t="s">
        <v>2795</v>
      </c>
      <c r="E195" s="1" t="s">
        <v>2796</v>
      </c>
      <c r="F195" s="1" t="s">
        <v>1670</v>
      </c>
      <c r="G195" s="1" t="s">
        <v>1618</v>
      </c>
      <c r="H195" s="1" t="s">
        <v>1619</v>
      </c>
      <c r="I195" s="1" t="s">
        <v>2797</v>
      </c>
      <c r="J195" s="1" t="s">
        <v>30</v>
      </c>
      <c r="K195" s="1" t="s">
        <v>2798</v>
      </c>
      <c r="L195" s="1" t="s">
        <v>2798</v>
      </c>
      <c r="M195" s="1" t="s">
        <v>1622</v>
      </c>
      <c r="N195" s="1" t="s">
        <v>1622</v>
      </c>
      <c r="O195" s="1" t="s">
        <v>1623</v>
      </c>
      <c r="P195" s="1" t="s">
        <v>1624</v>
      </c>
      <c r="Q195" s="1" t="s">
        <v>1625</v>
      </c>
      <c r="R195" s="1" t="s">
        <v>2799</v>
      </c>
      <c r="S195" s="1" t="s">
        <v>1627</v>
      </c>
      <c r="T195" s="1" t="s">
        <v>1628</v>
      </c>
      <c r="U195" s="1" t="s">
        <v>1588</v>
      </c>
      <c r="V195" s="1" t="s">
        <v>1637</v>
      </c>
    </row>
    <row r="196" s="1" customFormat="1" spans="1:22">
      <c r="A196" s="3">
        <v>999228174063380</v>
      </c>
      <c r="B196" s="1" t="s">
        <v>1642</v>
      </c>
      <c r="C196" s="1" t="s">
        <v>2800</v>
      </c>
      <c r="D196" s="1" t="s">
        <v>2795</v>
      </c>
      <c r="E196" s="1" t="s">
        <v>2801</v>
      </c>
      <c r="F196" s="1" t="s">
        <v>1670</v>
      </c>
      <c r="G196" s="1" t="s">
        <v>1618</v>
      </c>
      <c r="H196" s="1" t="s">
        <v>1619</v>
      </c>
      <c r="I196" s="1" t="s">
        <v>2802</v>
      </c>
      <c r="J196" s="1" t="s">
        <v>30</v>
      </c>
      <c r="K196" s="1" t="s">
        <v>2803</v>
      </c>
      <c r="L196" s="1" t="s">
        <v>2803</v>
      </c>
      <c r="M196" s="1" t="s">
        <v>1622</v>
      </c>
      <c r="N196" s="1" t="s">
        <v>1622</v>
      </c>
      <c r="O196" s="1" t="s">
        <v>1623</v>
      </c>
      <c r="P196" s="1" t="s">
        <v>1624</v>
      </c>
      <c r="Q196" s="1" t="s">
        <v>1625</v>
      </c>
      <c r="R196" s="1" t="s">
        <v>2804</v>
      </c>
      <c r="S196" s="1" t="s">
        <v>1627</v>
      </c>
      <c r="T196" s="1" t="s">
        <v>1628</v>
      </c>
      <c r="U196" s="1" t="s">
        <v>1588</v>
      </c>
      <c r="V196" s="1" t="s">
        <v>1637</v>
      </c>
    </row>
    <row r="197" s="1" customFormat="1" spans="1:22">
      <c r="A197" s="3">
        <v>999228210448309</v>
      </c>
      <c r="B197" s="1" t="s">
        <v>1670</v>
      </c>
      <c r="C197" s="1" t="s">
        <v>2805</v>
      </c>
      <c r="D197" s="1" t="s">
        <v>2806</v>
      </c>
      <c r="E197" s="1" t="s">
        <v>2807</v>
      </c>
      <c r="F197" s="1" t="s">
        <v>1670</v>
      </c>
      <c r="G197" s="1" t="s">
        <v>1618</v>
      </c>
      <c r="H197" s="1" t="s">
        <v>1619</v>
      </c>
      <c r="I197" s="1" t="s">
        <v>2808</v>
      </c>
      <c r="J197" s="1" t="s">
        <v>30</v>
      </c>
      <c r="K197" s="1" t="s">
        <v>2809</v>
      </c>
      <c r="L197" s="1" t="s">
        <v>2809</v>
      </c>
      <c r="M197" s="1" t="s">
        <v>1622</v>
      </c>
      <c r="N197" s="1" t="s">
        <v>1622</v>
      </c>
      <c r="O197" s="1" t="s">
        <v>1623</v>
      </c>
      <c r="P197" s="1" t="s">
        <v>1624</v>
      </c>
      <c r="Q197" s="1" t="s">
        <v>1625</v>
      </c>
      <c r="R197" s="1" t="s">
        <v>2810</v>
      </c>
      <c r="S197" s="1" t="s">
        <v>1627</v>
      </c>
      <c r="T197" s="1" t="s">
        <v>1628</v>
      </c>
      <c r="U197" s="1" t="s">
        <v>1588</v>
      </c>
      <c r="V197" s="1" t="s">
        <v>1694</v>
      </c>
    </row>
    <row r="198" s="1" customFormat="1" spans="1:22">
      <c r="A198" s="3">
        <v>999227409791027</v>
      </c>
      <c r="B198" s="1" t="s">
        <v>1737</v>
      </c>
      <c r="C198" s="1" t="s">
        <v>2811</v>
      </c>
      <c r="D198" s="1" t="s">
        <v>2812</v>
      </c>
      <c r="E198" s="1" t="s">
        <v>2813</v>
      </c>
      <c r="F198" s="1" t="s">
        <v>1684</v>
      </c>
      <c r="G198" s="1" t="s">
        <v>1618</v>
      </c>
      <c r="H198" s="1" t="s">
        <v>1619</v>
      </c>
      <c r="I198" s="1" t="s">
        <v>2814</v>
      </c>
      <c r="J198" s="1" t="s">
        <v>30</v>
      </c>
      <c r="K198" s="1" t="s">
        <v>2815</v>
      </c>
      <c r="L198" s="1" t="s">
        <v>2815</v>
      </c>
      <c r="M198" s="1" t="s">
        <v>1622</v>
      </c>
      <c r="N198" s="1" t="s">
        <v>1622</v>
      </c>
      <c r="O198" s="1" t="s">
        <v>1623</v>
      </c>
      <c r="P198" s="1" t="s">
        <v>1624</v>
      </c>
      <c r="Q198" s="1" t="s">
        <v>1625</v>
      </c>
      <c r="R198" s="1" t="s">
        <v>2816</v>
      </c>
      <c r="S198" s="1" t="s">
        <v>1627</v>
      </c>
      <c r="T198" s="1" t="s">
        <v>1628</v>
      </c>
      <c r="U198" s="1" t="s">
        <v>1588</v>
      </c>
      <c r="V198" s="1" t="s">
        <v>1694</v>
      </c>
    </row>
    <row r="199" s="1" customFormat="1" spans="1:22">
      <c r="A199" s="3">
        <v>999227401612785</v>
      </c>
      <c r="B199" s="1" t="s">
        <v>1737</v>
      </c>
      <c r="C199" s="1" t="s">
        <v>2817</v>
      </c>
      <c r="D199" s="1" t="s">
        <v>2812</v>
      </c>
      <c r="E199" s="1" t="s">
        <v>2818</v>
      </c>
      <c r="F199" s="1" t="s">
        <v>1670</v>
      </c>
      <c r="G199" s="1" t="s">
        <v>1618</v>
      </c>
      <c r="H199" s="1" t="s">
        <v>1619</v>
      </c>
      <c r="I199" s="1" t="s">
        <v>2819</v>
      </c>
      <c r="J199" s="1" t="s">
        <v>30</v>
      </c>
      <c r="K199" s="1" t="s">
        <v>2820</v>
      </c>
      <c r="L199" s="1" t="s">
        <v>2820</v>
      </c>
      <c r="M199" s="1" t="s">
        <v>1622</v>
      </c>
      <c r="N199" s="1" t="s">
        <v>1622</v>
      </c>
      <c r="O199" s="1" t="s">
        <v>1623</v>
      </c>
      <c r="P199" s="1" t="s">
        <v>1624</v>
      </c>
      <c r="Q199" s="1" t="s">
        <v>1625</v>
      </c>
      <c r="R199" s="1" t="s">
        <v>2821</v>
      </c>
      <c r="S199" s="1" t="s">
        <v>1627</v>
      </c>
      <c r="T199" s="1" t="s">
        <v>1628</v>
      </c>
      <c r="U199" s="1" t="s">
        <v>1588</v>
      </c>
      <c r="V199" s="1" t="s">
        <v>1694</v>
      </c>
    </row>
    <row r="200" s="1" customFormat="1" spans="1:22">
      <c r="A200" s="3">
        <v>999227112206389</v>
      </c>
      <c r="B200" s="1" t="s">
        <v>2822</v>
      </c>
      <c r="C200" s="1" t="s">
        <v>2823</v>
      </c>
      <c r="D200" s="1" t="s">
        <v>2824</v>
      </c>
      <c r="E200" s="1" t="s">
        <v>2825</v>
      </c>
      <c r="F200" s="1" t="s">
        <v>1617</v>
      </c>
      <c r="G200" s="1" t="s">
        <v>1618</v>
      </c>
      <c r="H200" s="1" t="s">
        <v>1619</v>
      </c>
      <c r="I200" s="1" t="s">
        <v>2826</v>
      </c>
      <c r="J200" s="1" t="s">
        <v>30</v>
      </c>
      <c r="K200" s="1" t="s">
        <v>2827</v>
      </c>
      <c r="L200" s="1" t="s">
        <v>2827</v>
      </c>
      <c r="M200" s="1" t="s">
        <v>1622</v>
      </c>
      <c r="N200" s="1" t="s">
        <v>1622</v>
      </c>
      <c r="O200" s="1" t="s">
        <v>1623</v>
      </c>
      <c r="P200" s="1" t="s">
        <v>1624</v>
      </c>
      <c r="Q200" s="1" t="s">
        <v>1625</v>
      </c>
      <c r="R200" s="1" t="s">
        <v>2828</v>
      </c>
      <c r="S200" s="1" t="s">
        <v>1627</v>
      </c>
      <c r="T200" s="1" t="s">
        <v>1628</v>
      </c>
      <c r="U200" s="1" t="s">
        <v>1588</v>
      </c>
      <c r="V200" s="1" t="s">
        <v>2829</v>
      </c>
    </row>
    <row r="201" s="1" customFormat="1" spans="1:22">
      <c r="A201" s="3">
        <v>999227373549247</v>
      </c>
      <c r="B201" s="1" t="s">
        <v>1711</v>
      </c>
      <c r="C201" s="1" t="s">
        <v>2830</v>
      </c>
      <c r="D201" s="1" t="s">
        <v>2831</v>
      </c>
      <c r="E201" s="1" t="s">
        <v>2832</v>
      </c>
      <c r="F201" s="1" t="s">
        <v>1642</v>
      </c>
      <c r="G201" s="1" t="s">
        <v>1618</v>
      </c>
      <c r="H201" s="1" t="s">
        <v>1619</v>
      </c>
      <c r="I201" s="1" t="s">
        <v>2833</v>
      </c>
      <c r="J201" s="1" t="s">
        <v>30</v>
      </c>
      <c r="K201" s="1" t="s">
        <v>2834</v>
      </c>
      <c r="L201" s="1" t="s">
        <v>2834</v>
      </c>
      <c r="M201" s="1" t="s">
        <v>1622</v>
      </c>
      <c r="N201" s="1" t="s">
        <v>1622</v>
      </c>
      <c r="O201" s="1" t="s">
        <v>1623</v>
      </c>
      <c r="P201" s="1" t="s">
        <v>1624</v>
      </c>
      <c r="Q201" s="1" t="s">
        <v>1625</v>
      </c>
      <c r="R201" s="1" t="s">
        <v>2835</v>
      </c>
      <c r="S201" s="1" t="s">
        <v>1627</v>
      </c>
      <c r="T201" s="1" t="s">
        <v>1628</v>
      </c>
      <c r="U201" s="1" t="s">
        <v>1588</v>
      </c>
      <c r="V201" s="1" t="s">
        <v>2431</v>
      </c>
    </row>
    <row r="202" s="1" customFormat="1" spans="1:22">
      <c r="A202" s="3">
        <v>999226763461919</v>
      </c>
      <c r="B202" s="1" t="s">
        <v>2836</v>
      </c>
      <c r="C202" s="1" t="s">
        <v>2837</v>
      </c>
      <c r="D202" s="1" t="s">
        <v>2838</v>
      </c>
      <c r="E202" s="1" t="s">
        <v>2839</v>
      </c>
      <c r="F202" s="1" t="s">
        <v>1617</v>
      </c>
      <c r="G202" s="1" t="s">
        <v>1618</v>
      </c>
      <c r="H202" s="1" t="s">
        <v>1619</v>
      </c>
      <c r="I202" s="1" t="s">
        <v>2840</v>
      </c>
      <c r="J202" s="1" t="s">
        <v>30</v>
      </c>
      <c r="K202" s="1" t="s">
        <v>2841</v>
      </c>
      <c r="L202" s="1" t="s">
        <v>2841</v>
      </c>
      <c r="M202" s="1" t="s">
        <v>1622</v>
      </c>
      <c r="N202" s="1" t="s">
        <v>1622</v>
      </c>
      <c r="O202" s="1" t="s">
        <v>1623</v>
      </c>
      <c r="P202" s="1" t="s">
        <v>1624</v>
      </c>
      <c r="Q202" s="1" t="s">
        <v>1625</v>
      </c>
      <c r="R202" s="1" t="s">
        <v>2842</v>
      </c>
      <c r="S202" s="1" t="s">
        <v>1627</v>
      </c>
      <c r="T202" s="1" t="s">
        <v>1628</v>
      </c>
      <c r="U202" s="1" t="s">
        <v>1588</v>
      </c>
      <c r="V202" s="1" t="s">
        <v>2431</v>
      </c>
    </row>
    <row r="203" s="1" customFormat="1" spans="1:22">
      <c r="A203" s="3">
        <v>999226077386456</v>
      </c>
      <c r="B203" s="1" t="s">
        <v>2843</v>
      </c>
      <c r="C203" s="1" t="s">
        <v>2844</v>
      </c>
      <c r="D203" s="1" t="s">
        <v>2845</v>
      </c>
      <c r="E203" s="1" t="s">
        <v>2846</v>
      </c>
      <c r="F203" s="1" t="s">
        <v>1617</v>
      </c>
      <c r="G203" s="1" t="s">
        <v>1618</v>
      </c>
      <c r="H203" s="1" t="s">
        <v>1619</v>
      </c>
      <c r="I203" s="1" t="s">
        <v>2847</v>
      </c>
      <c r="J203" s="1" t="s">
        <v>30</v>
      </c>
      <c r="K203" s="1" t="s">
        <v>2848</v>
      </c>
      <c r="L203" s="1" t="s">
        <v>2848</v>
      </c>
      <c r="M203" s="1" t="s">
        <v>1622</v>
      </c>
      <c r="N203" s="1" t="s">
        <v>1622</v>
      </c>
      <c r="O203" s="1" t="s">
        <v>1623</v>
      </c>
      <c r="P203" s="1" t="s">
        <v>1624</v>
      </c>
      <c r="Q203" s="1" t="s">
        <v>1625</v>
      </c>
      <c r="R203" s="1" t="s">
        <v>2849</v>
      </c>
      <c r="S203" s="1" t="s">
        <v>1627</v>
      </c>
      <c r="T203" s="1" t="s">
        <v>1628</v>
      </c>
      <c r="U203" s="1" t="s">
        <v>1588</v>
      </c>
      <c r="V203" s="1" t="s">
        <v>2431</v>
      </c>
    </row>
    <row r="204" s="1" customFormat="1" spans="1:22">
      <c r="A204" s="3">
        <v>999228039901544</v>
      </c>
      <c r="B204" s="1" t="s">
        <v>1898</v>
      </c>
      <c r="C204" s="1" t="s">
        <v>2850</v>
      </c>
      <c r="D204" s="1" t="s">
        <v>2851</v>
      </c>
      <c r="E204" s="1" t="s">
        <v>2852</v>
      </c>
      <c r="F204" s="1" t="s">
        <v>1642</v>
      </c>
      <c r="G204" s="1" t="s">
        <v>1618</v>
      </c>
      <c r="H204" s="1" t="s">
        <v>1619</v>
      </c>
      <c r="I204" s="1" t="s">
        <v>2853</v>
      </c>
      <c r="J204" s="1" t="s">
        <v>30</v>
      </c>
      <c r="K204" s="1" t="s">
        <v>2854</v>
      </c>
      <c r="L204" s="1" t="s">
        <v>2854</v>
      </c>
      <c r="M204" s="1" t="s">
        <v>1622</v>
      </c>
      <c r="N204" s="1" t="s">
        <v>1622</v>
      </c>
      <c r="O204" s="1" t="s">
        <v>1623</v>
      </c>
      <c r="P204" s="1" t="s">
        <v>1624</v>
      </c>
      <c r="Q204" s="1" t="s">
        <v>1625</v>
      </c>
      <c r="R204" s="1" t="s">
        <v>2855</v>
      </c>
      <c r="S204" s="1" t="s">
        <v>1627</v>
      </c>
      <c r="T204" s="1" t="s">
        <v>1628</v>
      </c>
      <c r="U204" s="1" t="s">
        <v>1588</v>
      </c>
      <c r="V204" s="1" t="s">
        <v>2856</v>
      </c>
    </row>
    <row r="205" s="1" customFormat="1" spans="1:22">
      <c r="A205" s="3">
        <v>999228172237017</v>
      </c>
      <c r="B205" s="1" t="s">
        <v>1642</v>
      </c>
      <c r="C205" s="1" t="s">
        <v>2857</v>
      </c>
      <c r="D205" s="1" t="s">
        <v>2858</v>
      </c>
      <c r="E205" s="1" t="s">
        <v>2859</v>
      </c>
      <c r="F205" s="1" t="s">
        <v>1670</v>
      </c>
      <c r="G205" s="1" t="s">
        <v>1618</v>
      </c>
      <c r="H205" s="1" t="s">
        <v>1619</v>
      </c>
      <c r="I205" s="1" t="s">
        <v>2860</v>
      </c>
      <c r="J205" s="1" t="s">
        <v>30</v>
      </c>
      <c r="K205" s="1" t="s">
        <v>2861</v>
      </c>
      <c r="L205" s="1" t="s">
        <v>2861</v>
      </c>
      <c r="M205" s="1" t="s">
        <v>1622</v>
      </c>
      <c r="N205" s="1" t="s">
        <v>1622</v>
      </c>
      <c r="O205" s="1" t="s">
        <v>1623</v>
      </c>
      <c r="P205" s="1" t="s">
        <v>1624</v>
      </c>
      <c r="Q205" s="1" t="s">
        <v>1625</v>
      </c>
      <c r="R205" s="1" t="s">
        <v>2862</v>
      </c>
      <c r="S205" s="1" t="s">
        <v>1627</v>
      </c>
      <c r="T205" s="1" t="s">
        <v>1628</v>
      </c>
      <c r="U205" s="1" t="s">
        <v>1588</v>
      </c>
      <c r="V205" s="1" t="s">
        <v>2863</v>
      </c>
    </row>
    <row r="206" s="1" customFormat="1" spans="1:22">
      <c r="A206" s="3">
        <v>999228205714065</v>
      </c>
      <c r="B206" s="1" t="s">
        <v>1642</v>
      </c>
      <c r="C206" s="1" t="s">
        <v>2864</v>
      </c>
      <c r="D206" s="1" t="s">
        <v>2865</v>
      </c>
      <c r="E206" s="1" t="s">
        <v>2866</v>
      </c>
      <c r="F206" s="1" t="s">
        <v>1670</v>
      </c>
      <c r="G206" s="1" t="s">
        <v>1618</v>
      </c>
      <c r="H206" s="1" t="s">
        <v>1619</v>
      </c>
      <c r="I206" s="1" t="s">
        <v>2867</v>
      </c>
      <c r="J206" s="1" t="s">
        <v>30</v>
      </c>
      <c r="K206" s="1" t="s">
        <v>2868</v>
      </c>
      <c r="L206" s="1" t="s">
        <v>2868</v>
      </c>
      <c r="M206" s="1" t="s">
        <v>1622</v>
      </c>
      <c r="N206" s="1" t="s">
        <v>1622</v>
      </c>
      <c r="O206" s="1" t="s">
        <v>1623</v>
      </c>
      <c r="P206" s="1" t="s">
        <v>1624</v>
      </c>
      <c r="Q206" s="1" t="s">
        <v>1625</v>
      </c>
      <c r="R206" s="1" t="s">
        <v>2869</v>
      </c>
      <c r="S206" s="1" t="s">
        <v>1627</v>
      </c>
      <c r="T206" s="1" t="s">
        <v>1628</v>
      </c>
      <c r="U206" s="1" t="s">
        <v>1588</v>
      </c>
      <c r="V206" s="1" t="s">
        <v>1637</v>
      </c>
    </row>
    <row r="207" s="1" customFormat="1" spans="1:22">
      <c r="A207" s="3">
        <v>999228212480197</v>
      </c>
      <c r="B207" s="1" t="s">
        <v>1670</v>
      </c>
      <c r="C207" s="1" t="s">
        <v>2870</v>
      </c>
      <c r="D207" s="1" t="s">
        <v>2871</v>
      </c>
      <c r="E207" s="1" t="s">
        <v>2872</v>
      </c>
      <c r="F207" s="1" t="s">
        <v>1670</v>
      </c>
      <c r="G207" s="1" t="s">
        <v>1618</v>
      </c>
      <c r="H207" s="1" t="s">
        <v>1619</v>
      </c>
      <c r="I207" s="1" t="s">
        <v>2873</v>
      </c>
      <c r="J207" s="1" t="s">
        <v>30</v>
      </c>
      <c r="K207" s="1" t="s">
        <v>2874</v>
      </c>
      <c r="L207" s="1" t="s">
        <v>2874</v>
      </c>
      <c r="M207" s="1" t="s">
        <v>1622</v>
      </c>
      <c r="N207" s="1" t="s">
        <v>1622</v>
      </c>
      <c r="O207" s="1" t="s">
        <v>1623</v>
      </c>
      <c r="P207" s="1" t="s">
        <v>1624</v>
      </c>
      <c r="Q207" s="1" t="s">
        <v>1625</v>
      </c>
      <c r="R207" s="1" t="s">
        <v>2875</v>
      </c>
      <c r="S207" s="1" t="s">
        <v>1627</v>
      </c>
      <c r="T207" s="1" t="s">
        <v>1628</v>
      </c>
      <c r="U207" s="1" t="s">
        <v>1588</v>
      </c>
      <c r="V207" s="1" t="s">
        <v>1661</v>
      </c>
    </row>
    <row r="208" s="1" customFormat="1" spans="1:22">
      <c r="A208" s="3">
        <v>999228214121172</v>
      </c>
      <c r="B208" s="1" t="s">
        <v>1670</v>
      </c>
      <c r="C208" s="1" t="s">
        <v>2876</v>
      </c>
      <c r="D208" s="1" t="s">
        <v>2877</v>
      </c>
      <c r="E208" s="1" t="s">
        <v>2878</v>
      </c>
      <c r="F208" s="1" t="s">
        <v>1670</v>
      </c>
      <c r="G208" s="1" t="s">
        <v>1618</v>
      </c>
      <c r="H208" s="1" t="s">
        <v>1619</v>
      </c>
      <c r="I208" s="1" t="s">
        <v>2879</v>
      </c>
      <c r="J208" s="1" t="s">
        <v>30</v>
      </c>
      <c r="K208" s="1" t="s">
        <v>2880</v>
      </c>
      <c r="L208" s="1" t="s">
        <v>2880</v>
      </c>
      <c r="M208" s="1" t="s">
        <v>1622</v>
      </c>
      <c r="N208" s="1" t="s">
        <v>1622</v>
      </c>
      <c r="O208" s="1" t="s">
        <v>1623</v>
      </c>
      <c r="P208" s="1" t="s">
        <v>1624</v>
      </c>
      <c r="Q208" s="1" t="s">
        <v>1625</v>
      </c>
      <c r="R208" s="1" t="s">
        <v>2881</v>
      </c>
      <c r="S208" s="1" t="s">
        <v>1627</v>
      </c>
      <c r="T208" s="1" t="s">
        <v>1628</v>
      </c>
      <c r="U208" s="1" t="s">
        <v>1588</v>
      </c>
      <c r="V208" s="1" t="s">
        <v>2882</v>
      </c>
    </row>
    <row r="209" s="1" customFormat="1" spans="1:22">
      <c r="A209" s="3">
        <v>999228143431773</v>
      </c>
      <c r="B209" s="1" t="s">
        <v>1617</v>
      </c>
      <c r="C209" s="1" t="s">
        <v>2883</v>
      </c>
      <c r="D209" s="1" t="s">
        <v>2884</v>
      </c>
      <c r="E209" s="1" t="s">
        <v>2885</v>
      </c>
      <c r="F209" s="1" t="s">
        <v>1642</v>
      </c>
      <c r="G209" s="1" t="s">
        <v>1618</v>
      </c>
      <c r="H209" s="1" t="s">
        <v>1619</v>
      </c>
      <c r="I209" s="1" t="s">
        <v>2886</v>
      </c>
      <c r="J209" s="1" t="s">
        <v>30</v>
      </c>
      <c r="K209" s="1" t="s">
        <v>2887</v>
      </c>
      <c r="L209" s="1" t="s">
        <v>2887</v>
      </c>
      <c r="M209" s="1" t="s">
        <v>1622</v>
      </c>
      <c r="N209" s="1" t="s">
        <v>1622</v>
      </c>
      <c r="O209" s="1" t="s">
        <v>1623</v>
      </c>
      <c r="P209" s="1" t="s">
        <v>1624</v>
      </c>
      <c r="Q209" s="1" t="s">
        <v>1625</v>
      </c>
      <c r="R209" s="1" t="s">
        <v>2888</v>
      </c>
      <c r="S209" s="1" t="s">
        <v>1627</v>
      </c>
      <c r="T209" s="1" t="s">
        <v>1628</v>
      </c>
      <c r="U209" s="1" t="s">
        <v>1588</v>
      </c>
      <c r="V209" s="1" t="s">
        <v>1982</v>
      </c>
    </row>
    <row r="210" s="1" customFormat="1" spans="1:22">
      <c r="A210" s="3">
        <v>999228210266023</v>
      </c>
      <c r="B210" s="1" t="s">
        <v>1670</v>
      </c>
      <c r="C210" s="1" t="s">
        <v>2889</v>
      </c>
      <c r="D210" s="1" t="s">
        <v>2890</v>
      </c>
      <c r="E210" s="1" t="s">
        <v>2891</v>
      </c>
      <c r="F210" s="1" t="s">
        <v>1670</v>
      </c>
      <c r="G210" s="1" t="s">
        <v>1618</v>
      </c>
      <c r="H210" s="1" t="s">
        <v>1619</v>
      </c>
      <c r="I210" s="1" t="s">
        <v>2892</v>
      </c>
      <c r="J210" s="1" t="s">
        <v>30</v>
      </c>
      <c r="K210" s="1" t="s">
        <v>2893</v>
      </c>
      <c r="L210" s="1" t="s">
        <v>2893</v>
      </c>
      <c r="M210" s="1" t="s">
        <v>1622</v>
      </c>
      <c r="N210" s="1" t="s">
        <v>1622</v>
      </c>
      <c r="O210" s="1" t="s">
        <v>1623</v>
      </c>
      <c r="P210" s="1" t="s">
        <v>1624</v>
      </c>
      <c r="Q210" s="1" t="s">
        <v>1625</v>
      </c>
      <c r="R210" s="1" t="s">
        <v>2894</v>
      </c>
      <c r="S210" s="1" t="s">
        <v>1627</v>
      </c>
      <c r="T210" s="1" t="s">
        <v>1628</v>
      </c>
      <c r="U210" s="1" t="s">
        <v>1588</v>
      </c>
      <c r="V210" s="1" t="s">
        <v>1629</v>
      </c>
    </row>
    <row r="211" s="1" customFormat="1" spans="1:22">
      <c r="A211" s="3">
        <v>999228166877106</v>
      </c>
      <c r="B211" s="1" t="s">
        <v>1642</v>
      </c>
      <c r="C211" s="1" t="s">
        <v>2895</v>
      </c>
      <c r="D211" s="1" t="s">
        <v>2896</v>
      </c>
      <c r="E211" s="1" t="s">
        <v>2897</v>
      </c>
      <c r="F211" s="1" t="s">
        <v>1670</v>
      </c>
      <c r="G211" s="1" t="s">
        <v>1618</v>
      </c>
      <c r="H211" s="1" t="s">
        <v>1619</v>
      </c>
      <c r="I211" s="1" t="s">
        <v>2898</v>
      </c>
      <c r="J211" s="1" t="s">
        <v>30</v>
      </c>
      <c r="K211" s="1" t="s">
        <v>2899</v>
      </c>
      <c r="L211" s="1" t="s">
        <v>2899</v>
      </c>
      <c r="M211" s="1" t="s">
        <v>1622</v>
      </c>
      <c r="N211" s="1" t="s">
        <v>1622</v>
      </c>
      <c r="O211" s="1" t="s">
        <v>1623</v>
      </c>
      <c r="P211" s="1" t="s">
        <v>1624</v>
      </c>
      <c r="Q211" s="1" t="s">
        <v>1625</v>
      </c>
      <c r="R211" s="1" t="s">
        <v>2900</v>
      </c>
      <c r="S211" s="1" t="s">
        <v>1627</v>
      </c>
      <c r="T211" s="1" t="s">
        <v>1628</v>
      </c>
      <c r="U211" s="1" t="s">
        <v>1588</v>
      </c>
      <c r="V211" s="1" t="s">
        <v>2418</v>
      </c>
    </row>
    <row r="212" s="1" customFormat="1" spans="1:22">
      <c r="A212" s="3">
        <v>999228213842806</v>
      </c>
      <c r="B212" s="1" t="s">
        <v>1670</v>
      </c>
      <c r="C212" s="1" t="s">
        <v>2901</v>
      </c>
      <c r="D212" s="1" t="s">
        <v>2902</v>
      </c>
      <c r="E212" s="1" t="s">
        <v>2903</v>
      </c>
      <c r="F212" s="1" t="s">
        <v>1670</v>
      </c>
      <c r="G212" s="1" t="s">
        <v>1618</v>
      </c>
      <c r="H212" s="1" t="s">
        <v>1619</v>
      </c>
      <c r="I212" s="1" t="s">
        <v>2904</v>
      </c>
      <c r="J212" s="1" t="s">
        <v>30</v>
      </c>
      <c r="K212" s="1" t="s">
        <v>2905</v>
      </c>
      <c r="L212" s="1" t="s">
        <v>2905</v>
      </c>
      <c r="M212" s="1" t="s">
        <v>1622</v>
      </c>
      <c r="N212" s="1" t="s">
        <v>1622</v>
      </c>
      <c r="O212" s="1" t="s">
        <v>1623</v>
      </c>
      <c r="P212" s="1" t="s">
        <v>1624</v>
      </c>
      <c r="Q212" s="1" t="s">
        <v>1625</v>
      </c>
      <c r="R212" s="1" t="s">
        <v>2906</v>
      </c>
      <c r="S212" s="1" t="s">
        <v>1627</v>
      </c>
      <c r="T212" s="1" t="s">
        <v>1628</v>
      </c>
      <c r="U212" s="1" t="s">
        <v>1588</v>
      </c>
      <c r="V212" s="1" t="s">
        <v>2103</v>
      </c>
    </row>
    <row r="213" s="1" customFormat="1" spans="1:22">
      <c r="A213" s="3">
        <v>999228211247201</v>
      </c>
      <c r="B213" s="1" t="s">
        <v>1670</v>
      </c>
      <c r="C213" s="1" t="s">
        <v>2907</v>
      </c>
      <c r="D213" s="1" t="s">
        <v>2908</v>
      </c>
      <c r="E213" s="1" t="s">
        <v>2909</v>
      </c>
      <c r="F213" s="1" t="s">
        <v>1670</v>
      </c>
      <c r="G213" s="1" t="s">
        <v>1618</v>
      </c>
      <c r="H213" s="1" t="s">
        <v>1619</v>
      </c>
      <c r="I213" s="1" t="s">
        <v>2910</v>
      </c>
      <c r="J213" s="1" t="s">
        <v>30</v>
      </c>
      <c r="K213" s="1" t="s">
        <v>2911</v>
      </c>
      <c r="L213" s="1" t="s">
        <v>2911</v>
      </c>
      <c r="M213" s="1" t="s">
        <v>1622</v>
      </c>
      <c r="N213" s="1" t="s">
        <v>1622</v>
      </c>
      <c r="O213" s="1" t="s">
        <v>1623</v>
      </c>
      <c r="P213" s="1" t="s">
        <v>1624</v>
      </c>
      <c r="Q213" s="1" t="s">
        <v>1625</v>
      </c>
      <c r="R213" s="1" t="s">
        <v>2912</v>
      </c>
      <c r="S213" s="1" t="s">
        <v>1627</v>
      </c>
      <c r="T213" s="1" t="s">
        <v>1628</v>
      </c>
      <c r="U213" s="1" t="s">
        <v>1588</v>
      </c>
      <c r="V213" s="1" t="s">
        <v>1694</v>
      </c>
    </row>
    <row r="214" s="1" customFormat="1" spans="1:22">
      <c r="A214" s="3">
        <v>999228168041198</v>
      </c>
      <c r="B214" s="1" t="s">
        <v>1642</v>
      </c>
      <c r="C214" s="1" t="s">
        <v>2913</v>
      </c>
      <c r="D214" s="1" t="s">
        <v>2914</v>
      </c>
      <c r="E214" s="1" t="s">
        <v>2915</v>
      </c>
      <c r="F214" s="1" t="s">
        <v>1670</v>
      </c>
      <c r="G214" s="1" t="s">
        <v>1618</v>
      </c>
      <c r="H214" s="1" t="s">
        <v>1619</v>
      </c>
      <c r="I214" s="1" t="s">
        <v>2916</v>
      </c>
      <c r="J214" s="1" t="s">
        <v>30</v>
      </c>
      <c r="K214" s="1" t="s">
        <v>2917</v>
      </c>
      <c r="L214" s="1" t="s">
        <v>2917</v>
      </c>
      <c r="M214" s="1" t="s">
        <v>1622</v>
      </c>
      <c r="N214" s="1" t="s">
        <v>1622</v>
      </c>
      <c r="O214" s="1" t="s">
        <v>1623</v>
      </c>
      <c r="P214" s="1" t="s">
        <v>1624</v>
      </c>
      <c r="Q214" s="1" t="s">
        <v>1625</v>
      </c>
      <c r="R214" s="1" t="s">
        <v>2918</v>
      </c>
      <c r="S214" s="1" t="s">
        <v>1627</v>
      </c>
      <c r="T214" s="1" t="s">
        <v>1628</v>
      </c>
      <c r="U214" s="1" t="s">
        <v>1588</v>
      </c>
      <c r="V214" s="1" t="s">
        <v>1758</v>
      </c>
    </row>
    <row r="215" s="1" customFormat="1" spans="1:22">
      <c r="A215" s="3">
        <v>999228167120535</v>
      </c>
      <c r="B215" s="1" t="s">
        <v>1642</v>
      </c>
      <c r="C215" s="1" t="s">
        <v>2919</v>
      </c>
      <c r="D215" s="1" t="s">
        <v>2920</v>
      </c>
      <c r="E215" s="1" t="s">
        <v>2921</v>
      </c>
      <c r="F215" s="1" t="s">
        <v>1642</v>
      </c>
      <c r="G215" s="1" t="s">
        <v>1618</v>
      </c>
      <c r="H215" s="1" t="s">
        <v>1619</v>
      </c>
      <c r="I215" s="1" t="s">
        <v>2922</v>
      </c>
      <c r="J215" s="1" t="s">
        <v>30</v>
      </c>
      <c r="K215" s="1" t="s">
        <v>2923</v>
      </c>
      <c r="L215" s="1" t="s">
        <v>2923</v>
      </c>
      <c r="M215" s="1" t="s">
        <v>1622</v>
      </c>
      <c r="N215" s="1" t="s">
        <v>1622</v>
      </c>
      <c r="O215" s="1" t="s">
        <v>1623</v>
      </c>
      <c r="P215" s="1" t="s">
        <v>1624</v>
      </c>
      <c r="Q215" s="1" t="s">
        <v>1625</v>
      </c>
      <c r="R215" s="1" t="s">
        <v>2924</v>
      </c>
      <c r="S215" s="1" t="s">
        <v>1627</v>
      </c>
      <c r="T215" s="1" t="s">
        <v>1628</v>
      </c>
      <c r="U215" s="1" t="s">
        <v>1588</v>
      </c>
      <c r="V215" s="1" t="s">
        <v>2103</v>
      </c>
    </row>
    <row r="216" s="1" customFormat="1" spans="1:22">
      <c r="A216" s="3">
        <v>999228216874010</v>
      </c>
      <c r="B216" s="1" t="s">
        <v>1670</v>
      </c>
      <c r="C216" s="1" t="s">
        <v>2925</v>
      </c>
      <c r="D216" s="1" t="s">
        <v>2926</v>
      </c>
      <c r="E216" s="1" t="s">
        <v>2927</v>
      </c>
      <c r="F216" s="1" t="s">
        <v>1670</v>
      </c>
      <c r="G216" s="1" t="s">
        <v>1618</v>
      </c>
      <c r="H216" s="1" t="s">
        <v>1619</v>
      </c>
      <c r="I216" s="1" t="s">
        <v>2928</v>
      </c>
      <c r="J216" s="1" t="s">
        <v>30</v>
      </c>
      <c r="K216" s="1" t="s">
        <v>2929</v>
      </c>
      <c r="L216" s="1" t="s">
        <v>2929</v>
      </c>
      <c r="M216" s="1" t="s">
        <v>1622</v>
      </c>
      <c r="N216" s="1" t="s">
        <v>1622</v>
      </c>
      <c r="O216" s="1" t="s">
        <v>1623</v>
      </c>
      <c r="P216" s="1" t="s">
        <v>1624</v>
      </c>
      <c r="Q216" s="1" t="s">
        <v>1625</v>
      </c>
      <c r="R216" s="1" t="s">
        <v>2930</v>
      </c>
      <c r="S216" s="1" t="s">
        <v>1627</v>
      </c>
      <c r="T216" s="1" t="s">
        <v>1628</v>
      </c>
      <c r="U216" s="1" t="s">
        <v>1588</v>
      </c>
      <c r="V216" s="1" t="s">
        <v>1654</v>
      </c>
    </row>
    <row r="217" s="1" customFormat="1" spans="1:22">
      <c r="A217" s="3">
        <v>999228166166447</v>
      </c>
      <c r="B217" s="1" t="s">
        <v>1642</v>
      </c>
      <c r="C217" s="1" t="s">
        <v>2931</v>
      </c>
      <c r="D217" s="1" t="s">
        <v>2932</v>
      </c>
      <c r="E217" s="1" t="s">
        <v>2933</v>
      </c>
      <c r="F217" s="1" t="s">
        <v>1642</v>
      </c>
      <c r="G217" s="1" t="s">
        <v>1618</v>
      </c>
      <c r="H217" s="1" t="s">
        <v>1619</v>
      </c>
      <c r="I217" s="1" t="s">
        <v>2934</v>
      </c>
      <c r="J217" s="1" t="s">
        <v>30</v>
      </c>
      <c r="K217" s="1" t="s">
        <v>2935</v>
      </c>
      <c r="L217" s="1" t="s">
        <v>2935</v>
      </c>
      <c r="M217" s="1" t="s">
        <v>1622</v>
      </c>
      <c r="N217" s="1" t="s">
        <v>1622</v>
      </c>
      <c r="O217" s="1" t="s">
        <v>1623</v>
      </c>
      <c r="P217" s="1" t="s">
        <v>1624</v>
      </c>
      <c r="Q217" s="1" t="s">
        <v>1625</v>
      </c>
      <c r="R217" s="1" t="s">
        <v>2936</v>
      </c>
      <c r="S217" s="1" t="s">
        <v>1627</v>
      </c>
      <c r="T217" s="1" t="s">
        <v>1628</v>
      </c>
      <c r="U217" s="1" t="s">
        <v>1588</v>
      </c>
      <c r="V217" s="1" t="s">
        <v>1982</v>
      </c>
    </row>
    <row r="218" s="1" customFormat="1" spans="1:22">
      <c r="A218" s="3">
        <v>999225555863098</v>
      </c>
      <c r="B218" s="1" t="s">
        <v>2937</v>
      </c>
      <c r="C218" s="1" t="s">
        <v>2938</v>
      </c>
      <c r="D218" s="1" t="s">
        <v>2939</v>
      </c>
      <c r="E218" s="1" t="s">
        <v>2940</v>
      </c>
      <c r="F218" s="1" t="s">
        <v>1670</v>
      </c>
      <c r="G218" s="1" t="s">
        <v>1618</v>
      </c>
      <c r="H218" s="1" t="s">
        <v>1619</v>
      </c>
      <c r="I218" s="1" t="s">
        <v>2941</v>
      </c>
      <c r="J218" s="1" t="s">
        <v>30</v>
      </c>
      <c r="K218" s="1" t="s">
        <v>2942</v>
      </c>
      <c r="L218" s="1" t="s">
        <v>2942</v>
      </c>
      <c r="M218" s="1" t="s">
        <v>1622</v>
      </c>
      <c r="N218" s="1" t="s">
        <v>1622</v>
      </c>
      <c r="O218" s="1" t="s">
        <v>1623</v>
      </c>
      <c r="P218" s="1" t="s">
        <v>1624</v>
      </c>
      <c r="Q218" s="1" t="s">
        <v>1625</v>
      </c>
      <c r="R218" s="1" t="s">
        <v>2943</v>
      </c>
      <c r="S218" s="1" t="s">
        <v>1627</v>
      </c>
      <c r="T218" s="1" t="s">
        <v>1628</v>
      </c>
      <c r="U218" s="1" t="s">
        <v>1588</v>
      </c>
      <c r="V218" s="1" t="s">
        <v>2602</v>
      </c>
    </row>
    <row r="219" s="1" customFormat="1" spans="1:22">
      <c r="A219" s="3">
        <v>999224131168053</v>
      </c>
      <c r="B219" s="1" t="s">
        <v>2944</v>
      </c>
      <c r="C219" s="1" t="s">
        <v>2945</v>
      </c>
      <c r="D219" s="1" t="s">
        <v>2946</v>
      </c>
      <c r="E219" s="1" t="s">
        <v>2947</v>
      </c>
      <c r="F219" s="1" t="s">
        <v>1684</v>
      </c>
      <c r="G219" s="1" t="s">
        <v>1618</v>
      </c>
      <c r="H219" s="1" t="s">
        <v>1619</v>
      </c>
      <c r="I219" s="1" t="s">
        <v>2948</v>
      </c>
      <c r="J219" s="1" t="s">
        <v>30</v>
      </c>
      <c r="K219" s="1" t="s">
        <v>2949</v>
      </c>
      <c r="L219" s="1" t="s">
        <v>2949</v>
      </c>
      <c r="M219" s="1" t="s">
        <v>1622</v>
      </c>
      <c r="N219" s="1" t="s">
        <v>1622</v>
      </c>
      <c r="O219" s="1" t="s">
        <v>1623</v>
      </c>
      <c r="P219" s="1" t="s">
        <v>1624</v>
      </c>
      <c r="Q219" s="1" t="s">
        <v>1625</v>
      </c>
      <c r="R219" s="1" t="s">
        <v>2950</v>
      </c>
      <c r="S219" s="1" t="s">
        <v>1627</v>
      </c>
      <c r="T219" s="1" t="s">
        <v>1628</v>
      </c>
      <c r="U219" s="1" t="s">
        <v>1588</v>
      </c>
      <c r="V219" s="1" t="s">
        <v>1637</v>
      </c>
    </row>
    <row r="220" s="1" customFormat="1" spans="1:22">
      <c r="A220" s="3">
        <v>999228212198776</v>
      </c>
      <c r="B220" s="1" t="s">
        <v>1670</v>
      </c>
      <c r="C220" s="1" t="s">
        <v>2951</v>
      </c>
      <c r="D220" s="1" t="s">
        <v>2952</v>
      </c>
      <c r="E220" s="1" t="s">
        <v>2953</v>
      </c>
      <c r="F220" s="1" t="s">
        <v>1670</v>
      </c>
      <c r="G220" s="1" t="s">
        <v>1618</v>
      </c>
      <c r="H220" s="1" t="s">
        <v>1619</v>
      </c>
      <c r="I220" s="1" t="s">
        <v>2954</v>
      </c>
      <c r="J220" s="1" t="s">
        <v>30</v>
      </c>
      <c r="K220" s="1" t="s">
        <v>2955</v>
      </c>
      <c r="L220" s="1" t="s">
        <v>2955</v>
      </c>
      <c r="M220" s="1" t="s">
        <v>1622</v>
      </c>
      <c r="N220" s="1" t="s">
        <v>1622</v>
      </c>
      <c r="O220" s="1" t="s">
        <v>1623</v>
      </c>
      <c r="P220" s="1" t="s">
        <v>1624</v>
      </c>
      <c r="Q220" s="1" t="s">
        <v>1625</v>
      </c>
      <c r="R220" s="1" t="s">
        <v>2956</v>
      </c>
      <c r="S220" s="1" t="s">
        <v>1627</v>
      </c>
      <c r="T220" s="1" t="s">
        <v>1628</v>
      </c>
      <c r="U220" s="1" t="s">
        <v>1588</v>
      </c>
      <c r="V220" s="1" t="s">
        <v>1637</v>
      </c>
    </row>
    <row r="221" s="1" customFormat="1" spans="1:22">
      <c r="A221" s="3">
        <v>999228173984604</v>
      </c>
      <c r="B221" s="1" t="s">
        <v>1642</v>
      </c>
      <c r="C221" s="1" t="s">
        <v>2957</v>
      </c>
      <c r="D221" s="1" t="s">
        <v>2958</v>
      </c>
      <c r="E221" s="1" t="s">
        <v>2959</v>
      </c>
      <c r="F221" s="1" t="s">
        <v>1670</v>
      </c>
      <c r="G221" s="1" t="s">
        <v>1618</v>
      </c>
      <c r="H221" s="1" t="s">
        <v>1619</v>
      </c>
      <c r="I221" s="1" t="s">
        <v>2960</v>
      </c>
      <c r="J221" s="1" t="s">
        <v>30</v>
      </c>
      <c r="K221" s="1" t="s">
        <v>2961</v>
      </c>
      <c r="L221" s="1" t="s">
        <v>2961</v>
      </c>
      <c r="M221" s="1" t="s">
        <v>1622</v>
      </c>
      <c r="N221" s="1" t="s">
        <v>1622</v>
      </c>
      <c r="O221" s="1" t="s">
        <v>1623</v>
      </c>
      <c r="P221" s="1" t="s">
        <v>1624</v>
      </c>
      <c r="Q221" s="1" t="s">
        <v>1625</v>
      </c>
      <c r="R221" s="1" t="s">
        <v>2962</v>
      </c>
      <c r="S221" s="1" t="s">
        <v>1627</v>
      </c>
      <c r="T221" s="1" t="s">
        <v>1628</v>
      </c>
      <c r="U221" s="1" t="s">
        <v>1588</v>
      </c>
      <c r="V221" s="1" t="s">
        <v>1637</v>
      </c>
    </row>
    <row r="222" s="1" customFormat="1" spans="1:22">
      <c r="A222" s="3">
        <v>999228038816920</v>
      </c>
      <c r="B222" s="1" t="s">
        <v>1898</v>
      </c>
      <c r="C222" s="1" t="s">
        <v>2963</v>
      </c>
      <c r="D222" s="1" t="s">
        <v>2964</v>
      </c>
      <c r="E222" s="1" t="s">
        <v>2965</v>
      </c>
      <c r="F222" s="1" t="s">
        <v>1642</v>
      </c>
      <c r="G222" s="1" t="s">
        <v>1618</v>
      </c>
      <c r="H222" s="1" t="s">
        <v>1619</v>
      </c>
      <c r="I222" s="1" t="s">
        <v>2966</v>
      </c>
      <c r="J222" s="1" t="s">
        <v>30</v>
      </c>
      <c r="K222" s="1" t="s">
        <v>2967</v>
      </c>
      <c r="L222" s="1" t="s">
        <v>2967</v>
      </c>
      <c r="M222" s="1" t="s">
        <v>1622</v>
      </c>
      <c r="N222" s="1" t="s">
        <v>1622</v>
      </c>
      <c r="O222" s="1" t="s">
        <v>1623</v>
      </c>
      <c r="P222" s="1" t="s">
        <v>1624</v>
      </c>
      <c r="Q222" s="1" t="s">
        <v>1625</v>
      </c>
      <c r="R222" s="1" t="s">
        <v>2968</v>
      </c>
      <c r="S222" s="1" t="s">
        <v>1627</v>
      </c>
      <c r="T222" s="1" t="s">
        <v>1628</v>
      </c>
      <c r="U222" s="1" t="s">
        <v>1588</v>
      </c>
      <c r="V222" s="1" t="s">
        <v>2103</v>
      </c>
    </row>
    <row r="223" s="1" customFormat="1" spans="1:22">
      <c r="A223" s="3">
        <v>999228211188189</v>
      </c>
      <c r="B223" s="1" t="s">
        <v>1670</v>
      </c>
      <c r="C223" s="1" t="s">
        <v>2969</v>
      </c>
      <c r="D223" s="1" t="s">
        <v>2970</v>
      </c>
      <c r="E223" s="1" t="s">
        <v>2971</v>
      </c>
      <c r="F223" s="1" t="s">
        <v>1670</v>
      </c>
      <c r="G223" s="1" t="s">
        <v>1618</v>
      </c>
      <c r="H223" s="1" t="s">
        <v>1619</v>
      </c>
      <c r="I223" s="1" t="s">
        <v>2972</v>
      </c>
      <c r="J223" s="1" t="s">
        <v>30</v>
      </c>
      <c r="K223" s="1" t="s">
        <v>2973</v>
      </c>
      <c r="L223" s="1" t="s">
        <v>2973</v>
      </c>
      <c r="M223" s="1" t="s">
        <v>1622</v>
      </c>
      <c r="N223" s="1" t="s">
        <v>1622</v>
      </c>
      <c r="O223" s="1" t="s">
        <v>1623</v>
      </c>
      <c r="P223" s="1" t="s">
        <v>1624</v>
      </c>
      <c r="Q223" s="1" t="s">
        <v>1625</v>
      </c>
      <c r="R223" s="1" t="s">
        <v>2974</v>
      </c>
      <c r="S223" s="1" t="s">
        <v>1627</v>
      </c>
      <c r="T223" s="1" t="s">
        <v>1628</v>
      </c>
      <c r="U223" s="1" t="s">
        <v>1588</v>
      </c>
      <c r="V223" s="1" t="s">
        <v>1661</v>
      </c>
    </row>
    <row r="224" s="1" customFormat="1" spans="1:22">
      <c r="A224" s="3">
        <v>999228172303351</v>
      </c>
      <c r="B224" s="1" t="s">
        <v>1642</v>
      </c>
      <c r="C224" s="1" t="s">
        <v>2975</v>
      </c>
      <c r="D224" s="1" t="s">
        <v>2976</v>
      </c>
      <c r="E224" s="1" t="s">
        <v>2977</v>
      </c>
      <c r="F224" s="1" t="s">
        <v>1670</v>
      </c>
      <c r="G224" s="1" t="s">
        <v>1618</v>
      </c>
      <c r="H224" s="1" t="s">
        <v>1619</v>
      </c>
      <c r="I224" s="1" t="s">
        <v>2978</v>
      </c>
      <c r="J224" s="1" t="s">
        <v>30</v>
      </c>
      <c r="K224" s="1" t="s">
        <v>2979</v>
      </c>
      <c r="L224" s="1" t="s">
        <v>2979</v>
      </c>
      <c r="M224" s="1" t="s">
        <v>1622</v>
      </c>
      <c r="N224" s="1" t="s">
        <v>1622</v>
      </c>
      <c r="O224" s="1" t="s">
        <v>1623</v>
      </c>
      <c r="P224" s="1" t="s">
        <v>1624</v>
      </c>
      <c r="Q224" s="1" t="s">
        <v>1625</v>
      </c>
      <c r="R224" s="1" t="s">
        <v>2980</v>
      </c>
      <c r="S224" s="1" t="s">
        <v>1627</v>
      </c>
      <c r="T224" s="1" t="s">
        <v>1628</v>
      </c>
      <c r="U224" s="1" t="s">
        <v>1588</v>
      </c>
      <c r="V224" s="1" t="s">
        <v>1661</v>
      </c>
    </row>
    <row r="225" s="1" customFormat="1" spans="1:22">
      <c r="A225" s="3">
        <v>999228064003846</v>
      </c>
      <c r="B225" s="1" t="s">
        <v>1898</v>
      </c>
      <c r="C225" s="1" t="s">
        <v>2981</v>
      </c>
      <c r="D225" s="1" t="s">
        <v>2982</v>
      </c>
      <c r="E225" s="1" t="s">
        <v>2983</v>
      </c>
      <c r="F225" s="1" t="s">
        <v>1670</v>
      </c>
      <c r="G225" s="1" t="s">
        <v>1618</v>
      </c>
      <c r="H225" s="1" t="s">
        <v>1619</v>
      </c>
      <c r="I225" s="1" t="s">
        <v>2984</v>
      </c>
      <c r="J225" s="1" t="s">
        <v>30</v>
      </c>
      <c r="K225" s="1" t="s">
        <v>2985</v>
      </c>
      <c r="L225" s="1" t="s">
        <v>2985</v>
      </c>
      <c r="M225" s="1" t="s">
        <v>1622</v>
      </c>
      <c r="N225" s="1" t="s">
        <v>1622</v>
      </c>
      <c r="O225" s="1" t="s">
        <v>1623</v>
      </c>
      <c r="P225" s="1" t="s">
        <v>1624</v>
      </c>
      <c r="Q225" s="1" t="s">
        <v>1625</v>
      </c>
      <c r="R225" s="1" t="s">
        <v>2986</v>
      </c>
      <c r="S225" s="1" t="s">
        <v>1627</v>
      </c>
      <c r="T225" s="1" t="s">
        <v>1628</v>
      </c>
      <c r="U225" s="1" t="s">
        <v>1588</v>
      </c>
      <c r="V225" s="1" t="s">
        <v>2103</v>
      </c>
    </row>
    <row r="226" s="1" customFormat="1" spans="1:22">
      <c r="A226" s="3">
        <v>999228214510221</v>
      </c>
      <c r="B226" s="1" t="s">
        <v>1670</v>
      </c>
      <c r="C226" s="1" t="s">
        <v>2987</v>
      </c>
      <c r="D226" s="1" t="s">
        <v>2988</v>
      </c>
      <c r="E226" s="1" t="s">
        <v>2989</v>
      </c>
      <c r="F226" s="1" t="s">
        <v>1670</v>
      </c>
      <c r="G226" s="1" t="s">
        <v>1618</v>
      </c>
      <c r="H226" s="1" t="s">
        <v>1619</v>
      </c>
      <c r="I226" s="1" t="s">
        <v>2990</v>
      </c>
      <c r="J226" s="1" t="s">
        <v>30</v>
      </c>
      <c r="K226" s="1" t="s">
        <v>2991</v>
      </c>
      <c r="L226" s="1" t="s">
        <v>2991</v>
      </c>
      <c r="M226" s="1" t="s">
        <v>1622</v>
      </c>
      <c r="N226" s="1" t="s">
        <v>1622</v>
      </c>
      <c r="O226" s="1" t="s">
        <v>1623</v>
      </c>
      <c r="P226" s="1" t="s">
        <v>1624</v>
      </c>
      <c r="Q226" s="1" t="s">
        <v>1625</v>
      </c>
      <c r="R226" s="1" t="s">
        <v>2992</v>
      </c>
      <c r="S226" s="1" t="s">
        <v>1627</v>
      </c>
      <c r="T226" s="1" t="s">
        <v>1628</v>
      </c>
      <c r="U226" s="1" t="s">
        <v>1588</v>
      </c>
      <c r="V226" s="1" t="s">
        <v>1694</v>
      </c>
    </row>
    <row r="227" s="1" customFormat="1" spans="1:22">
      <c r="A227" s="3">
        <v>999228215642867</v>
      </c>
      <c r="B227" s="1" t="s">
        <v>1670</v>
      </c>
      <c r="C227" s="1" t="s">
        <v>2993</v>
      </c>
      <c r="D227" s="1" t="s">
        <v>2994</v>
      </c>
      <c r="E227" s="1" t="s">
        <v>2995</v>
      </c>
      <c r="F227" s="1" t="s">
        <v>1670</v>
      </c>
      <c r="G227" s="1" t="s">
        <v>1618</v>
      </c>
      <c r="H227" s="1" t="s">
        <v>1619</v>
      </c>
      <c r="I227" s="1" t="s">
        <v>2996</v>
      </c>
      <c r="J227" s="1" t="s">
        <v>30</v>
      </c>
      <c r="K227" s="1" t="s">
        <v>2997</v>
      </c>
      <c r="L227" s="1" t="s">
        <v>2997</v>
      </c>
      <c r="M227" s="1" t="s">
        <v>1622</v>
      </c>
      <c r="N227" s="1" t="s">
        <v>1622</v>
      </c>
      <c r="O227" s="1" t="s">
        <v>1623</v>
      </c>
      <c r="P227" s="1" t="s">
        <v>1624</v>
      </c>
      <c r="Q227" s="1" t="s">
        <v>1625</v>
      </c>
      <c r="R227" s="1" t="s">
        <v>2998</v>
      </c>
      <c r="S227" s="1" t="s">
        <v>1627</v>
      </c>
      <c r="T227" s="1" t="s">
        <v>1628</v>
      </c>
      <c r="U227" s="1" t="s">
        <v>1588</v>
      </c>
      <c r="V227" s="1" t="s">
        <v>1758</v>
      </c>
    </row>
    <row r="228" s="1" customFormat="1" spans="1:22">
      <c r="A228" s="3">
        <v>999228156637180</v>
      </c>
      <c r="B228" s="1" t="s">
        <v>1617</v>
      </c>
      <c r="C228" s="1" t="s">
        <v>2999</v>
      </c>
      <c r="D228" s="1" t="s">
        <v>3000</v>
      </c>
      <c r="E228" s="1" t="s">
        <v>3001</v>
      </c>
      <c r="F228" s="1" t="s">
        <v>1670</v>
      </c>
      <c r="G228" s="1" t="s">
        <v>1618</v>
      </c>
      <c r="H228" s="1" t="s">
        <v>1619</v>
      </c>
      <c r="I228" s="1" t="s">
        <v>3002</v>
      </c>
      <c r="J228" s="1" t="s">
        <v>30</v>
      </c>
      <c r="K228" s="1" t="s">
        <v>3003</v>
      </c>
      <c r="L228" s="1" t="s">
        <v>3003</v>
      </c>
      <c r="M228" s="1" t="s">
        <v>1622</v>
      </c>
      <c r="N228" s="1" t="s">
        <v>1622</v>
      </c>
      <c r="O228" s="1" t="s">
        <v>1623</v>
      </c>
      <c r="P228" s="1" t="s">
        <v>1624</v>
      </c>
      <c r="Q228" s="1" t="s">
        <v>1625</v>
      </c>
      <c r="R228" s="1" t="s">
        <v>3004</v>
      </c>
      <c r="S228" s="1" t="s">
        <v>1627</v>
      </c>
      <c r="T228" s="1" t="s">
        <v>1628</v>
      </c>
      <c r="U228" s="1" t="s">
        <v>1588</v>
      </c>
      <c r="V228" s="1" t="s">
        <v>1637</v>
      </c>
    </row>
    <row r="229" s="1" customFormat="1" spans="1:22">
      <c r="A229" s="3">
        <v>999228214988346</v>
      </c>
      <c r="B229" s="1" t="s">
        <v>1670</v>
      </c>
      <c r="C229" s="1" t="s">
        <v>3005</v>
      </c>
      <c r="D229" s="1" t="s">
        <v>3006</v>
      </c>
      <c r="E229" s="1" t="s">
        <v>3007</v>
      </c>
      <c r="F229" s="1" t="s">
        <v>1670</v>
      </c>
      <c r="G229" s="1" t="s">
        <v>1618</v>
      </c>
      <c r="H229" s="1" t="s">
        <v>1619</v>
      </c>
      <c r="I229" s="1" t="s">
        <v>3008</v>
      </c>
      <c r="J229" s="1" t="s">
        <v>30</v>
      </c>
      <c r="K229" s="1" t="s">
        <v>3009</v>
      </c>
      <c r="L229" s="1" t="s">
        <v>3009</v>
      </c>
      <c r="M229" s="1" t="s">
        <v>1622</v>
      </c>
      <c r="N229" s="1" t="s">
        <v>1622</v>
      </c>
      <c r="O229" s="1" t="s">
        <v>1623</v>
      </c>
      <c r="P229" s="1" t="s">
        <v>1624</v>
      </c>
      <c r="Q229" s="1" t="s">
        <v>1625</v>
      </c>
      <c r="R229" s="1" t="s">
        <v>3010</v>
      </c>
      <c r="S229" s="1" t="s">
        <v>1627</v>
      </c>
      <c r="T229" s="1" t="s">
        <v>1628</v>
      </c>
      <c r="U229" s="1" t="s">
        <v>1588</v>
      </c>
      <c r="V229" s="1" t="s">
        <v>1694</v>
      </c>
    </row>
    <row r="230" s="1" customFormat="1" spans="1:22">
      <c r="A230" s="3">
        <v>999227448779563</v>
      </c>
      <c r="B230" s="1" t="s">
        <v>2360</v>
      </c>
      <c r="C230" s="1" t="s">
        <v>3011</v>
      </c>
      <c r="D230" s="1" t="s">
        <v>3012</v>
      </c>
      <c r="E230" s="1" t="s">
        <v>3013</v>
      </c>
      <c r="F230" s="1" t="s">
        <v>1642</v>
      </c>
      <c r="G230" s="1" t="s">
        <v>1618</v>
      </c>
      <c r="H230" s="1" t="s">
        <v>1619</v>
      </c>
      <c r="I230" s="1" t="s">
        <v>3014</v>
      </c>
      <c r="J230" s="1" t="s">
        <v>30</v>
      </c>
      <c r="K230" s="1" t="s">
        <v>3015</v>
      </c>
      <c r="L230" s="1" t="s">
        <v>3015</v>
      </c>
      <c r="M230" s="1" t="s">
        <v>1622</v>
      </c>
      <c r="N230" s="1" t="s">
        <v>1622</v>
      </c>
      <c r="O230" s="1" t="s">
        <v>1623</v>
      </c>
      <c r="P230" s="1" t="s">
        <v>1624</v>
      </c>
      <c r="Q230" s="1" t="s">
        <v>1625</v>
      </c>
      <c r="R230" s="1" t="s">
        <v>3016</v>
      </c>
      <c r="S230" s="1" t="s">
        <v>1627</v>
      </c>
      <c r="T230" s="1" t="s">
        <v>1628</v>
      </c>
      <c r="U230" s="1" t="s">
        <v>1588</v>
      </c>
      <c r="V230" s="1" t="s">
        <v>1661</v>
      </c>
    </row>
    <row r="231" s="1" customFormat="1" spans="1:22">
      <c r="A231" s="3">
        <v>999226661998121</v>
      </c>
      <c r="B231" s="1" t="s">
        <v>3017</v>
      </c>
      <c r="C231" s="1" t="s">
        <v>3018</v>
      </c>
      <c r="D231" s="1" t="s">
        <v>3019</v>
      </c>
      <c r="E231" s="1" t="s">
        <v>3020</v>
      </c>
      <c r="F231" s="1" t="s">
        <v>1617</v>
      </c>
      <c r="G231" s="1" t="s">
        <v>1618</v>
      </c>
      <c r="H231" s="1" t="s">
        <v>1619</v>
      </c>
      <c r="I231" s="1" t="s">
        <v>3021</v>
      </c>
      <c r="J231" s="1" t="s">
        <v>30</v>
      </c>
      <c r="K231" s="1" t="s">
        <v>3022</v>
      </c>
      <c r="L231" s="1" t="s">
        <v>3023</v>
      </c>
      <c r="M231" s="1" t="s">
        <v>3024</v>
      </c>
      <c r="N231" s="1" t="s">
        <v>3025</v>
      </c>
      <c r="O231" s="1" t="s">
        <v>1623</v>
      </c>
      <c r="P231" s="1" t="s">
        <v>1624</v>
      </c>
      <c r="Q231" s="1" t="s">
        <v>1625</v>
      </c>
      <c r="R231" s="1" t="s">
        <v>3026</v>
      </c>
      <c r="S231" s="1" t="s">
        <v>1627</v>
      </c>
      <c r="T231" s="1" t="s">
        <v>1628</v>
      </c>
      <c r="U231" s="1" t="s">
        <v>1588</v>
      </c>
      <c r="V231" s="1" t="s">
        <v>1661</v>
      </c>
    </row>
    <row r="232" s="1" customFormat="1" spans="1:22">
      <c r="A232" s="3">
        <v>999228210717510</v>
      </c>
      <c r="B232" s="1" t="s">
        <v>1670</v>
      </c>
      <c r="C232" s="1" t="s">
        <v>3027</v>
      </c>
      <c r="D232" s="1" t="s">
        <v>3028</v>
      </c>
      <c r="E232" s="1" t="s">
        <v>3029</v>
      </c>
      <c r="F232" s="1" t="s">
        <v>1670</v>
      </c>
      <c r="G232" s="1" t="s">
        <v>1618</v>
      </c>
      <c r="H232" s="1" t="s">
        <v>1619</v>
      </c>
      <c r="I232" s="1" t="s">
        <v>3030</v>
      </c>
      <c r="J232" s="1" t="s">
        <v>30</v>
      </c>
      <c r="K232" s="1" t="s">
        <v>3031</v>
      </c>
      <c r="L232" s="1" t="s">
        <v>3031</v>
      </c>
      <c r="M232" s="1" t="s">
        <v>1622</v>
      </c>
      <c r="N232" s="1" t="s">
        <v>1622</v>
      </c>
      <c r="O232" s="1" t="s">
        <v>1623</v>
      </c>
      <c r="P232" s="1" t="s">
        <v>1624</v>
      </c>
      <c r="Q232" s="1" t="s">
        <v>1625</v>
      </c>
      <c r="R232" s="1" t="s">
        <v>3032</v>
      </c>
      <c r="S232" s="1" t="s">
        <v>1627</v>
      </c>
      <c r="T232" s="1" t="s">
        <v>1628</v>
      </c>
      <c r="U232" s="1" t="s">
        <v>1588</v>
      </c>
      <c r="V232" s="1" t="s">
        <v>1637</v>
      </c>
    </row>
    <row r="233" s="1" customFormat="1" spans="1:22">
      <c r="A233" s="3">
        <v>999228211487541</v>
      </c>
      <c r="B233" s="1" t="s">
        <v>1670</v>
      </c>
      <c r="C233" s="1" t="s">
        <v>3033</v>
      </c>
      <c r="D233" s="1" t="s">
        <v>3034</v>
      </c>
      <c r="E233" s="1" t="s">
        <v>3035</v>
      </c>
      <c r="F233" s="1" t="s">
        <v>1670</v>
      </c>
      <c r="G233" s="1" t="s">
        <v>1618</v>
      </c>
      <c r="H233" s="1" t="s">
        <v>1619</v>
      </c>
      <c r="I233" s="1" t="s">
        <v>3036</v>
      </c>
      <c r="J233" s="1" t="s">
        <v>30</v>
      </c>
      <c r="K233" s="1" t="s">
        <v>3037</v>
      </c>
      <c r="L233" s="1" t="s">
        <v>3037</v>
      </c>
      <c r="M233" s="1" t="s">
        <v>1622</v>
      </c>
      <c r="N233" s="1" t="s">
        <v>1622</v>
      </c>
      <c r="O233" s="1" t="s">
        <v>1623</v>
      </c>
      <c r="P233" s="1" t="s">
        <v>1624</v>
      </c>
      <c r="Q233" s="1" t="s">
        <v>1625</v>
      </c>
      <c r="R233" s="1" t="s">
        <v>3038</v>
      </c>
      <c r="S233" s="1" t="s">
        <v>1627</v>
      </c>
      <c r="T233" s="1" t="s">
        <v>1628</v>
      </c>
      <c r="U233" s="1" t="s">
        <v>1588</v>
      </c>
      <c r="V233" s="1" t="s">
        <v>1637</v>
      </c>
    </row>
    <row r="234" s="1" customFormat="1" spans="1:22">
      <c r="A234" s="3">
        <v>999226796527520</v>
      </c>
      <c r="B234" s="1" t="s">
        <v>3039</v>
      </c>
      <c r="C234" s="1" t="s">
        <v>3040</v>
      </c>
      <c r="D234" s="1" t="s">
        <v>3041</v>
      </c>
      <c r="E234" s="1" t="s">
        <v>3042</v>
      </c>
      <c r="F234" s="1" t="s">
        <v>1642</v>
      </c>
      <c r="G234" s="1" t="s">
        <v>1618</v>
      </c>
      <c r="H234" s="1" t="s">
        <v>1619</v>
      </c>
      <c r="I234" s="1" t="s">
        <v>3043</v>
      </c>
      <c r="J234" s="1" t="s">
        <v>30</v>
      </c>
      <c r="K234" s="1" t="s">
        <v>3044</v>
      </c>
      <c r="L234" s="1" t="s">
        <v>3044</v>
      </c>
      <c r="M234" s="1" t="s">
        <v>1622</v>
      </c>
      <c r="N234" s="1" t="s">
        <v>1622</v>
      </c>
      <c r="O234" s="1" t="s">
        <v>1623</v>
      </c>
      <c r="P234" s="1" t="s">
        <v>1624</v>
      </c>
      <c r="Q234" s="1" t="s">
        <v>1625</v>
      </c>
      <c r="R234" s="1" t="s">
        <v>3045</v>
      </c>
      <c r="S234" s="1" t="s">
        <v>1627</v>
      </c>
      <c r="T234" s="1" t="s">
        <v>1628</v>
      </c>
      <c r="U234" s="1" t="s">
        <v>1588</v>
      </c>
      <c r="V234" s="1" t="s">
        <v>1637</v>
      </c>
    </row>
    <row r="235" s="1" customFormat="1" spans="1:22">
      <c r="A235" s="3">
        <v>999228205839833</v>
      </c>
      <c r="B235" s="1" t="s">
        <v>1642</v>
      </c>
      <c r="C235" s="1" t="s">
        <v>3046</v>
      </c>
      <c r="D235" s="1" t="s">
        <v>3047</v>
      </c>
      <c r="E235" s="1" t="s">
        <v>3048</v>
      </c>
      <c r="F235" s="1" t="s">
        <v>1670</v>
      </c>
      <c r="G235" s="1" t="s">
        <v>1618</v>
      </c>
      <c r="H235" s="1" t="s">
        <v>1619</v>
      </c>
      <c r="I235" s="1" t="s">
        <v>3049</v>
      </c>
      <c r="J235" s="1" t="s">
        <v>30</v>
      </c>
      <c r="K235" s="1" t="s">
        <v>3050</v>
      </c>
      <c r="L235" s="1" t="s">
        <v>3050</v>
      </c>
      <c r="M235" s="1" t="s">
        <v>1622</v>
      </c>
      <c r="N235" s="1" t="s">
        <v>1622</v>
      </c>
      <c r="O235" s="1" t="s">
        <v>1623</v>
      </c>
      <c r="P235" s="1" t="s">
        <v>1624</v>
      </c>
      <c r="Q235" s="1" t="s">
        <v>1625</v>
      </c>
      <c r="R235" s="1" t="s">
        <v>3051</v>
      </c>
      <c r="S235" s="1" t="s">
        <v>1627</v>
      </c>
      <c r="T235" s="1" t="s">
        <v>1628</v>
      </c>
      <c r="U235" s="1" t="s">
        <v>1588</v>
      </c>
      <c r="V235" s="1" t="s">
        <v>1661</v>
      </c>
    </row>
    <row r="236" s="1" customFormat="1" spans="1:22">
      <c r="A236" s="3">
        <v>999228099169347</v>
      </c>
      <c r="B236" s="1" t="s">
        <v>1759</v>
      </c>
      <c r="C236" s="1" t="s">
        <v>3052</v>
      </c>
      <c r="D236" s="1" t="s">
        <v>3053</v>
      </c>
      <c r="E236" s="1" t="s">
        <v>3054</v>
      </c>
      <c r="F236" s="1" t="s">
        <v>1670</v>
      </c>
      <c r="G236" s="1" t="s">
        <v>1618</v>
      </c>
      <c r="H236" s="1" t="s">
        <v>1619</v>
      </c>
      <c r="I236" s="1" t="s">
        <v>3055</v>
      </c>
      <c r="J236" s="1" t="s">
        <v>30</v>
      </c>
      <c r="K236" s="1" t="s">
        <v>3056</v>
      </c>
      <c r="L236" s="1" t="s">
        <v>3056</v>
      </c>
      <c r="M236" s="1" t="s">
        <v>1622</v>
      </c>
      <c r="N236" s="1" t="s">
        <v>1622</v>
      </c>
      <c r="O236" s="1" t="s">
        <v>1623</v>
      </c>
      <c r="P236" s="1" t="s">
        <v>1624</v>
      </c>
      <c r="Q236" s="1" t="s">
        <v>1625</v>
      </c>
      <c r="R236" s="1" t="s">
        <v>3057</v>
      </c>
      <c r="S236" s="1" t="s">
        <v>1627</v>
      </c>
      <c r="T236" s="1" t="s">
        <v>1628</v>
      </c>
      <c r="U236" s="1" t="s">
        <v>1588</v>
      </c>
      <c r="V236" s="1" t="s">
        <v>1661</v>
      </c>
    </row>
    <row r="237" s="1" customFormat="1" spans="1:22">
      <c r="A237" s="3">
        <v>999228216771752</v>
      </c>
      <c r="B237" s="1" t="s">
        <v>1670</v>
      </c>
      <c r="C237" s="1" t="s">
        <v>3058</v>
      </c>
      <c r="D237" s="1" t="s">
        <v>3059</v>
      </c>
      <c r="E237" s="1" t="s">
        <v>3060</v>
      </c>
      <c r="F237" s="1" t="s">
        <v>1670</v>
      </c>
      <c r="G237" s="1" t="s">
        <v>1618</v>
      </c>
      <c r="H237" s="1" t="s">
        <v>1619</v>
      </c>
      <c r="I237" s="1" t="s">
        <v>3061</v>
      </c>
      <c r="J237" s="1" t="s">
        <v>30</v>
      </c>
      <c r="K237" s="1" t="s">
        <v>3062</v>
      </c>
      <c r="L237" s="1" t="s">
        <v>3062</v>
      </c>
      <c r="M237" s="1" t="s">
        <v>1622</v>
      </c>
      <c r="N237" s="1" t="s">
        <v>1622</v>
      </c>
      <c r="O237" s="1" t="s">
        <v>1623</v>
      </c>
      <c r="P237" s="1" t="s">
        <v>1624</v>
      </c>
      <c r="Q237" s="1" t="s">
        <v>1625</v>
      </c>
      <c r="R237" s="1" t="s">
        <v>3063</v>
      </c>
      <c r="S237" s="1" t="s">
        <v>1627</v>
      </c>
      <c r="T237" s="1" t="s">
        <v>1628</v>
      </c>
      <c r="U237" s="1" t="s">
        <v>1588</v>
      </c>
      <c r="V237" s="1" t="s">
        <v>1694</v>
      </c>
    </row>
    <row r="238" s="1" customFormat="1" spans="1:22">
      <c r="A238" s="3">
        <v>999228210537840</v>
      </c>
      <c r="B238" s="1" t="s">
        <v>1670</v>
      </c>
      <c r="C238" s="1" t="s">
        <v>3064</v>
      </c>
      <c r="D238" s="1" t="s">
        <v>3065</v>
      </c>
      <c r="E238" s="1" t="s">
        <v>3066</v>
      </c>
      <c r="F238" s="1" t="s">
        <v>1670</v>
      </c>
      <c r="G238" s="1" t="s">
        <v>1618</v>
      </c>
      <c r="H238" s="1" t="s">
        <v>1619</v>
      </c>
      <c r="I238" s="1" t="s">
        <v>3067</v>
      </c>
      <c r="J238" s="1" t="s">
        <v>30</v>
      </c>
      <c r="K238" s="1" t="s">
        <v>3068</v>
      </c>
      <c r="L238" s="1" t="s">
        <v>3068</v>
      </c>
      <c r="M238" s="1" t="s">
        <v>1622</v>
      </c>
      <c r="N238" s="1" t="s">
        <v>1622</v>
      </c>
      <c r="O238" s="1" t="s">
        <v>1623</v>
      </c>
      <c r="P238" s="1" t="s">
        <v>1624</v>
      </c>
      <c r="Q238" s="1" t="s">
        <v>1625</v>
      </c>
      <c r="R238" s="1" t="s">
        <v>3069</v>
      </c>
      <c r="S238" s="1" t="s">
        <v>1627</v>
      </c>
      <c r="T238" s="1" t="s">
        <v>1628</v>
      </c>
      <c r="U238" s="1" t="s">
        <v>1588</v>
      </c>
      <c r="V238" s="1" t="s">
        <v>1629</v>
      </c>
    </row>
    <row r="239" s="1" customFormat="1" spans="1:22">
      <c r="A239" s="3">
        <v>999228165155419</v>
      </c>
      <c r="B239" s="1" t="s">
        <v>1617</v>
      </c>
      <c r="C239" s="1" t="s">
        <v>3070</v>
      </c>
      <c r="D239" s="1" t="s">
        <v>3071</v>
      </c>
      <c r="E239" s="1" t="s">
        <v>3072</v>
      </c>
      <c r="F239" s="1" t="s">
        <v>1642</v>
      </c>
      <c r="G239" s="1" t="s">
        <v>1618</v>
      </c>
      <c r="H239" s="1" t="s">
        <v>1619</v>
      </c>
      <c r="I239" s="1" t="s">
        <v>3073</v>
      </c>
      <c r="J239" s="1" t="s">
        <v>30</v>
      </c>
      <c r="K239" s="1" t="s">
        <v>3074</v>
      </c>
      <c r="L239" s="1" t="s">
        <v>3074</v>
      </c>
      <c r="M239" s="1" t="s">
        <v>1622</v>
      </c>
      <c r="N239" s="1" t="s">
        <v>1622</v>
      </c>
      <c r="O239" s="1" t="s">
        <v>1623</v>
      </c>
      <c r="P239" s="1" t="s">
        <v>1624</v>
      </c>
      <c r="Q239" s="1" t="s">
        <v>1625</v>
      </c>
      <c r="R239" s="1" t="s">
        <v>3075</v>
      </c>
      <c r="S239" s="1" t="s">
        <v>1627</v>
      </c>
      <c r="T239" s="1" t="s">
        <v>1628</v>
      </c>
      <c r="U239" s="1" t="s">
        <v>1588</v>
      </c>
      <c r="V239" s="1" t="s">
        <v>2882</v>
      </c>
    </row>
    <row r="240" s="1" customFormat="1" spans="1:22">
      <c r="A240" s="3">
        <v>999228211325331</v>
      </c>
      <c r="B240" s="1" t="s">
        <v>1670</v>
      </c>
      <c r="C240" s="1" t="s">
        <v>3076</v>
      </c>
      <c r="D240" s="1" t="s">
        <v>3077</v>
      </c>
      <c r="E240" s="1" t="s">
        <v>3078</v>
      </c>
      <c r="F240" s="1" t="s">
        <v>1670</v>
      </c>
      <c r="G240" s="1" t="s">
        <v>1618</v>
      </c>
      <c r="H240" s="1" t="s">
        <v>1619</v>
      </c>
      <c r="I240" s="1" t="s">
        <v>3079</v>
      </c>
      <c r="J240" s="1" t="s">
        <v>30</v>
      </c>
      <c r="K240" s="1" t="s">
        <v>3080</v>
      </c>
      <c r="L240" s="1" t="s">
        <v>3080</v>
      </c>
      <c r="M240" s="1" t="s">
        <v>1622</v>
      </c>
      <c r="N240" s="1" t="s">
        <v>1622</v>
      </c>
      <c r="O240" s="1" t="s">
        <v>1623</v>
      </c>
      <c r="P240" s="1" t="s">
        <v>1624</v>
      </c>
      <c r="Q240" s="1" t="s">
        <v>1625</v>
      </c>
      <c r="R240" s="1" t="s">
        <v>3081</v>
      </c>
      <c r="S240" s="1" t="s">
        <v>1627</v>
      </c>
      <c r="T240" s="1" t="s">
        <v>1628</v>
      </c>
      <c r="U240" s="1" t="s">
        <v>1588</v>
      </c>
      <c r="V240" s="1" t="s">
        <v>1637</v>
      </c>
    </row>
    <row r="241" s="1" customFormat="1" spans="1:22">
      <c r="A241" s="3">
        <v>999228209350812</v>
      </c>
      <c r="B241" s="1" t="s">
        <v>1642</v>
      </c>
      <c r="C241" s="1" t="s">
        <v>3082</v>
      </c>
      <c r="D241" s="1" t="s">
        <v>3083</v>
      </c>
      <c r="E241" s="1" t="s">
        <v>3084</v>
      </c>
      <c r="F241" s="1" t="s">
        <v>1670</v>
      </c>
      <c r="G241" s="1" t="s">
        <v>1618</v>
      </c>
      <c r="H241" s="1" t="s">
        <v>1619</v>
      </c>
      <c r="I241" s="1" t="s">
        <v>3085</v>
      </c>
      <c r="J241" s="1" t="s">
        <v>30</v>
      </c>
      <c r="K241" s="1" t="s">
        <v>3086</v>
      </c>
      <c r="L241" s="1" t="s">
        <v>3086</v>
      </c>
      <c r="M241" s="1" t="s">
        <v>1622</v>
      </c>
      <c r="N241" s="1" t="s">
        <v>1622</v>
      </c>
      <c r="O241" s="1" t="s">
        <v>1623</v>
      </c>
      <c r="P241" s="1" t="s">
        <v>1624</v>
      </c>
      <c r="Q241" s="1" t="s">
        <v>1625</v>
      </c>
      <c r="R241" s="1" t="s">
        <v>3087</v>
      </c>
      <c r="S241" s="1" t="s">
        <v>1627</v>
      </c>
      <c r="T241" s="1" t="s">
        <v>1628</v>
      </c>
      <c r="U241" s="1" t="s">
        <v>1588</v>
      </c>
      <c r="V241" s="1" t="s">
        <v>1637</v>
      </c>
    </row>
    <row r="242" s="1" customFormat="1" spans="1:22">
      <c r="A242" s="3">
        <v>999228033966503</v>
      </c>
      <c r="B242" s="1" t="s">
        <v>1917</v>
      </c>
      <c r="C242" s="1" t="s">
        <v>3088</v>
      </c>
      <c r="D242" s="1" t="s">
        <v>3089</v>
      </c>
      <c r="E242" s="1" t="s">
        <v>3090</v>
      </c>
      <c r="F242" s="1" t="s">
        <v>1670</v>
      </c>
      <c r="G242" s="1" t="s">
        <v>1618</v>
      </c>
      <c r="H242" s="1" t="s">
        <v>1619</v>
      </c>
      <c r="I242" s="1" t="s">
        <v>3091</v>
      </c>
      <c r="J242" s="1" t="s">
        <v>30</v>
      </c>
      <c r="K242" s="1" t="s">
        <v>3092</v>
      </c>
      <c r="L242" s="1" t="s">
        <v>3092</v>
      </c>
      <c r="M242" s="1" t="s">
        <v>1622</v>
      </c>
      <c r="N242" s="1" t="s">
        <v>1622</v>
      </c>
      <c r="O242" s="1" t="s">
        <v>1623</v>
      </c>
      <c r="P242" s="1" t="s">
        <v>1624</v>
      </c>
      <c r="Q242" s="1" t="s">
        <v>1625</v>
      </c>
      <c r="R242" s="1" t="s">
        <v>3093</v>
      </c>
      <c r="S242" s="1" t="s">
        <v>1627</v>
      </c>
      <c r="T242" s="1" t="s">
        <v>1628</v>
      </c>
      <c r="U242" s="1" t="s">
        <v>1588</v>
      </c>
      <c r="V242" s="1" t="s">
        <v>1694</v>
      </c>
    </row>
    <row r="243" s="1" customFormat="1" spans="1:22">
      <c r="A243" s="3">
        <v>999228213306221</v>
      </c>
      <c r="B243" s="1" t="s">
        <v>1670</v>
      </c>
      <c r="C243" s="1" t="s">
        <v>3094</v>
      </c>
      <c r="D243" s="1" t="s">
        <v>3095</v>
      </c>
      <c r="E243" s="1" t="s">
        <v>3096</v>
      </c>
      <c r="F243" s="1" t="s">
        <v>1670</v>
      </c>
      <c r="G243" s="1" t="s">
        <v>1618</v>
      </c>
      <c r="H243" s="1" t="s">
        <v>1619</v>
      </c>
      <c r="I243" s="1" t="s">
        <v>3097</v>
      </c>
      <c r="J243" s="1" t="s">
        <v>30</v>
      </c>
      <c r="K243" s="1" t="s">
        <v>3098</v>
      </c>
      <c r="L243" s="1" t="s">
        <v>3098</v>
      </c>
      <c r="M243" s="1" t="s">
        <v>1622</v>
      </c>
      <c r="N243" s="1" t="s">
        <v>1622</v>
      </c>
      <c r="O243" s="1" t="s">
        <v>1623</v>
      </c>
      <c r="P243" s="1" t="s">
        <v>1624</v>
      </c>
      <c r="Q243" s="1" t="s">
        <v>1625</v>
      </c>
      <c r="R243" s="1" t="s">
        <v>3099</v>
      </c>
      <c r="S243" s="1" t="s">
        <v>1627</v>
      </c>
      <c r="T243" s="1" t="s">
        <v>1628</v>
      </c>
      <c r="U243" s="1" t="s">
        <v>1588</v>
      </c>
      <c r="V243" s="1" t="s">
        <v>1661</v>
      </c>
    </row>
    <row r="244" s="1" customFormat="1" spans="1:22">
      <c r="A244" s="3">
        <v>999228212670058</v>
      </c>
      <c r="B244" s="1" t="s">
        <v>1670</v>
      </c>
      <c r="C244" s="1" t="s">
        <v>3100</v>
      </c>
      <c r="D244" s="1" t="s">
        <v>3101</v>
      </c>
      <c r="E244" s="1" t="s">
        <v>3102</v>
      </c>
      <c r="F244" s="1" t="s">
        <v>1670</v>
      </c>
      <c r="G244" s="1" t="s">
        <v>1618</v>
      </c>
      <c r="H244" s="1" t="s">
        <v>1619</v>
      </c>
      <c r="I244" s="1" t="s">
        <v>3103</v>
      </c>
      <c r="J244" s="1" t="s">
        <v>30</v>
      </c>
      <c r="K244" s="1" t="s">
        <v>3104</v>
      </c>
      <c r="L244" s="1" t="s">
        <v>3104</v>
      </c>
      <c r="M244" s="1" t="s">
        <v>1622</v>
      </c>
      <c r="N244" s="1" t="s">
        <v>1622</v>
      </c>
      <c r="O244" s="1" t="s">
        <v>1623</v>
      </c>
      <c r="P244" s="1" t="s">
        <v>1624</v>
      </c>
      <c r="Q244" s="1" t="s">
        <v>1625</v>
      </c>
      <c r="R244" s="1" t="s">
        <v>3105</v>
      </c>
      <c r="S244" s="1" t="s">
        <v>1627</v>
      </c>
      <c r="T244" s="1" t="s">
        <v>1628</v>
      </c>
      <c r="U244" s="1" t="s">
        <v>1588</v>
      </c>
      <c r="V244" s="1" t="s">
        <v>1661</v>
      </c>
    </row>
    <row r="245" s="1" customFormat="1" spans="1:22">
      <c r="A245" s="3">
        <v>999228097916762</v>
      </c>
      <c r="B245" s="1" t="s">
        <v>1759</v>
      </c>
      <c r="C245" s="1" t="s">
        <v>3106</v>
      </c>
      <c r="D245" s="1" t="s">
        <v>3107</v>
      </c>
      <c r="E245" s="1" t="s">
        <v>3108</v>
      </c>
      <c r="F245" s="1" t="s">
        <v>1670</v>
      </c>
      <c r="G245" s="1" t="s">
        <v>1618</v>
      </c>
      <c r="H245" s="1" t="s">
        <v>1619</v>
      </c>
      <c r="I245" s="1" t="s">
        <v>3109</v>
      </c>
      <c r="J245" s="1" t="s">
        <v>30</v>
      </c>
      <c r="K245" s="1" t="s">
        <v>3110</v>
      </c>
      <c r="L245" s="1" t="s">
        <v>3110</v>
      </c>
      <c r="M245" s="1" t="s">
        <v>1622</v>
      </c>
      <c r="N245" s="1" t="s">
        <v>1622</v>
      </c>
      <c r="O245" s="1" t="s">
        <v>1623</v>
      </c>
      <c r="P245" s="1" t="s">
        <v>1624</v>
      </c>
      <c r="Q245" s="1" t="s">
        <v>1625</v>
      </c>
      <c r="R245" s="1" t="s">
        <v>3111</v>
      </c>
      <c r="S245" s="1" t="s">
        <v>1627</v>
      </c>
      <c r="T245" s="1" t="s">
        <v>1628</v>
      </c>
      <c r="U245" s="1" t="s">
        <v>1588</v>
      </c>
      <c r="V245" s="1" t="s">
        <v>1661</v>
      </c>
    </row>
    <row r="246" s="1" customFormat="1" spans="1:22">
      <c r="A246" s="3">
        <v>999228211672366</v>
      </c>
      <c r="B246" s="1" t="s">
        <v>1670</v>
      </c>
      <c r="C246" s="1" t="s">
        <v>3112</v>
      </c>
      <c r="D246" s="1" t="s">
        <v>3113</v>
      </c>
      <c r="E246" s="1" t="s">
        <v>3114</v>
      </c>
      <c r="F246" s="1" t="s">
        <v>1670</v>
      </c>
      <c r="G246" s="1" t="s">
        <v>1618</v>
      </c>
      <c r="H246" s="1" t="s">
        <v>1619</v>
      </c>
      <c r="I246" s="1" t="s">
        <v>3115</v>
      </c>
      <c r="J246" s="1" t="s">
        <v>30</v>
      </c>
      <c r="K246" s="1" t="s">
        <v>3116</v>
      </c>
      <c r="L246" s="1" t="s">
        <v>3116</v>
      </c>
      <c r="M246" s="1" t="s">
        <v>1622</v>
      </c>
      <c r="N246" s="1" t="s">
        <v>1622</v>
      </c>
      <c r="O246" s="1" t="s">
        <v>1623</v>
      </c>
      <c r="P246" s="1" t="s">
        <v>1624</v>
      </c>
      <c r="Q246" s="1" t="s">
        <v>1625</v>
      </c>
      <c r="R246" s="1" t="s">
        <v>3117</v>
      </c>
      <c r="S246" s="1" t="s">
        <v>1627</v>
      </c>
      <c r="T246" s="1" t="s">
        <v>1628</v>
      </c>
      <c r="U246" s="1" t="s">
        <v>1588</v>
      </c>
      <c r="V246" s="1" t="s">
        <v>1637</v>
      </c>
    </row>
    <row r="247" s="1" customFormat="1" spans="1:22">
      <c r="A247" s="3">
        <v>999228214006786</v>
      </c>
      <c r="B247" s="1" t="s">
        <v>1670</v>
      </c>
      <c r="C247" s="1" t="s">
        <v>3118</v>
      </c>
      <c r="D247" s="1" t="s">
        <v>3113</v>
      </c>
      <c r="E247" s="1" t="s">
        <v>3119</v>
      </c>
      <c r="F247" s="1" t="s">
        <v>1670</v>
      </c>
      <c r="G247" s="1" t="s">
        <v>1618</v>
      </c>
      <c r="H247" s="1" t="s">
        <v>1619</v>
      </c>
      <c r="I247" s="1" t="s">
        <v>3120</v>
      </c>
      <c r="J247" s="1" t="s">
        <v>30</v>
      </c>
      <c r="K247" s="1" t="s">
        <v>3121</v>
      </c>
      <c r="L247" s="1" t="s">
        <v>3121</v>
      </c>
      <c r="M247" s="1" t="s">
        <v>1622</v>
      </c>
      <c r="N247" s="1" t="s">
        <v>1622</v>
      </c>
      <c r="O247" s="1" t="s">
        <v>1623</v>
      </c>
      <c r="P247" s="1" t="s">
        <v>1624</v>
      </c>
      <c r="Q247" s="1" t="s">
        <v>1625</v>
      </c>
      <c r="R247" s="1" t="s">
        <v>3122</v>
      </c>
      <c r="S247" s="1" t="s">
        <v>1627</v>
      </c>
      <c r="T247" s="1" t="s">
        <v>1628</v>
      </c>
      <c r="U247" s="1" t="s">
        <v>1588</v>
      </c>
      <c r="V247" s="1" t="s">
        <v>1637</v>
      </c>
    </row>
    <row r="248" s="1" customFormat="1" spans="1:22">
      <c r="A248" s="3">
        <v>999228210093678</v>
      </c>
      <c r="B248" s="1" t="s">
        <v>1670</v>
      </c>
      <c r="C248" s="1" t="s">
        <v>3123</v>
      </c>
      <c r="D248" s="1" t="s">
        <v>3113</v>
      </c>
      <c r="E248" s="1" t="s">
        <v>3124</v>
      </c>
      <c r="F248" s="1" t="s">
        <v>1670</v>
      </c>
      <c r="G248" s="1" t="s">
        <v>1618</v>
      </c>
      <c r="H248" s="1" t="s">
        <v>1619</v>
      </c>
      <c r="I248" s="1" t="s">
        <v>3125</v>
      </c>
      <c r="J248" s="1" t="s">
        <v>30</v>
      </c>
      <c r="K248" s="1" t="s">
        <v>3126</v>
      </c>
      <c r="L248" s="1" t="s">
        <v>3126</v>
      </c>
      <c r="M248" s="1" t="s">
        <v>1622</v>
      </c>
      <c r="N248" s="1" t="s">
        <v>1622</v>
      </c>
      <c r="O248" s="1" t="s">
        <v>1623</v>
      </c>
      <c r="P248" s="1" t="s">
        <v>1624</v>
      </c>
      <c r="Q248" s="1" t="s">
        <v>1625</v>
      </c>
      <c r="R248" s="1" t="s">
        <v>3127</v>
      </c>
      <c r="S248" s="1" t="s">
        <v>1627</v>
      </c>
      <c r="T248" s="1" t="s">
        <v>1628</v>
      </c>
      <c r="U248" s="1" t="s">
        <v>1588</v>
      </c>
      <c r="V248" s="1" t="s">
        <v>1637</v>
      </c>
    </row>
    <row r="249" s="1" customFormat="1" spans="1:22">
      <c r="A249" s="3">
        <v>999228172404725</v>
      </c>
      <c r="B249" s="1" t="s">
        <v>1642</v>
      </c>
      <c r="C249" s="1" t="s">
        <v>3128</v>
      </c>
      <c r="D249" s="1" t="s">
        <v>3129</v>
      </c>
      <c r="E249" s="1" t="s">
        <v>3130</v>
      </c>
      <c r="F249" s="1" t="s">
        <v>1670</v>
      </c>
      <c r="G249" s="1" t="s">
        <v>1618</v>
      </c>
      <c r="H249" s="1" t="s">
        <v>1619</v>
      </c>
      <c r="I249" s="1" t="s">
        <v>3131</v>
      </c>
      <c r="J249" s="1" t="s">
        <v>30</v>
      </c>
      <c r="K249" s="1" t="s">
        <v>3132</v>
      </c>
      <c r="L249" s="1" t="s">
        <v>3132</v>
      </c>
      <c r="M249" s="1" t="s">
        <v>1622</v>
      </c>
      <c r="N249" s="1" t="s">
        <v>1622</v>
      </c>
      <c r="O249" s="1" t="s">
        <v>1623</v>
      </c>
      <c r="P249" s="1" t="s">
        <v>1624</v>
      </c>
      <c r="Q249" s="1" t="s">
        <v>1625</v>
      </c>
      <c r="R249" s="1" t="s">
        <v>3133</v>
      </c>
      <c r="S249" s="1" t="s">
        <v>1627</v>
      </c>
      <c r="T249" s="1" t="s">
        <v>1628</v>
      </c>
      <c r="U249" s="1" t="s">
        <v>1588</v>
      </c>
      <c r="V249" s="1" t="s">
        <v>3134</v>
      </c>
    </row>
    <row r="250" s="1" customFormat="1" spans="1:22">
      <c r="A250" s="3">
        <v>999228215580732</v>
      </c>
      <c r="B250" s="1" t="s">
        <v>1670</v>
      </c>
      <c r="C250" s="1" t="s">
        <v>3135</v>
      </c>
      <c r="D250" s="1" t="s">
        <v>3136</v>
      </c>
      <c r="E250" s="1" t="s">
        <v>3137</v>
      </c>
      <c r="F250" s="1" t="s">
        <v>1670</v>
      </c>
      <c r="G250" s="1" t="s">
        <v>1618</v>
      </c>
      <c r="H250" s="1" t="s">
        <v>1619</v>
      </c>
      <c r="I250" s="1" t="s">
        <v>3138</v>
      </c>
      <c r="J250" s="1" t="s">
        <v>30</v>
      </c>
      <c r="K250" s="1" t="s">
        <v>3139</v>
      </c>
      <c r="L250" s="1" t="s">
        <v>3139</v>
      </c>
      <c r="M250" s="1" t="s">
        <v>1622</v>
      </c>
      <c r="N250" s="1" t="s">
        <v>1622</v>
      </c>
      <c r="O250" s="1" t="s">
        <v>1623</v>
      </c>
      <c r="P250" s="1" t="s">
        <v>1624</v>
      </c>
      <c r="Q250" s="1" t="s">
        <v>1625</v>
      </c>
      <c r="R250" s="1" t="s">
        <v>3140</v>
      </c>
      <c r="S250" s="1" t="s">
        <v>1627</v>
      </c>
      <c r="T250" s="1" t="s">
        <v>1628</v>
      </c>
      <c r="U250" s="1" t="s">
        <v>1588</v>
      </c>
      <c r="V250" s="1" t="s">
        <v>1637</v>
      </c>
    </row>
    <row r="251" s="1" customFormat="1" spans="1:22">
      <c r="A251" s="3">
        <v>999228163890952</v>
      </c>
      <c r="B251" s="1" t="s">
        <v>1617</v>
      </c>
      <c r="C251" s="1" t="s">
        <v>3141</v>
      </c>
      <c r="D251" s="1" t="s">
        <v>3142</v>
      </c>
      <c r="E251" s="1" t="s">
        <v>3143</v>
      </c>
      <c r="F251" s="1" t="s">
        <v>1670</v>
      </c>
      <c r="G251" s="1" t="s">
        <v>1618</v>
      </c>
      <c r="H251" s="1" t="s">
        <v>1619</v>
      </c>
      <c r="I251" s="1" t="s">
        <v>3144</v>
      </c>
      <c r="J251" s="1" t="s">
        <v>30</v>
      </c>
      <c r="K251" s="1" t="s">
        <v>3145</v>
      </c>
      <c r="L251" s="1" t="s">
        <v>3145</v>
      </c>
      <c r="M251" s="1" t="s">
        <v>1622</v>
      </c>
      <c r="N251" s="1" t="s">
        <v>1622</v>
      </c>
      <c r="O251" s="1" t="s">
        <v>1623</v>
      </c>
      <c r="P251" s="1" t="s">
        <v>1624</v>
      </c>
      <c r="Q251" s="1" t="s">
        <v>1625</v>
      </c>
      <c r="R251" s="1" t="s">
        <v>3146</v>
      </c>
      <c r="S251" s="1" t="s">
        <v>1627</v>
      </c>
      <c r="T251" s="1" t="s">
        <v>1628</v>
      </c>
      <c r="U251" s="1" t="s">
        <v>1588</v>
      </c>
      <c r="V251" s="1" t="s">
        <v>1637</v>
      </c>
    </row>
    <row r="252" s="1" customFormat="1" spans="1:22">
      <c r="A252" s="3">
        <v>999228208779327</v>
      </c>
      <c r="B252" s="1" t="s">
        <v>1642</v>
      </c>
      <c r="C252" s="1" t="s">
        <v>3147</v>
      </c>
      <c r="D252" s="1" t="s">
        <v>3142</v>
      </c>
      <c r="E252" s="1" t="s">
        <v>3148</v>
      </c>
      <c r="F252" s="1" t="s">
        <v>1670</v>
      </c>
      <c r="G252" s="1" t="s">
        <v>1618</v>
      </c>
      <c r="H252" s="1" t="s">
        <v>1619</v>
      </c>
      <c r="I252" s="1" t="s">
        <v>3149</v>
      </c>
      <c r="J252" s="1" t="s">
        <v>30</v>
      </c>
      <c r="K252" s="1" t="s">
        <v>3150</v>
      </c>
      <c r="L252" s="1" t="s">
        <v>3150</v>
      </c>
      <c r="M252" s="1" t="s">
        <v>1622</v>
      </c>
      <c r="N252" s="1" t="s">
        <v>1622</v>
      </c>
      <c r="O252" s="1" t="s">
        <v>1623</v>
      </c>
      <c r="P252" s="1" t="s">
        <v>1624</v>
      </c>
      <c r="Q252" s="1" t="s">
        <v>1625</v>
      </c>
      <c r="R252" s="1" t="s">
        <v>3151</v>
      </c>
      <c r="S252" s="1" t="s">
        <v>1627</v>
      </c>
      <c r="T252" s="1" t="s">
        <v>1628</v>
      </c>
      <c r="U252" s="1" t="s">
        <v>1588</v>
      </c>
      <c r="V252" s="1" t="s">
        <v>1637</v>
      </c>
    </row>
    <row r="253" s="1" customFormat="1" spans="1:22">
      <c r="A253" s="3">
        <v>999228161056253</v>
      </c>
      <c r="B253" s="1" t="s">
        <v>1617</v>
      </c>
      <c r="C253" s="1" t="s">
        <v>3152</v>
      </c>
      <c r="D253" s="1" t="s">
        <v>3153</v>
      </c>
      <c r="E253" s="1" t="s">
        <v>3154</v>
      </c>
      <c r="F253" s="1" t="s">
        <v>1670</v>
      </c>
      <c r="G253" s="1" t="s">
        <v>1618</v>
      </c>
      <c r="H253" s="1" t="s">
        <v>1619</v>
      </c>
      <c r="I253" s="1" t="s">
        <v>3155</v>
      </c>
      <c r="J253" s="1" t="s">
        <v>30</v>
      </c>
      <c r="K253" s="1" t="s">
        <v>3156</v>
      </c>
      <c r="L253" s="1" t="s">
        <v>3156</v>
      </c>
      <c r="M253" s="1" t="s">
        <v>1622</v>
      </c>
      <c r="N253" s="1" t="s">
        <v>1622</v>
      </c>
      <c r="O253" s="1" t="s">
        <v>1623</v>
      </c>
      <c r="P253" s="1" t="s">
        <v>1624</v>
      </c>
      <c r="Q253" s="1" t="s">
        <v>1625</v>
      </c>
      <c r="R253" s="1" t="s">
        <v>3157</v>
      </c>
      <c r="S253" s="1" t="s">
        <v>1627</v>
      </c>
      <c r="T253" s="1" t="s">
        <v>1628</v>
      </c>
      <c r="U253" s="1" t="s">
        <v>1588</v>
      </c>
      <c r="V253" s="1" t="s">
        <v>2418</v>
      </c>
    </row>
    <row r="254" s="1" customFormat="1" spans="1:22">
      <c r="A254" s="3">
        <v>999228213079994</v>
      </c>
      <c r="B254" s="1" t="s">
        <v>1670</v>
      </c>
      <c r="C254" s="1" t="s">
        <v>3158</v>
      </c>
      <c r="D254" s="1" t="s">
        <v>3159</v>
      </c>
      <c r="E254" s="1" t="s">
        <v>3160</v>
      </c>
      <c r="F254" s="1" t="s">
        <v>1670</v>
      </c>
      <c r="G254" s="1" t="s">
        <v>1618</v>
      </c>
      <c r="H254" s="1" t="s">
        <v>1619</v>
      </c>
      <c r="I254" s="1" t="s">
        <v>3161</v>
      </c>
      <c r="J254" s="1" t="s">
        <v>30</v>
      </c>
      <c r="K254" s="1" t="s">
        <v>3162</v>
      </c>
      <c r="L254" s="1" t="s">
        <v>3162</v>
      </c>
      <c r="M254" s="1" t="s">
        <v>1622</v>
      </c>
      <c r="N254" s="1" t="s">
        <v>1622</v>
      </c>
      <c r="O254" s="1" t="s">
        <v>1623</v>
      </c>
      <c r="P254" s="1" t="s">
        <v>1624</v>
      </c>
      <c r="Q254" s="1" t="s">
        <v>1625</v>
      </c>
      <c r="R254" s="1" t="s">
        <v>3163</v>
      </c>
      <c r="S254" s="1" t="s">
        <v>1627</v>
      </c>
      <c r="T254" s="1" t="s">
        <v>1628</v>
      </c>
      <c r="U254" s="1" t="s">
        <v>1588</v>
      </c>
      <c r="V254" s="1" t="s">
        <v>1637</v>
      </c>
    </row>
    <row r="255" s="1" customFormat="1" spans="1:22">
      <c r="A255" s="3">
        <v>999228209881795</v>
      </c>
      <c r="B255" s="1" t="s">
        <v>1670</v>
      </c>
      <c r="C255" s="1" t="s">
        <v>3164</v>
      </c>
      <c r="D255" s="1" t="s">
        <v>3165</v>
      </c>
      <c r="E255" s="1" t="s">
        <v>3166</v>
      </c>
      <c r="F255" s="1" t="s">
        <v>1670</v>
      </c>
      <c r="G255" s="1" t="s">
        <v>1618</v>
      </c>
      <c r="H255" s="1" t="s">
        <v>1619</v>
      </c>
      <c r="I255" s="1" t="s">
        <v>3167</v>
      </c>
      <c r="J255" s="1" t="s">
        <v>30</v>
      </c>
      <c r="K255" s="1" t="s">
        <v>3168</v>
      </c>
      <c r="L255" s="1" t="s">
        <v>3168</v>
      </c>
      <c r="M255" s="1" t="s">
        <v>1622</v>
      </c>
      <c r="N255" s="1" t="s">
        <v>1622</v>
      </c>
      <c r="O255" s="1" t="s">
        <v>1623</v>
      </c>
      <c r="P255" s="1" t="s">
        <v>1624</v>
      </c>
      <c r="Q255" s="1" t="s">
        <v>1625</v>
      </c>
      <c r="R255" s="1" t="s">
        <v>3169</v>
      </c>
      <c r="S255" s="1" t="s">
        <v>1627</v>
      </c>
      <c r="T255" s="1" t="s">
        <v>1628</v>
      </c>
      <c r="U255" s="1" t="s">
        <v>1588</v>
      </c>
      <c r="V255" s="1" t="s">
        <v>1661</v>
      </c>
    </row>
    <row r="256" s="1" customFormat="1" spans="1:22">
      <c r="A256" s="3">
        <v>999228031983970</v>
      </c>
      <c r="B256" s="1" t="s">
        <v>1917</v>
      </c>
      <c r="C256" s="1" t="s">
        <v>3170</v>
      </c>
      <c r="D256" s="1" t="s">
        <v>3171</v>
      </c>
      <c r="E256" s="1" t="s">
        <v>3172</v>
      </c>
      <c r="F256" s="1" t="s">
        <v>1617</v>
      </c>
      <c r="G256" s="1" t="s">
        <v>1618</v>
      </c>
      <c r="H256" s="1" t="s">
        <v>1619</v>
      </c>
      <c r="I256" s="1" t="s">
        <v>3173</v>
      </c>
      <c r="J256" s="1" t="s">
        <v>30</v>
      </c>
      <c r="K256" s="1" t="s">
        <v>3174</v>
      </c>
      <c r="L256" s="1" t="s">
        <v>3174</v>
      </c>
      <c r="M256" s="1" t="s">
        <v>1622</v>
      </c>
      <c r="N256" s="1" t="s">
        <v>1622</v>
      </c>
      <c r="O256" s="1" t="s">
        <v>1623</v>
      </c>
      <c r="P256" s="1" t="s">
        <v>1624</v>
      </c>
      <c r="Q256" s="1" t="s">
        <v>1625</v>
      </c>
      <c r="R256" s="1" t="s">
        <v>3175</v>
      </c>
      <c r="S256" s="1" t="s">
        <v>1627</v>
      </c>
      <c r="T256" s="1" t="s">
        <v>1628</v>
      </c>
      <c r="U256" s="1" t="s">
        <v>1588</v>
      </c>
      <c r="V256" s="1" t="s">
        <v>1637</v>
      </c>
    </row>
    <row r="257" s="1" customFormat="1" spans="1:22">
      <c r="A257" s="3">
        <v>999228132531274</v>
      </c>
      <c r="B257" s="1" t="s">
        <v>1684</v>
      </c>
      <c r="C257" s="1" t="s">
        <v>3176</v>
      </c>
      <c r="D257" s="1" t="s">
        <v>3171</v>
      </c>
      <c r="E257" s="1" t="s">
        <v>3177</v>
      </c>
      <c r="F257" s="1" t="s">
        <v>1670</v>
      </c>
      <c r="G257" s="1" t="s">
        <v>1618</v>
      </c>
      <c r="H257" s="1" t="s">
        <v>1619</v>
      </c>
      <c r="I257" s="1" t="s">
        <v>3178</v>
      </c>
      <c r="J257" s="1" t="s">
        <v>30</v>
      </c>
      <c r="K257" s="1" t="s">
        <v>3179</v>
      </c>
      <c r="L257" s="1" t="s">
        <v>3179</v>
      </c>
      <c r="M257" s="1" t="s">
        <v>1622</v>
      </c>
      <c r="N257" s="1" t="s">
        <v>1622</v>
      </c>
      <c r="O257" s="1" t="s">
        <v>1623</v>
      </c>
      <c r="P257" s="1" t="s">
        <v>1624</v>
      </c>
      <c r="Q257" s="1" t="s">
        <v>1625</v>
      </c>
      <c r="R257" s="1" t="s">
        <v>3180</v>
      </c>
      <c r="S257" s="1" t="s">
        <v>1627</v>
      </c>
      <c r="T257" s="1" t="s">
        <v>1628</v>
      </c>
      <c r="U257" s="1" t="s">
        <v>1588</v>
      </c>
      <c r="V257" s="1" t="s">
        <v>1637</v>
      </c>
    </row>
    <row r="258" s="1" customFormat="1" spans="1:22">
      <c r="A258" s="3">
        <v>999228097927920</v>
      </c>
      <c r="B258" s="1" t="s">
        <v>1759</v>
      </c>
      <c r="C258" s="1" t="s">
        <v>3181</v>
      </c>
      <c r="D258" s="1" t="s">
        <v>3171</v>
      </c>
      <c r="E258" s="1" t="s">
        <v>3182</v>
      </c>
      <c r="F258" s="1" t="s">
        <v>1617</v>
      </c>
      <c r="G258" s="1" t="s">
        <v>1618</v>
      </c>
      <c r="H258" s="1" t="s">
        <v>1619</v>
      </c>
      <c r="I258" s="1" t="s">
        <v>3183</v>
      </c>
      <c r="J258" s="1" t="s">
        <v>30</v>
      </c>
      <c r="K258" s="1" t="s">
        <v>3184</v>
      </c>
      <c r="L258" s="1" t="s">
        <v>3184</v>
      </c>
      <c r="M258" s="1" t="s">
        <v>1622</v>
      </c>
      <c r="N258" s="1" t="s">
        <v>1622</v>
      </c>
      <c r="O258" s="1" t="s">
        <v>1623</v>
      </c>
      <c r="P258" s="1" t="s">
        <v>1624</v>
      </c>
      <c r="Q258" s="1" t="s">
        <v>1625</v>
      </c>
      <c r="R258" s="1" t="s">
        <v>3185</v>
      </c>
      <c r="S258" s="1" t="s">
        <v>1627</v>
      </c>
      <c r="T258" s="1" t="s">
        <v>1628</v>
      </c>
      <c r="U258" s="1" t="s">
        <v>1588</v>
      </c>
      <c r="V258" s="1" t="s">
        <v>1637</v>
      </c>
    </row>
    <row r="259" s="1" customFormat="1" spans="1:22">
      <c r="A259" s="3">
        <v>999228111544458</v>
      </c>
      <c r="B259" s="1" t="s">
        <v>1741</v>
      </c>
      <c r="C259" s="1" t="s">
        <v>3186</v>
      </c>
      <c r="D259" s="1" t="s">
        <v>3187</v>
      </c>
      <c r="E259" s="1" t="s">
        <v>3188</v>
      </c>
      <c r="F259" s="1" t="s">
        <v>1642</v>
      </c>
      <c r="G259" s="1" t="s">
        <v>1618</v>
      </c>
      <c r="H259" s="1" t="s">
        <v>1619</v>
      </c>
      <c r="I259" s="1" t="s">
        <v>3189</v>
      </c>
      <c r="J259" s="1" t="s">
        <v>30</v>
      </c>
      <c r="K259" s="1" t="s">
        <v>3190</v>
      </c>
      <c r="L259" s="1" t="s">
        <v>3190</v>
      </c>
      <c r="M259" s="1" t="s">
        <v>1622</v>
      </c>
      <c r="N259" s="1" t="s">
        <v>1622</v>
      </c>
      <c r="O259" s="1" t="s">
        <v>1623</v>
      </c>
      <c r="P259" s="1" t="s">
        <v>1624</v>
      </c>
      <c r="Q259" s="1" t="s">
        <v>1625</v>
      </c>
      <c r="R259" s="1" t="s">
        <v>3191</v>
      </c>
      <c r="S259" s="1" t="s">
        <v>1627</v>
      </c>
      <c r="T259" s="1" t="s">
        <v>1628</v>
      </c>
      <c r="U259" s="1" t="s">
        <v>1588</v>
      </c>
      <c r="V259" s="1" t="s">
        <v>1694</v>
      </c>
    </row>
    <row r="260" s="1" customFormat="1" spans="1:22">
      <c r="A260" s="3">
        <v>999226910058216</v>
      </c>
      <c r="B260" s="1" t="s">
        <v>2738</v>
      </c>
      <c r="C260" s="1" t="s">
        <v>3192</v>
      </c>
      <c r="D260" s="1" t="s">
        <v>3193</v>
      </c>
      <c r="E260" s="1" t="s">
        <v>3194</v>
      </c>
      <c r="F260" s="1" t="s">
        <v>1759</v>
      </c>
      <c r="G260" s="1" t="s">
        <v>1618</v>
      </c>
      <c r="H260" s="1" t="s">
        <v>1619</v>
      </c>
      <c r="I260" s="1" t="s">
        <v>3195</v>
      </c>
      <c r="J260" s="1" t="s">
        <v>30</v>
      </c>
      <c r="K260" s="1" t="s">
        <v>3196</v>
      </c>
      <c r="L260" s="1" t="s">
        <v>3196</v>
      </c>
      <c r="M260" s="1" t="s">
        <v>1622</v>
      </c>
      <c r="N260" s="1" t="s">
        <v>1622</v>
      </c>
      <c r="O260" s="1" t="s">
        <v>1623</v>
      </c>
      <c r="P260" s="1" t="s">
        <v>1624</v>
      </c>
      <c r="Q260" s="1" t="s">
        <v>1625</v>
      </c>
      <c r="R260" s="1" t="s">
        <v>3197</v>
      </c>
      <c r="S260" s="1" t="s">
        <v>1627</v>
      </c>
      <c r="T260" s="1" t="s">
        <v>1628</v>
      </c>
      <c r="U260" s="1" t="s">
        <v>1653</v>
      </c>
      <c r="V260" s="1" t="s">
        <v>1694</v>
      </c>
    </row>
    <row r="261" s="1" customFormat="1" spans="1:22">
      <c r="A261" s="3">
        <v>999227967561543</v>
      </c>
      <c r="B261" s="1" t="s">
        <v>1944</v>
      </c>
      <c r="C261" s="1" t="s">
        <v>3198</v>
      </c>
      <c r="D261" s="1" t="s">
        <v>3199</v>
      </c>
      <c r="E261" s="1" t="s">
        <v>3200</v>
      </c>
      <c r="F261" s="1" t="s">
        <v>1642</v>
      </c>
      <c r="G261" s="1" t="s">
        <v>1618</v>
      </c>
      <c r="H261" s="1" t="s">
        <v>1619</v>
      </c>
      <c r="I261" s="1" t="s">
        <v>3201</v>
      </c>
      <c r="J261" s="1" t="s">
        <v>30</v>
      </c>
      <c r="K261" s="1" t="s">
        <v>3202</v>
      </c>
      <c r="L261" s="1" t="s">
        <v>3202</v>
      </c>
      <c r="M261" s="1" t="s">
        <v>1622</v>
      </c>
      <c r="N261" s="1" t="s">
        <v>1622</v>
      </c>
      <c r="O261" s="1" t="s">
        <v>1623</v>
      </c>
      <c r="P261" s="1" t="s">
        <v>1624</v>
      </c>
      <c r="Q261" s="1" t="s">
        <v>1625</v>
      </c>
      <c r="R261" s="1" t="s">
        <v>3203</v>
      </c>
      <c r="S261" s="1" t="s">
        <v>1627</v>
      </c>
      <c r="T261" s="1" t="s">
        <v>1628</v>
      </c>
      <c r="U261" s="1" t="s">
        <v>1653</v>
      </c>
      <c r="V261" s="1" t="s">
        <v>2103</v>
      </c>
    </row>
    <row r="262" s="1" customFormat="1" spans="1:22">
      <c r="A262" s="3">
        <v>999228213183491</v>
      </c>
      <c r="B262" s="1" t="s">
        <v>1670</v>
      </c>
      <c r="C262" s="1" t="s">
        <v>3204</v>
      </c>
      <c r="D262" s="1" t="s">
        <v>3205</v>
      </c>
      <c r="E262" s="1" t="s">
        <v>3206</v>
      </c>
      <c r="F262" s="1" t="s">
        <v>1670</v>
      </c>
      <c r="G262" s="1" t="s">
        <v>1618</v>
      </c>
      <c r="H262" s="1" t="s">
        <v>1619</v>
      </c>
      <c r="I262" s="1" t="s">
        <v>3207</v>
      </c>
      <c r="J262" s="1" t="s">
        <v>30</v>
      </c>
      <c r="K262" s="1" t="s">
        <v>3208</v>
      </c>
      <c r="L262" s="1" t="s">
        <v>3208</v>
      </c>
      <c r="M262" s="1" t="s">
        <v>1622</v>
      </c>
      <c r="N262" s="1" t="s">
        <v>1622</v>
      </c>
      <c r="O262" s="1" t="s">
        <v>1623</v>
      </c>
      <c r="P262" s="1" t="s">
        <v>1624</v>
      </c>
      <c r="Q262" s="1" t="s">
        <v>1625</v>
      </c>
      <c r="R262" s="1" t="s">
        <v>3209</v>
      </c>
      <c r="S262" s="1" t="s">
        <v>1627</v>
      </c>
      <c r="T262" s="1" t="s">
        <v>1628</v>
      </c>
      <c r="U262" s="1" t="s">
        <v>1588</v>
      </c>
      <c r="V262" s="1" t="s">
        <v>1637</v>
      </c>
    </row>
    <row r="263" s="1" customFormat="1" spans="1:22">
      <c r="A263" s="3">
        <v>999228093125307</v>
      </c>
      <c r="B263" s="1" t="s">
        <v>1759</v>
      </c>
      <c r="C263" s="1" t="s">
        <v>3210</v>
      </c>
      <c r="D263" s="1" t="s">
        <v>3211</v>
      </c>
      <c r="E263" s="1" t="s">
        <v>3212</v>
      </c>
      <c r="F263" s="1" t="s">
        <v>1617</v>
      </c>
      <c r="G263" s="1" t="s">
        <v>1618</v>
      </c>
      <c r="H263" s="1" t="s">
        <v>1619</v>
      </c>
      <c r="I263" s="1" t="s">
        <v>3213</v>
      </c>
      <c r="J263" s="1" t="s">
        <v>30</v>
      </c>
      <c r="K263" s="1" t="s">
        <v>3214</v>
      </c>
      <c r="L263" s="1" t="s">
        <v>3214</v>
      </c>
      <c r="M263" s="1" t="s">
        <v>1622</v>
      </c>
      <c r="N263" s="1" t="s">
        <v>1622</v>
      </c>
      <c r="O263" s="1" t="s">
        <v>1623</v>
      </c>
      <c r="P263" s="1" t="s">
        <v>1624</v>
      </c>
      <c r="Q263" s="1" t="s">
        <v>1625</v>
      </c>
      <c r="R263" s="1" t="s">
        <v>3215</v>
      </c>
      <c r="S263" s="1" t="s">
        <v>1627</v>
      </c>
      <c r="T263" s="1" t="s">
        <v>1628</v>
      </c>
      <c r="U263" s="1" t="s">
        <v>1588</v>
      </c>
      <c r="V263" s="1" t="s">
        <v>1694</v>
      </c>
    </row>
    <row r="264" s="1" customFormat="1" spans="1:22">
      <c r="A264" s="3">
        <v>999228168645534</v>
      </c>
      <c r="B264" s="1" t="s">
        <v>1642</v>
      </c>
      <c r="C264" s="1" t="s">
        <v>3216</v>
      </c>
      <c r="D264" s="1" t="s">
        <v>3217</v>
      </c>
      <c r="E264" s="1" t="s">
        <v>3218</v>
      </c>
      <c r="F264" s="1" t="s">
        <v>1670</v>
      </c>
      <c r="G264" s="1" t="s">
        <v>1618</v>
      </c>
      <c r="H264" s="1" t="s">
        <v>1619</v>
      </c>
      <c r="I264" s="1" t="s">
        <v>3219</v>
      </c>
      <c r="J264" s="1" t="s">
        <v>30</v>
      </c>
      <c r="K264" s="1" t="s">
        <v>3220</v>
      </c>
      <c r="L264" s="1" t="s">
        <v>3220</v>
      </c>
      <c r="M264" s="1" t="s">
        <v>1622</v>
      </c>
      <c r="N264" s="1" t="s">
        <v>1622</v>
      </c>
      <c r="O264" s="1" t="s">
        <v>1623</v>
      </c>
      <c r="P264" s="1" t="s">
        <v>1624</v>
      </c>
      <c r="Q264" s="1" t="s">
        <v>1625</v>
      </c>
      <c r="R264" s="1" t="s">
        <v>3221</v>
      </c>
      <c r="S264" s="1" t="s">
        <v>1627</v>
      </c>
      <c r="T264" s="1" t="s">
        <v>1628</v>
      </c>
      <c r="U264" s="1" t="s">
        <v>1588</v>
      </c>
      <c r="V264" s="1" t="s">
        <v>1637</v>
      </c>
    </row>
    <row r="265" s="1" customFormat="1" spans="1:22">
      <c r="A265" s="3">
        <v>999228164752583</v>
      </c>
      <c r="B265" s="1" t="s">
        <v>1617</v>
      </c>
      <c r="C265" s="1" t="s">
        <v>3222</v>
      </c>
      <c r="D265" s="1" t="s">
        <v>3223</v>
      </c>
      <c r="E265" s="1" t="s">
        <v>3224</v>
      </c>
      <c r="F265" s="1" t="s">
        <v>1670</v>
      </c>
      <c r="G265" s="1" t="s">
        <v>1618</v>
      </c>
      <c r="H265" s="1" t="s">
        <v>1619</v>
      </c>
      <c r="I265" s="1" t="s">
        <v>3225</v>
      </c>
      <c r="J265" s="1" t="s">
        <v>30</v>
      </c>
      <c r="K265" s="1" t="s">
        <v>2631</v>
      </c>
      <c r="L265" s="1" t="s">
        <v>2631</v>
      </c>
      <c r="M265" s="1" t="s">
        <v>1622</v>
      </c>
      <c r="N265" s="1" t="s">
        <v>1622</v>
      </c>
      <c r="O265" s="1" t="s">
        <v>1623</v>
      </c>
      <c r="P265" s="1" t="s">
        <v>1624</v>
      </c>
      <c r="Q265" s="1" t="s">
        <v>1625</v>
      </c>
      <c r="R265" s="1" t="s">
        <v>3226</v>
      </c>
      <c r="S265" s="1" t="s">
        <v>1627</v>
      </c>
      <c r="T265" s="1" t="s">
        <v>1628</v>
      </c>
      <c r="U265" s="1" t="s">
        <v>1588</v>
      </c>
      <c r="V265" s="1" t="s">
        <v>3227</v>
      </c>
    </row>
    <row r="266" s="1" customFormat="1" spans="1:22">
      <c r="A266" s="3">
        <v>999228214130313</v>
      </c>
      <c r="B266" s="1" t="s">
        <v>1670</v>
      </c>
      <c r="C266" s="1" t="s">
        <v>3228</v>
      </c>
      <c r="D266" s="1" t="s">
        <v>3229</v>
      </c>
      <c r="E266" s="1" t="s">
        <v>3230</v>
      </c>
      <c r="F266" s="1" t="s">
        <v>1670</v>
      </c>
      <c r="G266" s="1" t="s">
        <v>1618</v>
      </c>
      <c r="H266" s="1" t="s">
        <v>1619</v>
      </c>
      <c r="I266" s="1" t="s">
        <v>3231</v>
      </c>
      <c r="J266" s="1" t="s">
        <v>30</v>
      </c>
      <c r="K266" s="1" t="s">
        <v>3232</v>
      </c>
      <c r="L266" s="1" t="s">
        <v>3232</v>
      </c>
      <c r="M266" s="1" t="s">
        <v>1622</v>
      </c>
      <c r="N266" s="1" t="s">
        <v>1622</v>
      </c>
      <c r="O266" s="1" t="s">
        <v>1623</v>
      </c>
      <c r="P266" s="1" t="s">
        <v>1624</v>
      </c>
      <c r="Q266" s="1" t="s">
        <v>1625</v>
      </c>
      <c r="R266" s="1" t="s">
        <v>3233</v>
      </c>
      <c r="S266" s="1" t="s">
        <v>1627</v>
      </c>
      <c r="T266" s="1" t="s">
        <v>1628</v>
      </c>
      <c r="U266" s="1" t="s">
        <v>1588</v>
      </c>
      <c r="V266" s="1" t="s">
        <v>1654</v>
      </c>
    </row>
    <row r="267" s="1" customFormat="1" spans="1:22">
      <c r="A267" s="3">
        <v>999228170828726</v>
      </c>
      <c r="B267" s="1" t="s">
        <v>1642</v>
      </c>
      <c r="C267" s="1" t="s">
        <v>3234</v>
      </c>
      <c r="D267" s="1" t="s">
        <v>3235</v>
      </c>
      <c r="E267" s="1" t="s">
        <v>3236</v>
      </c>
      <c r="F267" s="1" t="s">
        <v>1670</v>
      </c>
      <c r="G267" s="1" t="s">
        <v>1618</v>
      </c>
      <c r="H267" s="1" t="s">
        <v>1619</v>
      </c>
      <c r="I267" s="1" t="s">
        <v>3237</v>
      </c>
      <c r="J267" s="1" t="s">
        <v>30</v>
      </c>
      <c r="K267" s="1" t="s">
        <v>3238</v>
      </c>
      <c r="L267" s="1" t="s">
        <v>3238</v>
      </c>
      <c r="M267" s="1" t="s">
        <v>1622</v>
      </c>
      <c r="N267" s="1" t="s">
        <v>1622</v>
      </c>
      <c r="O267" s="1" t="s">
        <v>1623</v>
      </c>
      <c r="P267" s="1" t="s">
        <v>1624</v>
      </c>
      <c r="Q267" s="1" t="s">
        <v>1625</v>
      </c>
      <c r="R267" s="1" t="s">
        <v>3239</v>
      </c>
      <c r="S267" s="1" t="s">
        <v>1627</v>
      </c>
      <c r="T267" s="1" t="s">
        <v>1628</v>
      </c>
      <c r="U267" s="1" t="s">
        <v>1588</v>
      </c>
      <c r="V267" s="1" t="s">
        <v>1694</v>
      </c>
    </row>
    <row r="268" s="1" customFormat="1" spans="1:22">
      <c r="A268" s="3">
        <v>999227971199074</v>
      </c>
      <c r="B268" s="1" t="s">
        <v>1944</v>
      </c>
      <c r="C268" s="1" t="s">
        <v>3240</v>
      </c>
      <c r="D268" s="1" t="s">
        <v>3241</v>
      </c>
      <c r="E268" s="1" t="s">
        <v>3242</v>
      </c>
      <c r="F268" s="1" t="s">
        <v>1670</v>
      </c>
      <c r="G268" s="1" t="s">
        <v>1618</v>
      </c>
      <c r="H268" s="1" t="s">
        <v>1619</v>
      </c>
      <c r="I268" s="1" t="s">
        <v>3243</v>
      </c>
      <c r="J268" s="1" t="s">
        <v>30</v>
      </c>
      <c r="K268" s="1" t="s">
        <v>3244</v>
      </c>
      <c r="L268" s="1" t="s">
        <v>3244</v>
      </c>
      <c r="M268" s="1" t="s">
        <v>1622</v>
      </c>
      <c r="N268" s="1" t="s">
        <v>1622</v>
      </c>
      <c r="O268" s="1" t="s">
        <v>1623</v>
      </c>
      <c r="P268" s="1" t="s">
        <v>1624</v>
      </c>
      <c r="Q268" s="1" t="s">
        <v>1625</v>
      </c>
      <c r="R268" s="1" t="s">
        <v>3245</v>
      </c>
      <c r="S268" s="1" t="s">
        <v>1627</v>
      </c>
      <c r="T268" s="1" t="s">
        <v>1628</v>
      </c>
      <c r="U268" s="1" t="s">
        <v>1588</v>
      </c>
      <c r="V268" s="1" t="s">
        <v>1637</v>
      </c>
    </row>
    <row r="269" s="1" customFormat="1" spans="1:22">
      <c r="A269" s="3">
        <v>999228119457197</v>
      </c>
      <c r="B269" s="1" t="s">
        <v>1741</v>
      </c>
      <c r="C269" s="1" t="s">
        <v>3246</v>
      </c>
      <c r="D269" s="1" t="s">
        <v>3247</v>
      </c>
      <c r="E269" s="1" t="s">
        <v>3248</v>
      </c>
      <c r="F269" s="1" t="s">
        <v>1684</v>
      </c>
      <c r="G269" s="1" t="s">
        <v>1618</v>
      </c>
      <c r="H269" s="1" t="s">
        <v>1619</v>
      </c>
      <c r="I269" s="1" t="s">
        <v>3249</v>
      </c>
      <c r="J269" s="1" t="s">
        <v>30</v>
      </c>
      <c r="K269" s="1" t="s">
        <v>3250</v>
      </c>
      <c r="L269" s="1" t="s">
        <v>3250</v>
      </c>
      <c r="M269" s="1" t="s">
        <v>1622</v>
      </c>
      <c r="N269" s="1" t="s">
        <v>1622</v>
      </c>
      <c r="O269" s="1" t="s">
        <v>1623</v>
      </c>
      <c r="P269" s="1" t="s">
        <v>1624</v>
      </c>
      <c r="Q269" s="1" t="s">
        <v>1625</v>
      </c>
      <c r="R269" s="1" t="s">
        <v>3251</v>
      </c>
      <c r="S269" s="1" t="s">
        <v>1627</v>
      </c>
      <c r="T269" s="1" t="s">
        <v>1628</v>
      </c>
      <c r="U269" s="1" t="s">
        <v>1588</v>
      </c>
      <c r="V269" s="1" t="s">
        <v>1629</v>
      </c>
    </row>
    <row r="270" s="1" customFormat="1" spans="1:22">
      <c r="A270" s="3">
        <v>999228212431693</v>
      </c>
      <c r="B270" s="1" t="s">
        <v>1670</v>
      </c>
      <c r="C270" s="1" t="s">
        <v>3252</v>
      </c>
      <c r="D270" s="1" t="s">
        <v>3253</v>
      </c>
      <c r="E270" s="1" t="s">
        <v>3254</v>
      </c>
      <c r="F270" s="1" t="s">
        <v>1670</v>
      </c>
      <c r="G270" s="1" t="s">
        <v>1618</v>
      </c>
      <c r="H270" s="1" t="s">
        <v>1619</v>
      </c>
      <c r="I270" s="1" t="s">
        <v>3255</v>
      </c>
      <c r="J270" s="1" t="s">
        <v>30</v>
      </c>
      <c r="K270" s="1" t="s">
        <v>3256</v>
      </c>
      <c r="L270" s="1" t="s">
        <v>3256</v>
      </c>
      <c r="M270" s="1" t="s">
        <v>1622</v>
      </c>
      <c r="N270" s="1" t="s">
        <v>1622</v>
      </c>
      <c r="O270" s="1" t="s">
        <v>1623</v>
      </c>
      <c r="P270" s="1" t="s">
        <v>1624</v>
      </c>
      <c r="Q270" s="1" t="s">
        <v>1625</v>
      </c>
      <c r="R270" s="1" t="s">
        <v>3257</v>
      </c>
      <c r="S270" s="1" t="s">
        <v>1627</v>
      </c>
      <c r="T270" s="1" t="s">
        <v>1628</v>
      </c>
      <c r="U270" s="1" t="s">
        <v>1588</v>
      </c>
      <c r="V270" s="1" t="s">
        <v>1694</v>
      </c>
    </row>
    <row r="271" s="1" customFormat="1" spans="1:22">
      <c r="A271" s="3">
        <v>999228073262957</v>
      </c>
      <c r="B271" s="1" t="s">
        <v>1613</v>
      </c>
      <c r="C271" s="1" t="s">
        <v>3258</v>
      </c>
      <c r="D271" s="1" t="s">
        <v>3259</v>
      </c>
      <c r="E271" s="1" t="s">
        <v>3260</v>
      </c>
      <c r="F271" s="1" t="s">
        <v>1670</v>
      </c>
      <c r="G271" s="1" t="s">
        <v>1618</v>
      </c>
      <c r="H271" s="1" t="s">
        <v>1619</v>
      </c>
      <c r="I271" s="1" t="s">
        <v>3261</v>
      </c>
      <c r="J271" s="1" t="s">
        <v>30</v>
      </c>
      <c r="K271" s="1" t="s">
        <v>3262</v>
      </c>
      <c r="L271" s="1" t="s">
        <v>3262</v>
      </c>
      <c r="M271" s="1" t="s">
        <v>1622</v>
      </c>
      <c r="N271" s="1" t="s">
        <v>1622</v>
      </c>
      <c r="O271" s="1" t="s">
        <v>1623</v>
      </c>
      <c r="P271" s="1" t="s">
        <v>1624</v>
      </c>
      <c r="Q271" s="1" t="s">
        <v>1625</v>
      </c>
      <c r="R271" s="1" t="s">
        <v>3263</v>
      </c>
      <c r="S271" s="1" t="s">
        <v>1627</v>
      </c>
      <c r="T271" s="1" t="s">
        <v>1628</v>
      </c>
      <c r="U271" s="1" t="s">
        <v>1588</v>
      </c>
      <c r="V271" s="1" t="s">
        <v>1637</v>
      </c>
    </row>
    <row r="272" s="1" customFormat="1" spans="1:22">
      <c r="A272" s="3">
        <v>999226329419381</v>
      </c>
      <c r="B272" s="1" t="s">
        <v>3264</v>
      </c>
      <c r="C272" s="1" t="s">
        <v>3265</v>
      </c>
      <c r="D272" s="1" t="s">
        <v>3266</v>
      </c>
      <c r="E272" s="1" t="s">
        <v>3267</v>
      </c>
      <c r="F272" s="1" t="s">
        <v>1670</v>
      </c>
      <c r="G272" s="1" t="s">
        <v>1618</v>
      </c>
      <c r="H272" s="1" t="s">
        <v>1619</v>
      </c>
      <c r="I272" s="1" t="s">
        <v>3268</v>
      </c>
      <c r="J272" s="1" t="s">
        <v>30</v>
      </c>
      <c r="K272" s="1" t="s">
        <v>3269</v>
      </c>
      <c r="L272" s="1" t="s">
        <v>3269</v>
      </c>
      <c r="M272" s="1" t="s">
        <v>1622</v>
      </c>
      <c r="N272" s="1" t="s">
        <v>1622</v>
      </c>
      <c r="O272" s="1" t="s">
        <v>1623</v>
      </c>
      <c r="P272" s="1" t="s">
        <v>1624</v>
      </c>
      <c r="Q272" s="1" t="s">
        <v>1625</v>
      </c>
      <c r="R272" s="1" t="s">
        <v>3270</v>
      </c>
      <c r="S272" s="1" t="s">
        <v>1627</v>
      </c>
      <c r="T272" s="1" t="s">
        <v>1628</v>
      </c>
      <c r="U272" s="1" t="s">
        <v>1588</v>
      </c>
      <c r="V272" s="1" t="s">
        <v>2227</v>
      </c>
    </row>
    <row r="273" s="1" customFormat="1" spans="1:22">
      <c r="A273" s="3">
        <v>999228163373522</v>
      </c>
      <c r="B273" s="1" t="s">
        <v>1617</v>
      </c>
      <c r="C273" s="1" t="s">
        <v>3271</v>
      </c>
      <c r="D273" s="1" t="s">
        <v>3272</v>
      </c>
      <c r="E273" s="1" t="s">
        <v>3273</v>
      </c>
      <c r="F273" s="1" t="s">
        <v>1670</v>
      </c>
      <c r="G273" s="1" t="s">
        <v>1618</v>
      </c>
      <c r="H273" s="1" t="s">
        <v>1619</v>
      </c>
      <c r="I273" s="1" t="s">
        <v>3274</v>
      </c>
      <c r="J273" s="1" t="s">
        <v>30</v>
      </c>
      <c r="K273" s="1" t="s">
        <v>3275</v>
      </c>
      <c r="L273" s="1" t="s">
        <v>3275</v>
      </c>
      <c r="M273" s="1" t="s">
        <v>1622</v>
      </c>
      <c r="N273" s="1" t="s">
        <v>1622</v>
      </c>
      <c r="O273" s="1" t="s">
        <v>1623</v>
      </c>
      <c r="P273" s="1" t="s">
        <v>1624</v>
      </c>
      <c r="Q273" s="1" t="s">
        <v>1625</v>
      </c>
      <c r="R273" s="1" t="s">
        <v>3276</v>
      </c>
      <c r="S273" s="1" t="s">
        <v>1627</v>
      </c>
      <c r="T273" s="1" t="s">
        <v>1628</v>
      </c>
      <c r="U273" s="1" t="s">
        <v>1588</v>
      </c>
      <c r="V273" s="1" t="s">
        <v>1637</v>
      </c>
    </row>
    <row r="274" s="1" customFormat="1" spans="1:22">
      <c r="A274" s="3">
        <v>999228158767670</v>
      </c>
      <c r="B274" s="1" t="s">
        <v>1617</v>
      </c>
      <c r="C274" s="1" t="s">
        <v>3277</v>
      </c>
      <c r="D274" s="1" t="s">
        <v>3278</v>
      </c>
      <c r="E274" s="1" t="s">
        <v>3279</v>
      </c>
      <c r="F274" s="1" t="s">
        <v>1670</v>
      </c>
      <c r="G274" s="1" t="s">
        <v>1618</v>
      </c>
      <c r="H274" s="1" t="s">
        <v>1619</v>
      </c>
      <c r="I274" s="1" t="s">
        <v>3280</v>
      </c>
      <c r="J274" s="1" t="s">
        <v>30</v>
      </c>
      <c r="K274" s="1" t="s">
        <v>3281</v>
      </c>
      <c r="L274" s="1" t="s">
        <v>3281</v>
      </c>
      <c r="M274" s="1" t="s">
        <v>1622</v>
      </c>
      <c r="N274" s="1" t="s">
        <v>1622</v>
      </c>
      <c r="O274" s="1" t="s">
        <v>1623</v>
      </c>
      <c r="P274" s="1" t="s">
        <v>1624</v>
      </c>
      <c r="Q274" s="1" t="s">
        <v>1625</v>
      </c>
      <c r="R274" s="1" t="s">
        <v>3282</v>
      </c>
      <c r="S274" s="1" t="s">
        <v>1627</v>
      </c>
      <c r="T274" s="1" t="s">
        <v>1628</v>
      </c>
      <c r="U274" s="1" t="s">
        <v>1588</v>
      </c>
      <c r="V274" s="1" t="s">
        <v>1637</v>
      </c>
    </row>
    <row r="275" s="1" customFormat="1" spans="1:22">
      <c r="A275" s="3">
        <v>999226646711159</v>
      </c>
      <c r="B275" s="1" t="s">
        <v>3283</v>
      </c>
      <c r="C275" s="1" t="s">
        <v>3284</v>
      </c>
      <c r="D275" s="1" t="s">
        <v>3285</v>
      </c>
      <c r="E275" s="1" t="s">
        <v>3286</v>
      </c>
      <c r="F275" s="1" t="s">
        <v>1617</v>
      </c>
      <c r="G275" s="1" t="s">
        <v>1618</v>
      </c>
      <c r="H275" s="1" t="s">
        <v>1619</v>
      </c>
      <c r="I275" s="1" t="s">
        <v>3287</v>
      </c>
      <c r="J275" s="1" t="s">
        <v>30</v>
      </c>
      <c r="K275" s="1" t="s">
        <v>3288</v>
      </c>
      <c r="L275" s="1" t="s">
        <v>3288</v>
      </c>
      <c r="M275" s="1" t="s">
        <v>1622</v>
      </c>
      <c r="N275" s="1" t="s">
        <v>1622</v>
      </c>
      <c r="O275" s="1" t="s">
        <v>1623</v>
      </c>
      <c r="P275" s="1" t="s">
        <v>1624</v>
      </c>
      <c r="Q275" s="1" t="s">
        <v>1625</v>
      </c>
      <c r="R275" s="1" t="s">
        <v>3289</v>
      </c>
      <c r="S275" s="1" t="s">
        <v>1627</v>
      </c>
      <c r="T275" s="1" t="s">
        <v>1628</v>
      </c>
      <c r="U275" s="1" t="s">
        <v>1653</v>
      </c>
      <c r="V275" s="1" t="s">
        <v>2103</v>
      </c>
    </row>
    <row r="276" s="1" customFormat="1" spans="1:22">
      <c r="A276" s="3">
        <v>999228215566618</v>
      </c>
      <c r="B276" s="1" t="s">
        <v>1670</v>
      </c>
      <c r="C276" s="1" t="s">
        <v>3290</v>
      </c>
      <c r="D276" s="1" t="s">
        <v>3291</v>
      </c>
      <c r="E276" s="1" t="s">
        <v>3292</v>
      </c>
      <c r="F276" s="1" t="s">
        <v>1670</v>
      </c>
      <c r="G276" s="1" t="s">
        <v>1618</v>
      </c>
      <c r="H276" s="1" t="s">
        <v>1619</v>
      </c>
      <c r="I276" s="1" t="s">
        <v>3293</v>
      </c>
      <c r="J276" s="1" t="s">
        <v>30</v>
      </c>
      <c r="K276" s="1" t="s">
        <v>3294</v>
      </c>
      <c r="L276" s="1" t="s">
        <v>3294</v>
      </c>
      <c r="M276" s="1" t="s">
        <v>1622</v>
      </c>
      <c r="N276" s="1" t="s">
        <v>1622</v>
      </c>
      <c r="O276" s="1" t="s">
        <v>1623</v>
      </c>
      <c r="P276" s="1" t="s">
        <v>1624</v>
      </c>
      <c r="Q276" s="1" t="s">
        <v>1625</v>
      </c>
      <c r="R276" s="1" t="s">
        <v>3295</v>
      </c>
      <c r="S276" s="1" t="s">
        <v>1627</v>
      </c>
      <c r="T276" s="1" t="s">
        <v>1628</v>
      </c>
      <c r="U276" s="1" t="s">
        <v>1588</v>
      </c>
      <c r="V276" s="1" t="s">
        <v>1637</v>
      </c>
    </row>
    <row r="277" s="1" customFormat="1" spans="1:22">
      <c r="A277" s="3">
        <v>999228121114788</v>
      </c>
      <c r="B277" s="1" t="s">
        <v>1741</v>
      </c>
      <c r="C277" s="1" t="s">
        <v>3296</v>
      </c>
      <c r="D277" s="1" t="s">
        <v>3297</v>
      </c>
      <c r="E277" s="1" t="s">
        <v>3298</v>
      </c>
      <c r="F277" s="1" t="s">
        <v>1670</v>
      </c>
      <c r="G277" s="1" t="s">
        <v>1618</v>
      </c>
      <c r="H277" s="1" t="s">
        <v>1619</v>
      </c>
      <c r="I277" s="1" t="s">
        <v>3299</v>
      </c>
      <c r="J277" s="1" t="s">
        <v>30</v>
      </c>
      <c r="K277" s="1" t="s">
        <v>3300</v>
      </c>
      <c r="L277" s="1" t="s">
        <v>3300</v>
      </c>
      <c r="M277" s="1" t="s">
        <v>1622</v>
      </c>
      <c r="N277" s="1" t="s">
        <v>1622</v>
      </c>
      <c r="O277" s="1" t="s">
        <v>1623</v>
      </c>
      <c r="P277" s="1" t="s">
        <v>1624</v>
      </c>
      <c r="Q277" s="1" t="s">
        <v>1625</v>
      </c>
      <c r="R277" s="1" t="s">
        <v>3301</v>
      </c>
      <c r="S277" s="1" t="s">
        <v>1627</v>
      </c>
      <c r="T277" s="1" t="s">
        <v>1628</v>
      </c>
      <c r="U277" s="1" t="s">
        <v>1588</v>
      </c>
      <c r="V277" s="1" t="s">
        <v>1661</v>
      </c>
    </row>
    <row r="278" s="1" customFormat="1" spans="1:22">
      <c r="A278" s="3">
        <v>999228125451072</v>
      </c>
      <c r="B278" s="1" t="s">
        <v>1684</v>
      </c>
      <c r="C278" s="1" t="s">
        <v>3302</v>
      </c>
      <c r="D278" s="1" t="s">
        <v>3297</v>
      </c>
      <c r="E278" s="1" t="s">
        <v>3303</v>
      </c>
      <c r="F278" s="1" t="s">
        <v>1670</v>
      </c>
      <c r="G278" s="1" t="s">
        <v>1618</v>
      </c>
      <c r="H278" s="1" t="s">
        <v>1619</v>
      </c>
      <c r="I278" s="1" t="s">
        <v>3304</v>
      </c>
      <c r="J278" s="1" t="s">
        <v>30</v>
      </c>
      <c r="K278" s="1" t="s">
        <v>3305</v>
      </c>
      <c r="L278" s="1" t="s">
        <v>3305</v>
      </c>
      <c r="M278" s="1" t="s">
        <v>1622</v>
      </c>
      <c r="N278" s="1" t="s">
        <v>1622</v>
      </c>
      <c r="O278" s="1" t="s">
        <v>1623</v>
      </c>
      <c r="P278" s="1" t="s">
        <v>1624</v>
      </c>
      <c r="Q278" s="1" t="s">
        <v>1625</v>
      </c>
      <c r="R278" s="1" t="s">
        <v>3306</v>
      </c>
      <c r="S278" s="1" t="s">
        <v>1627</v>
      </c>
      <c r="T278" s="1" t="s">
        <v>1628</v>
      </c>
      <c r="U278" s="1" t="s">
        <v>1588</v>
      </c>
      <c r="V278" s="1" t="s">
        <v>1661</v>
      </c>
    </row>
    <row r="279" s="1" customFormat="1" spans="1:22">
      <c r="A279" s="3">
        <v>999227257461784</v>
      </c>
      <c r="B279" s="1" t="s">
        <v>1975</v>
      </c>
      <c r="C279" s="1" t="s">
        <v>3307</v>
      </c>
      <c r="D279" s="1" t="s">
        <v>3308</v>
      </c>
      <c r="E279" s="1" t="s">
        <v>3309</v>
      </c>
      <c r="F279" s="1" t="s">
        <v>1670</v>
      </c>
      <c r="G279" s="1" t="s">
        <v>1618</v>
      </c>
      <c r="H279" s="1" t="s">
        <v>1619</v>
      </c>
      <c r="I279" s="1" t="s">
        <v>3310</v>
      </c>
      <c r="J279" s="1" t="s">
        <v>30</v>
      </c>
      <c r="K279" s="1" t="s">
        <v>3311</v>
      </c>
      <c r="L279" s="1" t="s">
        <v>3311</v>
      </c>
      <c r="M279" s="1" t="s">
        <v>1622</v>
      </c>
      <c r="N279" s="1" t="s">
        <v>1622</v>
      </c>
      <c r="O279" s="1" t="s">
        <v>1623</v>
      </c>
      <c r="P279" s="1" t="s">
        <v>1624</v>
      </c>
      <c r="Q279" s="1" t="s">
        <v>1625</v>
      </c>
      <c r="R279" s="1" t="s">
        <v>3312</v>
      </c>
      <c r="S279" s="1" t="s">
        <v>1627</v>
      </c>
      <c r="T279" s="1" t="s">
        <v>1628</v>
      </c>
      <c r="U279" s="1" t="s">
        <v>1653</v>
      </c>
      <c r="V279" s="1" t="s">
        <v>1694</v>
      </c>
    </row>
    <row r="280" s="1" customFormat="1" spans="1:22">
      <c r="A280" s="3">
        <v>999228099661692</v>
      </c>
      <c r="B280" s="1" t="s">
        <v>1741</v>
      </c>
      <c r="C280" s="1" t="s">
        <v>3313</v>
      </c>
      <c r="D280" s="1" t="s">
        <v>3171</v>
      </c>
      <c r="E280" s="1" t="s">
        <v>3314</v>
      </c>
      <c r="F280" s="1" t="s">
        <v>1670</v>
      </c>
      <c r="G280" s="1" t="s">
        <v>1618</v>
      </c>
      <c r="H280" s="1" t="s">
        <v>1619</v>
      </c>
      <c r="I280" s="1" t="s">
        <v>3315</v>
      </c>
      <c r="J280" s="1" t="s">
        <v>30</v>
      </c>
      <c r="K280" s="1" t="s">
        <v>3316</v>
      </c>
      <c r="L280" s="1" t="s">
        <v>3316</v>
      </c>
      <c r="M280" s="1" t="s">
        <v>1622</v>
      </c>
      <c r="N280" s="1" t="s">
        <v>1622</v>
      </c>
      <c r="O280" s="1" t="s">
        <v>1623</v>
      </c>
      <c r="P280" s="1" t="s">
        <v>1624</v>
      </c>
      <c r="Q280" s="1" t="s">
        <v>1625</v>
      </c>
      <c r="R280" s="1" t="s">
        <v>3317</v>
      </c>
      <c r="S280" s="1" t="s">
        <v>1627</v>
      </c>
      <c r="T280" s="1" t="s">
        <v>1628</v>
      </c>
      <c r="U280" s="1" t="s">
        <v>1588</v>
      </c>
      <c r="V280" s="1" t="s">
        <v>1637</v>
      </c>
    </row>
    <row r="281" s="1" customFormat="1" spans="1:22">
      <c r="A281" s="3">
        <v>999228205756676</v>
      </c>
      <c r="B281" s="1" t="s">
        <v>1642</v>
      </c>
      <c r="C281" s="1" t="s">
        <v>3318</v>
      </c>
      <c r="D281" s="1" t="s">
        <v>3171</v>
      </c>
      <c r="E281" s="1" t="s">
        <v>3319</v>
      </c>
      <c r="F281" s="1" t="s">
        <v>1670</v>
      </c>
      <c r="G281" s="1" t="s">
        <v>1618</v>
      </c>
      <c r="H281" s="1" t="s">
        <v>1619</v>
      </c>
      <c r="I281" s="1" t="s">
        <v>3320</v>
      </c>
      <c r="J281" s="1" t="s">
        <v>30</v>
      </c>
      <c r="K281" s="1" t="s">
        <v>3321</v>
      </c>
      <c r="L281" s="1" t="s">
        <v>3321</v>
      </c>
      <c r="M281" s="1" t="s">
        <v>1622</v>
      </c>
      <c r="N281" s="1" t="s">
        <v>1622</v>
      </c>
      <c r="O281" s="1" t="s">
        <v>1623</v>
      </c>
      <c r="P281" s="1" t="s">
        <v>1624</v>
      </c>
      <c r="Q281" s="1" t="s">
        <v>1625</v>
      </c>
      <c r="R281" s="1" t="s">
        <v>3322</v>
      </c>
      <c r="S281" s="1" t="s">
        <v>1627</v>
      </c>
      <c r="T281" s="1" t="s">
        <v>1628</v>
      </c>
      <c r="U281" s="1" t="s">
        <v>1588</v>
      </c>
      <c r="V281" s="1" t="s">
        <v>1637</v>
      </c>
    </row>
    <row r="282" s="1" customFormat="1" spans="1:22">
      <c r="A282" s="3">
        <v>999228124644769</v>
      </c>
      <c r="B282" s="1" t="s">
        <v>1684</v>
      </c>
      <c r="C282" s="1" t="s">
        <v>3323</v>
      </c>
      <c r="D282" s="1" t="s">
        <v>3297</v>
      </c>
      <c r="E282" s="1" t="s">
        <v>3324</v>
      </c>
      <c r="F282" s="1" t="s">
        <v>1670</v>
      </c>
      <c r="G282" s="1" t="s">
        <v>1618</v>
      </c>
      <c r="H282" s="1" t="s">
        <v>1619</v>
      </c>
      <c r="I282" s="1" t="s">
        <v>3325</v>
      </c>
      <c r="J282" s="1" t="s">
        <v>30</v>
      </c>
      <c r="K282" s="1" t="s">
        <v>3326</v>
      </c>
      <c r="L282" s="1" t="s">
        <v>3326</v>
      </c>
      <c r="M282" s="1" t="s">
        <v>1622</v>
      </c>
      <c r="N282" s="1" t="s">
        <v>1622</v>
      </c>
      <c r="O282" s="1" t="s">
        <v>1623</v>
      </c>
      <c r="P282" s="1" t="s">
        <v>1624</v>
      </c>
      <c r="Q282" s="1" t="s">
        <v>1625</v>
      </c>
      <c r="R282" s="1" t="s">
        <v>3327</v>
      </c>
      <c r="S282" s="1" t="s">
        <v>1627</v>
      </c>
      <c r="T282" s="1" t="s">
        <v>1628</v>
      </c>
      <c r="U282" s="1" t="s">
        <v>1588</v>
      </c>
      <c r="V282" s="1" t="s">
        <v>1661</v>
      </c>
    </row>
    <row r="283" s="1" customFormat="1" spans="1:22">
      <c r="A283" s="3">
        <v>999228205955272</v>
      </c>
      <c r="B283" s="1" t="s">
        <v>1642</v>
      </c>
      <c r="C283" s="1" t="s">
        <v>3328</v>
      </c>
      <c r="D283" s="1" t="s">
        <v>3329</v>
      </c>
      <c r="E283" s="1" t="s">
        <v>3330</v>
      </c>
      <c r="F283" s="1" t="s">
        <v>1642</v>
      </c>
      <c r="G283" s="1" t="s">
        <v>1618</v>
      </c>
      <c r="H283" s="1" t="s">
        <v>1619</v>
      </c>
      <c r="I283" s="1" t="s">
        <v>3331</v>
      </c>
      <c r="J283" s="1" t="s">
        <v>30</v>
      </c>
      <c r="K283" s="1" t="s">
        <v>3332</v>
      </c>
      <c r="L283" s="1" t="s">
        <v>3332</v>
      </c>
      <c r="M283" s="1" t="s">
        <v>1622</v>
      </c>
      <c r="N283" s="1" t="s">
        <v>1622</v>
      </c>
      <c r="O283" s="1" t="s">
        <v>1623</v>
      </c>
      <c r="P283" s="1" t="s">
        <v>1624</v>
      </c>
      <c r="Q283" s="1" t="s">
        <v>1625</v>
      </c>
      <c r="R283" s="1" t="s">
        <v>3333</v>
      </c>
      <c r="S283" s="1" t="s">
        <v>1627</v>
      </c>
      <c r="T283" s="1" t="s">
        <v>1628</v>
      </c>
      <c r="U283" s="1" t="s">
        <v>1588</v>
      </c>
      <c r="V283" s="1" t="s">
        <v>2863</v>
      </c>
    </row>
    <row r="284" s="1" customFormat="1" spans="1:22">
      <c r="A284" s="3">
        <v>999227019412222</v>
      </c>
      <c r="B284" s="1" t="s">
        <v>3334</v>
      </c>
      <c r="C284" s="1" t="s">
        <v>3335</v>
      </c>
      <c r="D284" s="1" t="s">
        <v>3336</v>
      </c>
      <c r="E284" s="1" t="s">
        <v>3337</v>
      </c>
      <c r="F284" s="1" t="s">
        <v>1642</v>
      </c>
      <c r="G284" s="1" t="s">
        <v>1618</v>
      </c>
      <c r="H284" s="1" t="s">
        <v>1619</v>
      </c>
      <c r="I284" s="1" t="s">
        <v>3338</v>
      </c>
      <c r="J284" s="1" t="s">
        <v>30</v>
      </c>
      <c r="K284" s="1" t="s">
        <v>3339</v>
      </c>
      <c r="L284" s="1" t="s">
        <v>3339</v>
      </c>
      <c r="M284" s="1" t="s">
        <v>1622</v>
      </c>
      <c r="N284" s="1" t="s">
        <v>1622</v>
      </c>
      <c r="O284" s="1" t="s">
        <v>1623</v>
      </c>
      <c r="P284" s="1" t="s">
        <v>1624</v>
      </c>
      <c r="Q284" s="1" t="s">
        <v>1625</v>
      </c>
      <c r="R284" s="1" t="s">
        <v>3340</v>
      </c>
      <c r="S284" s="1" t="s">
        <v>1627</v>
      </c>
      <c r="T284" s="1" t="s">
        <v>1628</v>
      </c>
      <c r="U284" s="1" t="s">
        <v>1588</v>
      </c>
      <c r="V284" s="1" t="s">
        <v>1661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win11</cp:lastModifiedBy>
  <dcterms:created xsi:type="dcterms:W3CDTF">2023-05-12T11:15:00Z</dcterms:created>
  <dcterms:modified xsi:type="dcterms:W3CDTF">2023-11-06T06:32:10Z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