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<sst xmlns="http://schemas.openxmlformats.org/spreadsheetml/2006/main" count="24120" uniqueCount="7772">
  <si>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</si>
  <si>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</si>
  <si>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</si>
  <si>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</si>
  <si>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</si>
  <si>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</si>
  <si>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</si>
  <si>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</si>
  <si>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</si>
  <si>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</si>
  <si>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</si>
  <si>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</si>
  <si>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</si>
  <si>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</si>
  <si>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</si>
  <si>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</si>
  <si>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</si>
  <si>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</si>
  <si>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</si>
  <si>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</si>
  <si>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</si>
  <si>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</si>
  <si>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</si>
  <si>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</si>
  <si>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</si>
  <si>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999224156798669	</t>
  </si>
  <si>
    <t>Ctrip</t>
  </si>
  <si>
    <t>正常</t>
  </si>
  <si>
    <t>[苏梅岛]诺拉布里温泉度假酒店(Nora Buri Resort &amp; Spa)(55626344)</t>
  </si>
  <si>
    <t>豪华山坡海景房&lt;2人入住&gt;&lt;不退款&gt;&lt;早餐&gt;</t>
  </si>
  <si>
    <t>HKD</t>
  </si>
  <si>
    <t>LU/MEI,HE/QINGWEI,YEUNG/NGAIMING,LUK/WINGKUEN</t>
  </si>
  <si>
    <t>CA13030231104HKD</t>
  </si>
  <si>
    <t>未提现</t>
  </si>
  <si>
    <t>携程开票</t>
  </si>
  <si>
    <t xml:space="preserve">3376033	</t>
  </si>
  <si>
    <t xml:space="preserve">86594	</t>
  </si>
  <si>
    <t xml:space="preserve">999224303595301	</t>
  </si>
  <si>
    <t>[苏梅岛]曼函安精品度假别墅酒店(Baan Haad Ngam Boutique Resort &amp; Villas)(55872320)</t>
  </si>
  <si>
    <t>豪华泳池别墅 - 享有海景&lt;2人入住&gt;&lt;早餐&gt;</t>
  </si>
  <si>
    <t>TAN/KAK WAH</t>
  </si>
  <si>
    <t xml:space="preserve">3397133	</t>
  </si>
  <si>
    <t xml:space="preserve">12068902	</t>
  </si>
  <si>
    <t xml:space="preserve">999224843115001	</t>
  </si>
  <si>
    <t>[普吉岛]普吉岛苏林酒店(The Surin Phuket)(61600026)</t>
  </si>
  <si>
    <t>一卧室山坡小屋&lt;2人入住&gt;&lt;早餐&gt;</t>
  </si>
  <si>
    <t>JIA/SHENGYING,LYU/HAN,XU/LANLAN,LU/ZHONGQING</t>
  </si>
  <si>
    <t xml:space="preserve">3523378	</t>
  </si>
  <si>
    <t xml:space="preserve">176955343	</t>
  </si>
  <si>
    <t xml:space="preserve">999224946939526	</t>
  </si>
  <si>
    <t>[凤凰城]克拉伦登 SPA 酒店(The Clarendon Hotel and Spa)(92031520)</t>
  </si>
  <si>
    <t>标准特大床房&lt;2人入住&gt;</t>
  </si>
  <si>
    <t>Bond/Wendy Marie</t>
  </si>
  <si>
    <t xml:space="preserve">3549591	</t>
  </si>
  <si>
    <t xml:space="preserve">39HT1XT1W	</t>
  </si>
  <si>
    <t xml:space="preserve">999225166980862	</t>
  </si>
  <si>
    <t>[马富施]竞技场海滩酒店(Arena Beach Hotel)(55812453)</t>
  </si>
  <si>
    <t>海景豪华双人房(带阳台)&lt;2人入住&gt;&lt;早餐&gt;</t>
  </si>
  <si>
    <t>Kumar/Ashwani,Kumar/Ashwani</t>
  </si>
  <si>
    <t xml:space="preserve">3602297	</t>
  </si>
  <si>
    <t xml:space="preserve">9264a722b4c12b7	</t>
  </si>
  <si>
    <t xml:space="preserve">999225269742315	</t>
  </si>
  <si>
    <t xml:space="preserve">3623502	</t>
  </si>
  <si>
    <t xml:space="preserve">9264ad8b04dff1b	</t>
  </si>
  <si>
    <t>取消</t>
  </si>
  <si>
    <t xml:space="preserve">999225398771714	</t>
  </si>
  <si>
    <t>[博尔扎诺]博尔扎诺B&amp;B酒店(B&amp;B Hotel Bolzano)(110041568)</t>
  </si>
  <si>
    <t>双人床房&lt;2人入住&gt;&lt;不退款&gt;</t>
  </si>
  <si>
    <t>LUO/RONGTAO,WANG/YU</t>
  </si>
  <si>
    <t xml:space="preserve">3649748	</t>
  </si>
  <si>
    <t xml:space="preserve">	</t>
  </si>
  <si>
    <t xml:space="preserve">999226110527060	</t>
  </si>
  <si>
    <t>[曼谷]曼谷林布兰套房酒店(Rembrandt Hotel and Suites Bangkok)(55452251)</t>
  </si>
  <si>
    <t>高级房&lt;2人入住&gt;&lt;不退款&gt;</t>
  </si>
  <si>
    <t>Larsson/Jonas Ingvar Haakan</t>
  </si>
  <si>
    <t xml:space="preserve">3793195	</t>
  </si>
  <si>
    <t xml:space="preserve">999226125498030	</t>
  </si>
  <si>
    <t>[巴厘岛]巴厘岛水明漾安可温德姆华美达酒店(Ramada Encore by Wyndham Bali Seminyak)(55337241)</t>
  </si>
  <si>
    <t>高级房&lt;2人入住&gt;&lt;早餐&gt;</t>
  </si>
  <si>
    <t>Mehta/Sagar,Mehta/Sagar</t>
  </si>
  <si>
    <t xml:space="preserve">3798273	</t>
  </si>
  <si>
    <t xml:space="preserve">172100	</t>
  </si>
  <si>
    <t xml:space="preserve">999226145341613	</t>
  </si>
  <si>
    <t>[格拉纳达]英拉特拉酒店(Hotel Inglaterra)(55280644)</t>
  </si>
  <si>
    <t>经典双人标准间&lt;2人入住&gt;</t>
  </si>
  <si>
    <t>CHEN/HONGYING</t>
  </si>
  <si>
    <t xml:space="preserve">3805487	</t>
  </si>
  <si>
    <t xml:space="preserve">-70989319	</t>
  </si>
  <si>
    <t xml:space="preserve">999226187892994	</t>
  </si>
  <si>
    <t>[维克]科里亚酒店(Hótel Kría)(55304408)</t>
  </si>
  <si>
    <t>标准双人房/双床房&lt;2人入住&gt;&lt;不退款&gt;&lt;早餐&gt;</t>
  </si>
  <si>
    <t>Yap/Chun Yong</t>
  </si>
  <si>
    <t xml:space="preserve">3810042	</t>
  </si>
  <si>
    <t xml:space="preserve">45502401	</t>
  </si>
  <si>
    <t xml:space="preserve">999226331552274	</t>
  </si>
  <si>
    <t>[清迈]拉林金达温泉度假酒店(Rarin Jinda Wellness Spa Resort)(56185732)</t>
  </si>
  <si>
    <t>豪华房&lt;2人入住&gt;&lt;早餐&gt;</t>
  </si>
  <si>
    <t>Sun/Yan,Zhang/Jun</t>
  </si>
  <si>
    <t xml:space="preserve">3827900	</t>
  </si>
  <si>
    <t xml:space="preserve">34729	</t>
  </si>
  <si>
    <t xml:space="preserve">999226340836840	</t>
  </si>
  <si>
    <t>[斯特拉斯堡]波玛轻松住酒店(BOMA easy living hotel)(55345858)</t>
  </si>
  <si>
    <t>经典双人房/双床房 (Cool Boma)&lt;2人入住&gt;&lt;早餐&gt;</t>
  </si>
  <si>
    <t>Krasnianski/Anna</t>
  </si>
  <si>
    <t xml:space="preserve">3831959	</t>
  </si>
  <si>
    <t xml:space="preserve">999226473871574	</t>
  </si>
  <si>
    <t>[长滩岛]海风度假酒店(Sea Wind Resort)(55812419)</t>
  </si>
  <si>
    <t>DELUXE GARDEN WING&lt;2人入住&gt;&lt;早餐&gt;</t>
  </si>
  <si>
    <t>MONTALBAN/JERICHO VER,LAW/EUNICE WEI CHE</t>
  </si>
  <si>
    <t xml:space="preserve">3846857	</t>
  </si>
  <si>
    <t xml:space="preserve">154565	</t>
  </si>
  <si>
    <t xml:space="preserve">999226738044652	</t>
  </si>
  <si>
    <t>[哈恩]欧罗巴酒店(Hotel Europa)(97593955)</t>
  </si>
  <si>
    <t>标准房&lt;2人入住&gt;</t>
  </si>
  <si>
    <t>La loggia/Mathilde</t>
  </si>
  <si>
    <t xml:space="preserve">3912505	</t>
  </si>
  <si>
    <t xml:space="preserve">999226772206245	</t>
  </si>
  <si>
    <t>[芭堤雅]芭堤雅贝斯特韦斯特优质尼克森酒店-SHA认证(Best Western Plus Nexen Pattaya)(110350051)</t>
  </si>
  <si>
    <t>城景豪华房&lt;2人入住&gt;</t>
  </si>
  <si>
    <t>ZHU/TAIYI,YANG/YANLEI</t>
  </si>
  <si>
    <t xml:space="preserve">3926823	</t>
  </si>
  <si>
    <t xml:space="preserve">DEB230913210217451	</t>
  </si>
  <si>
    <t xml:space="preserve">999226785216779	</t>
  </si>
  <si>
    <t>[拉斯维加斯]銀七酒店和賭場(Silver Sevens Hotel &amp; Casino)(55354761)</t>
  </si>
  <si>
    <t>Tower Premium King&lt;2人入住&gt;</t>
  </si>
  <si>
    <t>ZHANG/QIPING</t>
  </si>
  <si>
    <t xml:space="preserve">3933500	</t>
  </si>
  <si>
    <t xml:space="preserve">9139128433328	</t>
  </si>
  <si>
    <t xml:space="preserve">999226797610900	</t>
  </si>
  <si>
    <t>[斯里巴加湾市]高级酒店(Higher Hotel)(97261135)</t>
  </si>
  <si>
    <t>ZHAO/LIN</t>
  </si>
  <si>
    <t xml:space="preserve">3940150	</t>
  </si>
  <si>
    <t xml:space="preserve">184729	</t>
  </si>
  <si>
    <t xml:space="preserve">999226832162369	</t>
  </si>
  <si>
    <t>[清迈]清迈宁漫居(Stay with Nimman Chiang Mai)(55519553)</t>
  </si>
  <si>
    <t>DOUBLE SUPERIOR&lt;2人入住&gt;</t>
  </si>
  <si>
    <t>HO/LAP CHUNG,CHEUNG/SHUI LEI</t>
  </si>
  <si>
    <t xml:space="preserve">3945298	</t>
  </si>
  <si>
    <t xml:space="preserve">9144195897384	</t>
  </si>
  <si>
    <t xml:space="preserve">999226850286736	</t>
  </si>
  <si>
    <t>[曼谷]曼谷盛泰乐水门酒店(Centara Watergate Pavillion Hotel Bangkok)(55967850)</t>
  </si>
  <si>
    <t>城景高级双床房&lt;2人入住&gt;</t>
  </si>
  <si>
    <t>CHONG/PUI SZE YOKY,CHEUNG/YUK KUEN,SHEK/HOI YAN,CHEN/YANMEI</t>
  </si>
  <si>
    <t xml:space="preserve">3957929	</t>
  </si>
  <si>
    <t xml:space="preserve">9208563292488	</t>
  </si>
  <si>
    <t xml:space="preserve">999226852859406	</t>
  </si>
  <si>
    <t>[宿务]瑟达宿务中央集团酒店(Seda Central Bloc Cebu)(95084417)</t>
  </si>
  <si>
    <t>豪华特大床房&lt;2人入住&gt;&lt;不退款&gt;&lt;早餐&gt;</t>
  </si>
  <si>
    <t>noh/young ju</t>
  </si>
  <si>
    <t xml:space="preserve">3961017	</t>
  </si>
  <si>
    <t xml:space="preserve">2939484	</t>
  </si>
  <si>
    <t xml:space="preserve">999227025531323	</t>
  </si>
  <si>
    <t>[巴黎]巴黎拉丁街区酒店(Hotel Quartier Latin)(55841672)</t>
  </si>
  <si>
    <t>标准双床房&lt;2人入住&gt;&lt;早餐&gt;</t>
  </si>
  <si>
    <t>CUI/ZHIYUAN</t>
  </si>
  <si>
    <t xml:space="preserve">3983098	</t>
  </si>
  <si>
    <t xml:space="preserve">999227054681960	</t>
  </si>
  <si>
    <t>[曼谷]曼谷四翼酒店(The Four Wings Hotel Bangkok)(55822137)</t>
  </si>
  <si>
    <t>XIE/HUIHUI</t>
  </si>
  <si>
    <t xml:space="preserve">3991354	</t>
  </si>
  <si>
    <t xml:space="preserve">999227064121111	</t>
  </si>
  <si>
    <t>[菲乌米奇诺]罗马菲乌米奇诺民宿酒店(B&amp;B Hotel Roma Fiumicino Aeroporto Fiera 1)(91907659)</t>
  </si>
  <si>
    <t>大床房&lt;2人入住&gt;&lt;不退款&gt;&lt;早餐&gt;</t>
  </si>
  <si>
    <t>WALKER/ANDREW</t>
  </si>
  <si>
    <t xml:space="preserve">3996068	</t>
  </si>
  <si>
    <t xml:space="preserve">999227096836974	</t>
  </si>
  <si>
    <t>[芭堤雅]芭堤雅暹罗设计酒店(Siam@Siam Design Hotel Pattaya)(55944600)</t>
  </si>
  <si>
    <t>商务房&lt;2人入住&gt;&lt;早餐&gt;</t>
  </si>
  <si>
    <t>LAU/KAM SHING,LAW/WING CHI GLADYS</t>
  </si>
  <si>
    <t xml:space="preserve">3999561	</t>
  </si>
  <si>
    <t xml:space="preserve">832292	</t>
  </si>
  <si>
    <t xml:space="preserve">999227097087601	</t>
  </si>
  <si>
    <t>[曼谷]沙吞伊斯汀大酒店(Eastin Grand Hotel Sathorn)(68545414)</t>
  </si>
  <si>
    <t>高级天空房&lt;2人入住&gt;&lt;不退款&gt;&lt;早餐&gt;</t>
  </si>
  <si>
    <t>Tropin/Nikolai</t>
  </si>
  <si>
    <t xml:space="preserve">3999742	</t>
  </si>
  <si>
    <t xml:space="preserve">485915	</t>
  </si>
  <si>
    <t xml:space="preserve">999227100032649	</t>
  </si>
  <si>
    <t>[兰卡威]兰卡威瑞柏克岛屿海滨渡假村(Rebak Island Resort &amp; Marina Langkawi)(55451742)</t>
  </si>
  <si>
    <t>园景甄选房&lt;2人入住&gt;&lt;早餐&gt;</t>
  </si>
  <si>
    <t>V/Devaraj D,V/Devaraj D</t>
  </si>
  <si>
    <t xml:space="preserve">4001968	</t>
  </si>
  <si>
    <t xml:space="preserve">999227102840368	</t>
  </si>
  <si>
    <t>[长滩岛]长滩岛金凤凰酒店(Golden Phoenix Hotel Boracay)(55799350)</t>
  </si>
  <si>
    <t>豪华双床房&lt;2人入住&gt;&lt;不退款&gt;</t>
  </si>
  <si>
    <t>JAMOLIN/FLORA FEBREO</t>
  </si>
  <si>
    <t xml:space="preserve">4003879	</t>
  </si>
  <si>
    <t xml:space="preserve">2309300016	</t>
  </si>
  <si>
    <t xml:space="preserve">999227112260652	</t>
  </si>
  <si>
    <t>[Khu Khot]亚洲机场饭店(Asia Airport Hotel)(56206304)</t>
  </si>
  <si>
    <t>高级房&lt;2人入住&gt;</t>
  </si>
  <si>
    <t>PIROONSAT/PHIMTAWAN,GIBSON/JOHN ALAN</t>
  </si>
  <si>
    <t xml:space="preserve">4009967	</t>
  </si>
  <si>
    <t xml:space="preserve">9139645505616	</t>
  </si>
  <si>
    <t xml:space="preserve">999227180858274	</t>
  </si>
  <si>
    <t>[奥斯陆]安克酒店(Anker Hotel)(55505475)</t>
  </si>
  <si>
    <t>高级双人间&lt;2人入住&gt;&lt;不退款&gt;&lt;早餐&gt;</t>
  </si>
  <si>
    <t>Andersson/Jon Anders</t>
  </si>
  <si>
    <t xml:space="preserve">4014766	</t>
  </si>
  <si>
    <t xml:space="preserve">27185718596	</t>
  </si>
  <si>
    <t>[设拉子]设拉子Arg酒店(Arg Shiraz Hotel)(111415883)</t>
  </si>
  <si>
    <t>双床房&lt;2人入住&gt;&lt;不退款&gt;&lt;早餐&gt;</t>
  </si>
  <si>
    <t>ZHANG/LU,HOU/HONGMEI</t>
  </si>
  <si>
    <t xml:space="preserve">4017676	</t>
  </si>
  <si>
    <t xml:space="preserve">464578875 - 7lgl1e8Wu	</t>
  </si>
  <si>
    <t xml:space="preserve">999227189910449	</t>
  </si>
  <si>
    <t>[釜山]南浦K-高级旅馆1(K-Guesthouse Premium Nampo 1)(55572912)</t>
  </si>
  <si>
    <t>标准三人房&lt;3人入住&gt;&lt;早餐&gt;</t>
  </si>
  <si>
    <t>CHENG/CHIAHUI</t>
  </si>
  <si>
    <t xml:space="preserve">4021492	</t>
  </si>
  <si>
    <t xml:space="preserve">9139743402411	</t>
  </si>
  <si>
    <t xml:space="preserve">999227191887953	</t>
  </si>
  <si>
    <t>[圣佩德罗-德里瓦斯]德希特斯酒店(Hotel Desitges)(90202034)</t>
  </si>
  <si>
    <t>MARTINEZ GARLITO/SARA</t>
  </si>
  <si>
    <t xml:space="preserve">4023429	</t>
  </si>
  <si>
    <t xml:space="preserve">999227284558264	</t>
  </si>
  <si>
    <t>[普吉岛]普吉岛芭东与我同眠设计酒店(Sleep with ME Hotel Design Hotel @ Patong)(56140386)</t>
  </si>
  <si>
    <t>豪华房（带按摩浴缸）&lt;2人入住&gt;&lt;早餐&gt;</t>
  </si>
  <si>
    <t>BAGALKOTE/MANJUNATH</t>
  </si>
  <si>
    <t xml:space="preserve">4032904	</t>
  </si>
  <si>
    <t xml:space="preserve">报客人姓名办理入住	</t>
  </si>
  <si>
    <t xml:space="preserve">999227290557917	</t>
  </si>
  <si>
    <t>[普吉岛]城市之门卡马拉度假酒店及公寓(Citygate Kamala Resort and Residence)(90196819)</t>
  </si>
  <si>
    <t>精致特大床套房&lt;2人入住&gt;&lt;不退款&gt;</t>
  </si>
  <si>
    <t>TANG/ABBY</t>
  </si>
  <si>
    <t xml:space="preserve">4036405	</t>
  </si>
  <si>
    <t xml:space="preserve">1080982324	</t>
  </si>
  <si>
    <t xml:space="preserve">999227290885889	</t>
  </si>
  <si>
    <t>[釜山]釜山站东横道1号酒店(Toyoko Inn Busan Station No.1)(55841725)</t>
  </si>
  <si>
    <t>标准单人房&lt;1人入住&gt;&lt;早餐&gt;</t>
  </si>
  <si>
    <t>Hong/su jung</t>
  </si>
  <si>
    <t xml:space="preserve">4036907	</t>
  </si>
  <si>
    <t xml:space="preserve">999227306054680	</t>
  </si>
  <si>
    <t>[巴拿马城]巴拿马城广场悦宜湾酒店(Riu Plaza Panamá)(55733524)</t>
  </si>
  <si>
    <t>豪华特大床房&lt;2人入住&gt;&lt;早餐&gt;</t>
  </si>
  <si>
    <t>Quesnot/Tamahere Rene</t>
  </si>
  <si>
    <t xml:space="preserve">4043020	</t>
  </si>
  <si>
    <t xml:space="preserve">999227307199363	</t>
  </si>
  <si>
    <t>[普吉岛]普吉阿卡迪亚奈松海滩铂尔曼度假酒店(Pullman Phuket Arcadia Naithon Beach)(55414088)</t>
  </si>
  <si>
    <t>超豪华房&lt;2人入住&gt;&lt;不退款&gt;</t>
  </si>
  <si>
    <t>HUANG/Cheng Kai</t>
  </si>
  <si>
    <t xml:space="preserve">4044792	</t>
  </si>
  <si>
    <t xml:space="preserve">999227331740484	</t>
  </si>
  <si>
    <t>[尼斯]恩尔茨尼斯酒店(NH Nice)(55452213)</t>
  </si>
  <si>
    <t>标准房&lt;2人入住&gt;&lt;早餐&gt;</t>
  </si>
  <si>
    <t>LINDBERG/RONI</t>
  </si>
  <si>
    <t xml:space="preserve">4050738	</t>
  </si>
  <si>
    <t xml:space="preserve">-C8YWA05A48	</t>
  </si>
  <si>
    <t xml:space="preserve">999227335149529	</t>
  </si>
  <si>
    <t>[巴厘岛]努沙杜瓦巢酒店(The Nest Hotel Nusa Dua)(95687378)</t>
  </si>
  <si>
    <t>LI/BAOSEN,ZHAO/YUN,WANG/LANG</t>
  </si>
  <si>
    <t xml:space="preserve">4052856	</t>
  </si>
  <si>
    <t xml:space="preserve">0000003557	</t>
  </si>
  <si>
    <t xml:space="preserve">999227337411096	</t>
  </si>
  <si>
    <t>[普吉岛]甜蜜滨海度假酒店 - 艺术 - 卡伦海滩(Sugar Marina Hotel - Art - Karon Beach)(55414093)</t>
  </si>
  <si>
    <t>Deluxe Standard Room&lt;2人入住&gt;</t>
  </si>
  <si>
    <t>Utrobin/Ivan,Lysenko/Anna</t>
  </si>
  <si>
    <t xml:space="preserve">4054653	</t>
  </si>
  <si>
    <t xml:space="preserve">999227337768699	</t>
  </si>
  <si>
    <t>[首尔]首尔东大门梅普雷斯酒店(Mayplace Seoul Dongdaemun)(55491898)</t>
  </si>
  <si>
    <t>高级双床房&lt;2人入住&gt;</t>
  </si>
  <si>
    <t>HUR/INWOO</t>
  </si>
  <si>
    <t xml:space="preserve">4055094	</t>
  </si>
  <si>
    <t xml:space="preserve">2310111865372350	</t>
  </si>
  <si>
    <t xml:space="preserve">999227346137487	</t>
  </si>
  <si>
    <t>[曼谷]UHG四分之一湄南酒店(The Quarter Chaophraya by Uhg)(110133691)</t>
  </si>
  <si>
    <t>高级特大床房（带阳台）&lt;2人入住&gt;&lt;不退款&gt;&lt;早餐&gt;</t>
  </si>
  <si>
    <t>JASBIR SINGH/JASMINDER KAUR</t>
  </si>
  <si>
    <t xml:space="preserve">4058034	</t>
  </si>
  <si>
    <t xml:space="preserve">999227346473435	</t>
  </si>
  <si>
    <t>[累西腓]玛兰特广场酒店(Marante Plaza Hotel)(90357881)</t>
  </si>
  <si>
    <t>标准间&lt;2人入住&gt;&lt;早餐&gt;</t>
  </si>
  <si>
    <t>CAZELLI/JOAO VITOR</t>
  </si>
  <si>
    <t xml:space="preserve">4058181	</t>
  </si>
  <si>
    <t xml:space="preserve">999227407275716	</t>
  </si>
  <si>
    <t>[普吉岛]现代生活酒店(Modern Living Hotel)(55299766)</t>
  </si>
  <si>
    <t>海景高级房带阳台&lt;2人入住&gt;&lt;不退款&gt;</t>
  </si>
  <si>
    <t>Marchetti /Christian</t>
  </si>
  <si>
    <t xml:space="preserve">4071371	</t>
  </si>
  <si>
    <t xml:space="preserve">9002534160568	</t>
  </si>
  <si>
    <t xml:space="preserve">999227408905749	</t>
  </si>
  <si>
    <t>[曼谷]安雅娜娜酒店@曼谷素坤逸(Anya Nana at Sukhumvit Bangkok)(60494197)</t>
  </si>
  <si>
    <t>Hisham Ab Razak/Badrul,Hisham Ab Razak/Badrul,Hisham Ab Razak/Badrul</t>
  </si>
  <si>
    <t xml:space="preserve">4072340	</t>
  </si>
  <si>
    <t xml:space="preserve">469469475	</t>
  </si>
  <si>
    <t xml:space="preserve">999227441447921	</t>
  </si>
  <si>
    <t>[普吉岛]普吉格雷斯兰温泉度假酒店(Phuket Graceland Resort and Spa)(56185699)</t>
  </si>
  <si>
    <t>豪华池景房（内宾）&lt;2人入住&gt;&lt;早餐&gt;</t>
  </si>
  <si>
    <t>Parwani/Kushal,Parwani/Kushal</t>
  </si>
  <si>
    <t xml:space="preserve">4077162	</t>
  </si>
  <si>
    <t xml:space="preserve">999227947589694	</t>
  </si>
  <si>
    <t>[巴厘岛]巴厘岛机场希尔顿花园酒店(Hilton Garden Inn Bali Ngurah Rai Airport)(55290459)</t>
  </si>
  <si>
    <t>双床房&lt;2人入住&gt;</t>
  </si>
  <si>
    <t>HONG/YIBEI,LIU/SHUYI</t>
  </si>
  <si>
    <t xml:space="preserve">4082618	</t>
  </si>
  <si>
    <t xml:space="preserve">999227948396253	</t>
  </si>
  <si>
    <t>[济州市]济州琥珀酒店(Amber Hotel Jeju)(55944561)</t>
  </si>
  <si>
    <t>标准大床房&lt;2人入住&gt;</t>
  </si>
  <si>
    <t>LIU/QI,CAI/BAICHAO</t>
  </si>
  <si>
    <t xml:space="preserve">4082933	</t>
  </si>
  <si>
    <t xml:space="preserve">23452573	</t>
  </si>
  <si>
    <t xml:space="preserve">999227950049997	</t>
  </si>
  <si>
    <t>[马尼拉]马尼拉舰队酒店(Armada Hotel Manila)(55851881)</t>
  </si>
  <si>
    <t>高级特大床房&lt;1人入住&gt;&lt;早餐&gt;</t>
  </si>
  <si>
    <t>CRUZ/ELLEN</t>
  </si>
  <si>
    <t xml:space="preserve">4083676	</t>
  </si>
  <si>
    <t xml:space="preserve">999227961120808	</t>
  </si>
  <si>
    <t>[乔治市]槟城长荣桂冠酒店(Evergreen Laurel Hotel Penang)(55451685)</t>
  </si>
  <si>
    <t>城景高级双床房&lt;2人入住&gt;&lt;不退款&gt;</t>
  </si>
  <si>
    <t>MAK/SHARON</t>
  </si>
  <si>
    <t xml:space="preserve">4086997	</t>
  </si>
  <si>
    <t xml:space="preserve">23102894806	</t>
  </si>
  <si>
    <t xml:space="preserve">999227964264585	</t>
  </si>
  <si>
    <t>[曼谷]黑哈酒店(HEYHA HOTEL)(113652597)</t>
  </si>
  <si>
    <t>欢乐房&lt;2人入住&gt;</t>
  </si>
  <si>
    <t>WANTHANU/PANNATHAT</t>
  </si>
  <si>
    <t xml:space="preserve">4088304	</t>
  </si>
  <si>
    <t xml:space="preserve">181023	</t>
  </si>
  <si>
    <t xml:space="preserve">999227967896453	</t>
  </si>
  <si>
    <t>[曼谷]枫叶酒店(Maple Hotel)(55465031)</t>
  </si>
  <si>
    <t>Double or Twin Superior&lt;2人入住&gt;&lt;早餐&gt;</t>
  </si>
  <si>
    <t>KUNCHAT/YONGYUT</t>
  </si>
  <si>
    <t xml:space="preserve">4090057	</t>
  </si>
  <si>
    <t xml:space="preserve">321-6587348	</t>
  </si>
  <si>
    <t xml:space="preserve">27980744884	</t>
  </si>
  <si>
    <t xml:space="preserve">4093860	</t>
  </si>
  <si>
    <t xml:space="preserve">191023	</t>
  </si>
  <si>
    <t xml:space="preserve">999227983777044	</t>
  </si>
  <si>
    <t>[首尔]如归酒店(Hotel At Home)(55906954)</t>
  </si>
  <si>
    <t>标准双人房&lt;2人入住&gt;</t>
  </si>
  <si>
    <t>LOW/ZHENG YU</t>
  </si>
  <si>
    <t xml:space="preserve">4095111	</t>
  </si>
  <si>
    <t xml:space="preserve">999227989725063	</t>
  </si>
  <si>
    <t>[马赛]马赛NH典藏酒店(NH Collection Marseille)(55694586)</t>
  </si>
  <si>
    <t>ZHANG/YAN,TIAN/Rongming</t>
  </si>
  <si>
    <t xml:space="preserve">4097171	</t>
  </si>
  <si>
    <t xml:space="preserve">C9420PDA2X	</t>
  </si>
  <si>
    <t xml:space="preserve">999227990761666	</t>
  </si>
  <si>
    <t>[曼谷]老友记酒店(Buddy Lodge, Khaosan Road)(90400564)</t>
  </si>
  <si>
    <t>MEAS/SOVANNAREACH</t>
  </si>
  <si>
    <t xml:space="preserve">4097550	</t>
  </si>
  <si>
    <t xml:space="preserve">82538	</t>
  </si>
  <si>
    <t xml:space="preserve">999227995329707	</t>
  </si>
  <si>
    <t>[吉隆坡]吉隆坡孟沙温德姆至尊酒店(Wyndham Grand Bangsar Kuala Lumpur(Formerly Pullman Kuala Lumpur Bangsar))(55439350)</t>
  </si>
  <si>
    <t>豪华客房, 1 张特大床&lt;2人入住&gt;</t>
  </si>
  <si>
    <t>Khirruddin/Siti Nurviviany</t>
  </si>
  <si>
    <t xml:space="preserve">4099228	</t>
  </si>
  <si>
    <t xml:space="preserve">999227999693683	</t>
  </si>
  <si>
    <t>[都柏林]格雷沙姆RIU广场酒店(Riu Plaza the Gresham Dublin)(55733275)</t>
  </si>
  <si>
    <t>标准房, 2 张单人床&lt;2人入住&gt;&lt;早餐&gt;</t>
  </si>
  <si>
    <t>DOWNEY/JUDY,DOWNEY/PETER</t>
  </si>
  <si>
    <t xml:space="preserve">4099665	</t>
  </si>
  <si>
    <t xml:space="preserve">999228006754662	</t>
  </si>
  <si>
    <t>[巴厘岛]巴厘岛库塔索尔沙滩别墅美利亚酒店(Sol by Meliá Kuta Bali)(90353719)</t>
  </si>
  <si>
    <t>索尔房&lt;1人入住&gt;&lt;不退款&gt;&lt;早餐&gt;</t>
  </si>
  <si>
    <t>PARK/GAHYUN</t>
  </si>
  <si>
    <t xml:space="preserve">4101698	</t>
  </si>
  <si>
    <t xml:space="preserve">32476	</t>
  </si>
  <si>
    <t xml:space="preserve">999228008051725	</t>
  </si>
  <si>
    <t>[曼谷]公屋酒店(Public House Hotel - Sukhumvit 31)(113652541)</t>
  </si>
  <si>
    <t>豪华特大床房&lt;2人入住&gt;&lt;不退款&gt;</t>
  </si>
  <si>
    <t>CHIN/CHIN VOON</t>
  </si>
  <si>
    <t xml:space="preserve">4102105	</t>
  </si>
  <si>
    <t xml:space="preserve">600772395	</t>
  </si>
  <si>
    <t xml:space="preserve">999228009769483	</t>
  </si>
  <si>
    <t>[曼谷]曼谷千禧希尔顿酒店(Millennium Hilton Bangkok)(55269931)</t>
  </si>
  <si>
    <t>豪华特大床房&lt;1人入住&gt;&lt;早餐&gt;</t>
  </si>
  <si>
    <t>YAN/LI JUN</t>
  </si>
  <si>
    <t xml:space="preserve">4102653	</t>
  </si>
  <si>
    <t xml:space="preserve">3435049892	</t>
  </si>
  <si>
    <t xml:space="preserve">999228010761431	</t>
  </si>
  <si>
    <t>豪华特大床房&lt;1人入住&gt;</t>
  </si>
  <si>
    <t>FENG/SHIJIE</t>
  </si>
  <si>
    <t xml:space="preserve">4103025	</t>
  </si>
  <si>
    <t xml:space="preserve">3441701649	</t>
  </si>
  <si>
    <t xml:space="preserve">999228011559933	</t>
  </si>
  <si>
    <t>RUAN/XUEPING</t>
  </si>
  <si>
    <t xml:space="preserve">4103471	</t>
  </si>
  <si>
    <t xml:space="preserve">3440856948	</t>
  </si>
  <si>
    <t xml:space="preserve">999228015672753	</t>
  </si>
  <si>
    <t>[迪拜]海湾苑商务湾酒店(Gulf Court Hotel Business Bay)(55321151)</t>
  </si>
  <si>
    <t>标准房&lt;2人入住&gt;&lt;不退款&gt;</t>
  </si>
  <si>
    <t>LAI/MING HUNG MATTHEW</t>
  </si>
  <si>
    <t xml:space="preserve">4104569	</t>
  </si>
  <si>
    <t xml:space="preserve">16181654	</t>
  </si>
  <si>
    <t xml:space="preserve">999228015862560	</t>
  </si>
  <si>
    <t>[诗都阿佐]瓦栏回教酒店(Walan Syariah Hotel)(90365006)</t>
  </si>
  <si>
    <t>带免费机场班车的客房&lt;2人入住&gt;&lt;早餐&gt;</t>
  </si>
  <si>
    <t>SOESILO/LILIEK MARTA</t>
  </si>
  <si>
    <t xml:space="preserve">4104620	</t>
  </si>
  <si>
    <t xml:space="preserve">|108321784	</t>
  </si>
  <si>
    <t xml:space="preserve">999228017887903	</t>
  </si>
  <si>
    <t>[巴塞罗那]苏豪酒店(Hotel Soho Barcelona)(55519404)</t>
  </si>
  <si>
    <t>基础房&lt;2人入住&gt;&lt;不退款&gt;</t>
  </si>
  <si>
    <t>SEN ADEM/CRISTIAN</t>
  </si>
  <si>
    <t xml:space="preserve">4105195	</t>
  </si>
  <si>
    <t xml:space="preserve">17997331	</t>
  </si>
  <si>
    <t xml:space="preserve">28018064780	</t>
  </si>
  <si>
    <t>CAI/CHENPING</t>
  </si>
  <si>
    <t xml:space="preserve">4105295	</t>
  </si>
  <si>
    <t xml:space="preserve">23453057	</t>
  </si>
  <si>
    <t xml:space="preserve">999228010547372	</t>
  </si>
  <si>
    <t>GUAN/XUEJUN</t>
  </si>
  <si>
    <t xml:space="preserve">4106084	</t>
  </si>
  <si>
    <t xml:space="preserve">3434648839	</t>
  </si>
  <si>
    <t xml:space="preserve">999228032255231	</t>
  </si>
  <si>
    <t>[洛姆]里尔洛姆米斯特床酒店(Mister Bed Lomme)(80330417)</t>
  </si>
  <si>
    <t>双人床房&lt;2人入住&gt;</t>
  </si>
  <si>
    <t>Galesi/Vincenzo</t>
  </si>
  <si>
    <t xml:space="preserve">4107797	</t>
  </si>
  <si>
    <t xml:space="preserve">8482404837	</t>
  </si>
  <si>
    <t xml:space="preserve">999228033577604	</t>
  </si>
  <si>
    <t>[柏林]斯比特尔马克贝斯特韦斯特酒店(Best Western Hotel am Spittelmarkt Berlin)(55280773)</t>
  </si>
  <si>
    <t>Double Or Twin Standard&lt;2人入住&gt;</t>
  </si>
  <si>
    <t>Maute/Wolfgang</t>
  </si>
  <si>
    <t xml:space="preserve">4108388	</t>
  </si>
  <si>
    <t xml:space="preserve">999228035328884	</t>
  </si>
  <si>
    <t>[曼谷]曼谷传承酒店(The Heritage Hotels Bangkok)(54503369)</t>
  </si>
  <si>
    <t>舒适房&lt;2人入住&gt;&lt;不退款&gt;</t>
  </si>
  <si>
    <t>PHONKHONG/BUNTARIKA</t>
  </si>
  <si>
    <t xml:space="preserve">4108941	</t>
  </si>
  <si>
    <t xml:space="preserve">16075	</t>
  </si>
  <si>
    <t xml:space="preserve">999228042837057	</t>
  </si>
  <si>
    <t>[纳柯亚]巴淡岛艺术酒店(Artotel Batam)(102881122)</t>
  </si>
  <si>
    <t>Studio 30 King&lt;2人入住&gt;&lt;早餐&gt;</t>
  </si>
  <si>
    <t>Lim/Jack</t>
  </si>
  <si>
    <t xml:space="preserve">4111551	</t>
  </si>
  <si>
    <t xml:space="preserve">25690	</t>
  </si>
  <si>
    <t xml:space="preserve">999228060703179	</t>
  </si>
  <si>
    <t>[曼谷]康帕斯酒店集团希鲁斯素坤逸 11 号酒店(Citrus Sukhumvit 11 by Compass Hospitality)(55299104)</t>
  </si>
  <si>
    <t>柑橘套房&lt;2人入住&gt;&lt;不退款&gt;</t>
  </si>
  <si>
    <t>LAVENDER/SOCHEATA</t>
  </si>
  <si>
    <t xml:space="preserve">4113589	</t>
  </si>
  <si>
    <t xml:space="preserve">4935957739280002501	</t>
  </si>
  <si>
    <t xml:space="preserve">999228062256208	</t>
  </si>
  <si>
    <t>[曼谷]UHG安努季节酒店(The Quarter Onnut by UHG)(100679711)</t>
  </si>
  <si>
    <t>高级特大床房&lt;2人入住&gt;&lt;不退款&gt;</t>
  </si>
  <si>
    <t>ANTONIUK/VLADIMIR</t>
  </si>
  <si>
    <t xml:space="preserve">4114040	</t>
  </si>
  <si>
    <t xml:space="preserve">999228064861398	</t>
  </si>
  <si>
    <t>[首尔]三井酒店(Hotel Samjung)(55337145)</t>
  </si>
  <si>
    <t>标准双床房&lt;2人入住&gt;&lt;不退款&gt;</t>
  </si>
  <si>
    <t>CHEN/MINGPENG,ZHANG/XIAO</t>
  </si>
  <si>
    <t xml:space="preserve">4115273	</t>
  </si>
  <si>
    <t xml:space="preserve">23062557	</t>
  </si>
  <si>
    <t xml:space="preserve">999228065026642	</t>
  </si>
  <si>
    <t>[曼谷]曼谷贵都酒店(S Ratchada Hotel Bangkok)(100679738)</t>
  </si>
  <si>
    <t>超级房（带浴缸）&lt;2人入住&gt;&lt;不退款&gt;</t>
  </si>
  <si>
    <t>CHITKRASOEM/KANYAPHA</t>
  </si>
  <si>
    <t xml:space="preserve">4115348	</t>
  </si>
  <si>
    <t xml:space="preserve">999228066565439	</t>
  </si>
  <si>
    <t>高级房 禁烟&lt;2人入住&gt;&lt;不退款&gt;&lt;早餐&gt;</t>
  </si>
  <si>
    <t>CAO/Qing</t>
  </si>
  <si>
    <t xml:space="preserve">4116248	</t>
  </si>
  <si>
    <t xml:space="preserve">999228069887505	</t>
  </si>
  <si>
    <t>[巴彦勒巴]槟城颐思殿酒店(Eastin Hotel Penang)(55465409)</t>
  </si>
  <si>
    <t>俱乐部豪华房&lt;2人入住&gt;&lt;早餐&gt;</t>
  </si>
  <si>
    <t>TAN/HAI YIT</t>
  </si>
  <si>
    <t xml:space="preserve">4117812	</t>
  </si>
  <si>
    <t xml:space="preserve">40530064	</t>
  </si>
  <si>
    <t xml:space="preserve">999228073990320	</t>
  </si>
  <si>
    <t>Deluxe Twin&lt;2人入住&gt;</t>
  </si>
  <si>
    <t>GONG/JUAN</t>
  </si>
  <si>
    <t xml:space="preserve">4119923	</t>
  </si>
  <si>
    <t xml:space="preserve">23453323	</t>
  </si>
  <si>
    <t xml:space="preserve">999228074131207	</t>
  </si>
  <si>
    <t>[马卡蒂]U马卡提酒店(U Hotels Makati)(55586064)</t>
  </si>
  <si>
    <t>标准间&lt;2人入住&gt;&lt;不退款&gt;</t>
  </si>
  <si>
    <t>KHAN/SHEHZAD</t>
  </si>
  <si>
    <t xml:space="preserve">4120148	</t>
  </si>
  <si>
    <t xml:space="preserve">RSVN 30784	</t>
  </si>
  <si>
    <t xml:space="preserve">999228076137139	</t>
  </si>
  <si>
    <t>[长滩岛]长滩岛费利斯酒店-由伊德润管理(Feliz Hotel Boracay)(77364117)</t>
  </si>
  <si>
    <t>尊贵特大床房&lt;2人入住&gt;&lt;不退款&gt;&lt;早餐&gt;</t>
  </si>
  <si>
    <t>BAUTISTA/RICHELLE ANN G</t>
  </si>
  <si>
    <t xml:space="preserve">4121169	</t>
  </si>
  <si>
    <t xml:space="preserve">FHBI 5528	</t>
  </si>
  <si>
    <t xml:space="preserve">999228076539182	</t>
  </si>
  <si>
    <t>[爱丁堡]巴尔莫勒尔酒店(The Balmoral Hotel)(55414156)</t>
  </si>
  <si>
    <t>经典房&lt;2人入住&gt;&lt;不退款&gt;</t>
  </si>
  <si>
    <t>Daley/Leon</t>
  </si>
  <si>
    <t xml:space="preserve">4121415	</t>
  </si>
  <si>
    <t xml:space="preserve">999228092213384	</t>
  </si>
  <si>
    <t>[曼谷]安尼克斯曼谷隆比尼经济酒店(Annex Lumpini Bangkok)(55281114)</t>
  </si>
  <si>
    <t>工作室房&lt;2人入住&gt;&lt;不退款&gt;</t>
  </si>
  <si>
    <t>CHOOKEAW/JINTANA</t>
  </si>
  <si>
    <t xml:space="preserve">4123644	</t>
  </si>
  <si>
    <t xml:space="preserve">999228098692664	</t>
  </si>
  <si>
    <t>[曼谷]四分之一銮鲁迪UHG酒店(The Quart Ruamrudee by UHG - Extra Plus)(100679415)</t>
  </si>
  <si>
    <t>高级房特大床&lt;2人入住&gt;&lt;不退款&gt;</t>
  </si>
  <si>
    <t>MAHASENA/SUDAWAN</t>
  </si>
  <si>
    <t xml:space="preserve">4126126	</t>
  </si>
  <si>
    <t xml:space="preserve">999228099788406	</t>
  </si>
  <si>
    <t>[拉普拉普]皇宫水上乐园度假村(Jpark Island Resort &amp; Waterpark Cebu)(109329158)</t>
  </si>
  <si>
    <t>豪华房&lt;2人入住&gt;&lt;不退款&gt;&lt;早餐&gt;</t>
  </si>
  <si>
    <t>NOH/KYUNGSUN</t>
  </si>
  <si>
    <t xml:space="preserve">4126508	</t>
  </si>
  <si>
    <t xml:space="preserve">999228100153386	</t>
  </si>
  <si>
    <t>[普吉岛]萨瓦蒂芭东渡假村酒店(Sawaddi Patong Resort &amp; Spa)(55380773)</t>
  </si>
  <si>
    <t>一室房&lt;2人入住&gt;&lt;不退款&gt;</t>
  </si>
  <si>
    <t>ZHENG/XIAOTING</t>
  </si>
  <si>
    <t xml:space="preserve">4126630	</t>
  </si>
  <si>
    <t xml:space="preserve">999228100423551	</t>
  </si>
  <si>
    <t>[伦敦]雷斯特公爵酒店(Duke of Leinster Hotel)(55414015)</t>
  </si>
  <si>
    <t>标准双床房&lt;2人入住&gt;&lt;不退款&gt;&lt;早餐&gt;</t>
  </si>
  <si>
    <t>Grazia/Diana</t>
  </si>
  <si>
    <t xml:space="preserve">4126750	</t>
  </si>
  <si>
    <t xml:space="preserve">#54190	</t>
  </si>
  <si>
    <t xml:space="preserve">999228100967171	</t>
  </si>
  <si>
    <t>[仁川]仁川君悦大酒店(Grand Hyatt Incheon)(89918362)</t>
  </si>
  <si>
    <t>标准房（双床）&lt;2人入住&gt;&lt;早餐&gt;</t>
  </si>
  <si>
    <t>Chung/Kwang Soo</t>
  </si>
  <si>
    <t xml:space="preserve">4127022	</t>
  </si>
  <si>
    <t xml:space="preserve">999228101180908	</t>
  </si>
  <si>
    <t>[吉隆坡]富丽华国际管理大酒店(Furama Bukit Bintang, Kuala Lumpur)(55478192)</t>
  </si>
  <si>
    <t>SEE/KOK WUI</t>
  </si>
  <si>
    <t xml:space="preserve">4127087	</t>
  </si>
  <si>
    <t xml:space="preserve">9002570161059	</t>
  </si>
  <si>
    <t xml:space="preserve">999228101849465	</t>
  </si>
  <si>
    <t>[泗水]泗水达尔莫探索酒店(Quest Hotel Darmo - Surabaya by Aston)(60480266)</t>
  </si>
  <si>
    <t>套房&lt;2人入住&gt;&lt;不退款&gt;&lt;早餐&gt;</t>
  </si>
  <si>
    <t>YOJANA/I KETUT KARSA</t>
  </si>
  <si>
    <t xml:space="preserve">4127349	</t>
  </si>
  <si>
    <t xml:space="preserve">30993126	</t>
  </si>
  <si>
    <t xml:space="preserve">999228109288274	</t>
  </si>
  <si>
    <t>[河内]河内金湖温德姆道玺酒店(Dolce by Wyndham Hanoi Golden Lake)(91545869)</t>
  </si>
  <si>
    <t>金色行政特大床房&lt;2人入住&gt;&lt;早餐&gt;</t>
  </si>
  <si>
    <t>LUO/YIREN</t>
  </si>
  <si>
    <t xml:space="preserve">4127835	</t>
  </si>
  <si>
    <t xml:space="preserve">84751	</t>
  </si>
  <si>
    <t xml:space="preserve">999228111427591	</t>
  </si>
  <si>
    <t>[拉普拉普]麦克坦贝尔蒙特酒店(Belmont Hotel Mactan)(111414658)</t>
  </si>
  <si>
    <t>高级双人间&lt;2人入住&gt;&lt;不退款&gt;</t>
  </si>
  <si>
    <t>kim/naeun</t>
  </si>
  <si>
    <t xml:space="preserve">4128241	</t>
  </si>
  <si>
    <t xml:space="preserve">79444	</t>
  </si>
  <si>
    <t xml:space="preserve">999228112237298	</t>
  </si>
  <si>
    <t>WANG/HAIXIA</t>
  </si>
  <si>
    <t xml:space="preserve">4128566	</t>
  </si>
  <si>
    <t xml:space="preserve">999228112383191	</t>
  </si>
  <si>
    <t>[磅波]休闲酒店(The Leisure Hotel)(113655192)</t>
  </si>
  <si>
    <t>豪华客房&lt;2人入住&gt;&lt;不退款&gt;&lt;早餐&gt;</t>
  </si>
  <si>
    <t>FU/CENHAO</t>
  </si>
  <si>
    <t xml:space="preserve">4128588	</t>
  </si>
  <si>
    <t xml:space="preserve">999228112481023	</t>
  </si>
  <si>
    <t>ONHWAN/NARONGCHAI</t>
  </si>
  <si>
    <t xml:space="preserve">4128612	</t>
  </si>
  <si>
    <t xml:space="preserve">999228113815729	</t>
  </si>
  <si>
    <t>[纳苏格布]峡谷湾Spa酒店(Canyon Cove Hotel and Spa)(94361372)</t>
  </si>
  <si>
    <t>高级双床房&lt;2人入住&gt;&lt;不退款&gt;&lt;早餐&gt;</t>
  </si>
  <si>
    <t>WANG/DANI,CHEN/SISI</t>
  </si>
  <si>
    <t xml:space="preserve">4129178	</t>
  </si>
  <si>
    <t xml:space="preserve">999228114264904	</t>
  </si>
  <si>
    <t>[爱丁堡]爱丁堡 - 喀里多尼亚华尔道夫酒店(Waldorf Astoria Edinburgh - The Caledonian)(70392172)</t>
  </si>
  <si>
    <t>尊贵双床房, 2 张单人床&lt;2人入住&gt;&lt;不退款&gt;</t>
  </si>
  <si>
    <t>CHEN/JUN,CHEN/XIAOSONG</t>
  </si>
  <si>
    <t xml:space="preserve">4129400	</t>
  </si>
  <si>
    <t xml:space="preserve">3442737994	</t>
  </si>
  <si>
    <t xml:space="preserve">999228115602205	</t>
  </si>
  <si>
    <t>Twin Guest Room&lt;2人入住&gt;&lt;不退款&gt;</t>
  </si>
  <si>
    <t>WU/YOUPENG</t>
  </si>
  <si>
    <t xml:space="preserve">4129841	</t>
  </si>
  <si>
    <t xml:space="preserve">999228121851321	</t>
  </si>
  <si>
    <t>[普吉岛]普吉自然酒店(The Nature Phuket)(55380460)</t>
  </si>
  <si>
    <t>豪华房&lt;2人入住&gt;&lt;不退款&gt;</t>
  </si>
  <si>
    <t>RADHI/HASAN ABBAS,MEHI ELDIN/HIBA</t>
  </si>
  <si>
    <t xml:space="preserve">4132393	</t>
  </si>
  <si>
    <t xml:space="preserve">999228122639986	</t>
  </si>
  <si>
    <t>[尼斯]快乐文化布干维尔别墅酒店(Villa Bougainville by Happyculture)(56163205)</t>
  </si>
  <si>
    <t>双人房&lt;2人入住&gt;&lt;早餐&gt;</t>
  </si>
  <si>
    <t>ZHAO/ZIHAN,XIE/JIANSHUI</t>
  </si>
  <si>
    <t xml:space="preserve">4132692	</t>
  </si>
  <si>
    <t xml:space="preserve">18045970	</t>
  </si>
  <si>
    <t xml:space="preserve">999228122685225	</t>
  </si>
  <si>
    <t>[拉斯维加斯]皇宫度假村娱乐场酒店(The Palazzo at The Venetian®)(55426442)</t>
  </si>
  <si>
    <t>城景奢华特大床套房&lt;2人入住&gt;</t>
  </si>
  <si>
    <t>NING/WEIZE</t>
  </si>
  <si>
    <t xml:space="preserve">4132722	</t>
  </si>
  <si>
    <t xml:space="preserve">452233301334	</t>
  </si>
  <si>
    <t xml:space="preserve">999228123263209	</t>
  </si>
  <si>
    <t>[普吉岛]芭东湾山度假村(Patong Bay Hill Resort)(55944556)</t>
  </si>
  <si>
    <t>Room, 1 Bedroom&lt;2人入住&gt;&lt;不退款&gt;&lt;早餐&gt;</t>
  </si>
  <si>
    <t>JING/LINGCHEN,TIAN/NA</t>
  </si>
  <si>
    <t xml:space="preserve">4133021	</t>
  </si>
  <si>
    <t xml:space="preserve">999228124217424	</t>
  </si>
  <si>
    <t>[胡志明市]西贡中心铂尔曼酒店(Pullman Saigon Centre)(55270481)</t>
  </si>
  <si>
    <t>高级特大床房&lt;1人入住&gt;&lt;不退款&gt;&lt;早餐&gt;</t>
  </si>
  <si>
    <t>ZHU/JUNFENG</t>
  </si>
  <si>
    <t xml:space="preserve">4133362	</t>
  </si>
  <si>
    <t xml:space="preserve">123516985	</t>
  </si>
  <si>
    <t xml:space="preserve">999228124269662	</t>
  </si>
  <si>
    <t>高级房&lt;1人入住&gt;&lt;不退款&gt;&lt;早餐&gt;</t>
  </si>
  <si>
    <t>WANG/YIN</t>
  </si>
  <si>
    <t xml:space="preserve">4133376	</t>
  </si>
  <si>
    <t xml:space="preserve">999228125293389	</t>
  </si>
  <si>
    <t>[Kemiri Muka]马戈酒店(The Margo Hotel)(90400900)</t>
  </si>
  <si>
    <t>MAHARGI/GALIH CHANDRA</t>
  </si>
  <si>
    <t xml:space="preserve">4133704	</t>
  </si>
  <si>
    <t xml:space="preserve">999228133284200	</t>
  </si>
  <si>
    <t>[济州市]蓝泉精品酒店(Blue Spring Hotel)(77366712)</t>
  </si>
  <si>
    <t>Studio Double&lt;2人入住&gt;</t>
  </si>
  <si>
    <t>KIM/NAHEE,LEE/GIYONG</t>
  </si>
  <si>
    <t xml:space="preserve">4134601	</t>
  </si>
  <si>
    <t xml:space="preserve">2310261566892124	</t>
  </si>
  <si>
    <t xml:space="preserve">999228133627592	</t>
  </si>
  <si>
    <t>[曼谷]UHG四分之一沙拉铃酒店(The Quarter Saladaeng by UHG - Formerly Siri Sathorn)(57284056)</t>
  </si>
  <si>
    <t>FILINA/ELENA</t>
  </si>
  <si>
    <t xml:space="preserve">4134665	</t>
  </si>
  <si>
    <t xml:space="preserve">9030436029306	</t>
  </si>
  <si>
    <t xml:space="preserve">999228133651693	</t>
  </si>
  <si>
    <t>[清迈]清迈舒适旅馆(Cozy Inn Chiang Mai)(70165315)</t>
  </si>
  <si>
    <t>ELHARCHAOUI/IMANE</t>
  </si>
  <si>
    <t xml:space="preserve">4134670	</t>
  </si>
  <si>
    <t xml:space="preserve">1081713883	</t>
  </si>
  <si>
    <t xml:space="preserve">999228134605328	</t>
  </si>
  <si>
    <t>[岘港]岘港伊比萨河畔酒店(Ibiza Danang Riverfront Hotel)(90389916)</t>
  </si>
  <si>
    <t>豪华双床房&lt;2人入住&gt;&lt;不退款&gt;&lt;早餐&gt;</t>
  </si>
  <si>
    <t>LEE/DONGCHUL</t>
  </si>
  <si>
    <t xml:space="preserve">4135050	</t>
  </si>
  <si>
    <t xml:space="preserve">1081716873	</t>
  </si>
  <si>
    <t xml:space="preserve">999228137408260	</t>
  </si>
  <si>
    <t>[曼谷]中央政府大楼酒店暨会议中心(Centra Government Complex Hotel &amp; Convention Centre)(68545106)</t>
  </si>
  <si>
    <t>WONGPINTA/WARAPORN</t>
  </si>
  <si>
    <t xml:space="preserve">4136172	</t>
  </si>
  <si>
    <t xml:space="preserve">999228137441055	</t>
  </si>
  <si>
    <t>[普吉岛]可意水疗度假酒店(The Kee Resort &amp; Spa)(89920356)</t>
  </si>
  <si>
    <t>池景豪华房&lt;2人入住&gt;&lt;不退款&gt;</t>
  </si>
  <si>
    <t>PARATHONG/NARIT</t>
  </si>
  <si>
    <t xml:space="preserve">4136180	</t>
  </si>
  <si>
    <t xml:space="preserve">AGCN6841742310974766	</t>
  </si>
  <si>
    <t xml:space="preserve">999228137773690	</t>
  </si>
  <si>
    <t>[新加坡]新加坡京华酒店(Hotel Royal Singapore)(55465127)</t>
  </si>
  <si>
    <t>家庭房&lt;3人入住&gt;&lt;不退款&gt;</t>
  </si>
  <si>
    <t>GUO/YUANBO,guo/wensheng,peng/xuehua</t>
  </si>
  <si>
    <t xml:space="preserve">4136253	</t>
  </si>
  <si>
    <t xml:space="preserve">31050205	</t>
  </si>
  <si>
    <t xml:space="preserve">999228140762612	</t>
  </si>
  <si>
    <t>[阿姆斯特丹]萨拉精品酒店(Sara's Boutique Hotel)(89916788)</t>
  </si>
  <si>
    <t>双人间-带阳台&lt;2人入住&gt;&lt;不退款&gt;</t>
  </si>
  <si>
    <t>POTIAUX/THOMAS</t>
  </si>
  <si>
    <t xml:space="preserve">4137675	</t>
  </si>
  <si>
    <t xml:space="preserve">551562|111585676	</t>
  </si>
  <si>
    <t xml:space="preserve">999228141618956	</t>
  </si>
  <si>
    <t>[阿拉木图]哈萨克斯坦酒店(Kazakhstan Hotel)(77371549)</t>
  </si>
  <si>
    <t>高级房&lt;1人入住&gt;&lt;早餐&gt;</t>
  </si>
  <si>
    <t>DENG/YAN,LI/CHUHAO</t>
  </si>
  <si>
    <t xml:space="preserve">4137895	</t>
  </si>
  <si>
    <t xml:space="preserve">999228142407864	</t>
  </si>
  <si>
    <t>[曼谷]Quarter 拉普罗酒店 - UHG(The Quarter Ladprao by Uhg)(68031133)</t>
  </si>
  <si>
    <t>高级客房1张特大床&lt;2人入住&gt;&lt;不退款&gt;</t>
  </si>
  <si>
    <t>TUNSAKUL/PEERAYA</t>
  </si>
  <si>
    <t xml:space="preserve">4138078	</t>
  </si>
  <si>
    <t xml:space="preserve">191029	</t>
  </si>
  <si>
    <t xml:space="preserve">999228142937931	</t>
  </si>
  <si>
    <t>[普吉岛]安达曼拥抱芭东(Andaman Embrace Patong)(55414487)</t>
  </si>
  <si>
    <t>安达曼豪华大床房&lt;2人入住&gt;&lt;不退款&gt;&lt;早餐&gt;</t>
  </si>
  <si>
    <t>RAHMAN/MOHIMA,SHAON/AHMED</t>
  </si>
  <si>
    <t xml:space="preserve">4138460	</t>
  </si>
  <si>
    <t xml:space="preserve">92336	</t>
  </si>
  <si>
    <t xml:space="preserve">999228143283801	</t>
  </si>
  <si>
    <t>[曼谷]曼谷京华大酒店(Hotel Royal Bangkok@Chinatown)(55932568)</t>
  </si>
  <si>
    <t>LIN/CHUEHYI</t>
  </si>
  <si>
    <t xml:space="preserve">4138594	</t>
  </si>
  <si>
    <t xml:space="preserve">385451	</t>
  </si>
  <si>
    <t xml:space="preserve">999228158995816	</t>
  </si>
  <si>
    <t>Deluxe Sea Facing&lt;1人入住&gt;&lt;不退款&gt;&lt;早餐&gt;</t>
  </si>
  <si>
    <t>tian/shaoqing</t>
  </si>
  <si>
    <t xml:space="preserve">474835315	</t>
  </si>
  <si>
    <t xml:space="preserve">999228161483053	</t>
  </si>
  <si>
    <t>Twin Deluxe Room&lt;2人入住&gt;&lt;不退款&gt;&lt;早餐&gt;</t>
  </si>
  <si>
    <t>PAN/SHIRUI</t>
  </si>
  <si>
    <t xml:space="preserve">4142924	</t>
  </si>
  <si>
    <t xml:space="preserve">3440082767	</t>
  </si>
  <si>
    <t xml:space="preserve">999228165166643	</t>
  </si>
  <si>
    <t>[日惹]玛丽奥勃洛菲芙酒店(favehotel Malioboro - Yogyakarta)(55822194)</t>
  </si>
  <si>
    <t>致爱房&lt;2人入住&gt;&lt;不退款&gt;&lt;早餐&gt;</t>
  </si>
  <si>
    <t>PARIS/VISI</t>
  </si>
  <si>
    <t xml:space="preserve">4143862	</t>
  </si>
  <si>
    <t xml:space="preserve">1081786234	</t>
  </si>
  <si>
    <t xml:space="preserve">999228165524551	</t>
  </si>
  <si>
    <t>行政俱乐部房&lt;1人入住&gt;&lt;不退款&gt;&lt;早餐&gt;</t>
  </si>
  <si>
    <t>LIANG/LIZHI</t>
  </si>
  <si>
    <t xml:space="preserve">4143950	</t>
  </si>
  <si>
    <t xml:space="preserve">9035470155443	</t>
  </si>
  <si>
    <t xml:space="preserve">28165787184	</t>
  </si>
  <si>
    <t>池景一室房&lt;2人入住&gt;&lt;不退款&gt;</t>
  </si>
  <si>
    <t>CHEN/WEIJIA,WANG/HUI</t>
  </si>
  <si>
    <t xml:space="preserve">4144043	</t>
  </si>
  <si>
    <t xml:space="preserve">999228166046095	</t>
  </si>
  <si>
    <t>[尤拓达]果阿好莱坞星球海滩度假村(Planet Hollywood Beach Resort Goa)(89916976)</t>
  </si>
  <si>
    <t>豪华客房, 泳池景观&lt;2人入住&gt;&lt;不退款&gt;&lt;早餐&gt;</t>
  </si>
  <si>
    <t>Perez de los Cobos/Jose Maria</t>
  </si>
  <si>
    <t xml:space="preserve">4144109	</t>
  </si>
  <si>
    <t xml:space="preserve">999228166923185	</t>
  </si>
  <si>
    <t>[伯灵格姆]旧金山机场海湾希尔顿酒店(Hilton San Francisco Airport Bayfront - No Resort Fee)(55354753)</t>
  </si>
  <si>
    <t>King deluxe&lt;1人入住&gt;&lt;早餐&gt;</t>
  </si>
  <si>
    <t>ZOU/ZHENGWEN</t>
  </si>
  <si>
    <t xml:space="preserve">4144473	</t>
  </si>
  <si>
    <t xml:space="preserve">999228167324334	</t>
  </si>
  <si>
    <t>[曼谷]曼谷康莱德酒店(Conrad Bangkok)(55312447)</t>
  </si>
  <si>
    <t>Executive King&lt;2人入住&gt;&lt;不退款&gt;&lt;早餐&gt;</t>
  </si>
  <si>
    <t>VARDEN/NEIL LEE</t>
  </si>
  <si>
    <t xml:space="preserve">4144696	</t>
  </si>
  <si>
    <t xml:space="preserve">3440612862	</t>
  </si>
  <si>
    <t xml:space="preserve">999228167713382	</t>
  </si>
  <si>
    <t>[南雅加达]大阿斯顿格罗夫套房酒店(The Grove Suites by GRAND ASTON)(56140426)</t>
  </si>
  <si>
    <t>套房(一卧)&lt;2人入住&gt;&lt;不退款&gt;&lt;早餐&gt;</t>
  </si>
  <si>
    <t>YUAN/SHENGJU</t>
  </si>
  <si>
    <t xml:space="preserve">4144862	</t>
  </si>
  <si>
    <t xml:space="preserve">31102337	</t>
  </si>
  <si>
    <t xml:space="preserve">999228168249664	</t>
  </si>
  <si>
    <t>[普吉岛]目的地度假普吉岛苏林海滩(Destination Resort Phuket Surin Beach)(55599177)</t>
  </si>
  <si>
    <t>Superior Room - King Bed&lt;2人入住&gt;&lt;不退款&gt;&lt;早餐&gt;</t>
  </si>
  <si>
    <t>STAROSTIN/ALEKSANDR</t>
  </si>
  <si>
    <t xml:space="preserve">4145093	</t>
  </si>
  <si>
    <t xml:space="preserve">999228174024334	</t>
  </si>
  <si>
    <t>[曼谷]素坤逸1号阿斯皮拉天空酒店(Aspira Skyy Sukhumvit 1)(55346213)</t>
  </si>
  <si>
    <t>NOU/SOVANKANITHA</t>
  </si>
  <si>
    <t xml:space="preserve">4147425	</t>
  </si>
  <si>
    <t xml:space="preserve">475231805	</t>
  </si>
  <si>
    <t xml:space="preserve">999228206134839	</t>
  </si>
  <si>
    <t>LUBIS/IKHWANDA ANGGA,SUNDARI/SUNDARI</t>
  </si>
  <si>
    <t xml:space="preserve">4148148	</t>
  </si>
  <si>
    <t xml:space="preserve">8873586	</t>
  </si>
  <si>
    <t xml:space="preserve">999228206761632	</t>
  </si>
  <si>
    <t>[大城]班优通旅馆(Ban U Thong Accommodations)(94359245)</t>
  </si>
  <si>
    <t>河景豪华双人间&lt;2人入住&gt;&lt;不退款&gt;&lt;早餐&gt;</t>
  </si>
  <si>
    <t>THONGON/ORAPIN</t>
  </si>
  <si>
    <t xml:space="preserve">4148513	</t>
  </si>
  <si>
    <t xml:space="preserve">999228207101979	</t>
  </si>
  <si>
    <t>[怡保]怡保麗閣酒店(Regalodge Hotel Ipoh)(55439677)</t>
  </si>
  <si>
    <t>甄选双人床房&lt;2人入住&gt;&lt;不退款&gt;&lt;早餐&gt;</t>
  </si>
  <si>
    <t>CHIN/PENG YEE</t>
  </si>
  <si>
    <t xml:space="preserve">4148784	</t>
  </si>
  <si>
    <t xml:space="preserve">31120709	</t>
  </si>
  <si>
    <t xml:space="preserve">999228209668127	</t>
  </si>
  <si>
    <t>[曼谷]UHG四分之一华蓝逢(The Quarter Hualamphong by UHG)(55328714)</t>
  </si>
  <si>
    <t>高级双床房&lt;2人入住&gt;&lt;不退款&gt;</t>
  </si>
  <si>
    <t>SUHIRANTANAWATH/PATHTARNAN</t>
  </si>
  <si>
    <t xml:space="preserve">4149617	</t>
  </si>
  <si>
    <t xml:space="preserve">999228210158250	</t>
  </si>
  <si>
    <t>[利雅得]利雅得水仙水疗酒店(Narcissus Hotel &amp; SPA Riyadh)(55253961)</t>
  </si>
  <si>
    <t>高级客房, 1 张特大床&lt;2人入住&gt;&lt;不退款&gt;</t>
  </si>
  <si>
    <t>ALKHALDI/RASHEDMOHAMMED</t>
  </si>
  <si>
    <t xml:space="preserve">4149829	</t>
  </si>
  <si>
    <t xml:space="preserve">999228210305235	</t>
  </si>
  <si>
    <t>[纽波特纽斯]纽波特纽斯机场舒适套房酒店(Comfort Suites Newport News Airport)(55491851)</t>
  </si>
  <si>
    <t>无障碍特大床套房（禁烟）&lt;2人入住&gt;&lt;不退款&gt;&lt;早餐&gt;</t>
  </si>
  <si>
    <t>Gibbs/Stephanie Rena</t>
  </si>
  <si>
    <t xml:space="preserve">4149927	</t>
  </si>
  <si>
    <t xml:space="preserve">999228210808211	</t>
  </si>
  <si>
    <t>[Kuala Kuantan]关丹凯悦酒店(Hyatt Regency Kuantan Resort)(55491832)</t>
  </si>
  <si>
    <t>豪华房（1张特大床）&lt;2人入住&gt;&lt;不退款&gt;&lt;早餐&gt;</t>
  </si>
  <si>
    <t>Khalid/Athirah</t>
  </si>
  <si>
    <t xml:space="preserve">4150282	</t>
  </si>
  <si>
    <t xml:space="preserve">28211723240	</t>
  </si>
  <si>
    <t>[曼谷]曼谷拉差达瑞士酒店(Swissotel Bangkok Ratchada)(54503361)</t>
  </si>
  <si>
    <t>Swiss, 尊贵客房, 1 张特大床&lt;2人入住&gt;&lt;不退款&gt;</t>
  </si>
  <si>
    <t>Chi/Jingyan,Zheng/Haixu</t>
  </si>
  <si>
    <t xml:space="preserve">4150765	</t>
  </si>
  <si>
    <t xml:space="preserve">999228211902169	</t>
  </si>
  <si>
    <t>[孔敬]希玛瓦里餐厅小屋(Himawari Restaurant &amp; Cottage)(90401117)</t>
  </si>
  <si>
    <t>平房双人房&lt;2人入住&gt;&lt;不退款&gt;&lt;早餐&gt;</t>
  </si>
  <si>
    <t>SCHAERER/SANDRO</t>
  </si>
  <si>
    <t xml:space="preserve">4150816	</t>
  </si>
  <si>
    <t xml:space="preserve">???????????????|112930194	</t>
  </si>
  <si>
    <t xml:space="preserve">999228213796214	</t>
  </si>
  <si>
    <t>[普吉岛]蒂瓦娜芭东温泉度假酒店(Deevana Patong Resort &amp; Spa)(55585945)</t>
  </si>
  <si>
    <t>liu/chen,WANG/NANNAN</t>
  </si>
  <si>
    <t xml:space="preserve">4152007	</t>
  </si>
  <si>
    <t xml:space="preserve">999228214037970	</t>
  </si>
  <si>
    <t>[华欣]华欣希尔顿度假酒店(Hilton Hua Hin Resort &amp; Spa)(55799371)</t>
  </si>
  <si>
    <t>海景尊贵双床房&lt;2人入住&gt;&lt;不退款&gt;</t>
  </si>
  <si>
    <t>HAN/LE</t>
  </si>
  <si>
    <t xml:space="preserve">4152128	</t>
  </si>
  <si>
    <t xml:space="preserve">999228214639977	</t>
  </si>
  <si>
    <t>[巴厘岛]卡缇卡发现广场酒店(Discovery Kartika Plaza Hotel)(55639730)</t>
  </si>
  <si>
    <t>泳池景观豪华客房&lt;2人入住&gt;&lt;不退款&gt;&lt;早餐&gt;</t>
  </si>
  <si>
    <t>SCOTT/KEVIN ASHLEY</t>
  </si>
  <si>
    <t xml:space="preserve">4152572	</t>
  </si>
  <si>
    <t xml:space="preserve">112988229|112988229	</t>
  </si>
  <si>
    <t xml:space="preserve">999228214744754	</t>
  </si>
  <si>
    <t>[万宜新镇]Park Inn by Radisson Putrajaya(92030309)</t>
  </si>
  <si>
    <t>LIU/SHENGHAN</t>
  </si>
  <si>
    <t xml:space="preserve">4152605	</t>
  </si>
  <si>
    <t xml:space="preserve">1081853033	</t>
  </si>
  <si>
    <t xml:space="preserve">999228214863526	</t>
  </si>
  <si>
    <t>[泗水]泗水蒂博尼哥罗大酒店(Great Diponegoro Hotel Surabaya)(91807584)</t>
  </si>
  <si>
    <t>高级特大床房&lt;2人入住&gt;&lt;不退款&gt;&lt;早餐&gt;</t>
  </si>
  <si>
    <t>MURNIATI/YUNITA</t>
  </si>
  <si>
    <t xml:space="preserve">4152642	</t>
  </si>
  <si>
    <t xml:space="preserve">1081853443	</t>
  </si>
  <si>
    <t xml:space="preserve">999228214944579	</t>
  </si>
  <si>
    <t>CHALI/SUCHARAT</t>
  </si>
  <si>
    <t xml:space="preserve">4152672	</t>
  </si>
  <si>
    <t xml:space="preserve">999228214995572	</t>
  </si>
  <si>
    <t>[Racha Thewa]暹罗曼达林酒店(Siam Mandarina Hotel - Suvarnabhumi Airport)(55956534)</t>
  </si>
  <si>
    <t>豪华双床房&lt;1人入住&gt;&lt;不退款&gt;</t>
  </si>
  <si>
    <t>Neilan /Thomas</t>
  </si>
  <si>
    <t xml:space="preserve">4152689	</t>
  </si>
  <si>
    <t xml:space="preserve">999228215039750	</t>
  </si>
  <si>
    <t>HSU/HUALI</t>
  </si>
  <si>
    <t xml:space="preserve">4152704	</t>
  </si>
  <si>
    <t xml:space="preserve">2310300002	</t>
  </si>
  <si>
    <t xml:space="preserve">999228216059592	</t>
  </si>
  <si>
    <t>[八打灵再也]工匠生态酒店(Artisan Eco Hotel)(55841864)</t>
  </si>
  <si>
    <t>家庭三人房&lt;3人入住&gt;&lt;不退款&gt;</t>
  </si>
  <si>
    <t>LIU/JIPENG,LIU/XIUJUAN,LIU/QINGCHEN</t>
  </si>
  <si>
    <t xml:space="preserve">4153345	</t>
  </si>
  <si>
    <t xml:space="preserve">1081857679	</t>
  </si>
  <si>
    <t xml:space="preserve">999228216046797	</t>
  </si>
  <si>
    <t>[金边]豪华酒店和公寓(Luxcity Hotel &amp; Apartment)(91812088)</t>
  </si>
  <si>
    <t>特大号床一室公寓&lt;2人入住&gt;&lt;不退款&gt;</t>
  </si>
  <si>
    <t>SOKHA/ENG</t>
  </si>
  <si>
    <t xml:space="preserve">4153341	</t>
  </si>
  <si>
    <t xml:space="preserve">8878383|113017164	</t>
  </si>
  <si>
    <t xml:space="preserve">999228216654824	</t>
  </si>
  <si>
    <t>[全州市]Neulpum Hotel(111604734)</t>
  </si>
  <si>
    <t>高级双人房&lt;2人入住&gt;&lt;不退款&gt;&lt;早餐&gt;</t>
  </si>
  <si>
    <t>BARON/KAYLA ASHLEY</t>
  </si>
  <si>
    <t xml:space="preserve">4153711	</t>
  </si>
  <si>
    <t xml:space="preserve">1|113029862	</t>
  </si>
  <si>
    <t xml:space="preserve">999228217082544	</t>
  </si>
  <si>
    <t>[帕赛市]马尼拉萨沃伊酒店(Savoy Hotel Manila)(56140523)</t>
  </si>
  <si>
    <t>客房, 2 张单人床 (Essential 1)&lt;2人入住&gt;&lt;不退款&gt;</t>
  </si>
  <si>
    <t>Farinas/Jelly,Farinas/Jelly</t>
  </si>
  <si>
    <t xml:space="preserve">4154078	</t>
  </si>
  <si>
    <t xml:space="preserve">-113042191/113042191	</t>
  </si>
  <si>
    <t xml:space="preserve">999228225213661	</t>
  </si>
  <si>
    <t>[曼谷]J公园@赤纳克特(J Park at Chinnakhet)(109175670)</t>
  </si>
  <si>
    <t>工作室&lt;2人入住&gt;&lt;不退款&gt;</t>
  </si>
  <si>
    <t>Ayuchai/Ampon</t>
  </si>
  <si>
    <t xml:space="preserve">4155034	</t>
  </si>
  <si>
    <t xml:space="preserve">999228226088610	</t>
  </si>
  <si>
    <t>[曼谷]茉莉花豪华公寓(Jasmine Grande Residence)(55478396)</t>
  </si>
  <si>
    <t>BUQFAIL/ESSA</t>
  </si>
  <si>
    <t xml:space="preserve">4155151	</t>
  </si>
  <si>
    <t xml:space="preserve">999228226287385	</t>
  </si>
  <si>
    <t>豪华房（1张特大床）&lt;2人入住&gt;&lt;不退款&gt;</t>
  </si>
  <si>
    <t>ZULKIFLY/NOR ALIA NAJWA</t>
  </si>
  <si>
    <t xml:space="preserve">4155205	</t>
  </si>
  <si>
    <t xml:space="preserve">999228228050929	</t>
  </si>
  <si>
    <t>[河内]湖滨酒店(Lake Side Hotel)(55884346)</t>
  </si>
  <si>
    <t>湖景高级大床房&lt;2人入住&gt;&lt;不退款&gt;&lt;早餐&gt;</t>
  </si>
  <si>
    <t>TRINH VAN/CUONG</t>
  </si>
  <si>
    <t xml:space="preserve">4155747	</t>
  </si>
  <si>
    <t xml:space="preserve">999228228414590	</t>
  </si>
  <si>
    <t>[保禄]凉鞋酒店(Sandals Hotel)(92031525)</t>
  </si>
  <si>
    <t>高级双人房&lt;2人入住&gt;&lt;不退款&gt;</t>
  </si>
  <si>
    <t>song/ping hua</t>
  </si>
  <si>
    <t xml:space="preserve">4155820	</t>
  </si>
  <si>
    <t xml:space="preserve">1081871499	</t>
  </si>
  <si>
    <t xml:space="preserve">999228228771291	</t>
  </si>
  <si>
    <t>[沙美岛]沙美岛美景度假村(Samed Grandview Resort)(55299789)</t>
  </si>
  <si>
    <t>CUI/SHIJUN</t>
  </si>
  <si>
    <t xml:space="preserve">4155978	</t>
  </si>
  <si>
    <t xml:space="preserve">1081872145	</t>
  </si>
  <si>
    <t xml:space="preserve">999228229178593	</t>
  </si>
  <si>
    <t>[普吉岛]复古度假村(La Vintage Resort)(55956346)</t>
  </si>
  <si>
    <t>GODDARD/JAMIE DEAN</t>
  </si>
  <si>
    <t xml:space="preserve">4156060	</t>
  </si>
  <si>
    <t xml:space="preserve">61000	</t>
  </si>
  <si>
    <t xml:space="preserve">999228229856341	</t>
  </si>
  <si>
    <t>[曼谷]阿瑟拉素坤逸38号酒店(Ascella Sukhumvit 38)(94360615)</t>
  </si>
  <si>
    <t>一卧室公寓&lt;2人入住&gt;&lt;不退款&gt;</t>
  </si>
  <si>
    <t>CHUANG/HANCHUN</t>
  </si>
  <si>
    <t xml:space="preserve">999228230741299	</t>
  </si>
  <si>
    <t>[曼谷]水晶套房素万那普机场(Crystal Suites Suvarnbhumi Airport)(55757072)</t>
  </si>
  <si>
    <t>高级客房&lt;2人入住&gt;&lt;不退款&gt;</t>
  </si>
  <si>
    <t>QUE/SIZHAO</t>
  </si>
  <si>
    <t xml:space="preserve">4156699	</t>
  </si>
  <si>
    <t xml:space="preserve">999228230933632	</t>
  </si>
  <si>
    <t>[曼谷]超级 OYO 首都 O 564 自然精品酒店(Super OYO Capital O 564 Nature Boutique Hotel)(55956348)</t>
  </si>
  <si>
    <t>豪华三人房&lt;3人入住&gt;&lt;不退款&gt;</t>
  </si>
  <si>
    <t>PHUTI/CHERBCHAI</t>
  </si>
  <si>
    <t xml:space="preserve">4156903	</t>
  </si>
  <si>
    <t xml:space="preserve">1081878536	</t>
  </si>
  <si>
    <t xml:space="preserve">999228231102891	</t>
  </si>
  <si>
    <t>SOLTANI/ALI</t>
  </si>
  <si>
    <t xml:space="preserve">4156938	</t>
  </si>
  <si>
    <t xml:space="preserve">999228231173935	</t>
  </si>
  <si>
    <t>[北雅加达]龙格套房黄金海岸PIK海景公寓(Gold Coast PIK Sea View Apartments by LongeSuites)(110133534)</t>
  </si>
  <si>
    <t>市景一室公寓&lt;1人入住&gt;&lt;不退款&gt;</t>
  </si>
  <si>
    <t>HUANG/ZHONGCAI</t>
  </si>
  <si>
    <t xml:space="preserve">4156958	</t>
  </si>
  <si>
    <t xml:space="preserve">31159024	</t>
  </si>
  <si>
    <t xml:space="preserve">999228231393336	</t>
  </si>
  <si>
    <t>[Guntung Payung]班贾巴鲁马辰法维酒店(Favehotel Banjarbaru)(55270126)</t>
  </si>
  <si>
    <t>致爱房&lt;2人入住&gt;&lt;不退款&gt;</t>
  </si>
  <si>
    <t>SETIAWAN/RIKI</t>
  </si>
  <si>
    <t xml:space="preserve">4157013	</t>
  </si>
  <si>
    <t xml:space="preserve">8882517|113401916	</t>
  </si>
  <si>
    <t xml:space="preserve">999228231461623	</t>
  </si>
  <si>
    <t>瑞士豪华房&lt;2人入住&gt;&lt;不退款&gt;</t>
  </si>
  <si>
    <t>HUIYUN/ZHANG</t>
  </si>
  <si>
    <t xml:space="preserve">4157042	</t>
  </si>
  <si>
    <t xml:space="preserve">999228231675233	</t>
  </si>
  <si>
    <t>[大城]埃瓦尔酒店(The Avail)(90400812)</t>
  </si>
  <si>
    <t>JANTANUPAN/NAWATTHAM</t>
  </si>
  <si>
    <t xml:space="preserve">4157247	</t>
  </si>
  <si>
    <t xml:space="preserve">9030541864631	</t>
  </si>
  <si>
    <t xml:space="preserve">999228231775886	</t>
  </si>
  <si>
    <t>[曼谷]拉差达 CMYK 我的酒店(Myhotel Cmyk@Ratchada)(95139441)</t>
  </si>
  <si>
    <t>小型套房&lt;1人入住&gt;&lt;不退款&gt;</t>
  </si>
  <si>
    <t>YIMPOONYAM/ONUMA</t>
  </si>
  <si>
    <t xml:space="preserve">4157285	</t>
  </si>
  <si>
    <t xml:space="preserve">999228232065710	</t>
  </si>
  <si>
    <t>[马赛]老港口公寓(La Residence du Vieux Port)(80331517)</t>
  </si>
  <si>
    <t>家庭套房&lt;3人入住&gt;&lt;不退款&gt;&lt;早餐&gt;</t>
  </si>
  <si>
    <t>CHOI/EUNJI</t>
  </si>
  <si>
    <t xml:space="preserve">4157384	</t>
  </si>
  <si>
    <t xml:space="preserve">ITX5K2	</t>
  </si>
  <si>
    <t xml:space="preserve">999228232099862	</t>
  </si>
  <si>
    <t>HERMAWAN/DIHANS AGIL</t>
  </si>
  <si>
    <t xml:space="preserve">4157535	</t>
  </si>
  <si>
    <t xml:space="preserve">1081883501	</t>
  </si>
  <si>
    <t xml:space="preserve">999228232779692	</t>
  </si>
  <si>
    <t>[巴都安帕]星球度假酒店(Planet Holiday Hotel &amp; Residence)(55380408)</t>
  </si>
  <si>
    <t>豪华客房&lt;2人入住&gt;&lt;不退款&gt;</t>
  </si>
  <si>
    <t>PANSON/REXY MARTIN</t>
  </si>
  <si>
    <t xml:space="preserve">4157904	</t>
  </si>
  <si>
    <t xml:space="preserve">11765533|113431845	</t>
  </si>
  <si>
    <t xml:space="preserve">999228233350381	</t>
  </si>
  <si>
    <t>Room, 1 Bedroom, Pool Access&lt;2人入住&gt;&lt;不退款&gt;&lt;早餐&gt;</t>
  </si>
  <si>
    <t>KAEWYOK/SIRIPHATSORN</t>
  </si>
  <si>
    <t xml:space="preserve">4158252	</t>
  </si>
  <si>
    <t xml:space="preserve">107724037|113447045	</t>
  </si>
  <si>
    <t xml:space="preserve">999228233783138	</t>
  </si>
  <si>
    <t>[布拉格]布拉格艾里亚酒店(Aria Hotel Prague)(70392339)</t>
  </si>
  <si>
    <t>Logan/Graeme</t>
  </si>
  <si>
    <t xml:space="preserve">4158359	</t>
  </si>
  <si>
    <t xml:space="preserve">140446863|113458125	</t>
  </si>
  <si>
    <t xml:space="preserve">999228234209282	</t>
  </si>
  <si>
    <t>[南雅加达]5号公园酒店(Park 5 Cilandak)(91808577)</t>
  </si>
  <si>
    <t>OCTAVIANI/SOVI</t>
  </si>
  <si>
    <t xml:space="preserve">4158677	</t>
  </si>
  <si>
    <t xml:space="preserve">192285	</t>
  </si>
  <si>
    <t xml:space="preserve">999228234530437	</t>
  </si>
  <si>
    <t>[梳邦再也]梳邦再也马克思酒店(Max Hotel Subang Jaya)(55626068)</t>
  </si>
  <si>
    <t>基础双人床房&lt;2人入住&gt;&lt;不退款&gt;</t>
  </si>
  <si>
    <t>NG/ABIGAIL</t>
  </si>
  <si>
    <t xml:space="preserve">4158756	</t>
  </si>
  <si>
    <t xml:space="preserve">|113478574	</t>
  </si>
  <si>
    <t xml:space="preserve">999228234809515	</t>
  </si>
  <si>
    <t>[塞里]Eklo Marne La Vallée(110042940)</t>
  </si>
  <si>
    <t>双人房（2 张单人床）&lt;2人入住&gt;&lt;不退款&gt;&lt;早餐&gt;</t>
  </si>
  <si>
    <t>Silva/Fabiola</t>
  </si>
  <si>
    <t xml:space="preserve">4159055	</t>
  </si>
  <si>
    <t xml:space="preserve">113486914|113486914	</t>
  </si>
  <si>
    <t xml:space="preserve">28235184352	</t>
  </si>
  <si>
    <t>[芭堤雅]芭堤雅琥珀酒店(Hotel Amber Pattaya)(68545273)</t>
  </si>
  <si>
    <t>CAI/YI</t>
  </si>
  <si>
    <t xml:space="preserve">4159166	</t>
  </si>
  <si>
    <t xml:space="preserve">-113498934|113498934	</t>
  </si>
  <si>
    <t xml:space="preserve">999228235199233	</t>
  </si>
  <si>
    <t>ZHANG/TIBIN,FENG/HAO,YANG/CHAO,CHENG/YU,QU/JIAQUE</t>
  </si>
  <si>
    <t xml:space="preserve">4159170	</t>
  </si>
  <si>
    <t xml:space="preserve">999228235360116	</t>
  </si>
  <si>
    <t>[坎昆]卡斯蒂利亚庄园酒店(Hacienda de Castilla)(70394671)</t>
  </si>
  <si>
    <t>2张双人床房&lt;2人入住&gt;&lt;不退款&gt;</t>
  </si>
  <si>
    <t>QIONG/CAI</t>
  </si>
  <si>
    <t xml:space="preserve">4159225	</t>
  </si>
  <si>
    <t xml:space="preserve">|113504619	</t>
  </si>
  <si>
    <t xml:space="preserve">999228235422961	</t>
  </si>
  <si>
    <t>[吉隆坡]WP酒店(WP Hotel)(56196255)</t>
  </si>
  <si>
    <t>尊贵房&lt;2人入住&gt;&lt;不退款&gt;</t>
  </si>
  <si>
    <t>ABDULLAH/MOHD EIZWAN</t>
  </si>
  <si>
    <t xml:space="preserve">4159411	</t>
  </si>
  <si>
    <t xml:space="preserve">999228235553523	</t>
  </si>
  <si>
    <t>[碧瑶]碧瑶市温德姆麦客达套房酒店(Microtel by Wyndham Baguio)(92029021)</t>
  </si>
  <si>
    <t>大床房&lt;2人入住&gt;&lt;不退款&gt;</t>
  </si>
  <si>
    <t>JIN/SIYANG</t>
  </si>
  <si>
    <t xml:space="preserve">4159451	</t>
  </si>
  <si>
    <t xml:space="preserve">284750	</t>
  </si>
  <si>
    <t xml:space="preserve">999228235731993	</t>
  </si>
  <si>
    <t>[曼谷]曼谷泰山酒店(Thaisun Bangkok Hotel)(90402574)</t>
  </si>
  <si>
    <t>HANSUD/MAYSA</t>
  </si>
  <si>
    <t xml:space="preserve">4159511	</t>
  </si>
  <si>
    <t xml:space="preserve">|113517524	</t>
  </si>
  <si>
    <t xml:space="preserve">999228235989819	</t>
  </si>
  <si>
    <t>[是拉差]是拉差城市酒店(The City Hotel Sriracha by BBH Japan)(90402174)</t>
  </si>
  <si>
    <t>PHETPRASERTPHOL/APINYA,SATTABOOT/BORWORNCHOM</t>
  </si>
  <si>
    <t xml:space="preserve">4159599	</t>
  </si>
  <si>
    <t xml:space="preserve">|113527416	</t>
  </si>
  <si>
    <t xml:space="preserve">999228236150461	</t>
  </si>
  <si>
    <t>[Pati Lor]帕蒂萨芬酒店(Hotel Safin Pati)(110132591)</t>
  </si>
  <si>
    <t>高级房&lt;2人入住&gt;&lt;不退款&gt;&lt;早餐&gt;</t>
  </si>
  <si>
    <t>CHUNG/LEE FONG</t>
  </si>
  <si>
    <t xml:space="preserve">4159883	</t>
  </si>
  <si>
    <t xml:space="preserve">1081899115	</t>
  </si>
  <si>
    <t xml:space="preserve">999228236188920	</t>
  </si>
  <si>
    <t>[罗马]布莱克酒店(Black Hotel)(55465143)</t>
  </si>
  <si>
    <t>单人大床房&lt;1人入住&gt;&lt;不退款&gt;&lt;早餐&gt;</t>
  </si>
  <si>
    <t>Cheng/JIANg</t>
  </si>
  <si>
    <t xml:space="preserve">4159899	</t>
  </si>
  <si>
    <t xml:space="preserve">999228236215982	</t>
  </si>
  <si>
    <t>[曼谷]UHG The Quarter澎蓬酒店(The Quarter Phromphong by UHG)(90402420)</t>
  </si>
  <si>
    <t>一卧室行政房&lt;2人入住&gt;&lt;不退款&gt;</t>
  </si>
  <si>
    <t>BUNTERNG/WACHIRAPORN,LANTZ/PHASINEE</t>
  </si>
  <si>
    <t xml:space="preserve">4159908	</t>
  </si>
  <si>
    <t>-113536685|113536683</t>
  </si>
  <si>
    <t xml:space="preserve">113536685	</t>
  </si>
  <si>
    <t xml:space="preserve">999228236344738	</t>
  </si>
  <si>
    <t>[吉隆坡]菲斯时尚酒店(The Face Style)(113652498)</t>
  </si>
  <si>
    <t>初级至尊特大号床间&lt;2人入住&gt;&lt;不退款&gt;</t>
  </si>
  <si>
    <t>WANG/PANPAN</t>
  </si>
  <si>
    <t xml:space="preserve">4159958	</t>
  </si>
  <si>
    <t xml:space="preserve">999228236954914	</t>
  </si>
  <si>
    <t>[泗水]泗水普里姆布兹酒店(PrimeBiz Hotel Surabaya)(77372029)</t>
  </si>
  <si>
    <t>WAHYUDIN/AHMAD</t>
  </si>
  <si>
    <t xml:space="preserve">4160379	</t>
  </si>
  <si>
    <t xml:space="preserve">999228236987952	</t>
  </si>
  <si>
    <t>CHEN/YINFU</t>
  </si>
  <si>
    <t xml:space="preserve">4160387	</t>
  </si>
  <si>
    <t xml:space="preserve">-113575951|113575951	</t>
  </si>
  <si>
    <t xml:space="preserve">999228237203549	</t>
  </si>
  <si>
    <t>标准双人房&lt;2人入住&gt;&lt;不退款&gt;</t>
  </si>
  <si>
    <t>Pengpradid/Pimolkan</t>
  </si>
  <si>
    <t xml:space="preserve">4160473	</t>
  </si>
  <si>
    <t xml:space="preserve">1081903250	</t>
  </si>
  <si>
    <t xml:space="preserve">999228237391679	</t>
  </si>
  <si>
    <t>[曼谷]曼谷兰甘亨威茨酒店(Witz Bangkok Ramkhamhaeng)(110132932)</t>
  </si>
  <si>
    <t>Deluxe Room&lt;2人入住&gt;&lt;不退款&gt;&lt;早餐&gt;</t>
  </si>
  <si>
    <t>liu/shuang</t>
  </si>
  <si>
    <t xml:space="preserve">4160665	</t>
  </si>
  <si>
    <t xml:space="preserve">28237688927	</t>
  </si>
  <si>
    <t>[曼谷]通罗雅诗阁酒店(Ascott Thonglor Bangkok)(109175314)</t>
  </si>
  <si>
    <t>1卧尊贵房&lt;2人入住&gt;&lt;不退款&gt;</t>
  </si>
  <si>
    <t>Liu/Yutong</t>
  </si>
  <si>
    <t xml:space="preserve">4160807	</t>
  </si>
  <si>
    <t xml:space="preserve">10713728	</t>
  </si>
  <si>
    <t xml:space="preserve">999228237744818	</t>
  </si>
  <si>
    <t>[芭堤雅]芭堤雅安比恩斯酒店(The Ambiance Hotel)(90402035)</t>
  </si>
  <si>
    <t>标准特大床房&lt;2人入住&gt;&lt;不退款&gt;</t>
  </si>
  <si>
    <t>QIAO/JIANWEI</t>
  </si>
  <si>
    <t xml:space="preserve">4160831	</t>
  </si>
  <si>
    <t xml:space="preserve">1081905287	</t>
  </si>
  <si>
    <t xml:space="preserve">999228237892003	</t>
  </si>
  <si>
    <t>[春川市]杰克逊9s酒店(Hotel Jackson9s)(91625051)</t>
  </si>
  <si>
    <t>家庭双人间&lt;2人入住&gt;&lt;不退款&gt;</t>
  </si>
  <si>
    <t>AN/OK JIN</t>
  </si>
  <si>
    <t xml:space="preserve">4160899	</t>
  </si>
  <si>
    <t xml:space="preserve">H2310310315|113643213	</t>
  </si>
  <si>
    <t xml:space="preserve">999228238252681	</t>
  </si>
  <si>
    <t>[维勒潘特]巴黎北维勒班特民宿酒店(B&amp;B Hotel Paris Nord Villepinte)(100677718)</t>
  </si>
  <si>
    <t>双人房（无烟）&lt;2人入住&gt;&lt;不退款&gt;</t>
  </si>
  <si>
    <t>TRAORE/HETA</t>
  </si>
  <si>
    <t xml:space="preserve">4161056	</t>
  </si>
  <si>
    <t xml:space="preserve">113702099|113702099	</t>
  </si>
  <si>
    <t xml:space="preserve">999228238289561	</t>
  </si>
  <si>
    <t>[布鲁塞尔]布尔斯酒店(La Bourse Hotel)(110043216)</t>
  </si>
  <si>
    <t>VERLINDE/KIMBERLEY</t>
  </si>
  <si>
    <t xml:space="preserve">4161073	</t>
  </si>
  <si>
    <t xml:space="preserve">46056847|113705082	</t>
  </si>
  <si>
    <t xml:space="preserve">999228238348794	</t>
  </si>
  <si>
    <t>[迪拜]迪拜乐高乐园酒店(Legoland Hotel Dubai)(110132683)</t>
  </si>
  <si>
    <t>经典客房 (NINJAGO® Themed Room)&lt;2人入住&gt;&lt;不退款&gt;&lt;早餐&gt;</t>
  </si>
  <si>
    <t>NAREDO/DONALD PETE OLIVER DE GUZMAN</t>
  </si>
  <si>
    <t xml:space="preserve">4161106	</t>
  </si>
  <si>
    <t xml:space="preserve">999228238394271	</t>
  </si>
  <si>
    <t>[拜县]八宜度假村(Payi Resort)(92030107)</t>
  </si>
  <si>
    <t>Standard Fan&lt;2人入住&gt;&lt;不退款&gt;</t>
  </si>
  <si>
    <t>PEARS/JACK</t>
  </si>
  <si>
    <t xml:space="preserve">4161135	</t>
  </si>
  <si>
    <t xml:space="preserve">???????????????|113735438	</t>
  </si>
  <si>
    <t xml:space="preserve">999228238466087	</t>
  </si>
  <si>
    <t>[里约热内卢]温莎欧逊尼可酒店(Windsor Oceanico Hotel)(56185669)</t>
  </si>
  <si>
    <t>高级双人床房&lt;2人入住&gt;&lt;不退款&gt;&lt;早餐&gt;</t>
  </si>
  <si>
    <t>PATTA/RENATO</t>
  </si>
  <si>
    <t xml:space="preserve">4161182	</t>
  </si>
  <si>
    <t xml:space="preserve">999228238479664	</t>
  </si>
  <si>
    <t>[米兰]温莎酒店(Windsor Hotel Milano)(92027602)</t>
  </si>
  <si>
    <t>行政双人或双床间&lt;2人入住&gt;&lt;不退款&gt;&lt;早餐&gt;</t>
  </si>
  <si>
    <t>Krastev/Vesselin</t>
  </si>
  <si>
    <t xml:space="preserve">4161192	</t>
  </si>
  <si>
    <t xml:space="preserve">113773816|113773816	</t>
  </si>
  <si>
    <t xml:space="preserve">999228238508936	</t>
  </si>
  <si>
    <t>[马拉加]卡斯蒂亚格雷罗酒店(Castilla Guerrero)(96312968)</t>
  </si>
  <si>
    <t>双床间&lt;2人入住&gt;&lt;不退款&gt;</t>
  </si>
  <si>
    <t>DOMINGUEZ PALOMO/JUAN ANTONIO</t>
  </si>
  <si>
    <t xml:space="preserve">4161226	</t>
  </si>
  <si>
    <t xml:space="preserve">26715838|113790924	</t>
  </si>
  <si>
    <t xml:space="preserve">999228238563041	</t>
  </si>
  <si>
    <t>[格拉斯哥]格拉斯哥艾佩克斯城市酒店(Apex City of Glasgow Hotel)(90400603)</t>
  </si>
  <si>
    <t>家庭房, 1 张特大床和 1 张沙发床&lt;2人入住&gt;&lt;不退款&gt;</t>
  </si>
  <si>
    <t>Yang/Mengjiao,Zhang/Qi</t>
  </si>
  <si>
    <t xml:space="preserve">4161280	</t>
  </si>
  <si>
    <t xml:space="preserve">3STTM826J|113823704	</t>
  </si>
  <si>
    <t xml:space="preserve">999228238565550	</t>
  </si>
  <si>
    <t>[德黑兰]德黑兰珀斯革命广场酒店(Parsian Enghelab Hotel Tehran)(111415888)</t>
  </si>
  <si>
    <t>单人房&lt;1人入住&gt;&lt;不退款&gt;&lt;早餐&gt;</t>
  </si>
  <si>
    <t>LI/CHUANG,DONG/TING</t>
  </si>
  <si>
    <t xml:space="preserve">4161282	</t>
  </si>
  <si>
    <t xml:space="preserve">194407	</t>
  </si>
  <si>
    <t xml:space="preserve">999228238639044	</t>
  </si>
  <si>
    <t>[波士顿]韦贝酒店(The Verb Hotel)(55611679)</t>
  </si>
  <si>
    <t>Amplified Deluxe Queen Balcony&lt;2人入住&gt;&lt;不退款&gt;</t>
  </si>
  <si>
    <t>stewart/duncan</t>
  </si>
  <si>
    <t xml:space="preserve">4161359	</t>
  </si>
  <si>
    <t xml:space="preserve">999228238660214	</t>
  </si>
  <si>
    <t>ANDRIYANI/SITI IRA</t>
  </si>
  <si>
    <t xml:space="preserve">4161375	</t>
  </si>
  <si>
    <t xml:space="preserve">11775186|113853893	</t>
  </si>
  <si>
    <t xml:space="preserve">999228238685692	</t>
  </si>
  <si>
    <t>[洛斯皮塔莱-德略布雷加特]巴塞罗那费拉便捷酒店(EasyHotel Barcelona Fira)(95084713)</t>
  </si>
  <si>
    <t>双人房&lt;2人入住&gt;&lt;不退款&gt;</t>
  </si>
  <si>
    <t>Zarate Parini/Sara Gabriela</t>
  </si>
  <si>
    <t xml:space="preserve">4161387	</t>
  </si>
  <si>
    <t xml:space="preserve">-113858599|113858599	</t>
  </si>
  <si>
    <t xml:space="preserve">999228239527223	</t>
  </si>
  <si>
    <t>[本地治里]庞第皆瑞金歌酒店(Ginger Pondicherry)(111607484)</t>
  </si>
  <si>
    <t>Yampati/Anjireddy</t>
  </si>
  <si>
    <t xml:space="preserve">4161938	</t>
  </si>
  <si>
    <t xml:space="preserve">999228239647962	</t>
  </si>
  <si>
    <t>[黑风洞]巴图洞穴拉瓦纳酒店(Lavana Hotel Batu Caves)(94359240)</t>
  </si>
  <si>
    <t>豪华客房, 1 张大床&lt;2人入住&gt;&lt;不退款&gt;</t>
  </si>
  <si>
    <t>ABDULLAH/KAMARUL HADI</t>
  </si>
  <si>
    <t xml:space="preserve">4161996	</t>
  </si>
  <si>
    <t xml:space="preserve">|113933526	</t>
  </si>
  <si>
    <t xml:space="preserve">999228239647077	</t>
  </si>
  <si>
    <t>[安赫莱斯]克拉克帝国酒店(Clark Imperial Hotel)(100678250)</t>
  </si>
  <si>
    <t>豪华大床房&lt;2人入住&gt;&lt;不退款&gt;</t>
  </si>
  <si>
    <t>CHANG/BINGSHUO</t>
  </si>
  <si>
    <t xml:space="preserve">4161995	</t>
  </si>
  <si>
    <t xml:space="preserve">ECIC10312023-02|113933482	</t>
  </si>
  <si>
    <t xml:space="preserve">999228239740760	</t>
  </si>
  <si>
    <t>[米里]皇城大酒店(Kingsley Hotel)(103759266)</t>
  </si>
  <si>
    <t>DHAMODRAN/SIVAKUMAR AL</t>
  </si>
  <si>
    <t xml:space="preserve">4162037	</t>
  </si>
  <si>
    <t xml:space="preserve">|113937985	</t>
  </si>
  <si>
    <t xml:space="preserve">999228239886087	</t>
  </si>
  <si>
    <t>[春武里]萨姆克度假村(Sammuk Resort)(91808436)</t>
  </si>
  <si>
    <t>家庭房, 海景&lt;2人入住&gt;&lt;不退款&gt;</t>
  </si>
  <si>
    <t>TOOKOKGRUAD/PHINYAPAT</t>
  </si>
  <si>
    <t xml:space="preserve">4162093	</t>
  </si>
  <si>
    <t xml:space="preserve">|113944905	</t>
  </si>
  <si>
    <t xml:space="preserve">999228240123185	</t>
  </si>
  <si>
    <t>[海防]海防日航酒店(Hotel Nikko Hai Phong)(96746004)</t>
  </si>
  <si>
    <t>YEN/CHI FENG</t>
  </si>
  <si>
    <t xml:space="preserve">4162270	</t>
  </si>
  <si>
    <t xml:space="preserve">-113954739|113954739	</t>
  </si>
  <si>
    <t xml:space="preserve">28240158042	</t>
  </si>
  <si>
    <t>[巴厘岛]巴厘岛康莱德酒店(Conrad Bali)(60467436)</t>
  </si>
  <si>
    <t>Yang/Zhiyong</t>
  </si>
  <si>
    <t xml:space="preserve">4162278	</t>
  </si>
  <si>
    <t xml:space="preserve">999228240889576	</t>
  </si>
  <si>
    <t>[河内]莲花大 SPA 酒店 - 莲花集团管理(Sen Grand Hotel &amp; Spa Managed by Sen Group)(92031641)</t>
  </si>
  <si>
    <t>KIM/JINCHUL</t>
  </si>
  <si>
    <t xml:space="preserve">4162660	</t>
  </si>
  <si>
    <t xml:space="preserve">113979027|113979027	</t>
  </si>
  <si>
    <t xml:space="preserve">999228241057103	</t>
  </si>
  <si>
    <t>CUI/ZIHANG</t>
  </si>
  <si>
    <t xml:space="preserve">4162712	</t>
  </si>
  <si>
    <t xml:space="preserve">-113983542|113983542	</t>
  </si>
  <si>
    <t xml:space="preserve">999228241467111	</t>
  </si>
  <si>
    <t>[东雅加达]雅加达朱诺贾廷加拉酒店(Juno Jatinegara Jakarta)(90366435)</t>
  </si>
  <si>
    <t>ANGGRAENI/NOVALIA</t>
  </si>
  <si>
    <t xml:space="preserve">4163059	</t>
  </si>
  <si>
    <t xml:space="preserve">-113993556|113993556	</t>
  </si>
  <si>
    <t xml:space="preserve">999228253659477	</t>
  </si>
  <si>
    <t>[Racha Thewa]德维拉素万那普酒店(Dwella Suvarnabhumi)(55465025)</t>
  </si>
  <si>
    <t>Superior Double Bed No Airport Transfer&lt;2人入住&gt;&lt;不退款&gt;</t>
  </si>
  <si>
    <t>JITNIYOM/JINDARAT</t>
  </si>
  <si>
    <t xml:space="preserve">4163166	</t>
  </si>
  <si>
    <t xml:space="preserve">HGUConf114001182|114001182	</t>
  </si>
  <si>
    <t xml:space="preserve">999228254351406	</t>
  </si>
  <si>
    <t>tegar/Tegar Tarnisa Purwa</t>
  </si>
  <si>
    <t xml:space="preserve">4163376	</t>
  </si>
  <si>
    <t xml:space="preserve">8889137|114005501	</t>
  </si>
  <si>
    <t xml:space="preserve">999228254533821	</t>
  </si>
  <si>
    <t>HUANG/XIANDI,ZHU/JINGBO</t>
  </si>
  <si>
    <t xml:space="preserve">4163397	</t>
  </si>
  <si>
    <t xml:space="preserve">999228254561943	</t>
  </si>
  <si>
    <t>JI/JIANZU</t>
  </si>
  <si>
    <t xml:space="preserve">4163402	</t>
  </si>
  <si>
    <t xml:space="preserve">999228254637352	</t>
  </si>
  <si>
    <t>[曼谷]曼谷C U旅馆(C U Inn Bangkok)(92027881)</t>
  </si>
  <si>
    <t>NATTA/SAOWAROT</t>
  </si>
  <si>
    <t xml:space="preserve">4163414	</t>
  </si>
  <si>
    <t xml:space="preserve">114007976|114007976	</t>
  </si>
  <si>
    <t xml:space="preserve">999228254698555	</t>
  </si>
  <si>
    <t>CHANG/VINTY</t>
  </si>
  <si>
    <t xml:space="preserve">4163421	</t>
  </si>
  <si>
    <t xml:space="preserve">999228255409830	</t>
  </si>
  <si>
    <t>[河内]阳光1号酒店(Sunny Hotel 1)(55851917)</t>
  </si>
  <si>
    <t>行政房&lt;2人入住&gt;&lt;不退款&gt;&lt;早餐&gt;</t>
  </si>
  <si>
    <t>FAN/HUI LIN</t>
  </si>
  <si>
    <t xml:space="preserve">4163519	</t>
  </si>
  <si>
    <t xml:space="preserve">|114015414	</t>
  </si>
  <si>
    <t xml:space="preserve">999228255479529	</t>
  </si>
  <si>
    <t>[乌隆他尼]吞武裡酒店(Thanburi Hotel)(90402036)</t>
  </si>
  <si>
    <t>标准双床房, 2 张单人床, 外廊&lt;2人入住&gt;&lt;不退款&gt;</t>
  </si>
  <si>
    <t>PIMHOM/THANAPAT</t>
  </si>
  <si>
    <t xml:space="preserve">4163529	</t>
  </si>
  <si>
    <t xml:space="preserve">|114016071	</t>
  </si>
  <si>
    <t xml:space="preserve">999228255640846	</t>
  </si>
  <si>
    <t>海景特大床房&lt;2人入住&gt;&lt;不退款&gt;</t>
  </si>
  <si>
    <t>Lau/Li Chien</t>
  </si>
  <si>
    <t xml:space="preserve">4163688	</t>
  </si>
  <si>
    <t xml:space="preserve">999228256134285	</t>
  </si>
  <si>
    <t>[釜山]釜山柏悦酒店(Park Hyatt Busan)(69451996)</t>
  </si>
  <si>
    <t>KIM/WISIK</t>
  </si>
  <si>
    <t xml:space="preserve">4163761	</t>
  </si>
  <si>
    <t xml:space="preserve">999228256166924	</t>
  </si>
  <si>
    <t>[帕兹角]乌诺酒店(Uno Hotel Sydney)(110132977)</t>
  </si>
  <si>
    <t>标准一室房&lt;2人入住&gt;&lt;不退款&gt;</t>
  </si>
  <si>
    <t>SUKSAN/CHANON</t>
  </si>
  <si>
    <t xml:space="preserve">4163767	</t>
  </si>
  <si>
    <t xml:space="preserve">-114022879|114022879	</t>
  </si>
  <si>
    <t xml:space="preserve">999228256529598	</t>
  </si>
  <si>
    <t>[布雷内德维斯特尔]A酒店(A Hotels)(91812280)</t>
  </si>
  <si>
    <t>双人间&lt;2人入住&gt;&lt;不退款&gt;&lt;早餐&gt;</t>
  </si>
  <si>
    <t>ZHANG/YULIANG</t>
  </si>
  <si>
    <t xml:space="preserve">4163833	</t>
  </si>
  <si>
    <t xml:space="preserve">WY89KG|114026715	</t>
  </si>
  <si>
    <t xml:space="preserve">999228256999362	</t>
  </si>
  <si>
    <t>[舍维伊拉吕]巴黎南阿多尼斯公寓式酒店(Adonis Paris Sud)(55598814)</t>
  </si>
  <si>
    <t>双床开放式客房带小厨房&lt;2人入住&gt;&lt;不退款&gt;</t>
  </si>
  <si>
    <t>KOUASSI/YASMINE</t>
  </si>
  <si>
    <t xml:space="preserve">4164037	</t>
  </si>
  <si>
    <t xml:space="preserve">-114032638|114032638	</t>
  </si>
  <si>
    <t xml:space="preserve">999228257224158	</t>
  </si>
  <si>
    <t>[塞维利亚]塞维亚托雷欧洲之星酒店(Eurostars Torre Sevilla)(55744951)</t>
  </si>
  <si>
    <t>豪华双人房&lt;2人入住&gt;&lt;不退款&gt;</t>
  </si>
  <si>
    <t>Rebollar Moya /Carlos Antonio</t>
  </si>
  <si>
    <t xml:space="preserve">4164073	</t>
  </si>
  <si>
    <t xml:space="preserve">420020|114035993	</t>
  </si>
  <si>
    <t xml:space="preserve">999228257383414	</t>
  </si>
  <si>
    <t>[维罗纳]马克西姆酒店(Hotel Maxim)(55920141)</t>
  </si>
  <si>
    <t>PERONI/CRISTOPHER,FERRARI/MONICA</t>
  </si>
  <si>
    <t xml:space="preserve">4164111	</t>
  </si>
  <si>
    <t xml:space="preserve">28824630|114038514	</t>
  </si>
  <si>
    <t xml:space="preserve">999228257723142	</t>
  </si>
  <si>
    <t>[曼谷]曼谷帕那空盛泰乐中心酒店(Centra by Centara Hotel Bangkok Phra Nakhon)(109174758)</t>
  </si>
  <si>
    <t>Twin room - Superior&lt;2人入住&gt;&lt;不退款&gt;</t>
  </si>
  <si>
    <t>PHOLAM/DARISA</t>
  </si>
  <si>
    <t xml:space="preserve">4164173	</t>
  </si>
  <si>
    <t xml:space="preserve">38374SE037595|114043857	</t>
  </si>
  <si>
    <t xml:space="preserve">999228257730841	</t>
  </si>
  <si>
    <t>[马格德堡]马格德堡马蒂姆宾馆(Maritim Hotel Magdeburg)(55547138)</t>
  </si>
  <si>
    <t>经典双人房&lt;2人入住&gt;&lt;不退款&gt;</t>
  </si>
  <si>
    <t>Bozer/Eda</t>
  </si>
  <si>
    <t xml:space="preserve">4164175	</t>
  </si>
  <si>
    <t xml:space="preserve">140501776|114043994	</t>
  </si>
  <si>
    <t xml:space="preserve">999228257956087	</t>
  </si>
  <si>
    <t>[波尔多]波尔多拉克全套房公寓式酒店 - 会展公园站(All Suites Bordeaux Lac - Parc des Expositions)(55290116)</t>
  </si>
  <si>
    <t>开放式客房, 1 张大床&lt;2人入住&gt;&lt;不退款&gt;</t>
  </si>
  <si>
    <t>Plantivet/Aria manon</t>
  </si>
  <si>
    <t xml:space="preserve">4164329	</t>
  </si>
  <si>
    <t xml:space="preserve">114047549|114047549	</t>
  </si>
  <si>
    <t xml:space="preserve">999228258727592	</t>
  </si>
  <si>
    <t>[曼谷]辛西里度假村(Synsiri Resort)(68545308)</t>
  </si>
  <si>
    <t>Standard&lt;2人入住&gt;&lt;不退款&gt;</t>
  </si>
  <si>
    <t>SOBABPHA/NANYALIN</t>
  </si>
  <si>
    <t xml:space="preserve">4164548	</t>
  </si>
  <si>
    <t xml:space="preserve">|114060374	</t>
  </si>
  <si>
    <t xml:space="preserve">999228258942980	</t>
  </si>
  <si>
    <t>[曼谷]奢华之家公寓酒店(Casa Luxe Hotel and Resident)(92031668)</t>
  </si>
  <si>
    <t>Standard Double Room, 1 Queen Bed, Terrace, City View&lt;2人入住&gt;&lt;不退款&gt;</t>
  </si>
  <si>
    <t>SAREEPORN/PHATCHAYA</t>
  </si>
  <si>
    <t xml:space="preserve">4164588	</t>
  </si>
  <si>
    <t xml:space="preserve">8890235|114064814	</t>
  </si>
  <si>
    <t xml:space="preserve">999228259512101	</t>
  </si>
  <si>
    <t>[里约热内卢]伊塔茹巴酒店(Itajubá Hotel)(110132807)</t>
  </si>
  <si>
    <t>标准三人间&lt;2人入住&gt;&lt;不退款&gt;&lt;早餐&gt;</t>
  </si>
  <si>
    <t>SAPHIRAH/SOPHI</t>
  </si>
  <si>
    <t xml:space="preserve">4164953	</t>
  </si>
  <si>
    <t xml:space="preserve">117750|114076479	</t>
  </si>
  <si>
    <t xml:space="preserve">999228259559572	</t>
  </si>
  <si>
    <t>[德里]安南特科提酒店(Anantkoti Hotel)(90370784)</t>
  </si>
  <si>
    <t>高级房间&lt;2人入住&gt;&lt;不退款&gt;&lt;早餐&gt;</t>
  </si>
  <si>
    <t>VERMA/ASHISH</t>
  </si>
  <si>
    <t xml:space="preserve">4164964	</t>
  </si>
  <si>
    <t xml:space="preserve">114077480-Book-CONF|114077480	</t>
  </si>
  <si>
    <t xml:space="preserve">999228259581024	</t>
  </si>
  <si>
    <t>PENG/ZHAOXIAN,HUANG/XUEHUI,LIAO/HONGYING</t>
  </si>
  <si>
    <t xml:space="preserve">4164968	</t>
  </si>
  <si>
    <t>-114077944|114077940</t>
  </si>
  <si>
    <t xml:space="preserve">114077944	</t>
  </si>
  <si>
    <t xml:space="preserve">999228259902554	</t>
  </si>
  <si>
    <t>标准双人房, 1 张双人床, 外廊&lt;2人入住&gt;&lt;不退款&gt;</t>
  </si>
  <si>
    <t>PHIMMASONE/KHAMKHOUN</t>
  </si>
  <si>
    <t xml:space="preserve">4165023	</t>
  </si>
  <si>
    <t xml:space="preserve">|114085031	</t>
  </si>
  <si>
    <t xml:space="preserve">999228260010264	</t>
  </si>
  <si>
    <t>[清迈]清迈拥抱尼曼酒店(Hug Nimman Hotel Chiangmai)(55304364)</t>
  </si>
  <si>
    <t>至尊双人房&lt;2人入住&gt;&lt;不退款&gt;</t>
  </si>
  <si>
    <t>KAMPANANURAK/KASIDET</t>
  </si>
  <si>
    <t xml:space="preserve">4165314	</t>
  </si>
  <si>
    <t>-114087563|114087559</t>
  </si>
  <si>
    <t xml:space="preserve">114087563	</t>
  </si>
  <si>
    <t xml:space="preserve">999228260388143	</t>
  </si>
  <si>
    <t>[曼谷]素坤逸19巷iCheck inn酒店(ICheck Inn Sukhumvit 19)(55666046)</t>
  </si>
  <si>
    <t>KEE/BOON THOW</t>
  </si>
  <si>
    <t xml:space="preserve">4165394	</t>
  </si>
  <si>
    <t xml:space="preserve">999228260500962	</t>
  </si>
  <si>
    <t>[安特卫普]安特卫普中心世纪酒店(Century Hotel Antwerpen Centrum)(55280946)</t>
  </si>
  <si>
    <t>de Bruin/Radboud</t>
  </si>
  <si>
    <t xml:space="preserve">4165418	</t>
  </si>
  <si>
    <t xml:space="preserve">999228260555108	</t>
  </si>
  <si>
    <t>[长滩岛]长滩岛阿尔塔布里扎度假村(Altabriza Resort Boracay)(55299023)</t>
  </si>
  <si>
    <t>ZHAO/XINGXING,FENG/XIN</t>
  </si>
  <si>
    <t xml:space="preserve">4165430	</t>
  </si>
  <si>
    <t xml:space="preserve">RSVN#13451	</t>
  </si>
  <si>
    <t xml:space="preserve">999228260583543	</t>
  </si>
  <si>
    <t>Yu/Chunhui,Zho/Mingjing</t>
  </si>
  <si>
    <t xml:space="preserve">4165433	</t>
  </si>
  <si>
    <t xml:space="preserve">RSVN#13452	</t>
  </si>
  <si>
    <t xml:space="preserve">999228260670910	</t>
  </si>
  <si>
    <t>开放式客房, 2 张单人床, 简易厨房&lt;2人入住&gt;&lt;不退款&gt;</t>
  </si>
  <si>
    <t>KOUSSAN/MINSEY</t>
  </si>
  <si>
    <t xml:space="preserve">4165452	</t>
  </si>
  <si>
    <t xml:space="preserve">-114102732|114102732	</t>
  </si>
  <si>
    <t xml:space="preserve">999228260677029	</t>
  </si>
  <si>
    <t>[博洛尼亚]博尔戈酒店(Hotel Del Borgo)(90386363)</t>
  </si>
  <si>
    <t>双人间或双床间&lt;2人入住&gt;&lt;不退款&gt;</t>
  </si>
  <si>
    <t>COSSI/NADIA</t>
  </si>
  <si>
    <t xml:space="preserve">4165454	</t>
  </si>
  <si>
    <t xml:space="preserve">OK_ERICSOFT|114102897	</t>
  </si>
  <si>
    <t xml:space="preserve">999228260987900	</t>
  </si>
  <si>
    <t>[芭堤雅]麦克花园度假酒店(Mike Garden Resort)(56206279)</t>
  </si>
  <si>
    <t>VARINTRA/NANA</t>
  </si>
  <si>
    <t xml:space="preserve">4165788	</t>
  </si>
  <si>
    <t>-114111815|114111813</t>
  </si>
  <si>
    <t xml:space="preserve">114111815	</t>
  </si>
  <si>
    <t xml:space="preserve">999228261131963	</t>
  </si>
  <si>
    <t>[合艾]PM住宅酒店(PM Residence)(96311497)</t>
  </si>
  <si>
    <t>标准双人床房&lt;2人入住&gt;&lt;不退款&gt;</t>
  </si>
  <si>
    <t>MOSO/SANTHISUK</t>
  </si>
  <si>
    <t xml:space="preserve">4165835	</t>
  </si>
  <si>
    <t xml:space="preserve">|114116670	</t>
  </si>
  <si>
    <t xml:space="preserve">999228261275936	</t>
  </si>
  <si>
    <t>SANTAYODOM/WARISARA</t>
  </si>
  <si>
    <t xml:space="preserve">4165883	</t>
  </si>
  <si>
    <t xml:space="preserve">8891032|114121746	</t>
  </si>
  <si>
    <t xml:space="preserve">999228261371252	</t>
  </si>
  <si>
    <t>[科隆]恩斯特晶粹酒店(Excelsior Hotel Ernst am Dom)(55694462)</t>
  </si>
  <si>
    <t>经典大床房&lt;2人入住&gt;&lt;不退款&gt;</t>
  </si>
  <si>
    <t>KLAVER/MARK GERADUS</t>
  </si>
  <si>
    <t xml:space="preserve">4165918	</t>
  </si>
  <si>
    <t xml:space="preserve">6716SE064781|114125273	</t>
  </si>
  <si>
    <t xml:space="preserve">999223361953968	</t>
  </si>
  <si>
    <t>[宿务]宿务文华大酒店(Mandarin Plaza Hotel)(55320556)</t>
  </si>
  <si>
    <t>Jane Juaniza/Astrah,Jane Juaniza/Astrah</t>
  </si>
  <si>
    <t>CA13030231105HKD</t>
  </si>
  <si>
    <t xml:space="preserve">3173597	</t>
  </si>
  <si>
    <t xml:space="preserve">res001-0004203	</t>
  </si>
  <si>
    <t xml:space="preserve">999225865877872	</t>
  </si>
  <si>
    <t>[格拉纳达]欧洲之星金色大教堂酒店(Áurea Catedral by Eurostars Hotel Company)(55812392)</t>
  </si>
  <si>
    <t>双人房/双床房&lt;2人入住&gt;&lt;不退款&gt;</t>
  </si>
  <si>
    <t>TAN/PAUL</t>
  </si>
  <si>
    <t xml:space="preserve">3743193	</t>
  </si>
  <si>
    <t xml:space="preserve">19296066	</t>
  </si>
  <si>
    <t xml:space="preserve">999225984662096	</t>
  </si>
  <si>
    <t>[里尔]格兰德贝尔维尤 - 大广场酒店(Grand Hotel Bellevue - Grand Place)(110035714)</t>
  </si>
  <si>
    <t>大床豪华房&lt;2人入住&gt;&lt;不退款&gt;</t>
  </si>
  <si>
    <t>Holland/Marc,Holland/Kim</t>
  </si>
  <si>
    <t xml:space="preserve">3767386	</t>
  </si>
  <si>
    <t xml:space="preserve">ISMI8F	</t>
  </si>
  <si>
    <t xml:space="preserve">999226128602051	</t>
  </si>
  <si>
    <t>[悉尼]美嘉布木城市酒店(Megaboom City Hotel)(89918544)</t>
  </si>
  <si>
    <t>Huang/SenHe</t>
  </si>
  <si>
    <t xml:space="preserve">3798957	</t>
  </si>
  <si>
    <t xml:space="preserve">8440237	</t>
  </si>
  <si>
    <t xml:space="preserve">999226331273847	</t>
  </si>
  <si>
    <t>[沙莫尼蒙勃朗]小鹰保护区酒店(Hôtel le Refuge des Aiglons)(56206439)</t>
  </si>
  <si>
    <t>庇护房&lt;2人入住&gt;&lt;不退款&gt;</t>
  </si>
  <si>
    <t>KANG/JIMIN</t>
  </si>
  <si>
    <t xml:space="preserve">3827852	</t>
  </si>
  <si>
    <t xml:space="preserve">999226362342976	</t>
  </si>
  <si>
    <t>[瓦伦西亚]拉斯阿瑞纳斯温泉疗养度假村(Las Arenas Balneario Resort)(56196278)</t>
  </si>
  <si>
    <t>海景豪华大床或双床房 (带露台)&lt;2人入住&gt;&lt;不退款&gt;</t>
  </si>
  <si>
    <t>CHOI/JIHYUN</t>
  </si>
  <si>
    <t xml:space="preserve">3843491	</t>
  </si>
  <si>
    <t xml:space="preserve">-75621188	</t>
  </si>
  <si>
    <t xml:space="preserve">999226568005644	</t>
  </si>
  <si>
    <t>[威尼斯]罗莎别墅酒店(Hotel Villa Rosa)(55452298)</t>
  </si>
  <si>
    <t>标准双人房&lt;2人入住&gt;&lt;早餐&gt;</t>
  </si>
  <si>
    <t>LYDIA/ABDESSEMED</t>
  </si>
  <si>
    <t xml:space="preserve">3870076	</t>
  </si>
  <si>
    <t xml:space="preserve">999226621884509	</t>
  </si>
  <si>
    <t>[巴黎]巴黎威斯汀酒店(The Westin Paris - Vendôme)(56174583)</t>
  </si>
  <si>
    <t>特级房&lt;2人入住&gt;</t>
  </si>
  <si>
    <t>Hoogendoorn/Sara</t>
  </si>
  <si>
    <t xml:space="preserve">3881926	</t>
  </si>
  <si>
    <t xml:space="preserve">999226641720170	</t>
  </si>
  <si>
    <t>[迪拜]迪拜H酒店(The H Dubai)(69451976)</t>
  </si>
  <si>
    <t>Derby/Sam</t>
  </si>
  <si>
    <t xml:space="preserve">3889176	</t>
  </si>
  <si>
    <t xml:space="preserve">999226666398029	</t>
  </si>
  <si>
    <t>[Ghobeiry]贝鲁特萨默兰凯宾斯基度假酒店(Kempinski Summerland Hotel &amp; Resort Beirut)(55413990)</t>
  </si>
  <si>
    <t>高级特大床房&lt;2人入住&gt;</t>
  </si>
  <si>
    <t>lark/Sia</t>
  </si>
  <si>
    <t xml:space="preserve">3895402	</t>
  </si>
  <si>
    <t xml:space="preserve">999226752172044	</t>
  </si>
  <si>
    <t>[曼谷]曼谷花开Q盒酒店(Q Box Hotel Bangkok Blossom)(97602750)</t>
  </si>
  <si>
    <t>两张特大床两卧房（复式）&lt;2人入住&gt;&lt;早餐&gt;</t>
  </si>
  <si>
    <t>Solomatin/Leonid,Solomatina/Viktoriia</t>
  </si>
  <si>
    <t xml:space="preserve">3916819	</t>
  </si>
  <si>
    <t xml:space="preserve">26753562735	</t>
  </si>
  <si>
    <t>[迪拜]吉沃拉酒店(Gevora Hotel)(69451895)</t>
  </si>
  <si>
    <t>豪华双人床房&lt;2人入住&gt;&lt;不退款&gt;&lt;早餐&gt;</t>
  </si>
  <si>
    <t>WEI/SHIYAN</t>
  </si>
  <si>
    <t xml:space="preserve">3917339	</t>
  </si>
  <si>
    <t xml:space="preserve">10283417	</t>
  </si>
  <si>
    <t xml:space="preserve">999226755873725	</t>
  </si>
  <si>
    <t>尊贵特大床房&lt;2人入住&gt;</t>
  </si>
  <si>
    <t>He/Ji</t>
  </si>
  <si>
    <t xml:space="preserve">3918296	</t>
  </si>
  <si>
    <t xml:space="preserve">HTH-7P52PGQX+F9-E00	</t>
  </si>
  <si>
    <t xml:space="preserve">999226766770346	</t>
  </si>
  <si>
    <t>[威尼斯]费露酒店(Hotel Filù)(104397151)</t>
  </si>
  <si>
    <t>SASAKI/KOKI</t>
  </si>
  <si>
    <t xml:space="preserve">3923687	</t>
  </si>
  <si>
    <t xml:space="preserve">hotelfilu873755484	</t>
  </si>
  <si>
    <t xml:space="preserve">999226785349034	</t>
  </si>
  <si>
    <t>[巴黎]巴黎共和皇冠假日酒店 - IHG 旗下酒店(Crowne Plaza Paris République, an IHG Hotel)(55439252)</t>
  </si>
  <si>
    <t>AGRAWAL/VIKAS,AGRAWAL/VIKAS</t>
  </si>
  <si>
    <t xml:space="preserve">3933542	</t>
  </si>
  <si>
    <t xml:space="preserve">999226788162585	</t>
  </si>
  <si>
    <t>[中雅加达]雅加达坦林自由酒店(Liberty Hotel Thamrin Jakarta)(55439266)</t>
  </si>
  <si>
    <t>标准双床房&lt;2人入住&gt;</t>
  </si>
  <si>
    <t>SHEN/LIUBI,QIAO/YAQIN,HUANG/LUO,LUO/SUHUA</t>
  </si>
  <si>
    <t xml:space="preserve">3935095	</t>
  </si>
  <si>
    <t xml:space="preserve">52961 by Ms manda/rsv	</t>
  </si>
  <si>
    <t xml:space="preserve">999226833278653	</t>
  </si>
  <si>
    <t>城景高级双床房&lt;2人入住&gt;&lt;早餐&gt;</t>
  </si>
  <si>
    <t>Rajani/Veena Nandkishore</t>
  </si>
  <si>
    <t xml:space="preserve">3945523	</t>
  </si>
  <si>
    <t xml:space="preserve">9144196550089	</t>
  </si>
  <si>
    <t xml:space="preserve">999226844748993	</t>
  </si>
  <si>
    <t>[芭堤雅]阿夸酒店(Acqua Hotel)(55560537)</t>
  </si>
  <si>
    <t>Double or Twin Superior&lt;2人入住&gt;</t>
  </si>
  <si>
    <t>Bhattacharya/Aparajeeta,Bhattacharya/Aparajeeta</t>
  </si>
  <si>
    <t xml:space="preserve">3951736	</t>
  </si>
  <si>
    <t xml:space="preserve">999226929465912	</t>
  </si>
  <si>
    <t>[普吉岛]普吉岛芭东文化遗址酒店(Patong Heritage Hotel Phuket)(55270325)</t>
  </si>
  <si>
    <t>高级双人房/双床房&lt;2人入住&gt;&lt;早餐&gt;</t>
  </si>
  <si>
    <t>Anand/Kavaldeep Singh,Anand/Kavaldeep Singh,Anand/Kavaldeep Singh,Anand/Kavaldeep Singh</t>
  </si>
  <si>
    <t xml:space="preserve">3976365	</t>
  </si>
  <si>
    <t xml:space="preserve">C8N3WHNLN6	</t>
  </si>
  <si>
    <t xml:space="preserve">999227020647606	</t>
  </si>
  <si>
    <t>[迪拜]德尔蒙精品酒店(Delmon Boutique Hotel)(109175149)</t>
  </si>
  <si>
    <t>LAN/QIUPING</t>
  </si>
  <si>
    <t xml:space="preserve">3982191	</t>
  </si>
  <si>
    <t xml:space="preserve">999227107624217	</t>
  </si>
  <si>
    <t>garcia/emilio</t>
  </si>
  <si>
    <t xml:space="preserve">4006828	</t>
  </si>
  <si>
    <t xml:space="preserve">999227108094060	</t>
  </si>
  <si>
    <t>[巴黎]巴黎12区贝西村康铂酒店(Campanile Hotel Paris Bercy Village)(55653231)</t>
  </si>
  <si>
    <t>双人床房&lt;2人入住&gt;&lt;早餐&gt;</t>
  </si>
  <si>
    <t>BODELOT/Christelle,BODELOT/Leo</t>
  </si>
  <si>
    <t xml:space="preserve">4007300	</t>
  </si>
  <si>
    <t xml:space="preserve">999227109736349	</t>
  </si>
  <si>
    <t>[南雅加达]尼欧腾迪安阿斯顿酒店(Neo Hotel Tendean Jakarta by Aston)(55611737)</t>
  </si>
  <si>
    <t>尼欧房&lt;2人入住&gt;</t>
  </si>
  <si>
    <t>Gaffar/Januar Irfan</t>
  </si>
  <si>
    <t xml:space="preserve">4008287	</t>
  </si>
  <si>
    <t xml:space="preserve">999227192878972	</t>
  </si>
  <si>
    <t>[巴黎]法国黎伯特火车东站酒店(Libertel Gare de l＇Est Francais)(56140477)</t>
  </si>
  <si>
    <t>舒适房&lt;2人入住&gt;&lt;不退款&gt;&lt;早餐&gt;</t>
  </si>
  <si>
    <t>MONTANER/ALISON ANN,MONTANER/ANGELIC</t>
  </si>
  <si>
    <t xml:space="preserve">4024554	</t>
  </si>
  <si>
    <t xml:space="preserve">999227192898261	</t>
  </si>
  <si>
    <t>[曼谷]布莱顿酒店(Brighton Hotel)(55451695)</t>
  </si>
  <si>
    <t>豪华房&lt;2人入住&gt;</t>
  </si>
  <si>
    <t>XUE/FEI</t>
  </si>
  <si>
    <t xml:space="preserve">4024579	</t>
  </si>
  <si>
    <t xml:space="preserve">9139763294241	</t>
  </si>
  <si>
    <t xml:space="preserve">999227289778955	</t>
  </si>
  <si>
    <t>[芭堤雅]乔木提恩圣塔拉马里斯度假村(Centra by Centara Maris Resort Jomtien)(55254288)</t>
  </si>
  <si>
    <t>家庭套房&lt;2人入住&gt;&lt;不退款&gt;&lt;早餐&gt;</t>
  </si>
  <si>
    <t>Saengsawang/Jiraphan</t>
  </si>
  <si>
    <t xml:space="preserve">4035670	</t>
  </si>
  <si>
    <t xml:space="preserve">17846664	</t>
  </si>
  <si>
    <t xml:space="preserve">999227290175056	</t>
  </si>
  <si>
    <t>[罗马]罗马贝托嘉酒店(Hotel Nord Nuova Roma)(55269932)</t>
  </si>
  <si>
    <t>三人房&lt;2人入住&gt;&lt;早餐&gt;</t>
  </si>
  <si>
    <t>Jung/Haechun,Jung/Haechun</t>
  </si>
  <si>
    <t xml:space="preserve">4035930	</t>
  </si>
  <si>
    <t xml:space="preserve">999227300885995	</t>
  </si>
  <si>
    <t>[大雅台]大雅台峰会岭大酒店(多用途酒店)(Summit Ridge Tagaytay)(94358386)</t>
  </si>
  <si>
    <t>豪华客房,  1张特大床&lt;2人入住&gt;</t>
  </si>
  <si>
    <t>XU/YALING</t>
  </si>
  <si>
    <t xml:space="preserve">4040210	</t>
  </si>
  <si>
    <t xml:space="preserve">999227334463540	</t>
  </si>
  <si>
    <t>KIM/SUNWON</t>
  </si>
  <si>
    <t xml:space="preserve">4052305	</t>
  </si>
  <si>
    <t xml:space="preserve">502864	</t>
  </si>
  <si>
    <t xml:space="preserve">999227335186499	</t>
  </si>
  <si>
    <t>ZHOU/YUANBING</t>
  </si>
  <si>
    <t xml:space="preserve">4052874	</t>
  </si>
  <si>
    <t xml:space="preserve">0000003558	</t>
  </si>
  <si>
    <t xml:space="preserve">999227335222374	</t>
  </si>
  <si>
    <t>[累西腓]瑞德安德拉德昂达玛(Rede Andrade Onda Mar)(89918758)</t>
  </si>
  <si>
    <t>标准双人间&lt;2人入住&gt;&lt;不退款&gt;&lt;早餐&gt;</t>
  </si>
  <si>
    <t>FERREIRA/HELDER</t>
  </si>
  <si>
    <t xml:space="preserve">4052895	</t>
  </si>
  <si>
    <t xml:space="preserve">999227335629171	</t>
  </si>
  <si>
    <t>[曼谷]曼谷百伦佐酒店(Baron Zotel Bangkok)(55862163)</t>
  </si>
  <si>
    <t>高级间&lt;2人入住&gt;&lt;不退款&gt;</t>
  </si>
  <si>
    <t>MAIHOM/JIRAPHAT</t>
  </si>
  <si>
    <t xml:space="preserve">4053165	</t>
  </si>
  <si>
    <t xml:space="preserve">999227337171790	</t>
  </si>
  <si>
    <t>[曼谷]曼谷阿尔梅洛兹酒店 - 主要清真饭店(Al Meroz Hotel Bangkok - the Leading Halal Hotel)(60494198)</t>
  </si>
  <si>
    <t>高级城景双床房&lt;2人入住&gt;&lt;不退款&gt;&lt;早餐&gt;</t>
  </si>
  <si>
    <t>SOUISZIS/ARABBY</t>
  </si>
  <si>
    <t xml:space="preserve">4054305	</t>
  </si>
  <si>
    <t xml:space="preserve">328780	</t>
  </si>
  <si>
    <t xml:space="preserve">999227374541547	</t>
  </si>
  <si>
    <t>[迪拜]迪拜市区索菲特酒店(Sofitel Dubai Downtown)(55439494)</t>
  </si>
  <si>
    <t>奢华房&lt;2人入住&gt;&lt;不退款&gt;</t>
  </si>
  <si>
    <t>Le Marec /Veronique</t>
  </si>
  <si>
    <t xml:space="preserve">4062700	</t>
  </si>
  <si>
    <t xml:space="preserve">158290733	</t>
  </si>
  <si>
    <t xml:space="preserve">999227374547786	</t>
  </si>
  <si>
    <t>[曼谷]圣苏湾机场套房(Sinsuvarn Airport Suite Hotel)(55451691)</t>
  </si>
  <si>
    <t>豪华房(带阳台)&lt;1人入住&gt;&lt;不退款&gt;&lt;早餐&gt;</t>
  </si>
  <si>
    <t>RADEMACHER/MICHAEL</t>
  </si>
  <si>
    <t xml:space="preserve">4062702	</t>
  </si>
  <si>
    <t xml:space="preserve">1081177758	</t>
  </si>
  <si>
    <t xml:space="preserve">999227397316774	</t>
  </si>
  <si>
    <t>[伦敦]克兰利酒店(The Cranley Hotel)(60480576)</t>
  </si>
  <si>
    <t>BURNS/JESSICA</t>
  </si>
  <si>
    <t xml:space="preserve">4068427	</t>
  </si>
  <si>
    <t xml:space="preserve">999227398999039	</t>
  </si>
  <si>
    <t>[普吉岛]皇家普吉城市酒店(Royal Phuket City Hotel)(55426586)</t>
  </si>
  <si>
    <t>ZHANG/QIAN,ZHANG/WEN</t>
  </si>
  <si>
    <t xml:space="preserve">4068863	</t>
  </si>
  <si>
    <t xml:space="preserve">999227399016417	</t>
  </si>
  <si>
    <t>HU/MEIFANG,BAO/HUIMIN</t>
  </si>
  <si>
    <t xml:space="preserve">4068871	</t>
  </si>
  <si>
    <t xml:space="preserve">999227442767286	</t>
  </si>
  <si>
    <t>LAM/TSZ KIU NIYOKO,LAM/YICK CHING</t>
  </si>
  <si>
    <t xml:space="preserve">4077797	</t>
  </si>
  <si>
    <t xml:space="preserve">999227445796110	</t>
  </si>
  <si>
    <t>[曼谷]茉莉花城市(Jasmine City Hotel)(55465123)</t>
  </si>
  <si>
    <t>高级一卧套房&lt;2人入住&gt;&lt;不退款&gt;&lt;早餐&gt;</t>
  </si>
  <si>
    <t>WU/ZUOYE</t>
  </si>
  <si>
    <t xml:space="preserve">4078851	</t>
  </si>
  <si>
    <t xml:space="preserve">999227948101605	</t>
  </si>
  <si>
    <t>[首尔]东大门酒店(Dongdaemun Hotel)(110131511)</t>
  </si>
  <si>
    <t>CHEN/LILI,LIU/XIAO</t>
  </si>
  <si>
    <t xml:space="preserve">4082817	</t>
  </si>
  <si>
    <t xml:space="preserve">999227954509649	</t>
  </si>
  <si>
    <t>QI/HAONAN</t>
  </si>
  <si>
    <t xml:space="preserve">4085751	</t>
  </si>
  <si>
    <t xml:space="preserve">999227954628643	</t>
  </si>
  <si>
    <t xml:space="preserve">4085791	</t>
  </si>
  <si>
    <t xml:space="preserve">999227963522757	</t>
  </si>
  <si>
    <t>高级房(无窗)&lt;2人入住&gt;&lt;不退款&gt;</t>
  </si>
  <si>
    <t>Kumar/Munish,Kumar/Munish</t>
  </si>
  <si>
    <t xml:space="preserve">4088031	</t>
  </si>
  <si>
    <t xml:space="preserve">383783	</t>
  </si>
  <si>
    <t xml:space="preserve">999227967424194	</t>
  </si>
  <si>
    <t>[新加坡]新加坡港湾彩鸿酒店(Travelodge Harbourfront Singapore)(55451623)</t>
  </si>
  <si>
    <t>奢华客房, 1 张大床&lt;2人入住&gt;&lt;不退款&gt;&lt;早餐&gt;</t>
  </si>
  <si>
    <t>WEN/YUEJUN</t>
  </si>
  <si>
    <t xml:space="preserve">4089830	</t>
  </si>
  <si>
    <t xml:space="preserve">135447	</t>
  </si>
  <si>
    <t xml:space="preserve">999227967640173	</t>
  </si>
  <si>
    <t>WANG/LIAN,LIN/YIJUN</t>
  </si>
  <si>
    <t xml:space="preserve">4089890	</t>
  </si>
  <si>
    <t xml:space="preserve">135448	</t>
  </si>
  <si>
    <t xml:space="preserve">999227986484518	</t>
  </si>
  <si>
    <t>LIN/TIEJIN</t>
  </si>
  <si>
    <t xml:space="preserve">4096101	</t>
  </si>
  <si>
    <t xml:space="preserve">27387824726	</t>
  </si>
  <si>
    <t>[索伦托]瑞薇琪酒店(Hotel Rivage)(97595363)</t>
  </si>
  <si>
    <t>花园景标准双人或双床间&lt;2人入住&gt;&lt;早餐&gt;</t>
  </si>
  <si>
    <t>ZHAO/WENDI</t>
  </si>
  <si>
    <t xml:space="preserve">4068199	</t>
  </si>
  <si>
    <t xml:space="preserve">WB9795104	</t>
  </si>
  <si>
    <t xml:space="preserve">999227994055223	</t>
  </si>
  <si>
    <t>[普吉岛]桃山度假村(Peach Hill Hotel &amp; Resort)(60480679)</t>
  </si>
  <si>
    <t>高级客房&lt;2人入住&gt;&lt;不退款&gt;&lt;早餐&gt;</t>
  </si>
  <si>
    <t>ARTIUKHOVA/MARIIA,ARTIUKHOV/ALEKSANDR</t>
  </si>
  <si>
    <t xml:space="preserve">4098749	</t>
  </si>
  <si>
    <t xml:space="preserve">onuma	</t>
  </si>
  <si>
    <t xml:space="preserve">999228016647585	</t>
  </si>
  <si>
    <t>[新加坡]樟宜机场皇冠假日酒店  - IHG 旗下酒店(Crowne Plaza Changi Airport, an IHG Hotel)(55280749)</t>
  </si>
  <si>
    <t>1 张特大床标准无烟房&lt;2人入住&gt;&lt;不退款&gt;&lt;早餐&gt;</t>
  </si>
  <si>
    <t>LEE/SEULGI</t>
  </si>
  <si>
    <t xml:space="preserve">4104869	</t>
  </si>
  <si>
    <t xml:space="preserve">26205168	</t>
  </si>
  <si>
    <t xml:space="preserve">999228017241766	</t>
  </si>
  <si>
    <t>[巴厘岛]巴厘岛塞米亚克温德姆华美达安可酒店(Ramada Encore by Wyndham Seminyak Bali)(55337241)</t>
  </si>
  <si>
    <t>VEERA /NEELESH,VEERA /NEELESH</t>
  </si>
  <si>
    <t xml:space="preserve">4104997	</t>
  </si>
  <si>
    <t xml:space="preserve">#177218	</t>
  </si>
  <si>
    <t xml:space="preserve">999228018610044	</t>
  </si>
  <si>
    <t>特大床房&lt;2人入住&gt;</t>
  </si>
  <si>
    <t>LUO/YAN</t>
  </si>
  <si>
    <t xml:space="preserve">4105620	</t>
  </si>
  <si>
    <t xml:space="preserve">999228038749970	</t>
  </si>
  <si>
    <t>[首尔]美利来酒店首尔明洞.(Migliore Hotel Seoul Myeongdong)(55312270)</t>
  </si>
  <si>
    <t>尊贵双床房&lt;2人入住&gt;</t>
  </si>
  <si>
    <t>BAI/WENSHAN</t>
  </si>
  <si>
    <t xml:space="preserve">4110231	</t>
  </si>
  <si>
    <t xml:space="preserve">999228060268624	</t>
  </si>
  <si>
    <t>[吉隆坡]铂尔曼吉隆坡城市中心大酒店(Pullman Kuala Lumpur City Centre Hotel &amp; Residences)(56185634)</t>
  </si>
  <si>
    <t>甄选至尊特大床房&lt;2人入住&gt;&lt;早餐&gt;</t>
  </si>
  <si>
    <t>BU/DINUO</t>
  </si>
  <si>
    <t xml:space="preserve">4113540	</t>
  </si>
  <si>
    <t xml:space="preserve">999228062969763	</t>
  </si>
  <si>
    <t>[斯普林高地]布里斯班大臣酒店(Hotel Grand Chancellor Brisbane)(55367735)</t>
  </si>
  <si>
    <t>高级双人房&lt;2人入住&gt;</t>
  </si>
  <si>
    <t>ZHOU/WENSU</t>
  </si>
  <si>
    <t xml:space="preserve">4114204	</t>
  </si>
  <si>
    <t xml:space="preserve">18009652	</t>
  </si>
  <si>
    <t xml:space="preserve">999228066932880	</t>
  </si>
  <si>
    <t>[迪拜]迪拜艾美酒店暨会议中心(Le Meridien Dubai Hotel, Royal Club &amp; Conference Centre)(68026714)</t>
  </si>
  <si>
    <t>FUNG/ HONG ALBERT</t>
  </si>
  <si>
    <t xml:space="preserve">4116499	</t>
  </si>
  <si>
    <t xml:space="preserve">74352671	</t>
  </si>
  <si>
    <t xml:space="preserve">999228075563734	</t>
  </si>
  <si>
    <t>[西归浦市]济州神话世界度假酒店 – 蓝鼎(Landing Jeju Shinhwa World Hotels &amp; Resorts)(67727843)</t>
  </si>
  <si>
    <t>NA/HYOJUNG</t>
  </si>
  <si>
    <t xml:space="preserve">4120801	</t>
  </si>
  <si>
    <t xml:space="preserve">2350929	</t>
  </si>
  <si>
    <t xml:space="preserve">999228089527880	</t>
  </si>
  <si>
    <t>[华盛顿]杜邦环岛酒店(The Dupont Circle Hotel)(55281029)</t>
  </si>
  <si>
    <t>经典特大床房&lt;2人入住&gt;</t>
  </si>
  <si>
    <t>Lam/Ho Ching Myron</t>
  </si>
  <si>
    <t xml:space="preserve">4122629	</t>
  </si>
  <si>
    <t xml:space="preserve">KS032964/1	</t>
  </si>
  <si>
    <t xml:space="preserve">28100949729	</t>
  </si>
  <si>
    <t>XU/HAO</t>
  </si>
  <si>
    <t xml:space="preserve">4127018	</t>
  </si>
  <si>
    <t xml:space="preserve">452223108826	</t>
  </si>
  <si>
    <t xml:space="preserve">28100949723	</t>
  </si>
  <si>
    <t>城景奢华两大床套房&lt;2人入住&gt;</t>
  </si>
  <si>
    <t>XU/CAOYONG</t>
  </si>
  <si>
    <t xml:space="preserve">4127016	</t>
  </si>
  <si>
    <t xml:space="preserve">452223108884	</t>
  </si>
  <si>
    <t xml:space="preserve">999228110265329	</t>
  </si>
  <si>
    <t>[甲米]森塔拉奥南海滩度假酒店(Centara Ao Nang Beach Resort &amp; Spa Krabi)(90199465)</t>
  </si>
  <si>
    <t>尊贵豪华房&lt;2人入住&gt;&lt;不退款&gt;&lt;早餐&gt;</t>
  </si>
  <si>
    <t>JAKKITRUNGRUENG/NIPON</t>
  </si>
  <si>
    <t xml:space="preserve">4128109	</t>
  </si>
  <si>
    <t xml:space="preserve">999228113343358	</t>
  </si>
  <si>
    <t>[新加坡]新加坡圣淘沙名胜世界迈克尔酒店(Resorts World Sentosa-Hotel Michael Singapore)(56140504)</t>
  </si>
  <si>
    <t>豪华房&lt;1人入住&gt;&lt;不退款&gt;</t>
  </si>
  <si>
    <t>YUAN/YU</t>
  </si>
  <si>
    <t xml:space="preserve">4128951	</t>
  </si>
  <si>
    <t xml:space="preserve">999228115752383	</t>
  </si>
  <si>
    <t>[塞友]桂河浮屋度假村(The Float House River Kwai)(55312150)</t>
  </si>
  <si>
    <t>Floating别墅&lt;2人入住&gt;&lt;不退款&gt;</t>
  </si>
  <si>
    <t>LIMSAGUAN/PONGPATH</t>
  </si>
  <si>
    <t xml:space="preserve">4129869	</t>
  </si>
  <si>
    <t xml:space="preserve">999228119003699	</t>
  </si>
  <si>
    <t>DOUBLE KING GUEST&lt;2人入住&gt;&lt;早餐&gt;</t>
  </si>
  <si>
    <t>WANG/WENHUA,CHEN/MEIJIN,CHEN/CHEN,WANG/XIAOXIA</t>
  </si>
  <si>
    <t xml:space="preserve">4131023	</t>
  </si>
  <si>
    <t xml:space="preserve">999228120956543	</t>
  </si>
  <si>
    <t>[哥打京那巴鲁]哥打京那巴鲁梦想酒店(Dreamtel Kota Kinabalu)(89918398)</t>
  </si>
  <si>
    <t>标准双床房(无窗)&lt;2人入住&gt;&lt;不退款&gt;</t>
  </si>
  <si>
    <t>Sandag/Anne</t>
  </si>
  <si>
    <t xml:space="preserve">4131937	</t>
  </si>
  <si>
    <t xml:space="preserve">134111	</t>
  </si>
  <si>
    <t xml:space="preserve">999228120976676	</t>
  </si>
  <si>
    <t>豪华转角特大床房&lt;2人入住&gt;</t>
  </si>
  <si>
    <t>Lin/Yiu tung,CHEN/DANXIANG</t>
  </si>
  <si>
    <t xml:space="preserve">4131943	</t>
  </si>
  <si>
    <t xml:space="preserve">3433691297	</t>
  </si>
  <si>
    <t xml:space="preserve">999228134216575	</t>
  </si>
  <si>
    <t>[八打灵再也]世界酒店(One World Hotel)(55354748)</t>
  </si>
  <si>
    <t>豪华特大床房&lt;1人入住&gt;&lt;不退款&gt;&lt;早餐&gt;</t>
  </si>
  <si>
    <t>XIE/JINHUA</t>
  </si>
  <si>
    <t xml:space="preserve">4134936	</t>
  </si>
  <si>
    <t xml:space="preserve">47435314	</t>
  </si>
  <si>
    <t xml:space="preserve">999228136641587	</t>
  </si>
  <si>
    <t>yue/yunlong</t>
  </si>
  <si>
    <t xml:space="preserve">4135824	</t>
  </si>
  <si>
    <t xml:space="preserve">999228136656591	</t>
  </si>
  <si>
    <t>ZHOU/LI,XU/JINYUE</t>
  </si>
  <si>
    <t xml:space="preserve">4135825	</t>
  </si>
  <si>
    <t xml:space="preserve">999228140287690	</t>
  </si>
  <si>
    <t>[曼谷]曼谷素坤逸希尔顿酒店(Hilton Sukhumvit Bangkok)(55465122)</t>
  </si>
  <si>
    <t>TWIN DELUXE&lt;2人入住&gt;&lt;早餐&gt;</t>
  </si>
  <si>
    <t>SHI/JIANAN,WANG/HUI</t>
  </si>
  <si>
    <t xml:space="preserve">4137477	</t>
  </si>
  <si>
    <t xml:space="preserve">999228140473303	</t>
  </si>
  <si>
    <t>[曼谷]帕特拉精品酒店(Patra Boutique Hotel)(55367556)</t>
  </si>
  <si>
    <t>高级房, 2 张单人床&lt;2人入住&gt;&lt;不退款&gt;</t>
  </si>
  <si>
    <t>RYNO/KEO</t>
  </si>
  <si>
    <t xml:space="preserve">4137528	</t>
  </si>
  <si>
    <t xml:space="preserve">999228143371968	</t>
  </si>
  <si>
    <t>Buente/Peter</t>
  </si>
  <si>
    <t xml:space="preserve">4138633	</t>
  </si>
  <si>
    <t xml:space="preserve">999228143400943	</t>
  </si>
  <si>
    <t>行政房&lt;2人入住&gt;&lt;不退款&gt;</t>
  </si>
  <si>
    <t>KEMPF/ROBERT,KEMPF/SIGRID</t>
  </si>
  <si>
    <t xml:space="preserve">4138651	</t>
  </si>
  <si>
    <t xml:space="preserve">999228143605092	</t>
  </si>
  <si>
    <t>[曼谷]剧院酒店(Theatre Residence)(55841754)</t>
  </si>
  <si>
    <t>LI/TUO</t>
  </si>
  <si>
    <t xml:space="preserve">4138782	</t>
  </si>
  <si>
    <t xml:space="preserve">-111845442|111845442	</t>
  </si>
  <si>
    <t xml:space="preserve">999228144106482	</t>
  </si>
  <si>
    <t>[马拉喀什]乌达雅酒店(Hotel Oudaya)(97595002)</t>
  </si>
  <si>
    <t>Double room&lt;2人入住&gt;&lt;不退款&gt;&lt;早餐&gt;</t>
  </si>
  <si>
    <t>JAIN/VIDIT,KANKARIYA/SHRUSHTI</t>
  </si>
  <si>
    <t xml:space="preserve">4139002	</t>
  </si>
  <si>
    <t xml:space="preserve">41385653b071359ef2|111886786	</t>
  </si>
  <si>
    <t xml:space="preserve">28145361421	</t>
  </si>
  <si>
    <t>无障碍豪华特大床房&lt;1人入住&gt;&lt;不退款&gt;&lt;早餐&gt;</t>
  </si>
  <si>
    <t>ZHOU/HONG</t>
  </si>
  <si>
    <t xml:space="preserve">4139446	</t>
  </si>
  <si>
    <t xml:space="preserve">3436440104	</t>
  </si>
  <si>
    <t xml:space="preserve">999228145592136	</t>
  </si>
  <si>
    <t>LEE/CHEW WENG,LEE/KONG YEW</t>
  </si>
  <si>
    <t xml:space="preserve">4139623	</t>
  </si>
  <si>
    <t xml:space="preserve">42	</t>
  </si>
  <si>
    <t xml:space="preserve">999228148030673	</t>
  </si>
  <si>
    <t>[清迈]扬塔拉斯里度假村(Yantarasri Resort)(55861967)</t>
  </si>
  <si>
    <t>高级特大床房&lt;2人入住&gt;&lt;早餐&gt;</t>
  </si>
  <si>
    <t>KIM/HANSOL</t>
  </si>
  <si>
    <t xml:space="preserve">4140502	</t>
  </si>
  <si>
    <t xml:space="preserve">107564276|112003157	</t>
  </si>
  <si>
    <t xml:space="preserve">999228158698400	</t>
  </si>
  <si>
    <t>高级双人或双床间&lt;2人入住&gt;</t>
  </si>
  <si>
    <t>VIRIYAKULKORKERD/JITNAPA</t>
  </si>
  <si>
    <t xml:space="preserve">4141907	</t>
  </si>
  <si>
    <t xml:space="preserve">9030469569360	</t>
  </si>
  <si>
    <t xml:space="preserve">999228158925946	</t>
  </si>
  <si>
    <t>[宿务]宿务探索酒店(Quest Hotel &amp; Conference Center Cebu)(55585942)</t>
  </si>
  <si>
    <t>YOON/JAEOH,ENOVERO/LORAINE ANNE</t>
  </si>
  <si>
    <t xml:space="preserve">4141943	</t>
  </si>
  <si>
    <t xml:space="preserve">999228162150758	</t>
  </si>
  <si>
    <t>[吉隆坡]吉隆坡皇家朱兰酒店(Royale Chulan Kuala Lumpur)(55851892)</t>
  </si>
  <si>
    <t>单间公寓&lt;2人入住&gt;&lt;不退款&gt;</t>
  </si>
  <si>
    <t>MOHD YUSOP/MOHD SAZALI</t>
  </si>
  <si>
    <t xml:space="preserve">4143244	</t>
  </si>
  <si>
    <t xml:space="preserve">10010694806	</t>
  </si>
  <si>
    <t xml:space="preserve">999228162265955	</t>
  </si>
  <si>
    <t>[龙仁市]艾雷酒店(Allee Hotel)(92030113)</t>
  </si>
  <si>
    <t>HONG/SERINA</t>
  </si>
  <si>
    <t xml:space="preserve">4143258	</t>
  </si>
  <si>
    <t xml:space="preserve">9030472943209	</t>
  </si>
  <si>
    <t xml:space="preserve">999228162630833	</t>
  </si>
  <si>
    <t>[曼谷]曼谷普罗姆阿查达公寓酒店(Prom Ratchada Hotel Bangkok)(68545390)</t>
  </si>
  <si>
    <t>Tower B Standard Room with Bath&lt;2人入住&gt;&lt;早餐&gt;</t>
  </si>
  <si>
    <t>SUKNITHIKULWONG/JARIYARAT</t>
  </si>
  <si>
    <t xml:space="preserve">4143318	</t>
  </si>
  <si>
    <t xml:space="preserve">999228165425030	</t>
  </si>
  <si>
    <t>[济州市]Index 济州岛梦幻酒店(Index Hotel J Dream)(111414308)</t>
  </si>
  <si>
    <t>标准大床房&lt;2人入住&gt;&lt;不退款&gt;</t>
  </si>
  <si>
    <t>LI/JIAJIE,ZOU/WENRUI</t>
  </si>
  <si>
    <t xml:space="preserve">4143927	</t>
  </si>
  <si>
    <t xml:space="preserve">16933950	</t>
  </si>
  <si>
    <t xml:space="preserve">999228206565802	</t>
  </si>
  <si>
    <t>一室公寓&lt;2人入住&gt;&lt;不退款&gt;&lt;早餐&gt;</t>
  </si>
  <si>
    <t>YANG/XING WANG</t>
  </si>
  <si>
    <t xml:space="preserve">4148457	</t>
  </si>
  <si>
    <t xml:space="preserve">26121	</t>
  </si>
  <si>
    <t xml:space="preserve">999228207325642	</t>
  </si>
  <si>
    <t>[伊斯坦布尔]贝雅兹萨瑞酒店(The Hotel Beyaz Saray &amp; Spa)(90402491)</t>
  </si>
  <si>
    <t>双人床房&lt;2人入住&gt;&lt;不退款&gt;&lt;早餐&gt;</t>
  </si>
  <si>
    <t>Baris/Murat</t>
  </si>
  <si>
    <t xml:space="preserve">4148855	</t>
  </si>
  <si>
    <t xml:space="preserve">3591864	</t>
  </si>
  <si>
    <t xml:space="preserve">999228207584556	</t>
  </si>
  <si>
    <t>LIN/ZURONG</t>
  </si>
  <si>
    <t xml:space="preserve">4148924	</t>
  </si>
  <si>
    <t xml:space="preserve">16957602	</t>
  </si>
  <si>
    <t xml:space="preserve">999228210296676	</t>
  </si>
  <si>
    <t>[弗兰克斯顿]弗兰克斯顿探索旅馆(Quest Frankston)(55478417)</t>
  </si>
  <si>
    <t>开间&lt;2人入住&gt;&lt;不退款&gt;</t>
  </si>
  <si>
    <t>Crotty/Amanda</t>
  </si>
  <si>
    <t xml:space="preserve">4149920	</t>
  </si>
  <si>
    <t xml:space="preserve">-112818150|112818150	</t>
  </si>
  <si>
    <t xml:space="preserve">999228210526808	</t>
  </si>
  <si>
    <t>[吉隆坡]吉隆坡希尔顿花园酒店北店(Hilton Garden Inn Kuala Lumpur - North)(55299338)</t>
  </si>
  <si>
    <t>奢华客房, 1 张大床&lt;2人入住&gt;</t>
  </si>
  <si>
    <t>LI/YING</t>
  </si>
  <si>
    <t xml:space="preserve">4150134	</t>
  </si>
  <si>
    <t xml:space="preserve">999228209408345	</t>
  </si>
  <si>
    <t>[马卡蒂]新世界马卡蒂酒店(New World Makati Hotel)(70391576)</t>
  </si>
  <si>
    <t>奢华客房, 1 张特大床 (Residence Club)&lt;2人入住&gt;&lt;不退款&gt;&lt;早餐&gt;</t>
  </si>
  <si>
    <t>SULLIVAN/DANNY</t>
  </si>
  <si>
    <t xml:space="preserve">4149516	</t>
  </si>
  <si>
    <t xml:space="preserve">999228210980696	</t>
  </si>
  <si>
    <t>[首尔]明洞G2酒店(G2 Hotel Myeongdong)(55694383)</t>
  </si>
  <si>
    <t>商务双床房&lt;2人入住&gt;&lt;不退款&gt;</t>
  </si>
  <si>
    <t>Gong/Fangfang</t>
  </si>
  <si>
    <t xml:space="preserve">4150341	</t>
  </si>
  <si>
    <t xml:space="preserve">2310291067239292	</t>
  </si>
  <si>
    <t xml:space="preserve">999228211435819	</t>
  </si>
  <si>
    <t>MORING/CHARLES L M</t>
  </si>
  <si>
    <t xml:space="preserve">4150571	</t>
  </si>
  <si>
    <t xml:space="preserve">2310290012	</t>
  </si>
  <si>
    <t xml:space="preserve">999228211599753	</t>
  </si>
  <si>
    <t>HON/KHA POH</t>
  </si>
  <si>
    <t xml:space="preserve">4150722	</t>
  </si>
  <si>
    <t xml:space="preserve">999228211710461	</t>
  </si>
  <si>
    <t>CHAN/KA SING ANDY</t>
  </si>
  <si>
    <t xml:space="preserve">4150761	</t>
  </si>
  <si>
    <t xml:space="preserve">999228213444388	</t>
  </si>
  <si>
    <t>[丹戎本雅]天堂沙滩度假村(Rainbow Paradise Beach Resort)(55312110)</t>
  </si>
  <si>
    <t>豪华一室房&lt;2人入住&gt;&lt;不退款&gt;</t>
  </si>
  <si>
    <t>SHANMUGANATHAN/PREM</t>
  </si>
  <si>
    <t xml:space="preserve">4151740	</t>
  </si>
  <si>
    <t xml:space="preserve">31136558	</t>
  </si>
  <si>
    <t xml:space="preserve">999228213907189	</t>
  </si>
  <si>
    <t>GRARE/LAURENT</t>
  </si>
  <si>
    <t xml:space="preserve">4152057	</t>
  </si>
  <si>
    <t xml:space="preserve">999228214705637	</t>
  </si>
  <si>
    <t>[曼谷]波里斯中央怀尼素坤逸 5 号酒店(Glow Sukhumvit 5)(110039892)</t>
  </si>
  <si>
    <t>尊贵特大床房&lt;2人入住&gt;&lt;不退款&gt;</t>
  </si>
  <si>
    <t>Al wahaibi/Asim</t>
  </si>
  <si>
    <t xml:space="preserve">4152586	</t>
  </si>
  <si>
    <t xml:space="preserve">9030518918276	</t>
  </si>
  <si>
    <t xml:space="preserve">999228215292224	</t>
  </si>
  <si>
    <t>[普吉岛]Travelodge 普吉城镇酒店(Travelodge Phuket Town)(90402795)</t>
  </si>
  <si>
    <t>OWATWUNASAKUL/CHARTSARIN</t>
  </si>
  <si>
    <t xml:space="preserve">4152937	</t>
  </si>
  <si>
    <t xml:space="preserve">20749	</t>
  </si>
  <si>
    <t xml:space="preserve">999228216931843	</t>
  </si>
  <si>
    <t>WANI/FARAH</t>
  </si>
  <si>
    <t xml:space="preserve">4154018	</t>
  </si>
  <si>
    <t xml:space="preserve">999228226064577	</t>
  </si>
  <si>
    <t>[拉斯维加斯]日落站娱乐场酒店(Sunset Station Hotel &amp; Casino)(55694421)</t>
  </si>
  <si>
    <t>豪华特大床房&lt;1人入住&gt;&lt;不退款&gt;</t>
  </si>
  <si>
    <t>conn/jason</t>
  </si>
  <si>
    <t xml:space="preserve">4155148	</t>
  </si>
  <si>
    <t xml:space="preserve">999228226603553	</t>
  </si>
  <si>
    <t>[迪拜]迪拜莱佛士酒店(Raffles Dubai)(55666190)</t>
  </si>
  <si>
    <t>Signature Room&lt;2人入住&gt;&lt;不退款&gt;&lt;早餐&gt;</t>
  </si>
  <si>
    <t>Dai/Hongyu,Zhao/Guohua</t>
  </si>
  <si>
    <t xml:space="preserve">4155297	</t>
  </si>
  <si>
    <t xml:space="preserve">999228226876871	</t>
  </si>
  <si>
    <t>[八打灵再也]Sovotel精品酒店@Uptown101(Sovotel Uptown 101)(90402235)</t>
  </si>
  <si>
    <t>普通房&lt;1人入住&gt;&lt;不退款&gt;</t>
  </si>
  <si>
    <t>MAO/WEITE</t>
  </si>
  <si>
    <t xml:space="preserve">4155416	</t>
  </si>
  <si>
    <t xml:space="preserve">1081869043	</t>
  </si>
  <si>
    <t xml:space="preserve">999228227295423	</t>
  </si>
  <si>
    <t>[曼谷]那考尔平酒店(Nakornping Hotel)(110132821)</t>
  </si>
  <si>
    <t>双人房（1 张双人床）&lt;2人入住&gt;&lt;不退款&gt;</t>
  </si>
  <si>
    <t>BUCKLEY/JOSEPH</t>
  </si>
  <si>
    <t xml:space="preserve">4155553	</t>
  </si>
  <si>
    <t xml:space="preserve">999228229361283	</t>
  </si>
  <si>
    <t>KIM/NAMYONG</t>
  </si>
  <si>
    <t xml:space="preserve">4156104	</t>
  </si>
  <si>
    <t xml:space="preserve">1097628245	</t>
  </si>
  <si>
    <t xml:space="preserve">999228229795683	</t>
  </si>
  <si>
    <t>Ma/Songjie</t>
  </si>
  <si>
    <t xml:space="preserve">4156299	</t>
  </si>
  <si>
    <t xml:space="preserve">|113364172	</t>
  </si>
  <si>
    <t xml:space="preserve">999228229872430	</t>
  </si>
  <si>
    <t>[巴厘岛]巴厘岛幸福冲浪酒店 - 特里塔玛住宿(Bliss Surfer Legian)(55254033)</t>
  </si>
  <si>
    <t>Deluxe Double or Twin&lt;2人入住&gt;&lt;不退款&gt;</t>
  </si>
  <si>
    <t>FU/ANNA</t>
  </si>
  <si>
    <t xml:space="preserve">4156316	</t>
  </si>
  <si>
    <t xml:space="preserve">999228230142235	</t>
  </si>
  <si>
    <t>[普吉岛]普吉岛邦陶可可酒店-SHA Extra Plus(Hotel Coco Phuket Beach)(109175617)</t>
  </si>
  <si>
    <t>一室公寓(带厨房)&lt;2人入住&gt;&lt;不退款&gt;</t>
  </si>
  <si>
    <t>SUTTI/SUWANNA</t>
  </si>
  <si>
    <t xml:space="preserve">4156379	</t>
  </si>
  <si>
    <t xml:space="preserve">999228232057291	</t>
  </si>
  <si>
    <t>[罗马]无限酒店(Hotel Vite - by Naman Hotellerie)(55320920)</t>
  </si>
  <si>
    <t>经典双人房/双床房&lt;2人入住&gt;&lt;不退款&gt;</t>
  </si>
  <si>
    <t>Moukarzel/Mayssa</t>
  </si>
  <si>
    <t xml:space="preserve">4157382	</t>
  </si>
  <si>
    <t xml:space="preserve">2023103008006361ED|113414579	</t>
  </si>
  <si>
    <t xml:space="preserve">999228232939304	</t>
  </si>
  <si>
    <t>[边和]米拉中央公园酒店(The Mira Central Park Hotel)(91624908)</t>
  </si>
  <si>
    <t>经典特大床房&lt;2人入住&gt;&lt;不退款&gt;&lt;早餐&gt;</t>
  </si>
  <si>
    <t>LU/PIKUEI</t>
  </si>
  <si>
    <t xml:space="preserve">4157967	</t>
  </si>
  <si>
    <t xml:space="preserve">1081887037	</t>
  </si>
  <si>
    <t xml:space="preserve">999228233320568	</t>
  </si>
  <si>
    <t>Valdes ruiz/Carmen</t>
  </si>
  <si>
    <t xml:space="preserve">4158240	</t>
  </si>
  <si>
    <t xml:space="preserve">999228233578165	</t>
  </si>
  <si>
    <t>[芭堤雅]芭堤雅温馨酒店(Intimate Hotel Pattaya)(55639598)</t>
  </si>
  <si>
    <t>Kang/jinjin,Li/zhibin,Chen/fei</t>
  </si>
  <si>
    <t xml:space="preserve">4158308	</t>
  </si>
  <si>
    <t xml:space="preserve">999228234188595	</t>
  </si>
  <si>
    <t>[马拉喀什]艾尔安达罗斯酒廊&amp;水疗酒店(El Andalous Lounge &amp; Spa Hotel)(55841738)</t>
  </si>
  <si>
    <t>经济双人床房&lt;2人入住&gt;&lt;不退款&gt;</t>
  </si>
  <si>
    <t>Harnach/Hasna</t>
  </si>
  <si>
    <t xml:space="preserve">4158669	</t>
  </si>
  <si>
    <t xml:space="preserve">R720309631	</t>
  </si>
  <si>
    <t xml:space="preserve">999228234353209	</t>
  </si>
  <si>
    <t>[安曼]安曼罗塔娜中心酒店(Centro Mada Amman by Rotana)(111415863)</t>
  </si>
  <si>
    <t>客房, 1 张大床 (Spacious Centro)&lt;2人入住&gt;&lt;不退款&gt;</t>
  </si>
  <si>
    <t>TOBELLAH/ASEEL</t>
  </si>
  <si>
    <t xml:space="preserve">4158716	</t>
  </si>
  <si>
    <t xml:space="preserve">299374195896|113473690	</t>
  </si>
  <si>
    <t xml:space="preserve">999228234791409	</t>
  </si>
  <si>
    <t>[南雅加达]曼哈顿雅加达酒店(Manhattan Hotel Jakarta)(60467277)</t>
  </si>
  <si>
    <t>曼哈顿套房&lt;2人入住&gt;&lt;不退款&gt;&lt;早餐&gt;</t>
  </si>
  <si>
    <t>LIM/WEI MUN</t>
  </si>
  <si>
    <t xml:space="preserve">4159048	</t>
  </si>
  <si>
    <t xml:space="preserve">-113486380|113486380	</t>
  </si>
  <si>
    <t xml:space="preserve">999228235325071	</t>
  </si>
  <si>
    <t>[吉隆坡]索合潭酒店(SohoTown Hotel)(100677924)</t>
  </si>
  <si>
    <t>KHAN/PAUL</t>
  </si>
  <si>
    <t xml:space="preserve">4159216	</t>
  </si>
  <si>
    <t xml:space="preserve">|113503399	</t>
  </si>
  <si>
    <t xml:space="preserve">999228235373960	</t>
  </si>
  <si>
    <t>[Tha Taphao]欧元精品酒店(Euro Boutique Hotel)(92027770)</t>
  </si>
  <si>
    <t>IVANOV/VLADIMIR</t>
  </si>
  <si>
    <t xml:space="preserve">4159336	</t>
  </si>
  <si>
    <t xml:space="preserve">9030546490606	</t>
  </si>
  <si>
    <t xml:space="preserve">999228235951285	</t>
  </si>
  <si>
    <t>[爱因霍温]恩荷芬中央皇冠酒店(Crown Hotel Eindhoven Centre)(55543017)</t>
  </si>
  <si>
    <t>Daflaoui/Abdelhalim</t>
  </si>
  <si>
    <t xml:space="preserve">4159587	</t>
  </si>
  <si>
    <t xml:space="preserve">999228236072753	</t>
  </si>
  <si>
    <t>[曼谷]兰花广场酒店(Orchid Place)(95387604)</t>
  </si>
  <si>
    <t>SATPAL/SATPAL</t>
  </si>
  <si>
    <t xml:space="preserve">4159854	</t>
  </si>
  <si>
    <t xml:space="preserve">|113530772	</t>
  </si>
  <si>
    <t xml:space="preserve">999228236262726	</t>
  </si>
  <si>
    <t>[赫尔辛基]芬恩酒店(Hotel Finn)(55768711)</t>
  </si>
  <si>
    <t>高级双人间 - 带特大床&lt;2人入住&gt;&lt;不退款&gt;</t>
  </si>
  <si>
    <t>ALBERS/MARCEL</t>
  </si>
  <si>
    <t xml:space="preserve">4159924	</t>
  </si>
  <si>
    <t xml:space="preserve">-113538744|113538744	</t>
  </si>
  <si>
    <t xml:space="preserve">999228236735605	</t>
  </si>
  <si>
    <t>[帕拉尼亚克]马尼拉金斯福德酒店(Kingsford Hotel Manila)(102881086)</t>
  </si>
  <si>
    <t>豪华大床房&lt;1人入住&gt;&lt;不退款&gt;&lt;早餐&gt;</t>
  </si>
  <si>
    <t>Khoza/Agnes Ntombikayise</t>
  </si>
  <si>
    <t xml:space="preserve">4160290	</t>
  </si>
  <si>
    <t xml:space="preserve">621044	</t>
  </si>
  <si>
    <t xml:space="preserve">999228237140027	</t>
  </si>
  <si>
    <t>HO/WEI</t>
  </si>
  <si>
    <t xml:space="preserve">4160445	</t>
  </si>
  <si>
    <t xml:space="preserve">23063417	</t>
  </si>
  <si>
    <t xml:space="preserve">999228237474716	</t>
  </si>
  <si>
    <t>YU/XIARU,HUANG/JINGWEI</t>
  </si>
  <si>
    <t xml:space="preserve">4160704	</t>
  </si>
  <si>
    <t xml:space="preserve">999228237485745	</t>
  </si>
  <si>
    <t>XIE/ZHENGUANG,XU/YINYIN</t>
  </si>
  <si>
    <t xml:space="preserve">4160709	</t>
  </si>
  <si>
    <t xml:space="preserve">999228237613378	</t>
  </si>
  <si>
    <t>[河内]河内广场大酒店(Grand Plaza Hanoi Hotel)(55851883)</t>
  </si>
  <si>
    <t>豪华房&lt;1人入住&gt;&lt;不退款&gt;&lt;早餐&gt;</t>
  </si>
  <si>
    <t>WU/JICHENG</t>
  </si>
  <si>
    <t xml:space="preserve">4160777	</t>
  </si>
  <si>
    <t xml:space="preserve">1191349	</t>
  </si>
  <si>
    <t xml:space="preserve">999228237615046	</t>
  </si>
  <si>
    <t>[伊斯坦布尔]格米尔帕莱酒店 - 特殊类(Germir Palas Hotel - Special Class)(91807911)</t>
  </si>
  <si>
    <t>豪华无景房(法式床)&lt;2人入住&gt;&lt;不退款&gt;&lt;早餐&gt;</t>
  </si>
  <si>
    <t>SARZHAN/IRINA,SHAROV/SERGEI</t>
  </si>
  <si>
    <t xml:space="preserve">4160778	</t>
  </si>
  <si>
    <t xml:space="preserve">656744846|113618359	</t>
  </si>
  <si>
    <t xml:space="preserve">999228237714224	</t>
  </si>
  <si>
    <t>DUAN/YUTONG</t>
  </si>
  <si>
    <t xml:space="preserve">4160812	</t>
  </si>
  <si>
    <t xml:space="preserve">1081905194	</t>
  </si>
  <si>
    <t xml:space="preserve">999228237732193	</t>
  </si>
  <si>
    <t>Superior Triple No Airport Transfer&lt;1人入住&gt;&lt;不退款&gt;</t>
  </si>
  <si>
    <t>Potichot/Kamol</t>
  </si>
  <si>
    <t xml:space="preserve">4160828	</t>
  </si>
  <si>
    <t xml:space="preserve">HGUConf113628309|113628309	</t>
  </si>
  <si>
    <t xml:space="preserve">999228237717087	</t>
  </si>
  <si>
    <t>一卧室精致套房&lt;2人入住&gt;&lt;不退款&gt;</t>
  </si>
  <si>
    <t>SATTAYAPORNPIPAT/JIRAKIT,TAWEERAT/AKIRAGARL</t>
  </si>
  <si>
    <t xml:space="preserve">4160815	</t>
  </si>
  <si>
    <t xml:space="preserve">999228237932693	</t>
  </si>
  <si>
    <t>[马尼拉]温福德娱乐场酒店(Winford Resort and Casino Manila)(55439683)</t>
  </si>
  <si>
    <t>WANG/YUAN</t>
  </si>
  <si>
    <t xml:space="preserve">4160913	</t>
  </si>
  <si>
    <t xml:space="preserve">16495161	</t>
  </si>
  <si>
    <t xml:space="preserve">999228238178958	</t>
  </si>
  <si>
    <t>[打拉]打拉麦客达套房酒店(Microtel by Wyndham Tarlac)(70794831)</t>
  </si>
  <si>
    <t>客房, 2 张大床, 无烟房&lt;2人入住&gt;&lt;不退款&gt;&lt;早餐&gt;</t>
  </si>
  <si>
    <t>Fong/Edgar Chua</t>
  </si>
  <si>
    <t xml:space="preserve">4161016	</t>
  </si>
  <si>
    <t xml:space="preserve">85629EE000391|113681759	</t>
  </si>
  <si>
    <t xml:space="preserve">999228238335337	</t>
  </si>
  <si>
    <t>HONGIN/PIYARAT</t>
  </si>
  <si>
    <t xml:space="preserve">4161099	</t>
  </si>
  <si>
    <t xml:space="preserve">|113717124	</t>
  </si>
  <si>
    <t xml:space="preserve">999228238405219	</t>
  </si>
  <si>
    <t>[迪拜]地标大酒店(Landmark Grand Hotel)(55862076)</t>
  </si>
  <si>
    <t>双床房&lt;1人入住&gt;&lt;不退款&gt;</t>
  </si>
  <si>
    <t>Alhashimi /Omar</t>
  </si>
  <si>
    <t xml:space="preserve">4161139	</t>
  </si>
  <si>
    <t xml:space="preserve">-113739338|113739338	</t>
  </si>
  <si>
    <t xml:space="preserve">999228238496744	</t>
  </si>
  <si>
    <t>[吕姆朗]吕姆朗苏黎世机场民宿酒店(B&amp;B Hotel Zürich Airport)(110042166)</t>
  </si>
  <si>
    <t>双床房&lt;2人入住&gt;&lt;不退款&gt;</t>
  </si>
  <si>
    <t>POURMASOUD/SAEID,AMOUSOLTANI/ASIEH</t>
  </si>
  <si>
    <t xml:space="preserve">4161208	</t>
  </si>
  <si>
    <t xml:space="preserve">999228238552015	</t>
  </si>
  <si>
    <t>[乌龙加巴]奇诺酒店(Hotel Chino)(70391357)</t>
  </si>
  <si>
    <t>Economy Room&lt;1人入住&gt;&lt;不退款&gt;</t>
  </si>
  <si>
    <t>XUE/YUCHEN</t>
  </si>
  <si>
    <t xml:space="preserve">4161263	</t>
  </si>
  <si>
    <t xml:space="preserve">113818548|113818548	</t>
  </si>
  <si>
    <t xml:space="preserve">999228238705185	</t>
  </si>
  <si>
    <t>[曼谷]黄金机场套房酒店(Gold Airport Suites)(55304382)</t>
  </si>
  <si>
    <t>KHIN/MAUNG HTUN</t>
  </si>
  <si>
    <t xml:space="preserve">4161393	</t>
  </si>
  <si>
    <t xml:space="preserve">999228239024835	</t>
  </si>
  <si>
    <t>标准房&lt;1人入住&gt;&lt;不退款&gt;&lt;早餐&gt;</t>
  </si>
  <si>
    <t>YAP/BOON BENG</t>
  </si>
  <si>
    <t xml:space="preserve">4161608	</t>
  </si>
  <si>
    <t xml:space="preserve">1081909799	</t>
  </si>
  <si>
    <t xml:space="preserve">999228240229130	</t>
  </si>
  <si>
    <t>[首尔]迎宾酒店(Youngbin Hotel)(55380422)</t>
  </si>
  <si>
    <t>ZHANG/QIANQIAN</t>
  </si>
  <si>
    <t xml:space="preserve">4162292	</t>
  </si>
  <si>
    <t xml:space="preserve">9035564617761	</t>
  </si>
  <si>
    <t xml:space="preserve">999228240360271	</t>
  </si>
  <si>
    <t>[曼谷]萨隆格兰德大厦酒店(Grand Tower Inn Sathorn Hotel)(68545117)</t>
  </si>
  <si>
    <t>JIA/XIAOHONG,ZUO/HONGLONG</t>
  </si>
  <si>
    <t xml:space="preserve">4162325	</t>
  </si>
  <si>
    <t xml:space="preserve">999228240575082	</t>
  </si>
  <si>
    <t>[普哇加达]普莱姆比兹酒店(PrimeBiz Hotel Karawang)(90354483)</t>
  </si>
  <si>
    <t>标准双人或双床间&lt;2人入住&gt;&lt;不退款&gt;&lt;早餐&gt;</t>
  </si>
  <si>
    <t>SUMANTRI/AGUS REZA,NUGRAHA/AGUS</t>
  </si>
  <si>
    <t xml:space="preserve">4162396	</t>
  </si>
  <si>
    <t xml:space="preserve">999228240885756	</t>
  </si>
  <si>
    <t>Deluxe King&lt;2人入住&gt;&lt;不退款&gt;</t>
  </si>
  <si>
    <t>liu/dali,li/hua</t>
  </si>
  <si>
    <t xml:space="preserve">4162658	</t>
  </si>
  <si>
    <t xml:space="preserve">999228241265633	</t>
  </si>
  <si>
    <t>Toh/Sharon</t>
  </si>
  <si>
    <t xml:space="preserve">4162792	</t>
  </si>
  <si>
    <t xml:space="preserve">999228241411579	</t>
  </si>
  <si>
    <t xml:space="preserve">4163034	</t>
  </si>
  <si>
    <t xml:space="preserve">999228241558693	</t>
  </si>
  <si>
    <t>[古晋]默迪卡宫酒店和套房(Merdeka Palace Hotel &amp; Suites)(55680281)</t>
  </si>
  <si>
    <t>JONG/JENNY</t>
  </si>
  <si>
    <t xml:space="preserve">4163088	</t>
  </si>
  <si>
    <t xml:space="preserve">Resv45221|113995684	</t>
  </si>
  <si>
    <t xml:space="preserve">999228241608961	</t>
  </si>
  <si>
    <t xml:space="preserve">4163100	</t>
  </si>
  <si>
    <t xml:space="preserve">1081919559	</t>
  </si>
  <si>
    <t xml:space="preserve">999228256365042	</t>
  </si>
  <si>
    <t>[乔治市]友好汽车旅馆(Friendship Motel)(109175533)</t>
  </si>
  <si>
    <t>NG/KENNY</t>
  </si>
  <si>
    <t xml:space="preserve">4163800	</t>
  </si>
  <si>
    <t xml:space="preserve">|114024930	</t>
  </si>
  <si>
    <t xml:space="preserve">999228256433278	</t>
  </si>
  <si>
    <t>[罗马]加州酒店(Hotel California)(55254217)</t>
  </si>
  <si>
    <t>特级双人房/双床房&lt;2人入住&gt;&lt;不退款&gt;&lt;早餐&gt;</t>
  </si>
  <si>
    <t>KULIKOV/VITALY</t>
  </si>
  <si>
    <t xml:space="preserve">4163814	</t>
  </si>
  <si>
    <t>114025636|114025635</t>
  </si>
  <si>
    <t xml:space="preserve">114025636	</t>
  </si>
  <si>
    <t xml:space="preserve">999228256694133	</t>
  </si>
  <si>
    <t>[威斯巴登]威斯巴登杜瑞特帕拉斯酒店(Dorint Pallas Wiesbaden)(91807929)</t>
  </si>
  <si>
    <t>MARENICH/VALENTIN</t>
  </si>
  <si>
    <t xml:space="preserve">4163865	</t>
  </si>
  <si>
    <t xml:space="preserve">-114028571|114028571	</t>
  </si>
  <si>
    <t xml:space="preserve">999228256736608	</t>
  </si>
  <si>
    <t>[布拉格]杜鸥酒店(Hotel Duo)(55707699)</t>
  </si>
  <si>
    <t>KORB/WANRUEDEE</t>
  </si>
  <si>
    <t xml:space="preserve">4163875	</t>
  </si>
  <si>
    <t xml:space="preserve">0124303621	</t>
  </si>
  <si>
    <t xml:space="preserve">999228257579669	</t>
  </si>
  <si>
    <t>[爱丁堡]荷里路德公寓酒店(Holyrood Aparthotel)(55841902)</t>
  </si>
  <si>
    <t>双人床一室房&lt;2人入住&gt;&lt;不退款&gt;&lt;早餐&gt;</t>
  </si>
  <si>
    <t>YIN/CHEN,LAU/FONG</t>
  </si>
  <si>
    <t xml:space="preserve">4164144	</t>
  </si>
  <si>
    <t xml:space="preserve">-114041544|114041544	</t>
  </si>
  <si>
    <t xml:space="preserve">999228257854899	</t>
  </si>
  <si>
    <t>[沙迦]哈亚特套房酒店(Al Hayat Hotel Suites)(110132896)</t>
  </si>
  <si>
    <t>一室公寓&lt;1人入住&gt;&lt;不退款&gt;&lt;早餐&gt;</t>
  </si>
  <si>
    <t>GU/CHENGFENG,DU/XIANGGUO</t>
  </si>
  <si>
    <t xml:space="preserve">4164195	</t>
  </si>
  <si>
    <t xml:space="preserve">30253	</t>
  </si>
  <si>
    <t xml:space="preserve">999228258301996	</t>
  </si>
  <si>
    <t>[中雅加达]雅加达凯马约兰阿什亚纳酒店(Asyana Kemayoran Jakarta)(89920067)</t>
  </si>
  <si>
    <t>GOU/JIANJUN</t>
  </si>
  <si>
    <t xml:space="preserve">4164468	</t>
  </si>
  <si>
    <t xml:space="preserve">1081929230	</t>
  </si>
  <si>
    <t xml:space="preserve">999228258433005	</t>
  </si>
  <si>
    <t xml:space="preserve">4164485	</t>
  </si>
  <si>
    <t xml:space="preserve">114055310|114055310	</t>
  </si>
  <si>
    <t xml:space="preserve">999228258567245	</t>
  </si>
  <si>
    <t>Sun/Qi</t>
  </si>
  <si>
    <t xml:space="preserve">4164512	</t>
  </si>
  <si>
    <t xml:space="preserve">999228259407729	</t>
  </si>
  <si>
    <t>Nie/Zhendong</t>
  </si>
  <si>
    <t xml:space="preserve">4164925	</t>
  </si>
  <si>
    <t xml:space="preserve">RSVN#13450	</t>
  </si>
  <si>
    <t xml:space="preserve">999228259895980	</t>
  </si>
  <si>
    <t>[仁川]海洋瑞景酒店(Ocean Soleview Hotel)(95084159)</t>
  </si>
  <si>
    <t>Deluxe Double Room, Partial Ocean View&lt;2人入住&gt;&lt;不退款&gt;</t>
  </si>
  <si>
    <t>You/Kisan</t>
  </si>
  <si>
    <t xml:space="preserve">4165021	</t>
  </si>
  <si>
    <t xml:space="preserve">999228260120608	</t>
  </si>
  <si>
    <t>LUO/MENGYU</t>
  </si>
  <si>
    <t xml:space="preserve">4165329	</t>
  </si>
  <si>
    <t xml:space="preserve">999228260487434	</t>
  </si>
  <si>
    <t>[普吉岛]普吉岛麦考安纳塔拉别墅度假酒店(Anantara Mai Khao Phuket Villas)(55380751)</t>
  </si>
  <si>
    <t>两卧室家庭泳池别墅房&lt;4人入住&gt;&lt;不退款&gt;&lt;早餐&gt;</t>
  </si>
  <si>
    <t>SHI/SHANYA</t>
  </si>
  <si>
    <t xml:space="preserve">4165412	</t>
  </si>
  <si>
    <t xml:space="preserve">1698752107057428	</t>
  </si>
  <si>
    <t xml:space="preserve">999228260667199	</t>
  </si>
  <si>
    <t>YANG/WENBIN</t>
  </si>
  <si>
    <t xml:space="preserve">4165449	</t>
  </si>
  <si>
    <t xml:space="preserve">acknowledge	</t>
  </si>
  <si>
    <t xml:space="preserve">999228260676561	</t>
  </si>
  <si>
    <t>[乌隆他尼]盛泰乐乌隆酒店(Centara Udon)(55895762)</t>
  </si>
  <si>
    <t>VOYLES JR/WANTANA</t>
  </si>
  <si>
    <t xml:space="preserve">4165453	</t>
  </si>
  <si>
    <t xml:space="preserve">999228260752664	</t>
  </si>
  <si>
    <t>[巴彦勒巴]槟城拉亚酒店(Raia Inn Penang)(68545229)</t>
  </si>
  <si>
    <t>高级大号床&lt;2人入住&gt;&lt;不退款&gt;</t>
  </si>
  <si>
    <t>CHONG/STEPHEN</t>
  </si>
  <si>
    <t xml:space="preserve">4165472	</t>
  </si>
  <si>
    <t xml:space="preserve">IH2LC8	</t>
  </si>
  <si>
    <t xml:space="preserve">999228260830399	</t>
  </si>
  <si>
    <t>特大床房&lt;2人入住&gt;&lt;不退款&gt;</t>
  </si>
  <si>
    <t>GONG/ZHIQIANG</t>
  </si>
  <si>
    <t xml:space="preserve">4165489	</t>
  </si>
  <si>
    <t xml:space="preserve">999228261440327	</t>
  </si>
  <si>
    <t>SHAN/YAN,JIANG/TAO</t>
  </si>
  <si>
    <t xml:space="preserve">4165944	</t>
  </si>
  <si>
    <t>-114127887|114127886</t>
  </si>
  <si>
    <t xml:space="preserve">114127887	</t>
  </si>
  <si>
    <t xml:space="preserve">999228261948622	</t>
  </si>
  <si>
    <t>[阿尔梅勒]阿尔梅勒市中心莱昂纳多酒店(Leonardo Hotel Almere City Center)(92028880)</t>
  </si>
  <si>
    <t>Schaefer/Markus</t>
  </si>
  <si>
    <t xml:space="preserve">4166252	</t>
  </si>
  <si>
    <t xml:space="preserve">-114149562|114149562	</t>
  </si>
  <si>
    <t xml:space="preserve">999228262230888	</t>
  </si>
  <si>
    <t>[新山]新山成功滨水酒店(Berjaya Waterfront Hotel)(55439542)</t>
  </si>
  <si>
    <t>海景豪华房&lt;2人入住&gt;&lt;不退款&gt;&lt;早餐&gt;</t>
  </si>
  <si>
    <t>Ibayan/Johanne</t>
  </si>
  <si>
    <t xml:space="preserve">4166355	</t>
  </si>
  <si>
    <t xml:space="preserve">999228262348729	</t>
  </si>
  <si>
    <t>[纽卡斯尔]马尔马逊纽卡斯尔酒店(Malmaison Newcastle)(90370767)</t>
  </si>
  <si>
    <t>俱乐部豪华房&lt;2人入住&gt;&lt;不退款&gt;</t>
  </si>
  <si>
    <t>CRONIN/JOHN</t>
  </si>
  <si>
    <t xml:space="preserve">4166409	</t>
  </si>
  <si>
    <t xml:space="preserve">-114169095|114169095	</t>
  </si>
  <si>
    <t xml:space="preserve">999228262535347	</t>
  </si>
  <si>
    <t>[曼谷]曼谷奔集路希尔顿逸林酒店(DoubleTree by Hilton Bangkok Ploenchit)(97607555)</t>
  </si>
  <si>
    <t>双床客房&lt;2人入住&gt;&lt;不退款&gt;</t>
  </si>
  <si>
    <t>ZHANG/WENJIE</t>
  </si>
  <si>
    <t xml:space="preserve">4166483	</t>
  </si>
  <si>
    <t xml:space="preserve">3449288807	</t>
  </si>
  <si>
    <t xml:space="preserve">999228262563206	</t>
  </si>
  <si>
    <t>[普吉岛]普吉岛芭东赤色星球(Red Planet Phuket Patong)(55290063)</t>
  </si>
  <si>
    <t>CHOTISON/POONYAPORN</t>
  </si>
  <si>
    <t xml:space="preserve">4166500	</t>
  </si>
  <si>
    <t xml:space="preserve">38246	</t>
  </si>
  <si>
    <t xml:space="preserve">999228262677241	</t>
  </si>
  <si>
    <t>[曼谷]曼谷骑士套房(Kingston Suites Bangkok)(55312080)</t>
  </si>
  <si>
    <t>Salopek/Dario</t>
  </si>
  <si>
    <t xml:space="preserve">4166544	</t>
  </si>
  <si>
    <t xml:space="preserve">999228262691090	</t>
  </si>
  <si>
    <t>[芭堤雅]帕亚酒店(Payaa Hotel)(102880715)</t>
  </si>
  <si>
    <t>Deluxe Double Room&lt;2人入住&gt;&lt;不退款&gt;</t>
  </si>
  <si>
    <t>LEE/JINWOOK</t>
  </si>
  <si>
    <t xml:space="preserve">4166550	</t>
  </si>
  <si>
    <t xml:space="preserve">350400000012586	</t>
  </si>
  <si>
    <t xml:space="preserve">999228262985292	</t>
  </si>
  <si>
    <t>KAIYAPHAN/NATTHAPORN</t>
  </si>
  <si>
    <t xml:space="preserve">4166660	</t>
  </si>
  <si>
    <t xml:space="preserve">999228263055067	</t>
  </si>
  <si>
    <t>[特拉维夫]延慕酒店- 阿特拉斯精品酒店(Yam Hotel - an Atlas Boutique Hotel)(110039972)</t>
  </si>
  <si>
    <t>基本双人间 - 带双人床&lt;2人入住&gt;&lt;不退款&gt;</t>
  </si>
  <si>
    <t>SIMANTOV/MOSHE</t>
  </si>
  <si>
    <t xml:space="preserve">4166697	</t>
  </si>
  <si>
    <t xml:space="preserve">38720|114211759	</t>
  </si>
  <si>
    <t xml:space="preserve">999228263076469	</t>
  </si>
  <si>
    <t>[曼谷]家庭旅馆(The Home Hotel)(90402652)</t>
  </si>
  <si>
    <t>Deluxe Double Room Non Smoking&lt;2人入住&gt;&lt;不退款&gt;</t>
  </si>
  <si>
    <t>PROMSAMUT/PANTIPA</t>
  </si>
  <si>
    <t xml:space="preserve">4166705	</t>
  </si>
  <si>
    <t xml:space="preserve">1081945314	</t>
  </si>
  <si>
    <t xml:space="preserve">999228263226885	</t>
  </si>
  <si>
    <t>SHU/Wenjie,ZHOU/JIE</t>
  </si>
  <si>
    <t xml:space="preserve">4166778	</t>
  </si>
  <si>
    <t xml:space="preserve">999228263659858	</t>
  </si>
  <si>
    <t>LA ROSA COLUNGA/MANUEL FELIPE ARTURO</t>
  </si>
  <si>
    <t xml:space="preserve">4166970	</t>
  </si>
  <si>
    <t xml:space="preserve">|114269355	</t>
  </si>
  <si>
    <t xml:space="preserve">999228263920795	</t>
  </si>
  <si>
    <t>[芭堤雅]阳光景观酒店(Sunshine Vista Hotel)(55639609)</t>
  </si>
  <si>
    <t>Kim/Kyeongmin</t>
  </si>
  <si>
    <t xml:space="preserve">4167113	</t>
  </si>
  <si>
    <t xml:space="preserve">999228264006076	</t>
  </si>
  <si>
    <t>[巴库]皇宫湖酒店(Lake Palace Hotel)(110132443)</t>
  </si>
  <si>
    <t>花园景豪华间&lt;2人入住&gt;&lt;不退款&gt;&lt;早餐&gt;</t>
  </si>
  <si>
    <t>RAJA/ASIF MEHMOOD</t>
  </si>
  <si>
    <t xml:space="preserve">4167168	</t>
  </si>
  <si>
    <t xml:space="preserve">28991|114346395	</t>
  </si>
  <si>
    <t xml:space="preserve">999228264159191	</t>
  </si>
  <si>
    <t>[桑迪湾]瑞斯特点酒店(Wrest Point)(55439324)</t>
  </si>
  <si>
    <t>Water Edge Twin&lt;2人入住&gt;&lt;不退款&gt;</t>
  </si>
  <si>
    <t>DENG/JIELING</t>
  </si>
  <si>
    <t xml:space="preserve">4167314	</t>
  </si>
  <si>
    <t xml:space="preserve">140539220|114411462	</t>
  </si>
  <si>
    <t xml:space="preserve">999228264459801	</t>
  </si>
  <si>
    <t>LUO/ZHIFEI,Luo/Zhifei</t>
  </si>
  <si>
    <t xml:space="preserve">4167564	</t>
  </si>
  <si>
    <t xml:space="preserve">999228264681184	</t>
  </si>
  <si>
    <t>[巴厘岛]巴厘岛大米加度假村和水疗(Grand Mega Resort &amp; Spa Bali)(55452241)</t>
  </si>
  <si>
    <t>DICKY/SURYAA</t>
  </si>
  <si>
    <t xml:space="preserve">4167661	</t>
  </si>
  <si>
    <t xml:space="preserve">|114470007	</t>
  </si>
  <si>
    <t xml:space="preserve">999228265554563	</t>
  </si>
  <si>
    <t>[河内]幸运佛陀别墅旅馆(Lucky Budda Inn Villa)(111589662)</t>
  </si>
  <si>
    <t>华丽双人房（1 张双人床）, 城市景观&lt;2人入住&gt;&lt;不退款&gt;</t>
  </si>
  <si>
    <t>BAO/WEIHUA</t>
  </si>
  <si>
    <t xml:space="preserve">4168143	</t>
  </si>
  <si>
    <t xml:space="preserve">|114513359	</t>
  </si>
  <si>
    <t xml:space="preserve">999228265678219	</t>
  </si>
  <si>
    <t>Shekh/Happy</t>
  </si>
  <si>
    <t xml:space="preserve">4168181	</t>
  </si>
  <si>
    <t xml:space="preserve">476659225	</t>
  </si>
  <si>
    <t xml:space="preserve">28265674903	</t>
  </si>
  <si>
    <t>池景豪华双人床房&lt;2人入住&gt;&lt;不退款&gt;</t>
  </si>
  <si>
    <t xml:space="preserve">4168182	</t>
  </si>
  <si>
    <t xml:space="preserve">-114518138|114518138	</t>
  </si>
  <si>
    <t xml:space="preserve">999228265769159	</t>
  </si>
  <si>
    <t>[安地瓜]拉斯马里亚斯酒店(Hotel Las Marias)(112317751)</t>
  </si>
  <si>
    <t>HARA/KENTARO</t>
  </si>
  <si>
    <t xml:space="preserve">4168321	</t>
  </si>
  <si>
    <t xml:space="preserve">107832244|114521257	</t>
  </si>
  <si>
    <t xml:space="preserve">999228265792288	</t>
  </si>
  <si>
    <t>UCHIYAMA/SEICHIRO</t>
  </si>
  <si>
    <t xml:space="preserve">4168330	</t>
  </si>
  <si>
    <t xml:space="preserve">107832347|114522025	</t>
  </si>
  <si>
    <t xml:space="preserve">999228265827910	</t>
  </si>
  <si>
    <t>[南雅加达]拉苏纳大厦酒店(Rasuna Mansion)(55543021)</t>
  </si>
  <si>
    <t>TJAHYADI/WILLIAM</t>
  </si>
  <si>
    <t xml:space="preserve">4168346	</t>
  </si>
  <si>
    <t xml:space="preserve">|114523230	</t>
  </si>
  <si>
    <t xml:space="preserve">999228266146602	</t>
  </si>
  <si>
    <t>[陈厝港]普雷斯蒂格酒店(Prestigo Hotel)(94360710)</t>
  </si>
  <si>
    <t>MOHAMAD/AMIR REZUAN</t>
  </si>
  <si>
    <t xml:space="preserve">4168456	</t>
  </si>
  <si>
    <t xml:space="preserve">8895098|114533026	</t>
  </si>
  <si>
    <t xml:space="preserve">999228266172434	</t>
  </si>
  <si>
    <t>标准双床间&lt;2人入住&gt;&lt;不退款&gt;&lt;早餐&gt;</t>
  </si>
  <si>
    <t>Augusto/Juan</t>
  </si>
  <si>
    <t xml:space="preserve">4168463	</t>
  </si>
  <si>
    <t xml:space="preserve">117880|114533798	</t>
  </si>
  <si>
    <t xml:space="preserve">999228266262260	</t>
  </si>
  <si>
    <t>[波德申]辉煌海滩度假村(Glory Beach Resort)(55665845)</t>
  </si>
  <si>
    <t>两卧室公寓&lt;2人入住&gt;&lt;不退款&gt;</t>
  </si>
  <si>
    <t>CHUA/HUI CHING,SIK/CHAW TONG</t>
  </si>
  <si>
    <t xml:space="preserve">4168491	</t>
  </si>
  <si>
    <t xml:space="preserve">27322464	</t>
  </si>
  <si>
    <t xml:space="preserve">999228266291194	</t>
  </si>
  <si>
    <t>一卧室精致套房&lt;2人入住&gt;&lt;不退款&gt;&lt;早餐&gt;</t>
  </si>
  <si>
    <t>SEMAWONGANUN/SINCHAI</t>
  </si>
  <si>
    <t xml:space="preserve">4168498	</t>
  </si>
  <si>
    <t xml:space="preserve">-114540482|114540482	</t>
  </si>
  <si>
    <t xml:space="preserve">999228266556429	</t>
  </si>
  <si>
    <t>[清迈]清迈皇家沛纳海酒店(Royal Panerai Hotel Chiangmai)(55956313)</t>
  </si>
  <si>
    <t>PONIM/KANYAWEE</t>
  </si>
  <si>
    <t xml:space="preserve">4168743	</t>
  </si>
  <si>
    <t xml:space="preserve">5053088|114544524	</t>
  </si>
  <si>
    <t xml:space="preserve">999228266877879	</t>
  </si>
  <si>
    <t>DESTYANA/MELLYA</t>
  </si>
  <si>
    <t xml:space="preserve">4168854	</t>
  </si>
  <si>
    <t xml:space="preserve">11797580|114555098	</t>
  </si>
  <si>
    <t xml:space="preserve">999228267109486	</t>
  </si>
  <si>
    <t>[伊斯坦布尔]塔克西姆修道院酒店(Triada Hotel Taksim - Special Category)(91907405)</t>
  </si>
  <si>
    <t>经济双人间 - 附楼（无电梯）&lt;2人入住&gt;&lt;不退款&gt;&lt;早餐&gt;</t>
  </si>
  <si>
    <t>KARABABA/FATIH</t>
  </si>
  <si>
    <t xml:space="preserve">4169098	</t>
  </si>
  <si>
    <t xml:space="preserve">3183753|114557717	</t>
  </si>
  <si>
    <t xml:space="preserve">999228267343463	</t>
  </si>
  <si>
    <t>[马六甲]马六甲瑞士贝尔大酒店(Grand Swiss-Belhotel Melaka (formerly LaCrista Hotel Melaka))(55680267)</t>
  </si>
  <si>
    <t>MAZDIYANA/MAZDIYANA ZAINUDDIN</t>
  </si>
  <si>
    <t xml:space="preserve">4169172	</t>
  </si>
  <si>
    <t xml:space="preserve">8895645|114562918	</t>
  </si>
  <si>
    <t xml:space="preserve">999228267511952	</t>
  </si>
  <si>
    <t>NOOH/NURUL SYUHADA</t>
  </si>
  <si>
    <t xml:space="preserve">4169219	</t>
  </si>
  <si>
    <t xml:space="preserve">999228268001126	</t>
  </si>
  <si>
    <t>[阿布扎比]阿布扎比乡村酒店(Villaggio Hotel Abu Dhabi)(60015362)</t>
  </si>
  <si>
    <t>VIJITKAJEE/CHUDARAT</t>
  </si>
  <si>
    <t xml:space="preserve">4169537	</t>
  </si>
  <si>
    <t xml:space="preserve">999228268119088	</t>
  </si>
  <si>
    <t>[休斯敦]布什洲际机场舒适套房酒店(Comfort Suites Bush InterContinental Airport)(97630461)</t>
  </si>
  <si>
    <t>特大床套房禁烟&lt;2人入住&gt;&lt;不退款&gt;</t>
  </si>
  <si>
    <t>Quinn/Neil</t>
  </si>
  <si>
    <t xml:space="preserve">4169582	</t>
  </si>
  <si>
    <t xml:space="preserve">999228268182715	</t>
  </si>
  <si>
    <t>[亚罗士打]莱维拉治商务酒店（班达尔巴鲁美贡)(The Leverage Business Hotel - Bandar Baru Mergong)(91545011)</t>
  </si>
  <si>
    <t>高级双床间&lt;2人入住&gt;&lt;不退款&gt;</t>
  </si>
  <si>
    <t>SHAFIE/MUHAMMAD ALIFF</t>
  </si>
  <si>
    <t xml:space="preserve">4169603	</t>
  </si>
  <si>
    <t xml:space="preserve">999228268431749	</t>
  </si>
  <si>
    <t>SOMKAMLUNG/JUKKRIT</t>
  </si>
  <si>
    <t xml:space="preserve">4169818	</t>
  </si>
  <si>
    <t xml:space="preserve">999228268655729	</t>
  </si>
  <si>
    <t>[华沙]艾尔酒店(Air Hotel)(100679458)</t>
  </si>
  <si>
    <t>JUNG/YOONSIK</t>
  </si>
  <si>
    <t xml:space="preserve">4169900	</t>
  </si>
  <si>
    <t xml:space="preserve">30354635|114591715	</t>
  </si>
  <si>
    <t xml:space="preserve">999228268695185	</t>
  </si>
  <si>
    <t>[土龙木]隆宝洲酒店(Long Bao Chau Hotel ( Thu Dau Mot, Binh Duong ))(92031541)</t>
  </si>
  <si>
    <t>LUO/XIANGMING</t>
  </si>
  <si>
    <t xml:space="preserve">4169908	</t>
  </si>
  <si>
    <t xml:space="preserve">8896406|114592563	</t>
  </si>
  <si>
    <t xml:space="preserve">999228269035684	</t>
  </si>
  <si>
    <t>标准房（双床）&lt;2人入住&gt;&lt;不退款&gt;</t>
  </si>
  <si>
    <t>DING/JUNZHONG</t>
  </si>
  <si>
    <t xml:space="preserve">4170212	</t>
  </si>
  <si>
    <t xml:space="preserve">999228269131081	</t>
  </si>
  <si>
    <t>[尼德布龙莱班]阿尔萨斯大华酒店(Hotel Majestic Alsace - Strasbourg Nord)(110037030)</t>
  </si>
  <si>
    <t>双人房&lt;2人入住&gt;&lt;不退款&gt;&lt;早餐&gt;</t>
  </si>
  <si>
    <t>Chapaikin Gozhda/Nikita</t>
  </si>
  <si>
    <t xml:space="preserve">4170255	</t>
  </si>
  <si>
    <t xml:space="preserve">114602241|114602241	</t>
  </si>
  <si>
    <t xml:space="preserve">999228269195760	</t>
  </si>
  <si>
    <t>[米兰]布鲁内莱斯基酒店(Brunelleschi Hotel)(56206468)</t>
  </si>
  <si>
    <t>Yu/Chunshan</t>
  </si>
  <si>
    <t xml:space="preserve">4170331	</t>
  </si>
  <si>
    <t xml:space="preserve">28848459|114603654	</t>
  </si>
  <si>
    <t xml:space="preserve">999228269082864	</t>
  </si>
  <si>
    <t>[爱因霍温]瓦尔勒爱因霍温堡垒酒店(Bastion Hotel Eindhoven Waalre)(55299226)</t>
  </si>
  <si>
    <t>豪华双床间&lt;2人入住&gt;&lt;不退款&gt;</t>
  </si>
  <si>
    <t>KAZAKOU/MICHAELA</t>
  </si>
  <si>
    <t xml:space="preserve">4170225	</t>
  </si>
  <si>
    <t xml:space="preserve">B38-FX48801|114603656	</t>
  </si>
  <si>
    <t xml:space="preserve">999228269199422	</t>
  </si>
  <si>
    <t>GAO/JIANG,LIANG/JINHUI</t>
  </si>
  <si>
    <t xml:space="preserve">4170335	</t>
  </si>
  <si>
    <t xml:space="preserve">28848502|114603750	</t>
  </si>
  <si>
    <t xml:space="preserve">999228269228807	</t>
  </si>
  <si>
    <t>Grand Executive Room&lt;2人入住&gt;&lt;不退款&gt;&lt;早餐&gt;</t>
  </si>
  <si>
    <t>JIANG/TIANQI</t>
  </si>
  <si>
    <t xml:space="preserve">4170398	</t>
  </si>
  <si>
    <t xml:space="preserve">114604444|114604444	</t>
  </si>
  <si>
    <t xml:space="preserve">999228269271219	</t>
  </si>
  <si>
    <t>[伊斯坦布尔]哈恩酒店(HAN Hotel)(55822338)</t>
  </si>
  <si>
    <t>Superior Double Room&lt;2人入住&gt;&lt;不退款&gt;</t>
  </si>
  <si>
    <t>YIFAN/JIN</t>
  </si>
  <si>
    <t xml:space="preserve">4170414	</t>
  </si>
  <si>
    <t xml:space="preserve">114605404|114605404	</t>
  </si>
  <si>
    <t xml:space="preserve">999228269279403	</t>
  </si>
  <si>
    <t>HU/PENGFEI</t>
  </si>
  <si>
    <t xml:space="preserve">4170417	</t>
  </si>
  <si>
    <t xml:space="preserve">114605657|114605657	</t>
  </si>
  <si>
    <t xml:space="preserve">999228269450672	</t>
  </si>
  <si>
    <t>[希什利]Andi Hotel(112317920)</t>
  </si>
  <si>
    <t>豪华双人房&lt;2人入住&gt;&lt;不退款&gt;&lt;早餐&gt;</t>
  </si>
  <si>
    <t>NOOR/MUHAMMAD FAHMI</t>
  </si>
  <si>
    <t xml:space="preserve">4170530	</t>
  </si>
  <si>
    <t xml:space="preserve">968785|114609542	</t>
  </si>
  <si>
    <t xml:space="preserve">999228269591919	</t>
  </si>
  <si>
    <t>YOUNGROD/NOPPON</t>
  </si>
  <si>
    <t xml:space="preserve">4170667	</t>
  </si>
  <si>
    <t xml:space="preserve">999228269906924	</t>
  </si>
  <si>
    <t>舒适双人床房&lt;2人入住&gt;&lt;不退款&gt;</t>
  </si>
  <si>
    <t>FOUKS/OUASSIMA</t>
  </si>
  <si>
    <t xml:space="preserve">4170820	</t>
  </si>
  <si>
    <t xml:space="preserve">114619519|114619519	</t>
  </si>
  <si>
    <t xml:space="preserve">999228270004596	</t>
  </si>
  <si>
    <t>[孟买]高速公路客栈酒店(Hotel Highway Inn Andheri East)(111612296)</t>
  </si>
  <si>
    <t>豪华双人间 - 带特大号床&lt;2人入住&gt;&lt;不退款&gt;&lt;早餐&gt;</t>
  </si>
  <si>
    <t>KNOWLDEN/JAMES,DENNIS/JOHN DAVID</t>
  </si>
  <si>
    <t xml:space="preserve">4170845	</t>
  </si>
  <si>
    <t>582885|114621697</t>
  </si>
  <si>
    <t xml:space="preserve">114621698	</t>
  </si>
  <si>
    <t xml:space="preserve">999228270022255	</t>
  </si>
  <si>
    <t>BOONMALA/BOONPITUK</t>
  </si>
  <si>
    <t xml:space="preserve">4170849	</t>
  </si>
  <si>
    <t xml:space="preserve">34972SE050343|114622068	</t>
  </si>
  <si>
    <t xml:space="preserve">999228270036834	</t>
  </si>
  <si>
    <t>[阿德莱德]阿德莱德帕荣嘎酒店(Adelaide Paringa)(55465468)</t>
  </si>
  <si>
    <t>大号床房&lt;2人入住&gt;&lt;不退款&gt;</t>
  </si>
  <si>
    <t>CHEN/ZIYAN</t>
  </si>
  <si>
    <t xml:space="preserve">4170856	</t>
  </si>
  <si>
    <t xml:space="preserve">46799931|114622413	</t>
  </si>
  <si>
    <t xml:space="preserve">999228270010615	</t>
  </si>
  <si>
    <t>[康斯坦茨]康斯坦茨翰姆酒店(Hotel Halm Konstanz)(91546782)</t>
  </si>
  <si>
    <t>AIT ALLA/IMANE</t>
  </si>
  <si>
    <t xml:space="preserve">4170846	</t>
  </si>
  <si>
    <t xml:space="preserve">999228270073584	</t>
  </si>
  <si>
    <t>[德累斯顿]马里添酒店-德雷斯顿(Maritim Hotel Dresden)(56196397)</t>
  </si>
  <si>
    <t>经典双人床房&lt;2人入住&gt;&lt;不退款&gt;&lt;早餐&gt;</t>
  </si>
  <si>
    <t>SCHMIEDEL/KATRIN,SCHMIEDEL/KARL HERBERT LOTHAR</t>
  </si>
  <si>
    <t xml:space="preserve">4170874	</t>
  </si>
  <si>
    <t xml:space="preserve">140557490|114623295	</t>
  </si>
  <si>
    <t xml:space="preserve">999228270420453	</t>
  </si>
  <si>
    <t>[曼谷]辉光素坤逸 71酒店(Glow Sukhumvit 71)(110133684)</t>
  </si>
  <si>
    <t>SAIEBKHONG/JIDAPHA,MAKPRASERT/NUTCHANON</t>
  </si>
  <si>
    <t xml:space="preserve">4171203	</t>
  </si>
  <si>
    <t xml:space="preserve">8897238|114631151	</t>
  </si>
  <si>
    <t xml:space="preserve">999228270517057	</t>
  </si>
  <si>
    <t>QIU/XUEFENG,ZHOU/XUEWEN</t>
  </si>
  <si>
    <t xml:space="preserve">4171228	</t>
  </si>
  <si>
    <t xml:space="preserve">999228270493435	</t>
  </si>
  <si>
    <t>[霍利]盖特威克白宫酒店(The Gatwick White House Hotel)(110035327)</t>
  </si>
  <si>
    <t>Superior Twin Room&lt;2人入住&gt;&lt;不退款&gt;</t>
  </si>
  <si>
    <t>SMITH/IAN</t>
  </si>
  <si>
    <t xml:space="preserve">4171218	</t>
  </si>
  <si>
    <t xml:space="preserve">-114635739|114635739	</t>
  </si>
  <si>
    <t xml:space="preserve">999228270922200	</t>
  </si>
  <si>
    <t>[巴黎]圣米歇尔阿尔贝酒店(Hôtel Albe Saint Michel)(92029187)</t>
  </si>
  <si>
    <t>MOU/RUIZHI,WEN/XIAOYAN</t>
  </si>
  <si>
    <t xml:space="preserve">4171361	</t>
  </si>
  <si>
    <t xml:space="preserve">114642999|114642999	</t>
  </si>
  <si>
    <t xml:space="preserve">999228270966998	</t>
  </si>
  <si>
    <t>[素林府治县]通塔林酒店(Thong Tarin Hotel)(92030972)</t>
  </si>
  <si>
    <t>SAPTAWEPORN/ATISKIS</t>
  </si>
  <si>
    <t xml:space="preserve">4171371	</t>
  </si>
  <si>
    <t xml:space="preserve">999228271036381	</t>
  </si>
  <si>
    <t>[巴黎]艾斯托特阿斯托瑞亚酒店(Hotel Astoria - Astotel)(55269970)</t>
  </si>
  <si>
    <t>WU/HUAN</t>
  </si>
  <si>
    <t xml:space="preserve">4171385	</t>
  </si>
  <si>
    <t xml:space="preserve">999228271402985	</t>
  </si>
  <si>
    <t>[阿姆斯特丹]阿姆斯特丹Via旅馆(Via Amsterdam)(55812476)</t>
  </si>
  <si>
    <t>豪华双人或双床间&lt;2人入住&gt;&lt;不退款&gt;</t>
  </si>
  <si>
    <t>Abdennacer/BERBICHE</t>
  </si>
  <si>
    <t xml:space="preserve">4171732	</t>
  </si>
  <si>
    <t xml:space="preserve">-114655280|114655280	</t>
  </si>
  <si>
    <t xml:space="preserve">999228271790173	</t>
  </si>
  <si>
    <t>[清迈]清迈科莫之亿酒店(Cmor by Recall Hotels Sha Extra Plus)(55665952)</t>
  </si>
  <si>
    <t>PANTANUSORN/BUNYAKORN</t>
  </si>
  <si>
    <t xml:space="preserve">4172064	</t>
  </si>
  <si>
    <t xml:space="preserve">999228271938304	</t>
  </si>
  <si>
    <t>JIANG/WENQIANG</t>
  </si>
  <si>
    <t xml:space="preserve">4172118	</t>
  </si>
  <si>
    <t xml:space="preserve">999228271957512	</t>
  </si>
  <si>
    <t>CAI/LIANG CHAN</t>
  </si>
  <si>
    <t xml:space="preserve">4172131	</t>
  </si>
  <si>
    <t xml:space="preserve">999228272022241	</t>
  </si>
  <si>
    <t>[班空湾]T精品酒店(@T Boutique Hotel)(94359049)</t>
  </si>
  <si>
    <t>TIAITSARAPHAT/VARANCHAYA</t>
  </si>
  <si>
    <t xml:space="preserve">4172158	</t>
  </si>
  <si>
    <t xml:space="preserve">-114676679|114676679	</t>
  </si>
  <si>
    <t xml:space="preserve">999228272448007	</t>
  </si>
  <si>
    <t>[塞萨洛尼基]乐宫艺术酒店(Le Palace Hotel)(90353374)</t>
  </si>
  <si>
    <t>标准大床房&lt;2人入住&gt;&lt;不退款&gt;&lt;早餐&gt;</t>
  </si>
  <si>
    <t>Hadjiconstanti/Andros</t>
  </si>
  <si>
    <t xml:space="preserve">4172311	</t>
  </si>
  <si>
    <t xml:space="preserve">22572|114687187	</t>
  </si>
  <si>
    <t xml:space="preserve">999228272469168	</t>
  </si>
  <si>
    <t>[曼谷]曼谷素坤逸希尔顿逸林酒店(DoubleTree by Hilton Sukhumvit Bangkok)(55439456)</t>
  </si>
  <si>
    <t>YAO/JIACHENG</t>
  </si>
  <si>
    <t xml:space="preserve">4172357	</t>
  </si>
  <si>
    <t xml:space="preserve">999228272487712	</t>
  </si>
  <si>
    <t>[格但斯克]斯里普印酒店(Sleepinn Gdansk Airport)(111601014)</t>
  </si>
  <si>
    <t>标准双人房（1 张双人床或 2 张单人床）, 私人浴室 (V)&lt;2人入住&gt;&lt;不退款&gt;</t>
  </si>
  <si>
    <t>Zawistowska/Bozena</t>
  </si>
  <si>
    <t xml:space="preserve">4172507	</t>
  </si>
  <si>
    <t xml:space="preserve">73710561|114688497	</t>
  </si>
  <si>
    <t xml:space="preserve">999228272779547	</t>
  </si>
  <si>
    <t>[柏林]柏林瑞广场酒店(Riu Plaza Berlin)(55439328)</t>
  </si>
  <si>
    <t>Uschner/Maik</t>
  </si>
  <si>
    <t xml:space="preserve">4172629	</t>
  </si>
  <si>
    <t xml:space="preserve">999228156149900	</t>
  </si>
  <si>
    <t>退单</t>
  </si>
  <si>
    <t>[象岛]盛泰乐大象岛热带雨林度假村(Centara Koh Chang Tropicana Resort)(55414380)</t>
  </si>
  <si>
    <t>园景高级房&lt;2人入住&gt;&lt;不退款&gt;&lt;早餐&gt;</t>
  </si>
  <si>
    <t>POOLSAP/LAKSMI</t>
  </si>
  <si>
    <t xml:space="preserve">4141157	</t>
  </si>
  <si>
    <t xml:space="preserve">474801845	</t>
  </si>
  <si>
    <t xml:space="preserve">999228148293599	</t>
  </si>
  <si>
    <t>海景豪华特大床房&lt;1人入住&gt;&lt;不退款&gt;&lt;早餐&gt;</t>
  </si>
  <si>
    <t>SUN/XUEDONG,ZHANG/JUNFENG,ZHANG/WEI</t>
  </si>
  <si>
    <t xml:space="preserve">4140748	</t>
  </si>
  <si>
    <t xml:space="preserve">999223146886738	</t>
  </si>
  <si>
    <t>[柏林]柏林斯比特尔马克贝斯特韦斯特酒店(Best Western Hotel am Spittelmarkt Berlin)(55280773)</t>
  </si>
  <si>
    <t>LIM/TOMMY</t>
  </si>
  <si>
    <t>CA13030231106HKD</t>
  </si>
  <si>
    <t xml:space="preserve">3124025	</t>
  </si>
  <si>
    <t xml:space="preserve">999223499870373	</t>
  </si>
  <si>
    <t>[新加坡]薰衣草 V 酒店 (SG Clean)(V Hotel Lavender)(55452010)</t>
  </si>
  <si>
    <t>高级大床房&lt;2人入住&gt;&lt;不退款&gt;</t>
  </si>
  <si>
    <t>Horn/Tabi</t>
  </si>
  <si>
    <t xml:space="preserve">3200008	</t>
  </si>
  <si>
    <t xml:space="preserve">R23/0405/171550973	</t>
  </si>
  <si>
    <t xml:space="preserve">999225827015636	</t>
  </si>
  <si>
    <t>[摩押]拱道酒店(Aarchway Inn)(78201467)</t>
  </si>
  <si>
    <t>两张大床房&lt;2人入住&gt;&lt;早餐&gt;</t>
  </si>
  <si>
    <t>Stuckenbruck/Scott</t>
  </si>
  <si>
    <t xml:space="preserve">3735693	</t>
  </si>
  <si>
    <t xml:space="preserve">999226068956948	</t>
  </si>
  <si>
    <t>[阿姆斯特丹]盛开酒店(Blossoms City Hotel)(89916562)</t>
  </si>
  <si>
    <t>CITTADINO/VIVIANA,PINGITORE/MARIO</t>
  </si>
  <si>
    <t xml:space="preserve">3788413	</t>
  </si>
  <si>
    <t xml:space="preserve">506538	</t>
  </si>
  <si>
    <t xml:space="preserve">999226125925419	</t>
  </si>
  <si>
    <t>安达曼豪华大床房&lt;2人入住&gt;&lt;早餐&gt;</t>
  </si>
  <si>
    <t>CHEON/JIYEON</t>
  </si>
  <si>
    <t xml:space="preserve">3798378	</t>
  </si>
  <si>
    <t xml:space="preserve">999226138689339	</t>
  </si>
  <si>
    <t xml:space="preserve">3801776	</t>
  </si>
  <si>
    <t xml:space="preserve">999226199216508	</t>
  </si>
  <si>
    <t>[蒙特雷]蒙特利酒店(The Monterey Hotel)(92027607)</t>
  </si>
  <si>
    <t>标准房, 1 张特大床&lt;2人入住&gt;</t>
  </si>
  <si>
    <t>Farinha/Frank</t>
  </si>
  <si>
    <t xml:space="preserve">3813218	</t>
  </si>
  <si>
    <t xml:space="preserve">136521792	</t>
  </si>
  <si>
    <t xml:space="preserve">999226341256528	</t>
  </si>
  <si>
    <t>[迪拜]蒙特玫瑰行政公寓千禧酒店(Millennium Executive Apartments Mont Rose)(109175021)</t>
  </si>
  <si>
    <t>Deluxe One Bedroom Apartment&lt;2人入住&gt;&lt;早餐&gt;</t>
  </si>
  <si>
    <t>ALQARRAS/MAJID EBRAHIM</t>
  </si>
  <si>
    <t xml:space="preserve">3832229	</t>
  </si>
  <si>
    <t xml:space="preserve">34H6XLQ8A	</t>
  </si>
  <si>
    <t xml:space="preserve">999226488786477	</t>
  </si>
  <si>
    <t>[普吉岛]普吉岛赞迈亚海滨 - 温德姆商标精选酒店(Zenmaya Oceanfront Phuket, Trademark Collection by Wyndham)(55599166)</t>
  </si>
  <si>
    <t>高级双床房（禁烟）&lt;2人入住&gt;&lt;不退款&gt;</t>
  </si>
  <si>
    <t>Pandit/Mohan,Pandit/Mohan,Pandit/Mohan,Pandit/Mohan,Pandit/Mohan,Pandit/Mohan,Pandit/Mohan,Pandit/Mohan,Pandit/Mohan,Pandit/Mohan</t>
  </si>
  <si>
    <t xml:space="preserve">3850915	</t>
  </si>
  <si>
    <t>91325EE003768</t>
  </si>
  <si>
    <t>91325EE003766</t>
  </si>
  <si>
    <t>91325EE003765</t>
  </si>
  <si>
    <t>91325EE003767</t>
  </si>
  <si>
    <t xml:space="preserve">91325EE0	</t>
  </si>
  <si>
    <t xml:space="preserve">999226604895759	</t>
  </si>
  <si>
    <t>[马卡蒂]太古广场服务公寓(One Pacific Place Serviced Residences - Multiple Use Hotel)(55851997)</t>
  </si>
  <si>
    <t>尊贵一卧室公寓&lt;2人入住&gt;&lt;早餐&gt;</t>
  </si>
  <si>
    <t>tesoro/grace,tesoro/grace</t>
  </si>
  <si>
    <t xml:space="preserve">3876072	</t>
  </si>
  <si>
    <t xml:space="preserve">399900000011047	</t>
  </si>
  <si>
    <t xml:space="preserve">999226660381542	</t>
  </si>
  <si>
    <t>[布达佩斯]班克兹酒店(Benczur Hotel)(55281008)</t>
  </si>
  <si>
    <t>LUGOSI/GABRIELLA</t>
  </si>
  <si>
    <t xml:space="preserve">3893835	</t>
  </si>
  <si>
    <t xml:space="preserve">999226721713691	</t>
  </si>
  <si>
    <t>[新加坡]飞龙酒店-马里士他(Fragrance Hotel - Balestier)(55439319)</t>
  </si>
  <si>
    <t>高级双人床房&lt;2人入住&gt;</t>
  </si>
  <si>
    <t>Palencia/Jeniffer,Palencia/Edgar Marie</t>
  </si>
  <si>
    <t xml:space="preserve">3904800	</t>
  </si>
  <si>
    <t xml:space="preserve">26753562739	</t>
  </si>
  <si>
    <t>豪华双人床房&lt;2人入住&gt;&lt;不退款&gt;</t>
  </si>
  <si>
    <t xml:space="preserve">3917340	</t>
  </si>
  <si>
    <t xml:space="preserve">999226799665472	</t>
  </si>
  <si>
    <t>[布鲁日]布鲁日卡塞尔贝格大酒店(Grand Hotel Casselbergh Brugge)(55801261)</t>
  </si>
  <si>
    <t>CHIU/NIEN PANG</t>
  </si>
  <si>
    <t xml:space="preserve">3942371	</t>
  </si>
  <si>
    <t xml:space="preserve">999226846350625	</t>
  </si>
  <si>
    <t>[迪拜]迪拜塔广场酒店(The Tower Plaza Hotel Dubai)(91807629)</t>
  </si>
  <si>
    <t>Twin/Double room - Superior&lt;2人入住&gt;&lt;早餐&gt;</t>
  </si>
  <si>
    <t>Lim/Choah</t>
  </si>
  <si>
    <t xml:space="preserve">3953489	</t>
  </si>
  <si>
    <t xml:space="preserve">4544055	</t>
  </si>
  <si>
    <t xml:space="preserve">999226847792753	</t>
  </si>
  <si>
    <t>[长滩岛]费拉酒店和花园套房(Ferra Hotel and Garden Suites)(55380529)</t>
  </si>
  <si>
    <t>豪华大床房&lt;2人入住&gt;&lt;不退款&gt;&lt;早餐&gt;</t>
  </si>
  <si>
    <t>LI/TAOTAO</t>
  </si>
  <si>
    <t xml:space="preserve">3954882	</t>
  </si>
  <si>
    <t xml:space="preserve">-89570427	</t>
  </si>
  <si>
    <t xml:space="preserve">999226848586629	</t>
  </si>
  <si>
    <t>[首尔]首尔东大门N酒店(Seoul N Hotel Dongdaemun)(55345850)</t>
  </si>
  <si>
    <t>ROORUKDEE/ARUNEEPORN</t>
  </si>
  <si>
    <t xml:space="preserve">3956308	</t>
  </si>
  <si>
    <t xml:space="preserve">999226851886810	</t>
  </si>
  <si>
    <t>豪华两张大床房&lt;2人入住&gt;</t>
  </si>
  <si>
    <t>ZHI/XIAOFENG,ZHOU/XINHAO</t>
  </si>
  <si>
    <t xml:space="preserve">3959910	</t>
  </si>
  <si>
    <t xml:space="preserve">9139286980094	</t>
  </si>
  <si>
    <t xml:space="preserve">999226932005223	</t>
  </si>
  <si>
    <t>[马德里]伊斯帕霍特尔格兰酒店(Espahotel Gran Vía)(55290121)</t>
  </si>
  <si>
    <t>一室房&lt;2人入住&gt;</t>
  </si>
  <si>
    <t>WANG/LE,SHAN/XIAOYU</t>
  </si>
  <si>
    <t xml:space="preserve">3978636	</t>
  </si>
  <si>
    <t xml:space="preserve">999227031695997	</t>
  </si>
  <si>
    <t>[纽约]贝利克拉里酒店(Hotel Belleclaire)(55289897)</t>
  </si>
  <si>
    <t>豪华大号床房&lt;2人入住&gt;&lt;早餐&gt;</t>
  </si>
  <si>
    <t>Chang/Yi-Tse</t>
  </si>
  <si>
    <t xml:space="preserve">3984681	</t>
  </si>
  <si>
    <t xml:space="preserve">113075267	</t>
  </si>
  <si>
    <t xml:space="preserve">27044567667	</t>
  </si>
  <si>
    <t>[贝伊奥卢]佩拉宫酒店(Pera Palace Hotel)(55270741)</t>
  </si>
  <si>
    <t>佩拉景观豪华特大床房&lt;2人入住&gt;</t>
  </si>
  <si>
    <t>SU/YUANZHI</t>
  </si>
  <si>
    <t xml:space="preserve">3988013	</t>
  </si>
  <si>
    <t xml:space="preserve">999227053332693	</t>
  </si>
  <si>
    <t>[克鲁亚]地拉那机场酒店(Hotel Airport Tirana)(95083635)</t>
  </si>
  <si>
    <t>单人房&lt;1人入住&gt;&lt;早餐&gt;</t>
  </si>
  <si>
    <t>GUNES/MERVE</t>
  </si>
  <si>
    <t xml:space="preserve">3990707	</t>
  </si>
  <si>
    <t xml:space="preserve">999227053717415	</t>
  </si>
  <si>
    <t>[阿尔库蒂亚]坎西摩酒店(Hotel Can Simo)(95690223)</t>
  </si>
  <si>
    <t>Schuette/Nico</t>
  </si>
  <si>
    <t xml:space="preserve">3990850	</t>
  </si>
  <si>
    <t xml:space="preserve">999227183229616	</t>
  </si>
  <si>
    <t>[伦敦]兰切斯特大门酒店(Lancaster Gate Hotel)(55822177)</t>
  </si>
  <si>
    <t>Katsnelson/Zinoviy</t>
  </si>
  <si>
    <t xml:space="preserve">4015918	</t>
  </si>
  <si>
    <t xml:space="preserve">21112984/21112985	</t>
  </si>
  <si>
    <t xml:space="preserve">999227186280119	</t>
  </si>
  <si>
    <t>VALIDATHARAGOPALAKRISHNAPILLAI/AYYAPPADASAN PILLAI</t>
  </si>
  <si>
    <t xml:space="preserve">4017998	</t>
  </si>
  <si>
    <t xml:space="preserve">70646	</t>
  </si>
  <si>
    <t xml:space="preserve">999227187183604	</t>
  </si>
  <si>
    <t>[柏林]雷迪森柏林亚历山大广场酒店(Park Inn by Radisson Berlin Alexanderplatz)(68545335)</t>
  </si>
  <si>
    <t>标准客房&lt;2人入住&gt;&lt;早餐&gt;</t>
  </si>
  <si>
    <t>JO/HOJIN</t>
  </si>
  <si>
    <t xml:space="preserve">4018904	</t>
  </si>
  <si>
    <t xml:space="preserve">999227190354851	</t>
  </si>
  <si>
    <t>mittal/ajay,mittal/ajay,mittal/ajay,mittal/ajay</t>
  </si>
  <si>
    <t xml:space="preserve">4021945	</t>
  </si>
  <si>
    <t xml:space="preserve">115770202	</t>
  </si>
  <si>
    <t xml:space="preserve">999227195304671	</t>
  </si>
  <si>
    <t>[多哈]多哈市中心千禧酒店(Millennium Central Doha)(60514383)</t>
  </si>
  <si>
    <t>经典特大床房&lt;1人入住&gt;&lt;不退款&gt;&lt;早餐&gt;</t>
  </si>
  <si>
    <t>SAI/SENGSOUPHMINE</t>
  </si>
  <si>
    <t xml:space="preserve">4027121	</t>
  </si>
  <si>
    <t xml:space="preserve">465528955 - 1696503734048351	</t>
  </si>
  <si>
    <t xml:space="preserve">999227252646848	</t>
  </si>
  <si>
    <t>初级套房&lt;2人入住&gt;</t>
  </si>
  <si>
    <t>WU/JUYUAN,Gao/Taotao</t>
  </si>
  <si>
    <t xml:space="preserve">4027717	</t>
  </si>
  <si>
    <t xml:space="preserve">999227284413702	</t>
  </si>
  <si>
    <t>[马拉喀什]德拉洛萨水疗套房酒店(Dellarosa Boutique Hotel and Spa)(95083754)</t>
  </si>
  <si>
    <t>特权双人床房&lt;2人入住&gt;&lt;不退款&gt;&lt;早餐&gt;</t>
  </si>
  <si>
    <t>ALI/AMINA,ALI/LIAQAT</t>
  </si>
  <si>
    <t xml:space="preserve">4032835	</t>
  </si>
  <si>
    <t xml:space="preserve">17841430	</t>
  </si>
  <si>
    <t xml:space="preserve">999227290587166	</t>
  </si>
  <si>
    <t>LIU/JUN</t>
  </si>
  <si>
    <t xml:space="preserve">4036432	</t>
  </si>
  <si>
    <t xml:space="preserve">452056915515	</t>
  </si>
  <si>
    <t xml:space="preserve">999227310081461	</t>
  </si>
  <si>
    <t>[拉斯维加斯]拉斯维加斯马戏团娱乐场酒店(Circus Circus Hotel, Casino &amp; Theme Park)(60480200)</t>
  </si>
  <si>
    <t>庄园汽车旅馆特大床房&lt;2人入住&gt;</t>
  </si>
  <si>
    <t>LIN/TING YANG</t>
  </si>
  <si>
    <t xml:space="preserve">4046513	</t>
  </si>
  <si>
    <t xml:space="preserve">999227319994139	</t>
  </si>
  <si>
    <t>[阿尔勒]阿尔斯朱尔斯塞萨尔水疗酒店-美憬阁(Jules César Arles Hotel &amp; Spa-MGallery)(55884284)</t>
  </si>
  <si>
    <t>高级双人房&lt;2人入住&gt;&lt;早餐&gt;</t>
  </si>
  <si>
    <t>Zeck /Anna</t>
  </si>
  <si>
    <t xml:space="preserve">4047072	</t>
  </si>
  <si>
    <t xml:space="preserve">999227332315184	</t>
  </si>
  <si>
    <t>[吉隆坡]吉隆坡唐人街彩鸿酒店(Travelodge Chinatown Kuala Lumpur)(56163236)</t>
  </si>
  <si>
    <t>BANIEL/REYNALDO BILLONES</t>
  </si>
  <si>
    <t xml:space="preserve">4051082	</t>
  </si>
  <si>
    <t xml:space="preserve">999227351843253	</t>
  </si>
  <si>
    <t>[巴黎]杜三角形多尔酒店(Hôtel du Triangle d'Or)(55920172)</t>
  </si>
  <si>
    <t>经典房&lt;2人入住&gt;&lt;不退款&gt;&lt;早餐&gt;</t>
  </si>
  <si>
    <t>MESLIER/Catherine,MESLIER/Maxence</t>
  </si>
  <si>
    <t xml:space="preserve">4059969	</t>
  </si>
  <si>
    <t xml:space="preserve">32020192	</t>
  </si>
  <si>
    <t xml:space="preserve">999227398513112	</t>
  </si>
  <si>
    <t>[首尔]K-高级旅馆-平昌1(K-Grand Hostel Gangnam1)(55626349)</t>
  </si>
  <si>
    <t>标准大床房&lt;2人入住&gt;&lt;早餐&gt;</t>
  </si>
  <si>
    <t>LEE/DONGKEUN</t>
  </si>
  <si>
    <t xml:space="preserve">4068773	</t>
  </si>
  <si>
    <t xml:space="preserve">2310141065635993	</t>
  </si>
  <si>
    <t xml:space="preserve">999227440011235	</t>
  </si>
  <si>
    <t>小型套房&lt;2人入住&gt;&lt;不退款&gt;&lt;早餐&gt;</t>
  </si>
  <si>
    <t>HSIEH/CHENG KUAN</t>
  </si>
  <si>
    <t xml:space="preserve">4076440	</t>
  </si>
  <si>
    <t xml:space="preserve">999227440034560	</t>
  </si>
  <si>
    <t>高级间 - 带2张单人床&lt;2人入住&gt;</t>
  </si>
  <si>
    <t>park/miran</t>
  </si>
  <si>
    <t xml:space="preserve">4076442	</t>
  </si>
  <si>
    <t xml:space="preserve">2341593	</t>
  </si>
  <si>
    <t xml:space="preserve">999227441373755	</t>
  </si>
  <si>
    <t>[首尔]首尔明洞皇冠公园酒店(Crown Park Hotel Myeongdong Seoul)(55346096)</t>
  </si>
  <si>
    <t>HIGASHI/MAHO,SATO/KYOKA</t>
  </si>
  <si>
    <t xml:space="preserve">4077132	</t>
  </si>
  <si>
    <t xml:space="preserve">23019342	</t>
  </si>
  <si>
    <t xml:space="preserve">999227444737518	</t>
  </si>
  <si>
    <t>[曼谷]曼谷素坤逸奥克伍德华庭工作室酒店(Oakwood Studios Sukhumvit Bangkok)(103956658)</t>
  </si>
  <si>
    <t>LEE/ALAN,LUK/KWAI KING</t>
  </si>
  <si>
    <t xml:space="preserve">4078418	</t>
  </si>
  <si>
    <t xml:space="preserve">10560366	</t>
  </si>
  <si>
    <t xml:space="preserve">999227971293974	</t>
  </si>
  <si>
    <t>WANG/SIN FU</t>
  </si>
  <si>
    <t xml:space="preserve">4091492	</t>
  </si>
  <si>
    <t xml:space="preserve">329647	</t>
  </si>
  <si>
    <t xml:space="preserve">999227971731175	</t>
  </si>
  <si>
    <t>[巴厘岛]巴厘岛塞米亚克温德姆华美达安可酒店(Ramada Encore by Wyndham Bali Seminyak)(55337241)</t>
  </si>
  <si>
    <t>Chang/Jae Hyung</t>
  </si>
  <si>
    <t xml:space="preserve">4091737	</t>
  </si>
  <si>
    <t xml:space="preserve">#177068	</t>
  </si>
  <si>
    <t xml:space="preserve">999227973122817	</t>
  </si>
  <si>
    <t>[克拉科夫]玛克斯姆酒店(Hotel Maximum)(104397335)</t>
  </si>
  <si>
    <t>SUSARTE CARMONA/JENNIFER</t>
  </si>
  <si>
    <t xml:space="preserve">4092264	</t>
  </si>
  <si>
    <t xml:space="preserve">28911	</t>
  </si>
  <si>
    <t xml:space="preserve">999227979827592	</t>
  </si>
  <si>
    <t>[新加坡]新加坡中国城凯贝丽酒店式服务公寓(Capri by Fraser, China Square / Singapore)(97601983)</t>
  </si>
  <si>
    <t>ZHANG/FAN,WU/LINGHUANG,CHEN/PINGJUN</t>
  </si>
  <si>
    <t xml:space="preserve">4093668	</t>
  </si>
  <si>
    <t>50021950-1</t>
  </si>
  <si>
    <t xml:space="preserve">83102565-1	</t>
  </si>
  <si>
    <t xml:space="preserve">999227981273202	</t>
  </si>
  <si>
    <t>[卡斯特鲁普]丹品质机场酒店(Best Western Plus Airport Hotel)(60467332)</t>
  </si>
  <si>
    <t>HANSEN/ISN</t>
  </si>
  <si>
    <t xml:space="preserve">4094173	</t>
  </si>
  <si>
    <t xml:space="preserve">999227987147342	</t>
  </si>
  <si>
    <t>[河内]河内易思廷公寓式酒店(Eastin Hotel &amp; Residences Hanoi)(102881138)</t>
  </si>
  <si>
    <t>KWON/SOON YOUNG</t>
  </si>
  <si>
    <t xml:space="preserve">4096229	</t>
  </si>
  <si>
    <t xml:space="preserve">9035212976383	</t>
  </si>
  <si>
    <t xml:space="preserve">999227988387787	</t>
  </si>
  <si>
    <t>HE/WEILI</t>
  </si>
  <si>
    <t xml:space="preserve">4096786	</t>
  </si>
  <si>
    <t xml:space="preserve">994759	</t>
  </si>
  <si>
    <t xml:space="preserve">999226772225259	</t>
  </si>
  <si>
    <t>[迪拜]迦哇拉花园酒店(Al Jawhara Gardens Hotel)(55666198)</t>
  </si>
  <si>
    <t>Jiang/Guoqi,JIANGMUYANG/HALIDE</t>
  </si>
  <si>
    <t xml:space="preserve">3926829	</t>
  </si>
  <si>
    <t xml:space="preserve">349070	</t>
  </si>
  <si>
    <t xml:space="preserve">999228004069066	</t>
  </si>
  <si>
    <t>[曼谷]曼谷素坤逸安凡尼酒店(Avani Sukhumvit Bangkok Hotel)(70165254)</t>
  </si>
  <si>
    <t>阿瓦尼房 2张单人床&lt;2人入住&gt;&lt;不退款&gt;&lt;早餐&gt;</t>
  </si>
  <si>
    <t>LIU/QUAN</t>
  </si>
  <si>
    <t xml:space="preserve">4100697	</t>
  </si>
  <si>
    <t xml:space="preserve">999228007931918	</t>
  </si>
  <si>
    <t>[马卡蒂]科罗酒店(Coro Hotel)(102880783)</t>
  </si>
  <si>
    <t>Deluxe Adagio Twin&lt;2人入住&gt;&lt;早餐&gt;</t>
  </si>
  <si>
    <t>CORPUZ/LANE JEAN KATE AMIL</t>
  </si>
  <si>
    <t xml:space="preserve">4102083	</t>
  </si>
  <si>
    <t xml:space="preserve">471926415 - 1697786864011919	</t>
  </si>
  <si>
    <t xml:space="preserve">999228009199606	</t>
  </si>
  <si>
    <t>[芬戈郡]都柏林机场马尔丹酒店(Maldron Hotel Dublin Airport)(55367451)</t>
  </si>
  <si>
    <t>双床间&lt;2人入住&gt;</t>
  </si>
  <si>
    <t>Muldowney /Rose</t>
  </si>
  <si>
    <t xml:space="preserve">4102415	</t>
  </si>
  <si>
    <t xml:space="preserve">999228013608765	</t>
  </si>
  <si>
    <t>SHIROI/MOMOKO,SHIROI/RIRIKO</t>
  </si>
  <si>
    <t xml:space="preserve">4103838	</t>
  </si>
  <si>
    <t xml:space="preserve">23102009|108256974	</t>
  </si>
  <si>
    <t xml:space="preserve">999228016188723	</t>
  </si>
  <si>
    <t>[小长岛]树屋别墅-限成人(TreeHouse Villas - Adults Only)(55269840)</t>
  </si>
  <si>
    <t>树屋别墅&lt;2人入住&gt;&lt;不退款&gt;</t>
  </si>
  <si>
    <t>ZHU/HAOWEN</t>
  </si>
  <si>
    <t xml:space="preserve">4104751	</t>
  </si>
  <si>
    <t xml:space="preserve">22658	</t>
  </si>
  <si>
    <t xml:space="preserve">999228017101538	</t>
  </si>
  <si>
    <t>HOU/HUANHUAN</t>
  </si>
  <si>
    <t xml:space="preserve">4104968	</t>
  </si>
  <si>
    <t xml:space="preserve">452182253482	</t>
  </si>
  <si>
    <t xml:space="preserve">999228017553125	</t>
  </si>
  <si>
    <t>索尔房&lt;1人入住&gt;&lt;早餐&gt;</t>
  </si>
  <si>
    <t xml:space="preserve">4105083	</t>
  </si>
  <si>
    <t xml:space="preserve">9030270628772	</t>
  </si>
  <si>
    <t xml:space="preserve">999228026702050	</t>
  </si>
  <si>
    <t>KIM/YOUNG MIN</t>
  </si>
  <si>
    <t xml:space="preserve">4106142	</t>
  </si>
  <si>
    <t xml:space="preserve">488412	</t>
  </si>
  <si>
    <t xml:space="preserve">999228031773534	</t>
  </si>
  <si>
    <t>[济州市]埃比尼泽酒店(Ebenezer Hotel)(90402181)</t>
  </si>
  <si>
    <t>侧海景房&lt;2人入住&gt;</t>
  </si>
  <si>
    <t>YAN/HAOCONG</t>
  </si>
  <si>
    <t xml:space="preserve">4107712	</t>
  </si>
  <si>
    <t xml:space="preserve">2310211766408212	</t>
  </si>
  <si>
    <t xml:space="preserve">999228043903198	</t>
  </si>
  <si>
    <t>[芽庄]芽庄阿米亚娜度假村(Amiana Resort Nha Trang)(55439349)</t>
  </si>
  <si>
    <t>尊贵豪华双床海景别墅&lt;2人入住&gt;&lt;不退款&gt;&lt;早餐&gt;</t>
  </si>
  <si>
    <t>KIM/DOSU</t>
  </si>
  <si>
    <t xml:space="preserve">4111890	</t>
  </si>
  <si>
    <t xml:space="preserve">999228046244939	</t>
  </si>
  <si>
    <t>[普吉岛]普吉凯悦度假酒店(Hyatt Regency Phuket Resort)(55254314)</t>
  </si>
  <si>
    <t>客房, 1 张特大床, 海洋景观&lt;2人入住&gt;&lt;早餐&gt;</t>
  </si>
  <si>
    <t>INPROM/JIRATCHAYA</t>
  </si>
  <si>
    <t xml:space="preserve">4112794	</t>
  </si>
  <si>
    <t xml:space="preserve">999228066374339	</t>
  </si>
  <si>
    <t>Luxury Two Queen Suite City View&lt;2人入住&gt;</t>
  </si>
  <si>
    <t>ZHENG/LIYING,YE/BINDAN,XU/HAO,XU/CAOYONG</t>
  </si>
  <si>
    <t xml:space="preserve">4116189	</t>
  </si>
  <si>
    <t xml:space="preserve">452202777802	</t>
  </si>
  <si>
    <t xml:space="preserve">999228066462006	</t>
  </si>
  <si>
    <t>WANG/MEIYI</t>
  </si>
  <si>
    <t xml:space="preserve">4116216	</t>
  </si>
  <si>
    <t xml:space="preserve">2310230275	</t>
  </si>
  <si>
    <t xml:space="preserve">999228069366726	</t>
  </si>
  <si>
    <t>Mao/dongyang</t>
  </si>
  <si>
    <t xml:space="preserve">4117568	</t>
  </si>
  <si>
    <t xml:space="preserve">452202802912	</t>
  </si>
  <si>
    <t xml:space="preserve">999228075700090	</t>
  </si>
  <si>
    <t>[设拉子]霍玛设拉子酒店(Homa Shiraz Hotel)(55414134)</t>
  </si>
  <si>
    <t>JIN/ZHIHAO</t>
  </si>
  <si>
    <t xml:space="preserve">4120884	</t>
  </si>
  <si>
    <t xml:space="preserve">473208505 - 7mBjecnJ2	</t>
  </si>
  <si>
    <t xml:space="preserve">999228076392565	</t>
  </si>
  <si>
    <t>DOUBLE KING GUEST&lt;2人入住&gt;</t>
  </si>
  <si>
    <t>ZHU/LIPING,ZHANG/SHIMIN,ZHANG/LIHUA,ZHANG/YUHUA</t>
  </si>
  <si>
    <t xml:space="preserve">4121297	</t>
  </si>
  <si>
    <t xml:space="preserve">999228086824761	</t>
  </si>
  <si>
    <t>超级淋浴房&lt;2人入住&gt;&lt;不退款&gt;</t>
  </si>
  <si>
    <t>GAO/DEQIANG</t>
  </si>
  <si>
    <t xml:space="preserve">4121945	</t>
  </si>
  <si>
    <t xml:space="preserve">41994892-1	</t>
  </si>
  <si>
    <t xml:space="preserve">999228090495995	</t>
  </si>
  <si>
    <t>[兰卡威]兰卡威热带度假村(Tropical Resort Langkawi)(55799120)</t>
  </si>
  <si>
    <t>Deluxe Pool View King Room&lt;2人入住&gt;&lt;不退款&gt;</t>
  </si>
  <si>
    <t>SANTOS EP FELIX/SYLVIE</t>
  </si>
  <si>
    <t xml:space="preserve">4122982	</t>
  </si>
  <si>
    <t xml:space="preserve">30977884	</t>
  </si>
  <si>
    <t xml:space="preserve">999228093708989	</t>
  </si>
  <si>
    <t>[吉隆坡]吉隆坡市中心诺富特酒店(Novotel Kuala Lumpur City Centre)(55841708)</t>
  </si>
  <si>
    <t>BINBAHATIM/NOR ADILL</t>
  </si>
  <si>
    <t xml:space="preserve">4124093	</t>
  </si>
  <si>
    <t xml:space="preserve">122962400/122962401/122962782	</t>
  </si>
  <si>
    <t xml:space="preserve">999228093788016	</t>
  </si>
  <si>
    <t xml:space="preserve">4124103	</t>
  </si>
  <si>
    <t xml:space="preserve">122964738/122964740/122963703/122964744/122964742	</t>
  </si>
  <si>
    <t xml:space="preserve">999228094522318	</t>
  </si>
  <si>
    <t>[巴厘岛]努沙杜瓦摇篮曲度假村别墅 - 特里蒂亚精选(La Berceuse Resort and Villa Nusa Dua by Taritiya Collection)(55391228)</t>
  </si>
  <si>
    <t>豪华尊贵大床房&lt;2人入住&gt;&lt;不退款&gt;&lt;早餐&gt;</t>
  </si>
  <si>
    <t>NGUYEN/TRONG THANH</t>
  </si>
  <si>
    <t xml:space="preserve">4124484	</t>
  </si>
  <si>
    <t xml:space="preserve">999228100634098	</t>
  </si>
  <si>
    <t>[迪拜]布尔迪拜城市四季酒店(City Seasons Towers Hotel Bur Dubai)(55289861)</t>
  </si>
  <si>
    <t>高级双人房/双床房&lt;2人入住&gt;</t>
  </si>
  <si>
    <t>ABU LABAN/IBRAHIM LUTFI</t>
  </si>
  <si>
    <t xml:space="preserve">4126890	</t>
  </si>
  <si>
    <t xml:space="preserve">From Allocation	</t>
  </si>
  <si>
    <t xml:space="preserve">28100949735	</t>
  </si>
  <si>
    <t>ZHENG/LIYING,YE/BINDAN</t>
  </si>
  <si>
    <t xml:space="preserve">4127017	</t>
  </si>
  <si>
    <t xml:space="preserve">2M64W	</t>
  </si>
  <si>
    <t xml:space="preserve">999228101120778	</t>
  </si>
  <si>
    <t>YANG/YUAN YUAN,XIE/YU JIE</t>
  </si>
  <si>
    <t xml:space="preserve">4127068	</t>
  </si>
  <si>
    <t xml:space="preserve">1081655462	</t>
  </si>
  <si>
    <t xml:space="preserve">999228101889921	</t>
  </si>
  <si>
    <t>超级淋浴房&lt;2人入住&gt;&lt;不退款&gt;&lt;早餐&gt;</t>
  </si>
  <si>
    <t>LU/HAILEI</t>
  </si>
  <si>
    <t xml:space="preserve">4127448	</t>
  </si>
  <si>
    <t xml:space="preserve">1081657551	</t>
  </si>
  <si>
    <t xml:space="preserve">999228101927750	</t>
  </si>
  <si>
    <t>[八打灵再也]白沙罗柏兰岭曼哈顿商务酒店(Manhattan Business Hotel Damansara Perdana)(90356155)</t>
  </si>
  <si>
    <t>JAAFAR/ROSLAN BIN</t>
  </si>
  <si>
    <t xml:space="preserve">4127458	</t>
  </si>
  <si>
    <t xml:space="preserve">9213708758230	</t>
  </si>
  <si>
    <t xml:space="preserve">999228112891819	</t>
  </si>
  <si>
    <t>豪华城景房间&lt;2人入住&gt;&lt;不退款&gt;&lt;早餐&gt;</t>
  </si>
  <si>
    <t>XIAO/HONGYI,Yang/Yang,Xue/Hui,Feng/Hao,Chen/Jiawen</t>
  </si>
  <si>
    <t xml:space="preserve">4128845	</t>
  </si>
  <si>
    <t xml:space="preserve">9035395011488	</t>
  </si>
  <si>
    <t xml:space="preserve">999228114201055	</t>
  </si>
  <si>
    <t>[云顶高原]云顶高原瑞园酒店及高级公寓(Swiss-Garden Hotel &amp; Residences, Genting Highlands)(77372292)</t>
  </si>
  <si>
    <t>NAZARUDIN/NORAZIZI BIN</t>
  </si>
  <si>
    <t xml:space="preserve">4129271	</t>
  </si>
  <si>
    <t xml:space="preserve">233422	</t>
  </si>
  <si>
    <t xml:space="preserve">999228114225924	</t>
  </si>
  <si>
    <t>HU/WENJING</t>
  </si>
  <si>
    <t xml:space="preserve">4129274	</t>
  </si>
  <si>
    <t xml:space="preserve">2310250608	</t>
  </si>
  <si>
    <t xml:space="preserve">999228114276514	</t>
  </si>
  <si>
    <t>[Khanong Phra]卡艾白色之结(White Knot Khao Yai)(91808902)</t>
  </si>
  <si>
    <t>豪华间&lt;2人入住&gt;&lt;不退款&gt;&lt;早餐&gt;</t>
  </si>
  <si>
    <t>KITIYANON/PANIDA</t>
  </si>
  <si>
    <t xml:space="preserve">4129403	</t>
  </si>
  <si>
    <t xml:space="preserve">268200000004129	</t>
  </si>
  <si>
    <t xml:space="preserve">999228116456184	</t>
  </si>
  <si>
    <t>[普林塞萨港]普林塞萨港GO酒店(Go Hotels Puerto Princesa)(94358411)</t>
  </si>
  <si>
    <t>Chavez /Jaime Concepcion</t>
  </si>
  <si>
    <t xml:space="preserve">4130194	</t>
  </si>
  <si>
    <t xml:space="preserve">PPS0028630 - Gem	</t>
  </si>
  <si>
    <t xml:space="preserve">999228117746702	</t>
  </si>
  <si>
    <t>[吉隆坡]吉隆坡中心双M酒店(Double M Hotel @ KL Sentral)(55586053)</t>
  </si>
  <si>
    <t>高级无窗双人床房&lt;2人入住&gt;</t>
  </si>
  <si>
    <t>SAMAD/FATIN NADIA</t>
  </si>
  <si>
    <t xml:space="preserve">4130513	</t>
  </si>
  <si>
    <t xml:space="preserve">9030407975324	</t>
  </si>
  <si>
    <t xml:space="preserve">999228122204376	</t>
  </si>
  <si>
    <t>[岘港]海安海滩Spa酒店(Haian Beach Hotel &amp; Spa)(55768453)</t>
  </si>
  <si>
    <t>城市景观特级双床房&lt;2人入住&gt;&lt;不退款&gt;&lt;早餐&gt;</t>
  </si>
  <si>
    <t>SEO/YOUWON</t>
  </si>
  <si>
    <t xml:space="preserve">4132490	</t>
  </si>
  <si>
    <t>-111287671|111287670</t>
  </si>
  <si>
    <t xml:space="preserve">111287671	</t>
  </si>
  <si>
    <t xml:space="preserve">999228122739775	</t>
  </si>
  <si>
    <t>[伯扎内]尤尼维斯金色郁金香酒店(Golden Tulip Reims)(110043054)</t>
  </si>
  <si>
    <t>PELTIER/CHING-I</t>
  </si>
  <si>
    <t xml:space="preserve">4132756	</t>
  </si>
  <si>
    <t xml:space="preserve">999228125568599	</t>
  </si>
  <si>
    <t>[新加坡]新加坡富丽华河畔大酒店(Furama RiverFront)(55346090)</t>
  </si>
  <si>
    <t>YU/BINGJUN</t>
  </si>
  <si>
    <t xml:space="preserve">4133786	</t>
  </si>
  <si>
    <t xml:space="preserve">999228138169174	</t>
  </si>
  <si>
    <t>YANG/MENGDAI</t>
  </si>
  <si>
    <t xml:space="preserve">4136581	</t>
  </si>
  <si>
    <t xml:space="preserve">37925	</t>
  </si>
  <si>
    <t xml:space="preserve">999228142797605	</t>
  </si>
  <si>
    <t>双床客房&lt;2人入住&gt;</t>
  </si>
  <si>
    <t>PENG/TONG,Jiang/Yi</t>
  </si>
  <si>
    <t xml:space="preserve">4138422	</t>
  </si>
  <si>
    <t xml:space="preserve">3442601553	</t>
  </si>
  <si>
    <t xml:space="preserve">999228144633192	</t>
  </si>
  <si>
    <t>[悉尼]Megaboom城市酒店(Megaboom City Hotel)(89918544)</t>
  </si>
  <si>
    <t>YU/HSIANGPAI</t>
  </si>
  <si>
    <t xml:space="preserve">4139192	</t>
  </si>
  <si>
    <t xml:space="preserve">999228145226118	</t>
  </si>
  <si>
    <t>[巴厘岛]皇家雷甘特里斯库塔酒店-原皇家新戈萨里库塔酒店(Royal Regantris Kuta)(55439276)</t>
  </si>
  <si>
    <t>MOHDNORDIN/MUHAMMAD FAIZAL,SAPUTRA/MUIN HENDRA</t>
  </si>
  <si>
    <t xml:space="preserve">4139408	</t>
  </si>
  <si>
    <t xml:space="preserve">31069544	</t>
  </si>
  <si>
    <t xml:space="preserve">999228145678500	</t>
  </si>
  <si>
    <t>[西雅加达]铂尔曼迦卡达中心公园酒店(Pullman Jakarta Central Park)(55598969)</t>
  </si>
  <si>
    <t>CHEN/LING,LIN/CHUNGANG</t>
  </si>
  <si>
    <t xml:space="preserve">4139643	</t>
  </si>
  <si>
    <t xml:space="preserve">999228148218239	</t>
  </si>
  <si>
    <t>XU/ZONGLIANG</t>
  </si>
  <si>
    <t xml:space="preserve">4140733	</t>
  </si>
  <si>
    <t xml:space="preserve">999228158304554	</t>
  </si>
  <si>
    <t>[曼谷]双子塔酒店(Twin Towers Hotel)(55439614)</t>
  </si>
  <si>
    <t>CHEN/SHUO</t>
  </si>
  <si>
    <t xml:space="preserve">4141637	</t>
  </si>
  <si>
    <t xml:space="preserve">200679	</t>
  </si>
  <si>
    <t xml:space="preserve">999227970744781	</t>
  </si>
  <si>
    <t>[普吉岛]普吉岛班泰希尔顿逸林酒店及度假村(DoubleTree by Hilton Phuket Banthai Resort)(70165326)</t>
  </si>
  <si>
    <t>豪华双床房(带阳台)&lt;2人入住&gt;&lt;早餐&gt;</t>
  </si>
  <si>
    <t>ZENG/WEN,Zhou/Yan</t>
  </si>
  <si>
    <t xml:space="preserve">4091210	</t>
  </si>
  <si>
    <t xml:space="preserve">999228161460729	</t>
  </si>
  <si>
    <t>GAO/CHENGZHI</t>
  </si>
  <si>
    <t xml:space="preserve">4142921	</t>
  </si>
  <si>
    <t xml:space="preserve">53845 by Mr agus/rcp	</t>
  </si>
  <si>
    <t xml:space="preserve">999228162283289	</t>
  </si>
  <si>
    <t xml:space="preserve">4143264	</t>
  </si>
  <si>
    <t xml:space="preserve">9030472982979	</t>
  </si>
  <si>
    <t xml:space="preserve">999228166304358	</t>
  </si>
  <si>
    <t>[新加坡]新加坡皇后酒店(Hotel Royal @ Queens Singapore)(55680235)</t>
  </si>
  <si>
    <t>ADILAH/NUR</t>
  </si>
  <si>
    <t xml:space="preserve">4144194	</t>
  </si>
  <si>
    <t xml:space="preserve">999228166795480	</t>
  </si>
  <si>
    <t>TET/SOPHEAP</t>
  </si>
  <si>
    <t xml:space="preserve">4144408	</t>
  </si>
  <si>
    <t xml:space="preserve">385647	</t>
  </si>
  <si>
    <t xml:space="preserve">999228167243593	</t>
  </si>
  <si>
    <t>[纳柯亚]阿斯顿·吉迪恩·巴淡酒店(Aston Inn Gideon Batam)(55337050)</t>
  </si>
  <si>
    <t>NAZRI/NURUL</t>
  </si>
  <si>
    <t xml:space="preserve">4144683	</t>
  </si>
  <si>
    <t xml:space="preserve">999228167771888	</t>
  </si>
  <si>
    <t>套房(一卧)&lt;2人入住&gt;&lt;不退款&gt;</t>
  </si>
  <si>
    <t xml:space="preserve">4144877	</t>
  </si>
  <si>
    <t xml:space="preserve">31102446	</t>
  </si>
  <si>
    <t xml:space="preserve">999228171375854	</t>
  </si>
  <si>
    <t>[利雅得]玫瑰皇冠酒店(Crown Rose Hotel)(110132919)</t>
  </si>
  <si>
    <t>NA/SHUAI</t>
  </si>
  <si>
    <t xml:space="preserve">4146315	</t>
  </si>
  <si>
    <t xml:space="preserve">119388341	</t>
  </si>
  <si>
    <t xml:space="preserve">999228172863442	</t>
  </si>
  <si>
    <t>[安赫莱斯]丽山村公寓(Rishan Village Residences)(92030221)</t>
  </si>
  <si>
    <t>MAHINAY/ALEX JEAN</t>
  </si>
  <si>
    <t xml:space="preserve">4147013	</t>
  </si>
  <si>
    <t xml:space="preserve">999228173003501	</t>
  </si>
  <si>
    <t>[望加锡]马卡萨一号酒店(The One Hotel Makassar)(97645066)</t>
  </si>
  <si>
    <t>尊贵双床房&lt;2人入住&gt;&lt;不退款&gt;</t>
  </si>
  <si>
    <t>RAHMAN/SURIYATI</t>
  </si>
  <si>
    <t xml:space="preserve">4147042	</t>
  </si>
  <si>
    <t xml:space="preserve">31111882	</t>
  </si>
  <si>
    <t xml:space="preserve">999228173528919	</t>
  </si>
  <si>
    <t>King Deluxe Room&lt;2人入住&gt;&lt;不退款&gt;</t>
  </si>
  <si>
    <t>HUANG/YIPING,WANG/CHUBIN</t>
  </si>
  <si>
    <t xml:space="preserve">4147330	</t>
  </si>
  <si>
    <t xml:space="preserve">3434215036	</t>
  </si>
  <si>
    <t xml:space="preserve">999228173983714	</t>
  </si>
  <si>
    <t>[曼谷]曼谷沙吞路耐拉提瓦斯公寓酒店(The Narathiwas Hotel &amp; Residence Sathorn Bangkok)(55720075)</t>
  </si>
  <si>
    <t>ZHANG/HONGJIN</t>
  </si>
  <si>
    <t xml:space="preserve">4147418	</t>
  </si>
  <si>
    <t xml:space="preserve">999227994284550	</t>
  </si>
  <si>
    <t>池景豪华特大床房&lt;2人入住&gt;&lt;早餐&gt;</t>
  </si>
  <si>
    <t>YANG/YUCHENG,ZHANG/ZIWEI</t>
  </si>
  <si>
    <t xml:space="preserve">4098924	</t>
  </si>
  <si>
    <t xml:space="preserve">999228205005959	</t>
  </si>
  <si>
    <t>城景奢华两大床套房&lt;2人入住&gt;&lt;不退款&gt;</t>
  </si>
  <si>
    <t xml:space="preserve">4148017	</t>
  </si>
  <si>
    <t xml:space="preserve">452263820255	</t>
  </si>
  <si>
    <t xml:space="preserve">999228210535176	</t>
  </si>
  <si>
    <t>[曼谷]在亚亚酒店(At Yaya)(103761056)</t>
  </si>
  <si>
    <t>NOOKAEW/PATHUMPORN</t>
  </si>
  <si>
    <t xml:space="preserve">4150138	</t>
  </si>
  <si>
    <t xml:space="preserve">ยืนยันแล้วในแอพ|112864576	</t>
  </si>
  <si>
    <t xml:space="preserve">999228211870515	</t>
  </si>
  <si>
    <t>[邦帕利]盖特43机场酒店(Gate43 Airport Hotel)(110133356)</t>
  </si>
  <si>
    <t>豪华湖景三人房&lt;3人入住&gt;&lt;不退款&gt;&lt;早餐&gt;</t>
  </si>
  <si>
    <t>KUNRITTHIPHIPHAT/THANTHANREE</t>
  </si>
  <si>
    <t xml:space="preserve">4150805	</t>
  </si>
  <si>
    <t xml:space="preserve">999228212410940	</t>
  </si>
  <si>
    <t>[曼谷]曼谷柏悦酒店(Park Hyatt Bangkok)(55451711)</t>
  </si>
  <si>
    <t>特大床房&lt;2人入住&gt;&lt;不退款&gt;&lt;早餐&gt;</t>
  </si>
  <si>
    <t>TUMUR/LKHAGVADORJ</t>
  </si>
  <si>
    <t xml:space="preserve">4151114	</t>
  </si>
  <si>
    <t xml:space="preserve">4093070	</t>
  </si>
  <si>
    <t xml:space="preserve">999228213388638	</t>
  </si>
  <si>
    <t>[吉隆坡]吉隆坡翠绿山酒店(Verdant Hill Hotel Kuala Lumpur)(56196414)</t>
  </si>
  <si>
    <t>CHIN/SHIAU CHIEA</t>
  </si>
  <si>
    <t xml:space="preserve">4151718	</t>
  </si>
  <si>
    <t xml:space="preserve">C186710	</t>
  </si>
  <si>
    <t xml:space="preserve">999228213985021	</t>
  </si>
  <si>
    <t>[洛杉矶]洛杉矶机场希尔顿酒店(Hilton Los Angeles Airport)(54503377)</t>
  </si>
  <si>
    <t>两张双人床房&lt;2人入住&gt;&lt;不退款&gt;</t>
  </si>
  <si>
    <t>XU/LIYUAN,Xiao/jingyi</t>
  </si>
  <si>
    <t xml:space="preserve">4152105	</t>
  </si>
  <si>
    <t xml:space="preserve">999228214266088	</t>
  </si>
  <si>
    <t>[曼谷]SC 公园酒店(SC Park Hotel)(90400175)</t>
  </si>
  <si>
    <t>KAWINKOSOLSIT/RATEEPHAT</t>
  </si>
  <si>
    <t xml:space="preserve">4152335	</t>
  </si>
  <si>
    <t xml:space="preserve">999228214809242	</t>
  </si>
  <si>
    <t>[马卡蒂]马卡蒂瑟达住宅酒店(Seda Residences Makati)(91907415)</t>
  </si>
  <si>
    <t>两卧室尊贵房&lt;2人入住&gt;&lt;不退款&gt;&lt;早餐&gt;</t>
  </si>
  <si>
    <t>CARPIO/PAUL</t>
  </si>
  <si>
    <t xml:space="preserve">4152623	</t>
  </si>
  <si>
    <t xml:space="preserve">999228225078751	</t>
  </si>
  <si>
    <t>[吉隆坡]基特兹酒店及双层床(Kitez Hotel &amp; Bunkz)(100679530)</t>
  </si>
  <si>
    <t>Deluxe Room&lt;2人入住&gt;&lt;不退款&gt;</t>
  </si>
  <si>
    <t>PHAN/THI THU THUY</t>
  </si>
  <si>
    <t xml:space="preserve">4154876	</t>
  </si>
  <si>
    <t xml:space="preserve">1081866841	</t>
  </si>
  <si>
    <t xml:space="preserve">999228226251777	</t>
  </si>
  <si>
    <t>[牛津]体育景观旅馆(The Sportsview Guest House)(55586139)</t>
  </si>
  <si>
    <t>HOLMES/Dalila,POTTIER/Marie-Sarah</t>
  </si>
  <si>
    <t xml:space="preserve">4155190	</t>
  </si>
  <si>
    <t xml:space="preserve">999228227863600	</t>
  </si>
  <si>
    <t>[曼谷]曼谷飞越大酒店(The Grand Fourwings Convention Hotel Bangkok)(55439640)</t>
  </si>
  <si>
    <t>THIAGARAJAH/RAJAGOPAL</t>
  </si>
  <si>
    <t xml:space="preserve">4155658	</t>
  </si>
  <si>
    <t xml:space="preserve">51716232	</t>
  </si>
  <si>
    <t xml:space="preserve">28229221808	</t>
  </si>
  <si>
    <t>[卡尔敦]想象灯塔酒店(Imagine Lighthouse)(55585844)</t>
  </si>
  <si>
    <t>一间卧室公寓&lt;2人入住&gt;&lt;不退款&gt;</t>
  </si>
  <si>
    <t>CHEN/MOLAN</t>
  </si>
  <si>
    <t xml:space="preserve">4156072	</t>
  </si>
  <si>
    <t xml:space="preserve">999228229996024	</t>
  </si>
  <si>
    <t>[马德里]马德里机场尊贵旅行者天空客房酒店(HelloSky Air Rooms Madrid)(55391512)</t>
  </si>
  <si>
    <t>Morocho Minchala/Janeth</t>
  </si>
  <si>
    <t xml:space="preserve">4156337	</t>
  </si>
  <si>
    <t xml:space="preserve">999228230529044	</t>
  </si>
  <si>
    <t>[晋州]纽约酒店(No.1 New Yorker Hotel)(97965073)</t>
  </si>
  <si>
    <t>标准双人床房&lt;2人入住&gt;&lt;不退款&gt;&lt;早餐&gt;</t>
  </si>
  <si>
    <t>JEONG/CHANMO</t>
  </si>
  <si>
    <t xml:space="preserve">4156642	</t>
  </si>
  <si>
    <t xml:space="preserve">|113382478	</t>
  </si>
  <si>
    <t xml:space="preserve">999228230813958	</t>
  </si>
  <si>
    <t>Suite Double Non Smoking&lt;2人入住&gt;&lt;不退款&gt;&lt;早餐&gt;</t>
  </si>
  <si>
    <t>TREACY/LESLEY</t>
  </si>
  <si>
    <t xml:space="preserve">4156719	</t>
  </si>
  <si>
    <t xml:space="preserve">1081878125	</t>
  </si>
  <si>
    <t xml:space="preserve">28234130439	</t>
  </si>
  <si>
    <t>[大山脚]槟城标致酒店(Iconic Hotel Penang)(55665954)</t>
  </si>
  <si>
    <t>CHAN/MANGYUEN</t>
  </si>
  <si>
    <t xml:space="preserve">4158657	</t>
  </si>
  <si>
    <t xml:space="preserve">459329	</t>
  </si>
  <si>
    <t xml:space="preserve">999228234603366	</t>
  </si>
  <si>
    <t>[塞拉莱]塞拉莱花园酒店-由萨菲尔酒店度假村管理(Salalah Gardens Hotel Managed by Safir Hotels &amp; Resorts)(91810374)</t>
  </si>
  <si>
    <t>行政套房&lt;2人入住&gt;&lt;不退款&gt;&lt;早餐&gt;</t>
  </si>
  <si>
    <t>Ray/Arya</t>
  </si>
  <si>
    <t xml:space="preserve">4158775	</t>
  </si>
  <si>
    <t xml:space="preserve">999228234840408	</t>
  </si>
  <si>
    <t>[釜山]釜山站城市酒店(City Hotel the Busan Metro)(110133607)</t>
  </si>
  <si>
    <t>标准双人间&lt;2人入住&gt;&lt;不退款&gt;</t>
  </si>
  <si>
    <t>PARK/HYE JUNG</t>
  </si>
  <si>
    <t xml:space="preserve">4159068	</t>
  </si>
  <si>
    <t xml:space="preserve">23035376|113487848	</t>
  </si>
  <si>
    <t xml:space="preserve">999228231145973	</t>
  </si>
  <si>
    <t>[瓜达拉哈拉]瓜达拉哈拉圣艾琳酒店(Hotel Santa Irene Guadalajara)(110040742)</t>
  </si>
  <si>
    <t>标准房 2张双人床&lt;2人入住&gt;&lt;不退款&gt;</t>
  </si>
  <si>
    <t>SUI/FENGXIANG</t>
  </si>
  <si>
    <t xml:space="preserve">4159091	</t>
  </si>
  <si>
    <t xml:space="preserve">59346|113490374	</t>
  </si>
  <si>
    <t xml:space="preserve">999228235357591	</t>
  </si>
  <si>
    <t>[清迈]钻石溪萍中油岩酒店(Diamond River Ping Petch-Ngam Hotel)(55547166)</t>
  </si>
  <si>
    <t>IASOUVANH/LABIAB</t>
  </si>
  <si>
    <t xml:space="preserve">4159223	</t>
  </si>
  <si>
    <t xml:space="preserve">|113504526	</t>
  </si>
  <si>
    <t xml:space="preserve">999228236091066	</t>
  </si>
  <si>
    <t>[梅利哈]拉姆拉湾渡假酒店(Ramla Bay Resort)(55299602)</t>
  </si>
  <si>
    <t>豪华海景房&lt;2人入住&gt;&lt;不退款&gt;&lt;早餐&gt;</t>
  </si>
  <si>
    <t>METTOUDI/Johanna</t>
  </si>
  <si>
    <t xml:space="preserve">4159861	</t>
  </si>
  <si>
    <t xml:space="preserve">999228236134945	</t>
  </si>
  <si>
    <t>[芭堤雅]赛文兹池客酒店(Seven Zea Chic Hotel)(55312253)</t>
  </si>
  <si>
    <t>城景高级房&lt;2人入住&gt;&lt;不退款&gt;</t>
  </si>
  <si>
    <t>SALAH/WALAA</t>
  </si>
  <si>
    <t xml:space="preserve">4159876	</t>
  </si>
  <si>
    <t xml:space="preserve">9035540595212	</t>
  </si>
  <si>
    <t xml:space="preserve">999228236418988	</t>
  </si>
  <si>
    <t>[迪拜]迪拜德拉温德姆酒店(Wyndham Dubai Deira)(90198650)</t>
  </si>
  <si>
    <t>Superior Room with City View&lt;2人入住&gt;&lt;不退款&gt;</t>
  </si>
  <si>
    <t>LI/JIE</t>
  </si>
  <si>
    <t xml:space="preserve">4159985	</t>
  </si>
  <si>
    <t xml:space="preserve">999228237144064	</t>
  </si>
  <si>
    <t>DENFANAPAPOL/TIPPAWAN</t>
  </si>
  <si>
    <t xml:space="preserve">4160449	</t>
  </si>
  <si>
    <t xml:space="preserve">34992SE060098|113585343	</t>
  </si>
  <si>
    <t xml:space="preserve">999228238205434	</t>
  </si>
  <si>
    <t>Twin Deluxe Room&lt;2人入住&gt;&lt;不退款&gt;</t>
  </si>
  <si>
    <t>YIN/YWEE CHIN,LI/KWAN HWAY</t>
  </si>
  <si>
    <t xml:space="preserve">4161030	</t>
  </si>
  <si>
    <t xml:space="preserve">999228238603438	</t>
  </si>
  <si>
    <t>[伊莫拉]唐纳特洛伊莫纳酒店(Hotel Donatello Imola)(97965194)</t>
  </si>
  <si>
    <t>标准客房&lt;2人入住&gt;&lt;不退款&gt;&lt;早餐&gt;</t>
  </si>
  <si>
    <t>CHEN/MANUELE,ZHU/XUAN</t>
  </si>
  <si>
    <t xml:space="preserve">4161305	</t>
  </si>
  <si>
    <t xml:space="preserve">1698705816955|113839182	</t>
  </si>
  <si>
    <t xml:space="preserve">999228239252808	</t>
  </si>
  <si>
    <t>[帕赛市]马尼拉青柠度假村(Lime Resort Manila)(104397379)</t>
  </si>
  <si>
    <t>WRIGHTMAN/WAYNE JUDE,GA/SHERRY LYN ANDREA</t>
  </si>
  <si>
    <t xml:space="preserve">4161757	</t>
  </si>
  <si>
    <t xml:space="preserve">1081910643	</t>
  </si>
  <si>
    <t xml:space="preserve">999228239496318	</t>
  </si>
  <si>
    <t>[八打灵再也]哥打白沙罗热带酒店(Tropical Hotel at Kota Damansara PJ)(100679469)</t>
  </si>
  <si>
    <t xml:space="preserve">4161844	</t>
  </si>
  <si>
    <t xml:space="preserve">1081911594	</t>
  </si>
  <si>
    <t xml:space="preserve">999228240016836	</t>
  </si>
  <si>
    <t>XU/DAN</t>
  </si>
  <si>
    <t xml:space="preserve">4162145	</t>
  </si>
  <si>
    <t xml:space="preserve">999228241305166	</t>
  </si>
  <si>
    <t xml:space="preserve">4162999	</t>
  </si>
  <si>
    <t xml:space="preserve">999228255210297	</t>
  </si>
  <si>
    <t>[圣-欧斯特-腾-诺德]布鲁塞尔城市中心贝斯特韦斯特酒店(Best Western City Centre)(55270190)</t>
  </si>
  <si>
    <t>单人房&lt;1人入住&gt;&lt;不退款&gt;</t>
  </si>
  <si>
    <t>ZHAO/FANGZHE</t>
  </si>
  <si>
    <t xml:space="preserve">4163490	</t>
  </si>
  <si>
    <t xml:space="preserve">999228255545027	</t>
  </si>
  <si>
    <t>[曼谷]曼谷爱湾酒店(A-One Bangkok Hotel)(70165230)</t>
  </si>
  <si>
    <t>WANG/RUNDONG</t>
  </si>
  <si>
    <t xml:space="preserve">4163654	</t>
  </si>
  <si>
    <t xml:space="preserve">-114016747|114016747	</t>
  </si>
  <si>
    <t xml:space="preserve">999228255882662	</t>
  </si>
  <si>
    <t>[新加坡]飞龙酒店-海景(Fragrance Hotel - Ocean View)(89916386)</t>
  </si>
  <si>
    <t>NGUYEN/VAN MINH</t>
  </si>
  <si>
    <t xml:space="preserve">4163722	</t>
  </si>
  <si>
    <t xml:space="preserve">999228256383710	</t>
  </si>
  <si>
    <t>BAE/JONG MUK</t>
  </si>
  <si>
    <t xml:space="preserve">4163806	</t>
  </si>
  <si>
    <t xml:space="preserve">999228256402055	</t>
  </si>
  <si>
    <t>[普吉岛]普吉市宜必思尚品酒店(Ibis Styles Phuket City)(55426598)</t>
  </si>
  <si>
    <t>标准大床房&lt;1人入住&gt;&lt;不退款&gt;&lt;早餐&gt;</t>
  </si>
  <si>
    <t>HUANG/WEIYUAN</t>
  </si>
  <si>
    <t xml:space="preserve">4163809	</t>
  </si>
  <si>
    <t xml:space="preserve">490344	</t>
  </si>
  <si>
    <t xml:space="preserve">999228256553583	</t>
  </si>
  <si>
    <t>[沙美岛]沙美岛萨凯海滩度假村(Sai Kaew Beach Resort)(90396004)</t>
  </si>
  <si>
    <t>尊贵房&lt;2人入住&gt;&lt;不退款&gt;&lt;早餐&gt;</t>
  </si>
  <si>
    <t>STERNBERG/URI</t>
  </si>
  <si>
    <t xml:space="preserve">4163837	</t>
  </si>
  <si>
    <t>-114028111|114028108</t>
  </si>
  <si>
    <t xml:space="preserve">114028111	</t>
  </si>
  <si>
    <t xml:space="preserve">999228257087154	</t>
  </si>
  <si>
    <t>[杜伦]杜伦班纳蒂尼酒店(Bannatyne Hotel Durham)(102879895)</t>
  </si>
  <si>
    <t>LI/RAN</t>
  </si>
  <si>
    <t xml:space="preserve">4164052	</t>
  </si>
  <si>
    <t xml:space="preserve">1530112|114033913	</t>
  </si>
  <si>
    <t xml:space="preserve">999228257193739	</t>
  </si>
  <si>
    <t>甄选双床房&lt;2人入住&gt;&lt;不退款&gt;&lt;早餐&gt;</t>
  </si>
  <si>
    <t>AJ/IKHMAL</t>
  </si>
  <si>
    <t xml:space="preserve">4164066	</t>
  </si>
  <si>
    <t xml:space="preserve">4935957895491165637	</t>
  </si>
  <si>
    <t xml:space="preserve">999228258064115	</t>
  </si>
  <si>
    <t>[普吉岛]滨海前线公寓式酒店(The Front Hotel and Apartments)(55391205)</t>
  </si>
  <si>
    <t>俱乐部开间, 1 张特大床, 城市景观&lt;2人入住&gt;&lt;不退款&gt;</t>
  </si>
  <si>
    <t>Skaarn/Espen</t>
  </si>
  <si>
    <t xml:space="preserve">4164432	</t>
  </si>
  <si>
    <t xml:space="preserve">9459099|114049311	</t>
  </si>
  <si>
    <t xml:space="preserve">999228259604570	</t>
  </si>
  <si>
    <t>[弗瓦迪斯瓦沃沃]维兹达莫扎度假村及水疗中心与体育(Gwiazda Morza Resort Spa&amp;Sport)(111600897)</t>
  </si>
  <si>
    <t>Pirsztel/Ewa</t>
  </si>
  <si>
    <t xml:space="preserve">4164973	</t>
  </si>
  <si>
    <t xml:space="preserve">30336617|114078530	</t>
  </si>
  <si>
    <t xml:space="preserve">999228260475313	</t>
  </si>
  <si>
    <t>[怡保]龙凤大酒店(Dragon &amp; Phoenix Hotel)(94360711)</t>
  </si>
  <si>
    <t>标准房, 1 张双人床&lt;2人入住&gt;&lt;不退款&gt;</t>
  </si>
  <si>
    <t>WOO/SHING CHUNG</t>
  </si>
  <si>
    <t xml:space="preserve">4165410	</t>
  </si>
  <si>
    <t xml:space="preserve">9035571245192	</t>
  </si>
  <si>
    <t xml:space="preserve">999228261433082	</t>
  </si>
  <si>
    <t>[八打灵再也]哥打白沙罗精品酒店(Kota Damansara Boutique Hotel)(77372070)</t>
  </si>
  <si>
    <t>Faiz/Faiz Abdul</t>
  </si>
  <si>
    <t xml:space="preserve">4165943	</t>
  </si>
  <si>
    <t xml:space="preserve">1081938662	</t>
  </si>
  <si>
    <t xml:space="preserve">999228261716398	</t>
  </si>
  <si>
    <t>[奎松市]塞达维蒂斯北酒店(Seda Vertis North)(55281097)</t>
  </si>
  <si>
    <t>俱乐部房&lt;2人入住&gt;&lt;不退款&gt;</t>
  </si>
  <si>
    <t>ROQUE/MARGARITA LUZ REYES,DEGUZMAN/DOMINIQUE FELIZE NARIO</t>
  </si>
  <si>
    <t xml:space="preserve">4166175	</t>
  </si>
  <si>
    <t xml:space="preserve">999228262767728	</t>
  </si>
  <si>
    <t>[Saribu Raja Janji Maria]拉伯萨多巴酒店及会议中心(Labersa Toba Hotel &amp; Convention Centre)(102880779)</t>
  </si>
  <si>
    <t>豪华尊贵房&lt;2人入住&gt;&lt;不退款&gt;&lt;早餐&gt;</t>
  </si>
  <si>
    <t>SILALAHI/MAIDA CHRISTINA,SIMANJORANG/JAYANTI</t>
  </si>
  <si>
    <t xml:space="preserve">4166584	</t>
  </si>
  <si>
    <t xml:space="preserve">999228262798097	</t>
  </si>
  <si>
    <t>[塔克洛班]塔克洛班高峰酒店(Summit Hotel Tacloban)(92030936)</t>
  </si>
  <si>
    <t>JEEVARASA/SHERYLL</t>
  </si>
  <si>
    <t xml:space="preserve">4166594	</t>
  </si>
  <si>
    <t xml:space="preserve">0052332	</t>
  </si>
  <si>
    <t xml:space="preserve">999228262871698	</t>
  </si>
  <si>
    <t>FAN/YURAN,Huang/Zinging</t>
  </si>
  <si>
    <t xml:space="preserve">4166616	</t>
  </si>
  <si>
    <t xml:space="preserve">3450938250	</t>
  </si>
  <si>
    <t xml:space="preserve">999228262971439	</t>
  </si>
  <si>
    <t>[圣托里尼]阿茜娜豪华套房酒店(Athina Luxury Suites)(89916672)</t>
  </si>
  <si>
    <t>普通套房 (Cave)&lt;2人入住&gt;&lt;不退款&gt;&lt;早餐&gt;</t>
  </si>
  <si>
    <t>Pan/Jiale,GONG/GUIYONG</t>
  </si>
  <si>
    <t xml:space="preserve">4166656	</t>
  </si>
  <si>
    <t xml:space="preserve">28263573091	</t>
  </si>
  <si>
    <t>[迪拜]宜必思亚利加酒店(Ibis Al Rigga)(55439196)</t>
  </si>
  <si>
    <t>客房&lt;2人入住&gt;&lt;不退款&gt;</t>
  </si>
  <si>
    <t>GUO/JUN</t>
  </si>
  <si>
    <t xml:space="preserve">4166928	</t>
  </si>
  <si>
    <t xml:space="preserve">2311010590	</t>
  </si>
  <si>
    <t xml:space="preserve">999228264127195	</t>
  </si>
  <si>
    <t>[卡波泰拉]圣吉拉酒店(Hotel Santa Gilla)(90200784)</t>
  </si>
  <si>
    <t>标准四人间&lt;2人入住&gt;&lt;不退款&gt;&lt;早餐&gt;</t>
  </si>
  <si>
    <t>Nelson/David</t>
  </si>
  <si>
    <t xml:space="preserve">4167291	</t>
  </si>
  <si>
    <t xml:space="preserve">17770|114401734	</t>
  </si>
  <si>
    <t xml:space="preserve">999228264221969	</t>
  </si>
  <si>
    <t>[巴厘岛]塞米亚克巴厘岛TS套房酒店(TS Suites Seminyak Bali)(55956555)</t>
  </si>
  <si>
    <t>TShell Room Standard Check Out at 2:00 PM&lt;2人入住&gt;&lt;不退款&gt;&lt;早餐&gt;</t>
  </si>
  <si>
    <t>LI/YIRAN</t>
  </si>
  <si>
    <t xml:space="preserve">4167397	</t>
  </si>
  <si>
    <t xml:space="preserve">75915|114425524	</t>
  </si>
  <si>
    <t xml:space="preserve">999228264187909	</t>
  </si>
  <si>
    <t>[阿布扎比]皇家玫瑰酒店(Royal Rose Hotel)(55694482)</t>
  </si>
  <si>
    <t>Nemeth/Balazs</t>
  </si>
  <si>
    <t xml:space="preserve">4167335	</t>
  </si>
  <si>
    <t xml:space="preserve">999228264731989	</t>
  </si>
  <si>
    <t xml:space="preserve">4167757	</t>
  </si>
  <si>
    <t xml:space="preserve">999228264834356	</t>
  </si>
  <si>
    <t>[阿布扎比]哈姆拉城市季节酒店(City Seasons Al Hamra Hotel)(77366686)</t>
  </si>
  <si>
    <t>小型套房&lt;2人入住&gt;&lt;不退款&gt;</t>
  </si>
  <si>
    <t>FAROUK/HEMMAT</t>
  </si>
  <si>
    <t xml:space="preserve">4167785	</t>
  </si>
  <si>
    <t xml:space="preserve">999228265152451	</t>
  </si>
  <si>
    <t>城景豪华房&lt;2人入住&gt;&lt;不退款&gt;&lt;早餐&gt;</t>
  </si>
  <si>
    <t>SHING CHYUAN/STEVEN TEH</t>
  </si>
  <si>
    <t xml:space="preserve">4167896	</t>
  </si>
  <si>
    <t xml:space="preserve">-114496341|114496341	</t>
  </si>
  <si>
    <t xml:space="preserve">999228265237814	</t>
  </si>
  <si>
    <t>[福塔雷萨]海滨公园(Marina Park)(91807593)</t>
  </si>
  <si>
    <t>标准三人房&lt;2人入住&gt;&lt;不退款&gt;&lt;早餐&gt;</t>
  </si>
  <si>
    <t>FORTUNATO BRANCO BANDEIRA FILHO/JOSE</t>
  </si>
  <si>
    <t xml:space="preserve">4168018	</t>
  </si>
  <si>
    <t xml:space="preserve">77023573|114500641	</t>
  </si>
  <si>
    <t xml:space="preserve">999228265357742	</t>
  </si>
  <si>
    <t>标准房（双床）&lt;2人入住&gt;&lt;不退款&gt;&lt;早餐&gt;</t>
  </si>
  <si>
    <t>SCHUMANN/MAIK PETER</t>
  </si>
  <si>
    <t xml:space="preserve">4168075	</t>
  </si>
  <si>
    <t xml:space="preserve">999228265622397	</t>
  </si>
  <si>
    <t>Yang/Hongwei</t>
  </si>
  <si>
    <t xml:space="preserve">4168166	</t>
  </si>
  <si>
    <t xml:space="preserve">999228265808954	</t>
  </si>
  <si>
    <t>WEI/WEI</t>
  </si>
  <si>
    <t xml:space="preserve">4168337	</t>
  </si>
  <si>
    <t xml:space="preserve">38374SE037663|114522564	</t>
  </si>
  <si>
    <t xml:space="preserve">999228265794110	</t>
  </si>
  <si>
    <t>[Srisa Chorakhe Noi]曼谷迪瓦鲁斯度假酒店(Divalux Resort and Spa Bangkok)(102880729)</t>
  </si>
  <si>
    <t>FERNS/DARREN</t>
  </si>
  <si>
    <t xml:space="preserve">4168331	</t>
  </si>
  <si>
    <t xml:space="preserve">999228266026999	</t>
  </si>
  <si>
    <t>[明尼阿波利斯]凯艺套房酒店Mall of America - MSP Airport(Quality Inn &amp; Suites Mall of America - MSP Airport)(91808910)</t>
  </si>
  <si>
    <t>无障碍特大床房&lt;2人入住&gt;&lt;不退款&gt;</t>
  </si>
  <si>
    <t>NELSON/TERESA ANN</t>
  </si>
  <si>
    <t xml:space="preserve">4168408	</t>
  </si>
  <si>
    <t xml:space="preserve">999228266169587	</t>
  </si>
  <si>
    <t>FAPHIMAI/ANYARAT</t>
  </si>
  <si>
    <t xml:space="preserve">4168462	</t>
  </si>
  <si>
    <t xml:space="preserve">38268	</t>
  </si>
  <si>
    <t xml:space="preserve">999228266450549	</t>
  </si>
  <si>
    <t>[马尼拉]幸运中国城酒店(Hotel Lucky Chinatown)(95084714)</t>
  </si>
  <si>
    <t>Tankiang/Ana,Tankiang/Ana</t>
  </si>
  <si>
    <t xml:space="preserve">4168706	</t>
  </si>
  <si>
    <t xml:space="preserve">999228266474805	</t>
  </si>
  <si>
    <t>[本那瓦镇]迪沙鲁海岸硬石酒店(Hard Rock Hotel Desaru Coast)(68031178)</t>
  </si>
  <si>
    <t>LOY/MUI KIM</t>
  </si>
  <si>
    <t xml:space="preserve">4168711	</t>
  </si>
  <si>
    <t xml:space="preserve">11385003	</t>
  </si>
  <si>
    <t xml:space="preserve">999228266816241	</t>
  </si>
  <si>
    <t>Deluxe Balcony King&lt;2人入住&gt;&lt;不退款&gt;</t>
  </si>
  <si>
    <t>LI/XIANG</t>
  </si>
  <si>
    <t xml:space="preserve">4168830	</t>
  </si>
  <si>
    <t xml:space="preserve">999228267230283	</t>
  </si>
  <si>
    <t>Deluxe Double Room&lt;2人入住&gt;&lt;不退款&gt;&lt;早餐&gt;</t>
  </si>
  <si>
    <t>SUN/HAO</t>
  </si>
  <si>
    <t xml:space="preserve">4169136	</t>
  </si>
  <si>
    <t xml:space="preserve">350400000012610	</t>
  </si>
  <si>
    <t xml:space="preserve">999228267596515	</t>
  </si>
  <si>
    <t>CHEN/XIANGNI</t>
  </si>
  <si>
    <t xml:space="preserve">4169244	</t>
  </si>
  <si>
    <t xml:space="preserve">999228267725277	</t>
  </si>
  <si>
    <t>[伊斯坦布尔]机场节奏套房酒店(Tempo Suites Airport)(55299294)</t>
  </si>
  <si>
    <t>标准房 1张双人床&lt;2人入住&gt;&lt;不退款&gt;&lt;早餐&gt;</t>
  </si>
  <si>
    <t>TOZEN/CENNET CANSU</t>
  </si>
  <si>
    <t xml:space="preserve">4169431	</t>
  </si>
  <si>
    <t xml:space="preserve">656764133|114571073	</t>
  </si>
  <si>
    <t xml:space="preserve">999228267836511	</t>
  </si>
  <si>
    <t>[曼谷]嘟嘟青年旅舍(Tuk Tuk Hostel)(90353617)</t>
  </si>
  <si>
    <t>单人房-带公共浴室&lt;1人入住&gt;&lt;不退款&gt;</t>
  </si>
  <si>
    <t>TIBSUPA/THICHADA</t>
  </si>
  <si>
    <t xml:space="preserve">4169464	</t>
  </si>
  <si>
    <t xml:space="preserve">999228267838226	</t>
  </si>
  <si>
    <t>[巴厘岛]怡舒乐酒店(Grand Ixora Kuta Resort)(55439281)</t>
  </si>
  <si>
    <t>JANG/HYUNGIL</t>
  </si>
  <si>
    <t xml:space="preserve">4169465	</t>
  </si>
  <si>
    <t xml:space="preserve">999228267905804	</t>
  </si>
  <si>
    <t>TIAN/WENJIANG</t>
  </si>
  <si>
    <t xml:space="preserve">4169495	</t>
  </si>
  <si>
    <t xml:space="preserve">999228268465129	</t>
  </si>
  <si>
    <t>BOULOGNE/ANDY STEVENS</t>
  </si>
  <si>
    <t xml:space="preserve">4169836	</t>
  </si>
  <si>
    <t xml:space="preserve">82482	</t>
  </si>
  <si>
    <t xml:space="preserve">999228268553343	</t>
  </si>
  <si>
    <t>[伊斯坦布尔]伊斯坦布尔瑟梅里酒店(Surmeli Istanbul Hotel)(55932597)</t>
  </si>
  <si>
    <t>特级双人房/双床房&lt;2人入住&gt;&lt;不退款&gt;</t>
  </si>
  <si>
    <t>KOLA/OSMAN</t>
  </si>
  <si>
    <t xml:space="preserve">4169871	</t>
  </si>
  <si>
    <t xml:space="preserve">999228269118990	</t>
  </si>
  <si>
    <t>[伊斯坦布尔]迪娃斯酒店(Divas Hotel)(55254213)</t>
  </si>
  <si>
    <t>经济房&lt;2人入住&gt;&lt;不退款&gt;</t>
  </si>
  <si>
    <t>Wells/Archie</t>
  </si>
  <si>
    <t xml:space="preserve">4170250	</t>
  </si>
  <si>
    <t xml:space="preserve">999228269423423	</t>
  </si>
  <si>
    <t>[曼谷]廊曼机场威乐48公寓式酒店(48 Ville Donmuang Airport)(55862020)</t>
  </si>
  <si>
    <t>尊贵双床间&lt;2人入住&gt;&lt;不退款&gt;</t>
  </si>
  <si>
    <t>YU/CHAO</t>
  </si>
  <si>
    <t xml:space="preserve">4170517	</t>
  </si>
  <si>
    <t xml:space="preserve">HGUConf114608941|114608941	</t>
  </si>
  <si>
    <t xml:space="preserve">999228269457239	</t>
  </si>
  <si>
    <t>[小切克梅杰]伊斯坦布尔巴辛埃克斯普雷斯精英世界大酒店(Elite World Grand Istanbul Basın Ekspres Hotel)(55707625)</t>
  </si>
  <si>
    <t>尊贵大床间&lt;2人入住&gt;&lt;不退款&gt;</t>
  </si>
  <si>
    <t>Jack/Wang</t>
  </si>
  <si>
    <t xml:space="preserve">4170533	</t>
  </si>
  <si>
    <t xml:space="preserve">140555778|114609695	</t>
  </si>
  <si>
    <t xml:space="preserve">999228270024332	</t>
  </si>
  <si>
    <t>Double Or Twin Deluxe&lt;2人入住&gt;&lt;不退款&gt;</t>
  </si>
  <si>
    <t>JANMA/ORASA</t>
  </si>
  <si>
    <t xml:space="preserve">4170852	</t>
  </si>
  <si>
    <t xml:space="preserve">999228270208835	</t>
  </si>
  <si>
    <t>OMESSI/VALERIA ELIOR</t>
  </si>
  <si>
    <t xml:space="preserve">4170912	</t>
  </si>
  <si>
    <t xml:space="preserve">999228270666042	</t>
  </si>
  <si>
    <t>LU/JINPING</t>
  </si>
  <si>
    <t xml:space="preserve">4171287	</t>
  </si>
  <si>
    <t xml:space="preserve">999228270661341	</t>
  </si>
  <si>
    <t>[曼谷]曼谷班达拉西隆套房酒店(Bandara Suites Silom, Bangkok)(55320752)</t>
  </si>
  <si>
    <t>一卧室套房&lt;2人入住&gt;&lt;不退款&gt;</t>
  </si>
  <si>
    <t>ASSAVAHEM/NATTAPHON</t>
  </si>
  <si>
    <t xml:space="preserve">4171284	</t>
  </si>
  <si>
    <t xml:space="preserve">999228270909175	</t>
  </si>
  <si>
    <t>尊享豪华房&lt;2人入住&gt;&lt;不退款&gt;&lt;早餐&gt;</t>
  </si>
  <si>
    <t>LIM/JOE</t>
  </si>
  <si>
    <t xml:space="preserve">4171353	</t>
  </si>
  <si>
    <t xml:space="preserve">998970	</t>
  </si>
  <si>
    <t xml:space="preserve">999228271055270	</t>
  </si>
  <si>
    <t>[罗马]TH罗马-卡佩尼亚宫酒店(TH Roma - Carpegna Palace)(55270687)</t>
  </si>
  <si>
    <t>带1张双人床的经济间&lt;2人入住&gt;&lt;不退款&gt;&lt;早餐&gt;</t>
  </si>
  <si>
    <t>TSE/YU KIU</t>
  </si>
  <si>
    <t xml:space="preserve">4171391	</t>
  </si>
  <si>
    <t xml:space="preserve">999228271366776	</t>
  </si>
  <si>
    <t>[波兹南]波兹南阿尔特斯老城酒店(Hotel Altus Poznań Old Town)(100677725)</t>
  </si>
  <si>
    <t>BELLANI/ENRICO</t>
  </si>
  <si>
    <t xml:space="preserve">4171719	</t>
  </si>
  <si>
    <t xml:space="preserve">73708645|114654295	</t>
  </si>
  <si>
    <t xml:space="preserve">999228271591997	</t>
  </si>
  <si>
    <t>[北雅加达]雅加达东荟城智选假日酒店(Holiday Inn Express Jakarta Pluit Citygate, an IHG Hotel)(55426409)</t>
  </si>
  <si>
    <t>Sun/Ga</t>
  </si>
  <si>
    <t xml:space="preserve">4171795	</t>
  </si>
  <si>
    <t xml:space="preserve">21743915	</t>
  </si>
  <si>
    <t xml:space="preserve">999228272108715	</t>
  </si>
  <si>
    <t>[墨西拿]雷斯登塞酒店(Hotel la Residenza)(110041089)</t>
  </si>
  <si>
    <t>Standard Double or Twin Room&lt;2人入住&gt;&lt;不退款&gt;</t>
  </si>
  <si>
    <t>CHHETA/JAY</t>
  </si>
  <si>
    <t xml:space="preserve">4172188	</t>
  </si>
  <si>
    <t xml:space="preserve">813929|114675769	</t>
  </si>
  <si>
    <t xml:space="preserve">999228272583566	</t>
  </si>
  <si>
    <t>[日惹]日惹马里奥博罗花园酒店(Malioboro Garden Hotel)(89917596)</t>
  </si>
  <si>
    <t>PG MUSA/PG ISMAIL</t>
  </si>
  <si>
    <t xml:space="preserve">4172551	</t>
  </si>
  <si>
    <t xml:space="preserve">31233175	</t>
  </si>
  <si>
    <t xml:space="preserve">999228272751591	</t>
  </si>
  <si>
    <t>[斯德哥尔摩]弗雷斯酒店(Freys Hotel)(55547241)</t>
  </si>
  <si>
    <t>louaisil/firmin</t>
  </si>
  <si>
    <t xml:space="preserve">4172619	</t>
  </si>
  <si>
    <t xml:space="preserve">999228273081790	</t>
  </si>
  <si>
    <t>[曼谷]席那克林米伊酒店(Mii Hotel Srinakarin)(55478307)</t>
  </si>
  <si>
    <t>FANG/XIANGHUI,FANG/CAIREN</t>
  </si>
  <si>
    <t xml:space="preserve">4172746	</t>
  </si>
  <si>
    <t xml:space="preserve">999228273091949	</t>
  </si>
  <si>
    <t>[波德申]海中天(Avillion Admiral Cove)(55451639)</t>
  </si>
  <si>
    <t>FAKHRI/MOHD</t>
  </si>
  <si>
    <t xml:space="preserve">4172754	</t>
  </si>
  <si>
    <t xml:space="preserve">999228273247570	</t>
  </si>
  <si>
    <t>[巴厘岛]雷根太阳水疗酒店(The Sun Hotel &amp; Spa Bali)(61520827)</t>
  </si>
  <si>
    <t>RODGERS/CURTIS JAMES</t>
  </si>
  <si>
    <t xml:space="preserve">4172943	</t>
  </si>
  <si>
    <t xml:space="preserve">999228273644575	</t>
  </si>
  <si>
    <t xml:space="preserve">4173176	</t>
  </si>
  <si>
    <t xml:space="preserve">-114750235|114750235	</t>
  </si>
  <si>
    <t xml:space="preserve">999228273685291	</t>
  </si>
  <si>
    <t>[Pinang Dalam River]Diamond Hotel Samarinda(110133661)</t>
  </si>
  <si>
    <t>ZHAO/RENXU</t>
  </si>
  <si>
    <t xml:space="preserve">4173212	</t>
  </si>
  <si>
    <t xml:space="preserve">999228273714408	</t>
  </si>
  <si>
    <t>[迪拜]大世界酒店(Grand Cosmopolitan Hotel)(96746843)</t>
  </si>
  <si>
    <t>ZHAI/YUBO</t>
  </si>
  <si>
    <t xml:space="preserve">4173244	</t>
  </si>
  <si>
    <t xml:space="preserve">2407877	</t>
  </si>
  <si>
    <t xml:space="preserve">999228273830641	</t>
  </si>
  <si>
    <t>[芭堤雅]特罗皮卡纳酒店(Hotel Tropicana Pattaya)(55745204)</t>
  </si>
  <si>
    <t>Superior Cabana&lt;2人入住&gt;&lt;不退款&gt;</t>
  </si>
  <si>
    <t>LI/Yanlong</t>
  </si>
  <si>
    <t xml:space="preserve">4173322	</t>
  </si>
  <si>
    <t xml:space="preserve">999228274144805	</t>
  </si>
  <si>
    <t>[巴厘岛]巴厘岛磐石酒店(Hard Rock Hotel Bali)(55281090)</t>
  </si>
  <si>
    <t>高级豪华房&lt;2人入住&gt;&lt;不退款&gt;</t>
  </si>
  <si>
    <t>ROAS/TUAN MOHD HAQIMI BIN</t>
  </si>
  <si>
    <t xml:space="preserve">4173557	</t>
  </si>
  <si>
    <t xml:space="preserve">140575486|114796168	</t>
  </si>
  <si>
    <t xml:space="preserve">28274262950	</t>
  </si>
  <si>
    <t xml:space="preserve">4173630	</t>
  </si>
  <si>
    <t xml:space="preserve">28274373138	</t>
  </si>
  <si>
    <t>Ke/Huiqu</t>
  </si>
  <si>
    <t xml:space="preserve">4173740	</t>
  </si>
  <si>
    <t xml:space="preserve">999228274467970	</t>
  </si>
  <si>
    <t>AMMARAT/ANGKANA</t>
  </si>
  <si>
    <t xml:space="preserve">4173823	</t>
  </si>
  <si>
    <t xml:space="preserve">38374SE037731|114876331	</t>
  </si>
  <si>
    <t xml:space="preserve">999228274501930	</t>
  </si>
  <si>
    <t>TEMPACHANA/SUWITRA</t>
  </si>
  <si>
    <t xml:space="preserve">4173848	</t>
  </si>
  <si>
    <t xml:space="preserve">999228274529039	</t>
  </si>
  <si>
    <t>[迪拜]迪拜哈布图尔宫LXR酒店及度假村(Habtoor Palace Dubai, Lxr Hotels &amp; Resorts)(70391586)</t>
  </si>
  <si>
    <t>Alqahtani/Muflah</t>
  </si>
  <si>
    <t xml:space="preserve">4173899	</t>
  </si>
  <si>
    <t xml:space="preserve">999228274534848	</t>
  </si>
  <si>
    <t>[米兰]米兰波特鲁民宿酒店(B&amp;B Hotel Milano Portello)(60514334)</t>
  </si>
  <si>
    <t>Twin&lt;2人入住&gt;&lt;不退款&gt;</t>
  </si>
  <si>
    <t>Shah/Bhavesh,Shah/Bhavesh,Shah/Bhavesh,Shah/Bhavesh</t>
  </si>
  <si>
    <t xml:space="preserve">4173906	</t>
  </si>
  <si>
    <t xml:space="preserve">999228274566069	</t>
  </si>
  <si>
    <t>FEITOSA/JEAN STNIO GONCALVES,PINTO/PAMELA LANZA</t>
  </si>
  <si>
    <t xml:space="preserve">4173976	</t>
  </si>
  <si>
    <t xml:space="preserve">999228274573009	</t>
  </si>
  <si>
    <t>[威尼斯]阿尔蒂里酒店(Hotel Altieri)(90400905)</t>
  </si>
  <si>
    <t>KOUAME/BENIE LEA</t>
  </si>
  <si>
    <t xml:space="preserve">4173990	</t>
  </si>
  <si>
    <t xml:space="preserve">999228274578656	</t>
  </si>
  <si>
    <t>[威尼斯]阿尔安吉罗艺术酒店(All’Angelo Art Hotel)(60480593)</t>
  </si>
  <si>
    <t>家庭套房, 运河景观&lt;2人入住&gt;&lt;不退款&gt;&lt;早餐&gt;</t>
  </si>
  <si>
    <t>KARPENKO/ALEXEY</t>
  </si>
  <si>
    <t xml:space="preserve">4174000	</t>
  </si>
  <si>
    <t xml:space="preserve">114965627|114965627	</t>
  </si>
  <si>
    <t xml:space="preserve">999228274585136	</t>
  </si>
  <si>
    <t xml:space="preserve">4174010	</t>
  </si>
  <si>
    <t xml:space="preserve">46812339|114969753	</t>
  </si>
  <si>
    <t xml:space="preserve">999228274658292	</t>
  </si>
  <si>
    <t>YAO/JUNFEI</t>
  </si>
  <si>
    <t xml:space="preserve">4174126	</t>
  </si>
  <si>
    <t xml:space="preserve">999228274672282	</t>
  </si>
  <si>
    <t>[米卢斯]米卢斯中心民宿酒店(B&amp;B Hotel Mulhouse Centre)(90389397)</t>
  </si>
  <si>
    <t>Sadek/Khalid</t>
  </si>
  <si>
    <t xml:space="preserve">4174141	</t>
  </si>
  <si>
    <t xml:space="preserve">115004245|115004245	</t>
  </si>
  <si>
    <t xml:space="preserve">999228274537218	</t>
  </si>
  <si>
    <t>[Al Riffa]占奈酒店公寓及别墅(Jannah Hotel Apartments &amp; Villas)(70165114)</t>
  </si>
  <si>
    <t>园景双床一室房&lt;2人入住&gt;&lt;不退款&gt;</t>
  </si>
  <si>
    <t>Yoldas/Muhammet hanifi</t>
  </si>
  <si>
    <t xml:space="preserve">4173910	</t>
  </si>
  <si>
    <t xml:space="preserve">C9C8L2PLF0	</t>
  </si>
  <si>
    <t xml:space="preserve">999228276825030	</t>
  </si>
  <si>
    <t>[韦克菲尔德]西佳沃特顿公园酒店(Cbh Waterton Park Hotel and Spa)(111415864)</t>
  </si>
  <si>
    <t>豪华双人间 - 带双人床&lt;2人入住&gt;&lt;不退款&gt;</t>
  </si>
  <si>
    <t>Mohammed/Zeshaan,Rasib/Summan</t>
  </si>
  <si>
    <t xml:space="preserve">4174264	</t>
  </si>
  <si>
    <t xml:space="preserve">33599444|115031921	</t>
  </si>
  <si>
    <t xml:space="preserve">28277370051	</t>
  </si>
  <si>
    <t xml:space="preserve">4174318	</t>
  </si>
  <si>
    <t xml:space="preserve">999228277904283	</t>
  </si>
  <si>
    <t>[科伦坡]科伦坡格兰贝尔酒店(Granbell Hotel Colombo)(111414297)</t>
  </si>
  <si>
    <t>标准城景大床房&lt;2人入住&gt;&lt;不退款&gt;</t>
  </si>
  <si>
    <t>Guo/Wei</t>
  </si>
  <si>
    <t xml:space="preserve">4174465	</t>
  </si>
  <si>
    <t xml:space="preserve">-115056230|115056230	</t>
  </si>
  <si>
    <t xml:space="preserve">999228277958326	</t>
  </si>
  <si>
    <t>KANG/LIANLIAN,CHEN/ZHANFEI,YANG/XINGGUO</t>
  </si>
  <si>
    <t xml:space="preserve">4174474	</t>
  </si>
  <si>
    <t>-115062498|115062494</t>
  </si>
  <si>
    <t xml:space="preserve">115062498	</t>
  </si>
  <si>
    <t xml:space="preserve">999228278545263	</t>
  </si>
  <si>
    <t>JI/FEI</t>
  </si>
  <si>
    <t xml:space="preserve">4174561	</t>
  </si>
  <si>
    <t xml:space="preserve">999228280006211	</t>
  </si>
  <si>
    <t>[巴厘岛]善提卡酒店-巴厘岛-库塔(Hotel Santika Kuta)(55337239)</t>
  </si>
  <si>
    <t>特级房&lt;2人入住&gt;&lt;不退款&gt;&lt;早餐&gt;</t>
  </si>
  <si>
    <t>SUARSANA/DEWADANA</t>
  </si>
  <si>
    <t xml:space="preserve">4174959	</t>
  </si>
  <si>
    <t xml:space="preserve">115103709|115103709	</t>
  </si>
  <si>
    <t xml:space="preserve">999228280038465	</t>
  </si>
  <si>
    <t>[贝伊奥卢]科琳娜艺术及精品酒店(Corinne Art &amp; Boutique Hotel)(89919717)</t>
  </si>
  <si>
    <t>Liang/Yongqing</t>
  </si>
  <si>
    <t xml:space="preserve">4174965	</t>
  </si>
  <si>
    <t xml:space="preserve">5055895|115104451	</t>
  </si>
  <si>
    <t xml:space="preserve">999228280120967	</t>
  </si>
  <si>
    <t>[普吉岛]班愉丽水疗度假村(Baan Yuree Resort &amp; Spa)(55884310)</t>
  </si>
  <si>
    <t>Cozy房&lt;2人入住&gt;&lt;不退款&gt;</t>
  </si>
  <si>
    <t>KESHAN/SAURAV</t>
  </si>
  <si>
    <t xml:space="preserve">4174981	</t>
  </si>
  <si>
    <t xml:space="preserve">-115110391|115110391	</t>
  </si>
  <si>
    <t xml:space="preserve">999228280519945	</t>
  </si>
  <si>
    <t>[胡鲁马累岛]巴拉利亚胡鲁马累酒店(Paralian Hulhumale')(89917585)</t>
  </si>
  <si>
    <t>尊贵双人房（1 张双人床或 2 张单人床）, 2 张单人床, 部分海景, 海滨&lt;2人入住&gt;&lt;不退款&gt;</t>
  </si>
  <si>
    <t>CHUMAKOVA/ANASTASIYA</t>
  </si>
  <si>
    <t xml:space="preserve">4175078	</t>
  </si>
  <si>
    <t xml:space="preserve">999228280850465	</t>
  </si>
  <si>
    <t>SUN/LINA</t>
  </si>
  <si>
    <t xml:space="preserve">4175139	</t>
  </si>
  <si>
    <t xml:space="preserve">999228281082273	</t>
  </si>
  <si>
    <t>[河内]阿多尼斯酒店(Adonis Hotel)(92031627)</t>
  </si>
  <si>
    <t>高级双床房标准间&lt;2人入住&gt;&lt;不退款&gt;</t>
  </si>
  <si>
    <t>HOANG/THUY TRANG</t>
  </si>
  <si>
    <t xml:space="preserve">4175352	</t>
  </si>
  <si>
    <t xml:space="preserve">|115126324	</t>
  </si>
  <si>
    <t xml:space="preserve">999228281092174	</t>
  </si>
  <si>
    <t>[佛统]日记套房酒店(Diary Suite)(90401916)</t>
  </si>
  <si>
    <t>YATAKOTE/PANAREE</t>
  </si>
  <si>
    <t xml:space="preserve">4175354	</t>
  </si>
  <si>
    <t xml:space="preserve">999228281517572	</t>
  </si>
  <si>
    <t>[马六甲]迪瓦龙目度假村(Diva Lombok Resort)(110042949)</t>
  </si>
  <si>
    <t>HARAMAEN/JUNI,NOVITA/DIANA</t>
  </si>
  <si>
    <t xml:space="preserve">4175450	</t>
  </si>
  <si>
    <t xml:space="preserve">20231102-501725-1208191284|115133874	</t>
  </si>
  <si>
    <t xml:space="preserve">999228282492415	</t>
  </si>
  <si>
    <t>XU/YANFANG</t>
  </si>
  <si>
    <t xml:space="preserve">4175834	</t>
  </si>
  <si>
    <t xml:space="preserve">999228282581622	</t>
  </si>
  <si>
    <t>[布克斯山]城市边缘鲍克斯小山公寓式酒店(City Edge Box Hill Apartment Hotel)(55884327)</t>
  </si>
  <si>
    <t>庭院一室公寓&lt;2人入住&gt;&lt;不退款&gt;</t>
  </si>
  <si>
    <t>MAO/LINGJUN</t>
  </si>
  <si>
    <t xml:space="preserve">4175851	</t>
  </si>
  <si>
    <t xml:space="preserve">-115150184|115150184	</t>
  </si>
  <si>
    <t xml:space="preserve">999228282738959	</t>
  </si>
  <si>
    <t>YU/ZHONGWEN,FIGGINS/DANIEL BRIAN,ANTOSH/CORY TRAVIS</t>
  </si>
  <si>
    <t xml:space="preserve">4175884	</t>
  </si>
  <si>
    <t>-115155017|115155015</t>
  </si>
  <si>
    <t xml:space="preserve">115155017	</t>
  </si>
  <si>
    <t xml:space="preserve">999228282839497	</t>
  </si>
  <si>
    <t>[马六甲]莫蒂酒店(Moty Hotel)(89916444)</t>
  </si>
  <si>
    <t>SHAH/SHAHIDIN</t>
  </si>
  <si>
    <t xml:space="preserve">4175906	</t>
  </si>
  <si>
    <t xml:space="preserve">999228283224727	</t>
  </si>
  <si>
    <t>YULIANTO/MUHAMAD ARIFIN</t>
  </si>
  <si>
    <t xml:space="preserve">4176138	</t>
  </si>
  <si>
    <t xml:space="preserve">-115161755|115161755	</t>
  </si>
  <si>
    <t xml:space="preserve">999228283552095	</t>
  </si>
  <si>
    <t>[哥打京那巴鲁]京那巴鲁凯悦酒店(Hyatt Regency Kinabalu)(56174659)</t>
  </si>
  <si>
    <t>双人特大床房&lt;2人入住&gt;&lt;不退款&gt;</t>
  </si>
  <si>
    <t>JOHARI/NORJUZILIANA</t>
  </si>
  <si>
    <t xml:space="preserve">4176227	</t>
  </si>
  <si>
    <t xml:space="preserve">999228284250457	</t>
  </si>
  <si>
    <t>套房&lt;2人入住&gt;&lt;不退款&gt;</t>
  </si>
  <si>
    <t>LIU/YUHUI</t>
  </si>
  <si>
    <t xml:space="preserve">4176518	</t>
  </si>
  <si>
    <t xml:space="preserve">107915235|115174110	</t>
  </si>
  <si>
    <t xml:space="preserve">999228284277324	</t>
  </si>
  <si>
    <t>ZHAO/SHUHAI</t>
  </si>
  <si>
    <t xml:space="preserve">4176530	</t>
  </si>
  <si>
    <t xml:space="preserve">1359139	</t>
  </si>
  <si>
    <t xml:space="preserve">999228284478699	</t>
  </si>
  <si>
    <t>MATTOSDACRUZ/RICARDO,LEMMENS/MALOU</t>
  </si>
  <si>
    <t xml:space="preserve">4176583	</t>
  </si>
  <si>
    <t xml:space="preserve">38374SE037818|115177343	</t>
  </si>
  <si>
    <t xml:space="preserve">999228284893028	</t>
  </si>
  <si>
    <t>Deluxe Studio, Sea View (2 Persons)&lt;2人入住&gt;&lt;不退款&gt;</t>
  </si>
  <si>
    <t>NARAPINIJ/SUTEEPORN</t>
  </si>
  <si>
    <t xml:space="preserve">4176698	</t>
  </si>
  <si>
    <t xml:space="preserve">9476461|115184203	</t>
  </si>
  <si>
    <t xml:space="preserve">999228284958175	</t>
  </si>
  <si>
    <t>[哥打京那巴鲁]和谐酒店-1婆罗洲哥打京那巴鲁(Tune Hotel - 1Borneo Kota Kinabalu)(55956488)</t>
  </si>
  <si>
    <t>SIMON/DYDIANDER</t>
  </si>
  <si>
    <t xml:space="preserve">4176715	</t>
  </si>
  <si>
    <t xml:space="preserve">231102155718575	</t>
  </si>
  <si>
    <t xml:space="preserve">999228285098491	</t>
  </si>
  <si>
    <t>SHI/HUANZHANG</t>
  </si>
  <si>
    <t xml:space="preserve">4176888	</t>
  </si>
  <si>
    <t xml:space="preserve">999228285117720	</t>
  </si>
  <si>
    <t>[斯帕]斯帕巴尔莫勒尔席尔瓦酒店(Silva Hotel Spa-Balmoral)(110038980)</t>
  </si>
  <si>
    <t>舒适双床房&lt;2人入住&gt;&lt;不退款&gt;&lt;早餐&gt;</t>
  </si>
  <si>
    <t>Jager/Rhiana S</t>
  </si>
  <si>
    <t xml:space="preserve">4176890	</t>
  </si>
  <si>
    <t xml:space="preserve">46090725|115188350	</t>
  </si>
  <si>
    <t xml:space="preserve">999228285203467	</t>
  </si>
  <si>
    <t>[曼谷]犯困的猫头鹰青年旅馆(Sleep Owl Hostel)(111609524)</t>
  </si>
  <si>
    <t>Capsule in Female Dorm&lt;1人入住&gt;&lt;不退款&gt;</t>
  </si>
  <si>
    <t>ZHOU/GANGQIANG</t>
  </si>
  <si>
    <t xml:space="preserve">4176929	</t>
  </si>
  <si>
    <t xml:space="preserve">-115189920|115189920	</t>
  </si>
  <si>
    <t xml:space="preserve">999228285492234	</t>
  </si>
  <si>
    <t>[霍夫多普]阿姆斯特丹机场99酒店(NinetyNine Amsterdam Airport)(110133222)</t>
  </si>
  <si>
    <t>Saidali/Yasmina</t>
  </si>
  <si>
    <t xml:space="preserve">4176999	</t>
  </si>
  <si>
    <t xml:space="preserve">Confirmed|115195657	</t>
  </si>
  <si>
    <t xml:space="preserve">999228285557940	</t>
  </si>
  <si>
    <t>[穆尔西亚]艾尔库拉酒店(Hotel El Churra)(55547373)</t>
  </si>
  <si>
    <t>LIANG/BO,BAO/XUANFEI</t>
  </si>
  <si>
    <t xml:space="preserve">4177020	</t>
  </si>
  <si>
    <t xml:space="preserve">-115196877|115196877	</t>
  </si>
  <si>
    <t xml:space="preserve">999228285798244	</t>
  </si>
  <si>
    <t>[Cairns North]相思阁酒店(Acacia Court Hotel)(55280410)</t>
  </si>
  <si>
    <t>Mountain View Corner&lt;2人入住&gt;&lt;不退款&gt;</t>
  </si>
  <si>
    <t>ZITHA/MILA</t>
  </si>
  <si>
    <t xml:space="preserve">4177084	</t>
  </si>
  <si>
    <t xml:space="preserve">3981004|115201813	</t>
  </si>
  <si>
    <t xml:space="preserve">999228286046702	</t>
  </si>
  <si>
    <t>LEE/KIWOONG</t>
  </si>
  <si>
    <t xml:space="preserve">4177345	</t>
  </si>
  <si>
    <t xml:space="preserve">999228286192173	</t>
  </si>
  <si>
    <t>[开普敦]开普敦洛节酒店(Cape Town Lodge Hotel)(55281103)</t>
  </si>
  <si>
    <t>Wu/Xiao</t>
  </si>
  <si>
    <t xml:space="preserve">4177390	</t>
  </si>
  <si>
    <t xml:space="preserve">477179515 - 1698916769068003	</t>
  </si>
  <si>
    <t xml:space="preserve">999228286255423	</t>
  </si>
  <si>
    <t>[Rasah]智能酒店(Smart Hotel)(109175469)</t>
  </si>
  <si>
    <t>queen rooms&lt;2人入住&gt;&lt;不退款&gt;</t>
  </si>
  <si>
    <t>MOHIDEEN/UBAIDULLAH BIN</t>
  </si>
  <si>
    <t xml:space="preserve">4177422	</t>
  </si>
  <si>
    <t xml:space="preserve">|115210605	</t>
  </si>
  <si>
    <t xml:space="preserve">999228286564555	</t>
  </si>
  <si>
    <t>[阿布扎比]阿布扎比阿提哈德塔康莱德酒店(Conrad Abu Dhabi Etihad Towers)(55956445)</t>
  </si>
  <si>
    <t>Terekhov/Alexander</t>
  </si>
  <si>
    <t xml:space="preserve">4177508	</t>
  </si>
  <si>
    <t xml:space="preserve">999228286734898	</t>
  </si>
  <si>
    <t>[科隆]科隆多姆精品003号酒店(Boutique 003 Köln am Dom)(60480210)</t>
  </si>
  <si>
    <t>Craciun/Markus</t>
  </si>
  <si>
    <t xml:space="preserve">4177545	</t>
  </si>
  <si>
    <t xml:space="preserve">Confirmed|115220167	</t>
  </si>
  <si>
    <t xml:space="preserve">999228287231583	</t>
  </si>
  <si>
    <t>[伦敦]伦敦圣吉尔斯酒店(St Giles London – A St Giles Hotel)(55270048)</t>
  </si>
  <si>
    <t>经典双床房&lt;2人入住&gt;&lt;不退款&gt;</t>
  </si>
  <si>
    <t>ZHANG/YI</t>
  </si>
  <si>
    <t xml:space="preserve">4177931	</t>
  </si>
  <si>
    <t xml:space="preserve">999228287268865	</t>
  </si>
  <si>
    <t>[河内]河内聚焦精品酒店(Hanoi Lake View Hotel &amp; Spa)(96304145)</t>
  </si>
  <si>
    <t>MO/Jiansheng</t>
  </si>
  <si>
    <t xml:space="preserve">4177938	</t>
  </si>
  <si>
    <t xml:space="preserve">|115231078	</t>
  </si>
  <si>
    <t xml:space="preserve">999228287281912	</t>
  </si>
  <si>
    <t>Wang/yong</t>
  </si>
  <si>
    <t xml:space="preserve">4177941	</t>
  </si>
  <si>
    <t xml:space="preserve">999228287347873	</t>
  </si>
  <si>
    <t>[卡尔卡松]骑士索威尔酒店(Sowell Hotels les Chevaliers)(89931595)</t>
  </si>
  <si>
    <t>高级园景三人间&lt;2人入住&gt;&lt;不退款&gt;</t>
  </si>
  <si>
    <t>ABUBAKIROV/ALEXEY</t>
  </si>
  <si>
    <t xml:space="preserve">4177959	</t>
  </si>
  <si>
    <t xml:space="preserve">999228287674214	</t>
  </si>
  <si>
    <t>[乌姆盖万]帕尔马海滩度假村及水疗中心(Palma Beach Resort &amp; Spa)(110036371)</t>
  </si>
  <si>
    <t>豪华客房, 泳池景观&lt;2人入住&gt;&lt;不退款&gt;</t>
  </si>
  <si>
    <t>REZAEI FARD/MOHAMMAD HASSAN</t>
  </si>
  <si>
    <t xml:space="preserve">4178057	</t>
  </si>
  <si>
    <t xml:space="preserve">89686208|115239894	</t>
  </si>
  <si>
    <t xml:space="preserve">999228287715277	</t>
  </si>
  <si>
    <t>Premium Double or Twin Room, City View&lt;2人入住&gt;&lt;不退款&gt;&lt;早餐&gt;</t>
  </si>
  <si>
    <t>zheng/han ping</t>
  </si>
  <si>
    <t xml:space="preserve">4178073	</t>
  </si>
  <si>
    <t xml:space="preserve">115240803|115240803	</t>
  </si>
  <si>
    <t xml:space="preserve">999228287715703	</t>
  </si>
  <si>
    <t>[Coblong]桑库里安达戈旅馆(House Sangkuriang)(69451942)</t>
  </si>
  <si>
    <t>西里旺义房&lt;2人入住&gt;&lt;不退款&gt;&lt;早餐&gt;</t>
  </si>
  <si>
    <t>PRAMESWARI/CINDELARAS</t>
  </si>
  <si>
    <t xml:space="preserve">4178074	</t>
  </si>
  <si>
    <t xml:space="preserve">-115240813|115240813	</t>
  </si>
  <si>
    <t xml:space="preserve">999228287859525	</t>
  </si>
  <si>
    <t>[Sam Rong Nua]托拉尼素坤逸107巷特奥列酒店(Theorie Hotel Sukhumvit by Tolani)(55733402)</t>
  </si>
  <si>
    <t>SUKCHAI/CHOTIKA</t>
  </si>
  <si>
    <t xml:space="preserve">4178366	</t>
  </si>
  <si>
    <t xml:space="preserve">-115244183|115244183	</t>
  </si>
  <si>
    <t xml:space="preserve">999228287945642	</t>
  </si>
  <si>
    <t>[万伦]利酒店(Lee Hotel)(90401106)</t>
  </si>
  <si>
    <t>标准双人房&lt;2人入住&gt;&lt;不退款&gt;&lt;早餐&gt;</t>
  </si>
  <si>
    <t>KLUBDEE/YANISA</t>
  </si>
  <si>
    <t xml:space="preserve">4178432	</t>
  </si>
  <si>
    <t xml:space="preserve">|115249541	</t>
  </si>
  <si>
    <t xml:space="preserve">999228288106520	</t>
  </si>
  <si>
    <t>[苏梅岛]通道苏梅岛别墅度假村(TUI BLUE The Passage Samui Private Pool Villas &amp; Beach Resort)(55254077)</t>
  </si>
  <si>
    <t>CHERNENKO/HANNA</t>
  </si>
  <si>
    <t xml:space="preserve">4178473	</t>
  </si>
  <si>
    <t xml:space="preserve">HGUConf115249687|115249687	</t>
  </si>
  <si>
    <t xml:space="preserve">999228288564372	</t>
  </si>
  <si>
    <t>[Thanu]大城府凯特睿酒店(Kantary Hotel Ayutthaya)(55768505)</t>
  </si>
  <si>
    <t>开放式套房&lt;2人入住&gt;&lt;不退款&gt;</t>
  </si>
  <si>
    <t>MEEKEAW/WORAWIT</t>
  </si>
  <si>
    <t xml:space="preserve">4178592	</t>
  </si>
  <si>
    <t xml:space="preserve">|115260451	</t>
  </si>
  <si>
    <t xml:space="preserve">999228288786083	</t>
  </si>
  <si>
    <t>[厄森尤特]瑞斯酒店(World Point Hotel Istanbul)(55680434)</t>
  </si>
  <si>
    <t>Direk/Hasan</t>
  </si>
  <si>
    <t xml:space="preserve">4178881	</t>
  </si>
  <si>
    <t xml:space="preserve">115265915|115265915	</t>
  </si>
  <si>
    <t xml:space="preserve">999228288801162	</t>
  </si>
  <si>
    <t>[比拉德坎斯]比拉德坎斯民宿酒店(B&amp;B Hotel Barcelona Viladecans)(100679576)</t>
  </si>
  <si>
    <t>LIN/XUE</t>
  </si>
  <si>
    <t xml:space="preserve">4178885	</t>
  </si>
  <si>
    <t xml:space="preserve">999228289591555	</t>
  </si>
  <si>
    <t>[合艾]S哈代酒店(S Hadyai Hotel)(90402355)</t>
  </si>
  <si>
    <t>标准阁楼房&lt;2人入住&gt;&lt;不退款&gt;</t>
  </si>
  <si>
    <t>RIENKAEW/NTIDA</t>
  </si>
  <si>
    <t xml:space="preserve">4179131	</t>
  </si>
  <si>
    <t xml:space="preserve">|115287400	</t>
  </si>
  <si>
    <t xml:space="preserve">999226356113413	</t>
  </si>
  <si>
    <t>调整</t>
  </si>
  <si>
    <t>[米兰]生态环保酒店 - 法义公寓式酒店及生态餐厅(Eco Hotel Milano &amp; BioRiso Restaurant)(55414237)</t>
  </si>
  <si>
    <t>TSE/TIN CHI,ZHAO/JUN</t>
  </si>
  <si>
    <t xml:space="preserve">3840182	</t>
  </si>
  <si>
    <t xml:space="preserve">OK_ERICSOFT	</t>
  </si>
  <si>
    <t xml:space="preserve">999227967003003	</t>
  </si>
  <si>
    <t>[伊丽莎白]希尔顿纽华克机场酒店(Hilton Newark Airport)(55329008)</t>
  </si>
  <si>
    <t>KIM/JINI</t>
  </si>
  <si>
    <t xml:space="preserve">4089637	</t>
  </si>
  <si>
    <t>，</t>
  </si>
  <si>
    <t>直采</t>
  </si>
  <si>
    <t>本期扣款78.53元</t>
  </si>
  <si>
    <t>直连</t>
  </si>
  <si>
    <t xml:space="preserve">可退592.11  </t>
  </si>
  <si>
    <t>4140748+999228148293599此单多收1470.27元退回</t>
  </si>
  <si>
    <t>3926829+999226772225259此单多收175.21元待退回</t>
  </si>
  <si>
    <t>需要单独生成收款单</t>
  </si>
  <si>
    <t>可退1306.28元</t>
  </si>
  <si>
    <t>950054.01 HKD</t>
  </si>
  <si>
    <t>A231106144147481</t>
  </si>
  <si>
    <t>A231106144226481</t>
  </si>
  <si>
    <t>A231106144407481</t>
  </si>
  <si>
    <t>A231106144500925</t>
  </si>
  <si>
    <t>A231106144532925</t>
  </si>
  <si>
    <t>总计：950054.01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</si>
  <si>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</si>
  <si>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</si>
  <si>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</si>
  <si>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</si>
  <si>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</si>
  <si>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</si>
  <si>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</si>
  <si>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</si>
  <si>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</si>
  <si>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</si>
  <si>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</si>
  <si>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</si>
  <si>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</si>
  <si>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</si>
  <si>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</si>
  <si>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</si>
  <si>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</si>
  <si>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</si>
  <si>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</si>
  <si>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2023-03-12</t>
  </si>
  <si>
    <t>3124025</t>
  </si>
  <si>
    <t>柏林斯比特尔马克贝斯特韦斯特酒店</t>
  </si>
  <si>
    <t>LIM TOMMY</t>
  </si>
  <si>
    <t>2023-10-30</t>
  </si>
  <si>
    <t>2023-11-03</t>
  </si>
  <si>
    <t>退房日周结</t>
  </si>
  <si>
    <t>2127.71</t>
  </si>
  <si>
    <t>2408.00</t>
  </si>
  <si>
    <t>0</t>
  </si>
  <si>
    <t>0.00</t>
  </si>
  <si>
    <t>携程汇智国际直连</t>
  </si>
  <si>
    <t>925</t>
  </si>
  <si>
    <t>2023-03-12 07:59:48</t>
  </si>
  <si>
    <t>否</t>
  </si>
  <si>
    <t>汇智国际旅游发展有限公司</t>
  </si>
  <si>
    <t>德国</t>
  </si>
  <si>
    <t>2023-03-26</t>
  </si>
  <si>
    <t>3173597</t>
  </si>
  <si>
    <t>曼德闰普拉扎酒店</t>
  </si>
  <si>
    <t>Jane Juaniza Astrah,Jane Juaniza Astrah</t>
  </si>
  <si>
    <t>2023-10-31</t>
  </si>
  <si>
    <t>2023-11-02</t>
  </si>
  <si>
    <t>689.24</t>
  </si>
  <si>
    <t>786.00</t>
  </si>
  <si>
    <t>2023-03-26 17:23:25</t>
  </si>
  <si>
    <t>菲律宾</t>
  </si>
  <si>
    <t>2023-04-05</t>
  </si>
  <si>
    <t>3200008</t>
  </si>
  <si>
    <t>新加坡威大酒店－劳明达</t>
  </si>
  <si>
    <t>Horn Tabi</t>
  </si>
  <si>
    <t>2023-10-29</t>
  </si>
  <si>
    <t>3636.16</t>
  </si>
  <si>
    <t>4140.00</t>
  </si>
  <si>
    <t>2023-04-05 17:24:51</t>
  </si>
  <si>
    <t>新加坡</t>
  </si>
  <si>
    <t>2023-05-15</t>
  </si>
  <si>
    <t>3376033</t>
  </si>
  <si>
    <t>诺拉布里温泉度假酒店 (SHA Plus+)</t>
  </si>
  <si>
    <t>LU MEI,HE QINGWEI,YEUNG NGAIMING,LUK WINGKUEN</t>
  </si>
  <si>
    <t>2023-11-01</t>
  </si>
  <si>
    <t>1917.76</t>
  </si>
  <si>
    <t>2156.00</t>
  </si>
  <si>
    <t>2023-05-15 19:04:38</t>
  </si>
  <si>
    <t>泰国</t>
  </si>
  <si>
    <t>2023-05-19</t>
  </si>
  <si>
    <t>3397133</t>
  </si>
  <si>
    <t>曼函安精品度假别墅酒店(SHA Plus+)</t>
  </si>
  <si>
    <t>TAN KAK WAH</t>
  </si>
  <si>
    <t>2023-10-27</t>
  </si>
  <si>
    <t>7887.25</t>
  </si>
  <si>
    <t>8750.00</t>
  </si>
  <si>
    <t>2023-05-19 23:12:24</t>
  </si>
  <si>
    <t>2023-06-25</t>
  </si>
  <si>
    <t>3549591</t>
  </si>
  <si>
    <t>克拉伦登酒店</t>
  </si>
  <si>
    <t>Bond Wendy Marie</t>
  </si>
  <si>
    <t>3260.54</t>
  </si>
  <si>
    <t>3542.91</t>
  </si>
  <si>
    <t>-3542</t>
  </si>
  <si>
    <t>-3260</t>
  </si>
  <si>
    <t>2023-06-25 14:02:47</t>
  </si>
  <si>
    <t>美国</t>
  </si>
  <si>
    <t>2023-07-17</t>
  </si>
  <si>
    <t>3649748</t>
  </si>
  <si>
    <t>博尔扎诺B&amp;B酒店</t>
  </si>
  <si>
    <t>LUO RONGTAO,WANG YU</t>
  </si>
  <si>
    <t>1228.27</t>
  </si>
  <si>
    <t>1340.76</t>
  </si>
  <si>
    <t>2023-07-17 23:53:33</t>
  </si>
  <si>
    <t>意大利</t>
  </si>
  <si>
    <t>2023-08-05</t>
  </si>
  <si>
    <t>3735693</t>
  </si>
  <si>
    <t>拱道酒店</t>
  </si>
  <si>
    <t>Stuckenbruck Scott</t>
  </si>
  <si>
    <t>2389.23</t>
  </si>
  <si>
    <t>2596.42</t>
  </si>
  <si>
    <t>2023-08-05 09:06:57</t>
  </si>
  <si>
    <t>2023-08-06</t>
  </si>
  <si>
    <t>3743193</t>
  </si>
  <si>
    <t>欧洲之星金色大教堂酒店</t>
  </si>
  <si>
    <t>TAN PAUL</t>
  </si>
  <si>
    <t>2008.82</t>
  </si>
  <si>
    <t>2182.08</t>
  </si>
  <si>
    <t>2023-08-06 21:30:54</t>
  </si>
  <si>
    <t>西班牙</t>
  </si>
  <si>
    <t>2023-08-11</t>
  </si>
  <si>
    <t>3767386</t>
  </si>
  <si>
    <t>格兰德贝尔维尤 - 大广场酒店</t>
  </si>
  <si>
    <t>Holland Marc,Holland Kim</t>
  </si>
  <si>
    <t>1681.74</t>
  </si>
  <si>
    <t>1817.12</t>
  </si>
  <si>
    <t>2023-08-11 19:19:32</t>
  </si>
  <si>
    <t>法国</t>
  </si>
  <si>
    <t>2023-08-16</t>
  </si>
  <si>
    <t>3788413</t>
  </si>
  <si>
    <t>盛开酒店</t>
  </si>
  <si>
    <t>CITTADINO VIVIANA,PINGITORE MARIO</t>
  </si>
  <si>
    <t>2800.93</t>
  </si>
  <si>
    <t>3000.46</t>
  </si>
  <si>
    <t>2023-08-16 06:40:03</t>
  </si>
  <si>
    <t>荷兰</t>
  </si>
  <si>
    <t>2023-08-17</t>
  </si>
  <si>
    <t>3793195</t>
  </si>
  <si>
    <t>曼谷瑞博朗得酒店</t>
  </si>
  <si>
    <t>Larsson Jonas Ingvar Haakan</t>
  </si>
  <si>
    <t>2023-10-28</t>
  </si>
  <si>
    <t>1487.99</t>
  </si>
  <si>
    <t>1592.80</t>
  </si>
  <si>
    <t>2023-08-17 10:16:16</t>
  </si>
  <si>
    <t>2023-08-18</t>
  </si>
  <si>
    <t>3798273</t>
  </si>
  <si>
    <t>巴厘岛水明漾安可温德姆华美达酒店 - CHSE 认证</t>
  </si>
  <si>
    <t>Mehta Sagar,Mehta Sagar</t>
  </si>
  <si>
    <t>524.87</t>
  </si>
  <si>
    <t>562.86</t>
  </si>
  <si>
    <t>2023-08-18 06:18:05</t>
  </si>
  <si>
    <t>印度尼西亚</t>
  </si>
  <si>
    <t>3798957</t>
  </si>
  <si>
    <t>梅加本城市酒店</t>
  </si>
  <si>
    <t>Huang SenHe</t>
  </si>
  <si>
    <t>2120.91</t>
  </si>
  <si>
    <t>2274.43</t>
  </si>
  <si>
    <t>2023-08-18 11:12:02</t>
  </si>
  <si>
    <t>澳大利亚</t>
  </si>
  <si>
    <t>2023-08-19</t>
  </si>
  <si>
    <t>3805487</t>
  </si>
  <si>
    <t>英拉特拉酒店</t>
  </si>
  <si>
    <t>CHEN HONGYING</t>
  </si>
  <si>
    <t>404.97</t>
  </si>
  <si>
    <t>434.52</t>
  </si>
  <si>
    <t>2023-08-19 17:09:42</t>
  </si>
  <si>
    <t>2023-08-20</t>
  </si>
  <si>
    <t>3810042</t>
  </si>
  <si>
    <t>科里亚 酒店</t>
  </si>
  <si>
    <t>Yap Chun Yong</t>
  </si>
  <si>
    <t>1434.28</t>
  </si>
  <si>
    <t>1538.43</t>
  </si>
  <si>
    <t>2023-08-20 17:34:12</t>
  </si>
  <si>
    <t>冰岛</t>
  </si>
  <si>
    <t>2023-08-21</t>
  </si>
  <si>
    <t>3813218</t>
  </si>
  <si>
    <t>蒙特利酒店</t>
  </si>
  <si>
    <t>Farinha Frank</t>
  </si>
  <si>
    <t>9182.67</t>
  </si>
  <si>
    <t>9849.48</t>
  </si>
  <si>
    <t>2023-08-21 12:06:57</t>
  </si>
  <si>
    <t>2023-08-24</t>
  </si>
  <si>
    <t>3827852</t>
  </si>
  <si>
    <t>小鹰保护区酒店</t>
  </si>
  <si>
    <t>KANG JIMIN</t>
  </si>
  <si>
    <t>999.55</t>
  </si>
  <si>
    <t>1074.32</t>
  </si>
  <si>
    <t>2023-08-24 10:21:22</t>
  </si>
  <si>
    <t>3827900</t>
  </si>
  <si>
    <t>拉林金达温泉度假酒店</t>
  </si>
  <si>
    <t>Sun Yan,Zhang Jun</t>
  </si>
  <si>
    <t>3150.01</t>
  </si>
  <si>
    <t>3385.65</t>
  </si>
  <si>
    <t>2023-08-25 20:52:26</t>
  </si>
  <si>
    <t>2023-08-25</t>
  </si>
  <si>
    <t>3831959</t>
  </si>
  <si>
    <t>波玛轻松住酒店</t>
  </si>
  <si>
    <t>Krasnianski Anna</t>
  </si>
  <si>
    <t>803.23</t>
  </si>
  <si>
    <t>863.32</t>
  </si>
  <si>
    <t>2023-08-25 00:44:18</t>
  </si>
  <si>
    <t>3832229</t>
  </si>
  <si>
    <t>蒙特玫瑰行政公寓千禧酒店</t>
  </si>
  <si>
    <t>ALQARRAS MAJID EBRAHIM</t>
  </si>
  <si>
    <t>3818.36</t>
  </si>
  <si>
    <t>4103.56</t>
  </si>
  <si>
    <t>2023-08-25 04:20:38</t>
  </si>
  <si>
    <t>阿拉伯联合酋长国</t>
  </si>
  <si>
    <t>2023-08-27</t>
  </si>
  <si>
    <t>3843491</t>
  </si>
  <si>
    <t>拉斯阿瑞纳斯温泉疗养度假村</t>
  </si>
  <si>
    <t>CHOI JIHYUN</t>
  </si>
  <si>
    <t>15160.84</t>
  </si>
  <si>
    <t>16282.72</t>
  </si>
  <si>
    <t>2023-08-27 14:17:07</t>
  </si>
  <si>
    <t>2023-08-28</t>
  </si>
  <si>
    <t>3846857</t>
  </si>
  <si>
    <t>海风酒店</t>
  </si>
  <si>
    <t>MONTALBAN JERICHO VER,LAW EUNICE WEI CHE</t>
  </si>
  <si>
    <t>2469.95</t>
  </si>
  <si>
    <t>2652.72</t>
  </si>
  <si>
    <t>2023-08-28 05:14:55</t>
  </si>
  <si>
    <t>2023-09-01</t>
  </si>
  <si>
    <t>3870076</t>
  </si>
  <si>
    <t>罗莎别墅酒店</t>
  </si>
  <si>
    <t>LYDIA ABDESSEMED</t>
  </si>
  <si>
    <t>1829.95</t>
  </si>
  <si>
    <t>1972.14</t>
  </si>
  <si>
    <t>2023-09-01 21:59:40</t>
  </si>
  <si>
    <t>2023-09-03</t>
  </si>
  <si>
    <t>3876072</t>
  </si>
  <si>
    <t>太古广场服务公寓</t>
  </si>
  <si>
    <t>tesoro grace,tesoro grace</t>
  </si>
  <si>
    <t>618.13</t>
  </si>
  <si>
    <t>665.73</t>
  </si>
  <si>
    <t>2023-09-03 11:43:40</t>
  </si>
  <si>
    <t>2023-09-06</t>
  </si>
  <si>
    <t>3889176</t>
  </si>
  <si>
    <t>迪拜H酒店</t>
  </si>
  <si>
    <t>Derby Sam</t>
  </si>
  <si>
    <t>5402.65</t>
  </si>
  <si>
    <t>5786.28</t>
  </si>
  <si>
    <t>2023-09-06 04:02:17</t>
  </si>
  <si>
    <t>2023-09-07</t>
  </si>
  <si>
    <t>3893835</t>
  </si>
  <si>
    <t>班克兹酒店</t>
  </si>
  <si>
    <t>LUGOSI GABRIELLA</t>
  </si>
  <si>
    <t>1960.52</t>
  </si>
  <si>
    <t>2097.04</t>
  </si>
  <si>
    <t>2023-09-07 02:20:15</t>
  </si>
  <si>
    <t>匈牙利</t>
  </si>
  <si>
    <t>2023-09-09</t>
  </si>
  <si>
    <t>3904800</t>
  </si>
  <si>
    <t>新加坡飞龙酒店 - 马里士他</t>
  </si>
  <si>
    <t>Palencia Jeniffer,Palencia Edgar Marie</t>
  </si>
  <si>
    <t>1821.66</t>
  </si>
  <si>
    <t>1940.00</t>
  </si>
  <si>
    <t>2023-09-09 13:58:31</t>
  </si>
  <si>
    <t>2023-09-11</t>
  </si>
  <si>
    <t>3912505</t>
  </si>
  <si>
    <t>欧罗巴酒店</t>
  </si>
  <si>
    <t>La loggia Mathilde</t>
  </si>
  <si>
    <t>1381.26</t>
  </si>
  <si>
    <t>1470.99</t>
  </si>
  <si>
    <t>2023-09-11 00:39:12</t>
  </si>
  <si>
    <t>3917339</t>
  </si>
  <si>
    <t>吉沃拉酒店</t>
  </si>
  <si>
    <t>WEI SHIYAN</t>
  </si>
  <si>
    <t>2478.45</t>
  </si>
  <si>
    <t>2639.46</t>
  </si>
  <si>
    <t>2023-09-11 22:53:39</t>
  </si>
  <si>
    <t>2023-09-12</t>
  </si>
  <si>
    <t>3918296</t>
  </si>
  <si>
    <t>曼谷康莱德酒店</t>
  </si>
  <si>
    <t>He Ji</t>
  </si>
  <si>
    <t>3729.09</t>
  </si>
  <si>
    <t>3996.88</t>
  </si>
  <si>
    <t>2023-09-12 09:02:00</t>
  </si>
  <si>
    <t>2023-09-13</t>
  </si>
  <si>
    <t>3923687</t>
  </si>
  <si>
    <t>菲鲁酒店</t>
  </si>
  <si>
    <t>SASAKI KOKI</t>
  </si>
  <si>
    <t>1999.39</t>
  </si>
  <si>
    <t>2139.76</t>
  </si>
  <si>
    <t>2023-09-13 10:57:52</t>
  </si>
  <si>
    <t>3926823</t>
  </si>
  <si>
    <t>芭堤雅贝斯特韦斯特优质尼克森酒店-SHA认证</t>
  </si>
  <si>
    <t>ZHU TAIYI,YANG YANLEI</t>
  </si>
  <si>
    <t>520.70</t>
  </si>
  <si>
    <t>557.26</t>
  </si>
  <si>
    <t>2023-09-13 21:02:21</t>
  </si>
  <si>
    <t>3926829</t>
  </si>
  <si>
    <t xml:space="preserve">迦哇拉花园酒店  </t>
  </si>
  <si>
    <t>Jiang Guoqi,JIANGMUYANG HALIDE</t>
  </si>
  <si>
    <t>3352.49</t>
  </si>
  <si>
    <t>3587.85</t>
  </si>
  <si>
    <t>915.07</t>
  </si>
  <si>
    <t>-2672</t>
  </si>
  <si>
    <t>-2497</t>
  </si>
  <si>
    <t>2023-09-13 21:04:15</t>
  </si>
  <si>
    <t>2023-09-15</t>
  </si>
  <si>
    <t>3933500</t>
  </si>
  <si>
    <t>银七酒店&amp;赌场</t>
  </si>
  <si>
    <t>ZHANG QIPING</t>
  </si>
  <si>
    <t>3414.09</t>
  </si>
  <si>
    <t>3661.61</t>
  </si>
  <si>
    <t>2023-09-15 11:03:45</t>
  </si>
  <si>
    <t>2023-09-16</t>
  </si>
  <si>
    <t>3940150</t>
  </si>
  <si>
    <t>高级酒店</t>
  </si>
  <si>
    <t>ZHAO LIN</t>
  </si>
  <si>
    <t>1174.15</t>
  </si>
  <si>
    <t>1260.09</t>
  </si>
  <si>
    <t>2023-09-16 16:52:35</t>
  </si>
  <si>
    <t>文莱</t>
  </si>
  <si>
    <t>2023-09-17</t>
  </si>
  <si>
    <t>3945298</t>
  </si>
  <si>
    <t>宁漫居</t>
  </si>
  <si>
    <t>HO LAP CHUNG,CHEUNG SHUI LEI</t>
  </si>
  <si>
    <t>1077.22</t>
  </si>
  <si>
    <t>1155.44</t>
  </si>
  <si>
    <t>2023-09-17 18:09:27</t>
  </si>
  <si>
    <t>3945523</t>
  </si>
  <si>
    <t>曼谷盛泰乐水门酒店</t>
  </si>
  <si>
    <t>Rajani Veena Nandkishore</t>
  </si>
  <si>
    <t>1620.22</t>
  </si>
  <si>
    <t>1737.87</t>
  </si>
  <si>
    <t>2023-09-17 19:17:55</t>
  </si>
  <si>
    <t>2023-09-19</t>
  </si>
  <si>
    <t>3953489</t>
  </si>
  <si>
    <t>迪拜塔广场酒店</t>
  </si>
  <si>
    <t>Lim Choah</t>
  </si>
  <si>
    <t>6014.68</t>
  </si>
  <si>
    <t>6434.88</t>
  </si>
  <si>
    <t>2023-09-19 09:34:20</t>
  </si>
  <si>
    <t>3954882</t>
  </si>
  <si>
    <t>费拉酒店与花园套房酒店</t>
  </si>
  <si>
    <t>LI TAOTAO</t>
  </si>
  <si>
    <t>872.97</t>
  </si>
  <si>
    <t>933.96</t>
  </si>
  <si>
    <t>2023-09-19 14:54:01</t>
  </si>
  <si>
    <t>3956308</t>
  </si>
  <si>
    <t>首尔东大门N酒店</t>
  </si>
  <si>
    <t>ROORUKDEE ARUNEEPORN</t>
  </si>
  <si>
    <t>841.15</t>
  </si>
  <si>
    <t>899.91</t>
  </si>
  <si>
    <t>2023-09-19 17:46:18</t>
  </si>
  <si>
    <t>韩国</t>
  </si>
  <si>
    <t>3957929</t>
  </si>
  <si>
    <t>CHONG PUI SZE YOKY,CHEUNG YUK KUEN,SHEK HOI YAN,CHEN YANMEI</t>
  </si>
  <si>
    <t>4674.90</t>
  </si>
  <si>
    <t>5001.50</t>
  </si>
  <si>
    <t>2023-09-19 23:33:51</t>
  </si>
  <si>
    <t>2023-09-20</t>
  </si>
  <si>
    <t>3959910</t>
  </si>
  <si>
    <t>ZHI XIAOFENG,ZHOU XINHAO</t>
  </si>
  <si>
    <t>4373.03</t>
  </si>
  <si>
    <t>4675.54</t>
  </si>
  <si>
    <t>2023-09-20 12:37:54</t>
  </si>
  <si>
    <t>3961017</t>
  </si>
  <si>
    <t>瑟达宿务中央集团酒店</t>
  </si>
  <si>
    <t>noh young ju</t>
  </si>
  <si>
    <t>705.00</t>
  </si>
  <si>
    <t>753.77</t>
  </si>
  <si>
    <t>2023-09-21 10:54:02</t>
  </si>
  <si>
    <t>2023-09-23</t>
  </si>
  <si>
    <t>3976365</t>
  </si>
  <si>
    <t>普吉岛芭东文化遗址酒店</t>
  </si>
  <si>
    <t>Anand Kavaldeep Singh,Anand Kavaldeep Singh,Anand Kavaldeep Singh,Anand Kavaldeep Singh</t>
  </si>
  <si>
    <t>1151.95</t>
  </si>
  <si>
    <t>1231.24</t>
  </si>
  <si>
    <t>2023-09-23 20:26:21</t>
  </si>
  <si>
    <t>2023-09-25</t>
  </si>
  <si>
    <t>3982191</t>
  </si>
  <si>
    <t/>
  </si>
  <si>
    <t>LAN QIUPING</t>
  </si>
  <si>
    <t>1925.17</t>
  </si>
  <si>
    <t>2057.46</t>
  </si>
  <si>
    <t>2023-09-25 10:09:32</t>
  </si>
  <si>
    <t>3984681</t>
  </si>
  <si>
    <t>贝利克拉里酒店</t>
  </si>
  <si>
    <t>Chang Yi-Tse</t>
  </si>
  <si>
    <t>7298.46</t>
  </si>
  <si>
    <t>7800.00</t>
  </si>
  <si>
    <t>2023-09-25 20:36:04</t>
  </si>
  <si>
    <t>2023-09-26</t>
  </si>
  <si>
    <t>3988013</t>
  </si>
  <si>
    <t>佩拉宫酒店</t>
  </si>
  <si>
    <t>SU YUANZHI</t>
  </si>
  <si>
    <t>4388.45</t>
  </si>
  <si>
    <t>4679.52</t>
  </si>
  <si>
    <t>2023-09-26 15:32:17</t>
  </si>
  <si>
    <t>土耳其</t>
  </si>
  <si>
    <t>2023-09-27</t>
  </si>
  <si>
    <t>3990707</t>
  </si>
  <si>
    <t>地拉那酒店机场店</t>
  </si>
  <si>
    <t>GUNES MERVE</t>
  </si>
  <si>
    <t>417.03</t>
  </si>
  <si>
    <t>444.69</t>
  </si>
  <si>
    <t>2023-09-27 01:29:14</t>
  </si>
  <si>
    <t>阿尔巴尼亚</t>
  </si>
  <si>
    <t>3990850</t>
  </si>
  <si>
    <t>坎西摩酒店</t>
  </si>
  <si>
    <t>Schuette Nico</t>
  </si>
  <si>
    <t>2683.89</t>
  </si>
  <si>
    <t>2864.04</t>
  </si>
  <si>
    <t>2023-09-27 04:27:14</t>
  </si>
  <si>
    <t>3991354</t>
  </si>
  <si>
    <t>曼谷四翼酒店</t>
  </si>
  <si>
    <t>XIE HUIHUI</t>
  </si>
  <si>
    <t>503.37</t>
  </si>
  <si>
    <t>537.16</t>
  </si>
  <si>
    <t>2023-09-27 10:12:31</t>
  </si>
  <si>
    <t>2023-09-28</t>
  </si>
  <si>
    <t>3996068</t>
  </si>
  <si>
    <t>B&amp;B罗马菲乌米奇诺机场博览会酒店1</t>
  </si>
  <si>
    <t>WALKER ANDREW</t>
  </si>
  <si>
    <t>656.31</t>
  </si>
  <si>
    <t>699.77</t>
  </si>
  <si>
    <t>2023-09-28 10:50:34</t>
  </si>
  <si>
    <t>2023-09-29</t>
  </si>
  <si>
    <t>3999561</t>
  </si>
  <si>
    <t>芭堤雅暹罗设计酒店</t>
  </si>
  <si>
    <t>LAU KAM SHING,LAW WING CHI GLADYS</t>
  </si>
  <si>
    <t>2275.91</t>
  </si>
  <si>
    <t>2426.60</t>
  </si>
  <si>
    <t>2023-09-29 01:05:26</t>
  </si>
  <si>
    <t>3999742</t>
  </si>
  <si>
    <t>沙通易思婷大酒店</t>
  </si>
  <si>
    <t>Tropin Nikolai</t>
  </si>
  <si>
    <t>1549.99</t>
  </si>
  <si>
    <t>1658.10</t>
  </si>
  <si>
    <t>2023-09-29 12:06:52</t>
  </si>
  <si>
    <t>2023-09-30</t>
  </si>
  <si>
    <t>4003879</t>
  </si>
  <si>
    <t>长滩岛金凤凰酒店</t>
  </si>
  <si>
    <t>JAMOLIN FLORA FEBREO</t>
  </si>
  <si>
    <t>1704.01</t>
  </si>
  <si>
    <t>1822.86</t>
  </si>
  <si>
    <t>2023-09-30 10:13:40</t>
  </si>
  <si>
    <t>4006828</t>
  </si>
  <si>
    <t>巴拿马城瑞广场酒店</t>
  </si>
  <si>
    <t>garcia emilio</t>
  </si>
  <si>
    <t>2855.59</t>
  </si>
  <si>
    <t>3054.76</t>
  </si>
  <si>
    <t>2023-09-30 23:56:55</t>
  </si>
  <si>
    <t>巴拿马</t>
  </si>
  <si>
    <t>2023-10-01</t>
  </si>
  <si>
    <t>4007300</t>
  </si>
  <si>
    <t>巴黎12区贝西村康铂酒店</t>
  </si>
  <si>
    <t>BODELOT Christelle,BODELOT Leo</t>
  </si>
  <si>
    <t>1017.34</t>
  </si>
  <si>
    <t>1088.18</t>
  </si>
  <si>
    <t>2023-10-01 02:14:22</t>
  </si>
  <si>
    <t>4009967</t>
  </si>
  <si>
    <t>亚洲机场饭店</t>
  </si>
  <si>
    <t>PIROONSAT PHIMTAWAN,GIBSON JOHN ALAN</t>
  </si>
  <si>
    <t>194.69</t>
  </si>
  <si>
    <t>208.25</t>
  </si>
  <si>
    <t>2023-10-01 20:09:17</t>
  </si>
  <si>
    <t>2023-10-02</t>
  </si>
  <si>
    <t>4014766</t>
  </si>
  <si>
    <t>安克尔酒店</t>
  </si>
  <si>
    <t>Andersson Jon Anders</t>
  </si>
  <si>
    <t>2476.07</t>
  </si>
  <si>
    <t>2648.49</t>
  </si>
  <si>
    <t>2023-10-02 22:19:50</t>
  </si>
  <si>
    <t>挪威</t>
  </si>
  <si>
    <t>2023-10-03</t>
  </si>
  <si>
    <t>4015918</t>
  </si>
  <si>
    <t>兰切斯特大门酒店</t>
  </si>
  <si>
    <t>Katsnelson Zinoviy</t>
  </si>
  <si>
    <t>3653.20</t>
  </si>
  <si>
    <t>3906.33</t>
  </si>
  <si>
    <t>2023-10-03 09:07:31</t>
  </si>
  <si>
    <t>英国</t>
  </si>
  <si>
    <t>4017676</t>
  </si>
  <si>
    <t>设拉子Arg酒店</t>
  </si>
  <si>
    <t>ZHANG LU,HOU HONGMEI</t>
  </si>
  <si>
    <t>594.88</t>
  </si>
  <si>
    <t>636.10</t>
  </si>
  <si>
    <t>2023-10-03 17:28:42</t>
  </si>
  <si>
    <t>伊朗</t>
  </si>
  <si>
    <t>4017998</t>
  </si>
  <si>
    <t>VALIDATHARAGOPALAKRISHNAPILLAI AYYAPPADASAN PILLAI</t>
  </si>
  <si>
    <t>827.65</t>
  </si>
  <si>
    <t>885.00</t>
  </si>
  <si>
    <t>2023-10-03 19:00:32</t>
  </si>
  <si>
    <t>2023-10-04</t>
  </si>
  <si>
    <t>4021492</t>
  </si>
  <si>
    <t>南浦1高级K-旅馆</t>
  </si>
  <si>
    <t>CHENG CHIAHUI</t>
  </si>
  <si>
    <t>1866.80</t>
  </si>
  <si>
    <t>1995.30</t>
  </si>
  <si>
    <t>2023-10-04 14:36:38</t>
  </si>
  <si>
    <t>4021945</t>
  </si>
  <si>
    <t>西贡中心铂尔曼酒店</t>
  </si>
  <si>
    <t>mittal ajay,mittal ajay,mittal ajay,mittal ajay</t>
  </si>
  <si>
    <t>1872.00</t>
  </si>
  <si>
    <t>2000.86</t>
  </si>
  <si>
    <t>2023-10-04 16:34:50</t>
  </si>
  <si>
    <t>越南</t>
  </si>
  <si>
    <t>2023-10-05</t>
  </si>
  <si>
    <t>4024554</t>
  </si>
  <si>
    <t>法国黎伯特火车东站酒店</t>
  </si>
  <si>
    <t>MONTANER ALISON ANN,MONTANER ANGELIC</t>
  </si>
  <si>
    <t>1098.44</t>
  </si>
  <si>
    <t>1173.67</t>
  </si>
  <si>
    <t>2023-10-05 03:17:15</t>
  </si>
  <si>
    <t>4027121</t>
  </si>
  <si>
    <t>多哈千禧中心酒店</t>
  </si>
  <si>
    <t>SAI SENGSOUPHMINE</t>
  </si>
  <si>
    <t>965.87</t>
  </si>
  <si>
    <t>1032.02</t>
  </si>
  <si>
    <t>2023-10-05 19:02:16</t>
  </si>
  <si>
    <t>卡塔尔</t>
  </si>
  <si>
    <t>2023-10-07</t>
  </si>
  <si>
    <t>4032835</t>
  </si>
  <si>
    <t>迪拉罗萨精品酒店</t>
  </si>
  <si>
    <t>ALI AMINA,ALI LIAQAT</t>
  </si>
  <si>
    <t>2154.45</t>
  </si>
  <si>
    <t>2302.50</t>
  </si>
  <si>
    <t>2023-10-07 02:15:39</t>
  </si>
  <si>
    <t>摩洛哥</t>
  </si>
  <si>
    <t>4032904</t>
  </si>
  <si>
    <t>芭东伴我入眠设计酒店</t>
  </si>
  <si>
    <t>BAGALKOTE MANJUNATH</t>
  </si>
  <si>
    <t>1453.11</t>
  </si>
  <si>
    <t>1552.97</t>
  </si>
  <si>
    <t>2023-10-07 03:51:13</t>
  </si>
  <si>
    <t>4035670</t>
  </si>
  <si>
    <t>乔木提恩圣塔拉马里斯度假村</t>
  </si>
  <si>
    <t>Saengsawang Jiraphan</t>
  </si>
  <si>
    <t>1048.61</t>
  </si>
  <si>
    <t>1120.67</t>
  </si>
  <si>
    <t>2023-10-07 19:15:07</t>
  </si>
  <si>
    <t>4035930</t>
  </si>
  <si>
    <t>罗马诺德诺瓦酒店</t>
  </si>
  <si>
    <t>Jung Haechun,Jung Haechun</t>
  </si>
  <si>
    <t>1068.06</t>
  </si>
  <si>
    <t>1141.46</t>
  </si>
  <si>
    <t>2023-10-07 20:14:06</t>
  </si>
  <si>
    <t>4036405</t>
  </si>
  <si>
    <t>卡马拉城门住宅度假村</t>
  </si>
  <si>
    <t>TANG ABBY</t>
  </si>
  <si>
    <t>228.50</t>
  </si>
  <si>
    <t>244.20</t>
  </si>
  <si>
    <t>2023-10-07 22:08:51</t>
  </si>
  <si>
    <t>2023-10-09</t>
  </si>
  <si>
    <t>4043020</t>
  </si>
  <si>
    <t>Quesnot Tamahere Rene</t>
  </si>
  <si>
    <t>1485.12</t>
  </si>
  <si>
    <t>1588.02</t>
  </si>
  <si>
    <t>2023-10-09 14:20:01</t>
  </si>
  <si>
    <t>4046513</t>
  </si>
  <si>
    <t>拉斯维加斯马戏团娱乐场酒店</t>
  </si>
  <si>
    <t>LIN TING YANG</t>
  </si>
  <si>
    <t>4981.70</t>
  </si>
  <si>
    <t>5326.88</t>
  </si>
  <si>
    <t>2023-10-09 23:33:03</t>
  </si>
  <si>
    <t>2023-10-10</t>
  </si>
  <si>
    <t>4047072</t>
  </si>
  <si>
    <t>朱利叶斯凯撒阿尔勒水疗酒店 - 美憬阁</t>
  </si>
  <si>
    <t>Zeck Anna</t>
  </si>
  <si>
    <t>4471.44</t>
  </si>
  <si>
    <t>4790.49</t>
  </si>
  <si>
    <t>2023-10-10 03:39:43</t>
  </si>
  <si>
    <t>4050738</t>
  </si>
  <si>
    <t>恩尔茨尼斯酒店</t>
  </si>
  <si>
    <t>LINDBERG RONI</t>
  </si>
  <si>
    <t>610.45</t>
  </si>
  <si>
    <t>654.01</t>
  </si>
  <si>
    <t>2023-10-10 20:39:30</t>
  </si>
  <si>
    <t>4051082</t>
  </si>
  <si>
    <t>吉隆坡唐人街旅客酒店</t>
  </si>
  <si>
    <t>BANIEL REYNALDO BILLONES</t>
  </si>
  <si>
    <t>645.95</t>
  </si>
  <si>
    <t>692.04</t>
  </si>
  <si>
    <t>2023-10-10 21:29:19</t>
  </si>
  <si>
    <t>马来西亚</t>
  </si>
  <si>
    <t>2023-10-11</t>
  </si>
  <si>
    <t>4052305</t>
  </si>
  <si>
    <t>釜山站东横道1号酒店</t>
  </si>
  <si>
    <t>KIM SUNWON</t>
  </si>
  <si>
    <t>318.63</t>
  </si>
  <si>
    <t>340.71</t>
  </si>
  <si>
    <t>2023-10-11 06:44:25</t>
  </si>
  <si>
    <t>4052856</t>
  </si>
  <si>
    <t>巴厘岛鸟巢酒店</t>
  </si>
  <si>
    <t>LI BAOSEN,ZHAO YUN,WANG LANG</t>
  </si>
  <si>
    <t>4452.40</t>
  </si>
  <si>
    <t>4760.91</t>
  </si>
  <si>
    <t>2023-10-11 10:08:17</t>
  </si>
  <si>
    <t>4052874</t>
  </si>
  <si>
    <t>ZHOU YUANBING</t>
  </si>
  <si>
    <t>1973.95</t>
  </si>
  <si>
    <t>2110.72</t>
  </si>
  <si>
    <t>2023-10-11 10:14:30</t>
  </si>
  <si>
    <t>4052895</t>
  </si>
  <si>
    <t>瑞德安德拉德昂达玛</t>
  </si>
  <si>
    <t>FERREIRA HELDER</t>
  </si>
  <si>
    <t>163.47</t>
  </si>
  <si>
    <t>174.80</t>
  </si>
  <si>
    <t>2023-10-11 10:20:32</t>
  </si>
  <si>
    <t>巴西</t>
  </si>
  <si>
    <t>4053165</t>
  </si>
  <si>
    <t>曼谷百伦佐酒店</t>
  </si>
  <si>
    <t>MAIHOM JIRAPHAT</t>
  </si>
  <si>
    <t>2023-10-26</t>
  </si>
  <si>
    <t>635.76</t>
  </si>
  <si>
    <t>679.81</t>
  </si>
  <si>
    <t>2023-10-11 11:22:18</t>
  </si>
  <si>
    <t>4054305</t>
  </si>
  <si>
    <t>曼谷阿尔梅洛兹酒店 - 主要清真饭店</t>
  </si>
  <si>
    <t>SOUISZIS ARABBY</t>
  </si>
  <si>
    <t>1516.02</t>
  </si>
  <si>
    <t>1621.06</t>
  </si>
  <si>
    <t>2023-10-11 15:30:29</t>
  </si>
  <si>
    <t>4054653</t>
  </si>
  <si>
    <t>甜蜜滨海度假酒店 - 艺术 - 卡伦海滩</t>
  </si>
  <si>
    <t>Utrobin Ivan,Lysenko Anna</t>
  </si>
  <si>
    <t>564.84</t>
  </si>
  <si>
    <t>603.98</t>
  </si>
  <si>
    <t>2023-10-11 16:09:28</t>
  </si>
  <si>
    <t>4055094</t>
  </si>
  <si>
    <t>首尔东大门梅普雷斯酒店</t>
  </si>
  <si>
    <t>HUR INWOO</t>
  </si>
  <si>
    <t>699.98</t>
  </si>
  <si>
    <t>748.48</t>
  </si>
  <si>
    <t>2023-10-11 17:37:14</t>
  </si>
  <si>
    <t>2023-10-12</t>
  </si>
  <si>
    <t>4058034</t>
  </si>
  <si>
    <t>UHG四分之一湄南酒店</t>
  </si>
  <si>
    <t>JASBIR SINGH JASMINDER KAUR</t>
  </si>
  <si>
    <t>828.66</t>
  </si>
  <si>
    <t>885.51</t>
  </si>
  <si>
    <t>2023-10-12 08:50:27</t>
  </si>
  <si>
    <t>4058181</t>
  </si>
  <si>
    <t>马兰特广场酒店</t>
  </si>
  <si>
    <t>CAZELLI JOAO VITOR</t>
  </si>
  <si>
    <t>933.49</t>
  </si>
  <si>
    <t>997.53</t>
  </si>
  <si>
    <t>2023-10-12 09:27:50</t>
  </si>
  <si>
    <t>4059969</t>
  </si>
  <si>
    <t>金三角酒店</t>
  </si>
  <si>
    <t>MESLIER Catherine,MESLIER Maxence</t>
  </si>
  <si>
    <t>2073.10</t>
  </si>
  <si>
    <t>2215.32</t>
  </si>
  <si>
    <t>2023-10-12 15:46:32</t>
  </si>
  <si>
    <t>2023-10-13</t>
  </si>
  <si>
    <t>4062700</t>
  </si>
  <si>
    <t>迪拜市区索菲特酒店</t>
  </si>
  <si>
    <t>Le Marec Veronique</t>
  </si>
  <si>
    <t>5767.85</t>
  </si>
  <si>
    <t>6163.55</t>
  </si>
  <si>
    <t>2023-10-13 00:12:33</t>
  </si>
  <si>
    <t>4062702</t>
  </si>
  <si>
    <t>圣苏湾机场套房</t>
  </si>
  <si>
    <t>RADEMACHER MICHAEL</t>
  </si>
  <si>
    <t>229.60</t>
  </si>
  <si>
    <t>245.35</t>
  </si>
  <si>
    <t>2023-10-13 00:13:07</t>
  </si>
  <si>
    <t>2023-10-14</t>
  </si>
  <si>
    <t>4068199</t>
  </si>
  <si>
    <t>瑞薇琪酒店</t>
  </si>
  <si>
    <t>ZHAO WENDI</t>
  </si>
  <si>
    <t>1419.60</t>
  </si>
  <si>
    <t>1516.18</t>
  </si>
  <si>
    <t>2023-10-14 01:55:36</t>
  </si>
  <si>
    <t>4068427</t>
  </si>
  <si>
    <t>克兰利酒店</t>
  </si>
  <si>
    <t>BURNS JESSICA</t>
  </si>
  <si>
    <t>602.09</t>
  </si>
  <si>
    <t>643.05</t>
  </si>
  <si>
    <t>2023-10-14 06:57:49</t>
  </si>
  <si>
    <t>4068773</t>
  </si>
  <si>
    <t>江南1号K大旅舍</t>
  </si>
  <si>
    <t>LEE DONGKEUN</t>
  </si>
  <si>
    <t>344.69</t>
  </si>
  <si>
    <t>368.14</t>
  </si>
  <si>
    <t>2023-10-14 09:08:27</t>
  </si>
  <si>
    <t>4068863</t>
  </si>
  <si>
    <t>皇家普吉城市酒店(SHA Plus+)</t>
  </si>
  <si>
    <t>ZHANG QIAN,ZHANG WEN</t>
  </si>
  <si>
    <t>688.27</t>
  </si>
  <si>
    <t>735.10</t>
  </si>
  <si>
    <t>2023-10-14 09:51:28</t>
  </si>
  <si>
    <t>4068871</t>
  </si>
  <si>
    <t>HU MEIFANG,BAO HUIMIN</t>
  </si>
  <si>
    <t>2023-10-14 09:53:10</t>
  </si>
  <si>
    <t>4071371</t>
  </si>
  <si>
    <t xml:space="preserve">现代生活酒店 </t>
  </si>
  <si>
    <t>Marchetti Christian</t>
  </si>
  <si>
    <t>923.66</t>
  </si>
  <si>
    <t>986.50</t>
  </si>
  <si>
    <t>2023-10-14 18:59:23</t>
  </si>
  <si>
    <t>2023-10-15</t>
  </si>
  <si>
    <t>4076440</t>
  </si>
  <si>
    <t>CMYK我的酒店@拉查达店</t>
  </si>
  <si>
    <t>HSIEH CHENG KUAN</t>
  </si>
  <si>
    <t>293.51</t>
  </si>
  <si>
    <t>313.51</t>
  </si>
  <si>
    <t>2023-10-15 20:27:07</t>
  </si>
  <si>
    <t>4076442</t>
  </si>
  <si>
    <t>济州神话世界度假酒店 – 蓝鼎</t>
  </si>
  <si>
    <t>park miran</t>
  </si>
  <si>
    <t>582.00</t>
  </si>
  <si>
    <t>621.66</t>
  </si>
  <si>
    <t>2023-10-15 20:26:31</t>
  </si>
  <si>
    <t>4077132</t>
  </si>
  <si>
    <t>首尔明洞皇冠公园酒店</t>
  </si>
  <si>
    <t>HIGASHI MAHO,SATO KYOKA</t>
  </si>
  <si>
    <t>1660.50</t>
  </si>
  <si>
    <t>1773.66</t>
  </si>
  <si>
    <t>2023-10-15 22:07:02</t>
  </si>
  <si>
    <t>2023-10-16</t>
  </si>
  <si>
    <t>4077797</t>
  </si>
  <si>
    <t>UHG 安努季节酒店</t>
  </si>
  <si>
    <t>LAM TSZ KIU NIYOKO,LAM YICK CHING</t>
  </si>
  <si>
    <t>501.11</t>
  </si>
  <si>
    <t>535.26</t>
  </si>
  <si>
    <t>2023-10-16 00:22:46</t>
  </si>
  <si>
    <t>4078418</t>
  </si>
  <si>
    <t>曼谷素坤逸奥克伍德华庭工作室酒店</t>
  </si>
  <si>
    <t>LEE ALAN,LUK KWAI KING</t>
  </si>
  <si>
    <t>864.00</t>
  </si>
  <si>
    <t>922.88</t>
  </si>
  <si>
    <t>2023-10-16 11:13:03</t>
  </si>
  <si>
    <t>4078851</t>
  </si>
  <si>
    <t>曼谷茉莉城市酒店</t>
  </si>
  <si>
    <t>WU ZUOYE</t>
  </si>
  <si>
    <t>1620.04</t>
  </si>
  <si>
    <t>1730.44</t>
  </si>
  <si>
    <t>2023-10-16 11:05:41</t>
  </si>
  <si>
    <t>4082618</t>
  </si>
  <si>
    <t>巴厘岛伍拉·赖国际机场希尔顿花园酒店</t>
  </si>
  <si>
    <t>HONG YIBEI,LIU SHUYI</t>
  </si>
  <si>
    <t>251.63</t>
  </si>
  <si>
    <t>268.78</t>
  </si>
  <si>
    <t>2023-10-16 21:17:47</t>
  </si>
  <si>
    <t>4082817</t>
  </si>
  <si>
    <t>东大门酒店</t>
  </si>
  <si>
    <t>CHEN LILI,LIU XIAO</t>
  </si>
  <si>
    <t>1457.03</t>
  </si>
  <si>
    <t>1556.32</t>
  </si>
  <si>
    <t>2023-10-16 22:02:14</t>
  </si>
  <si>
    <t>4082933</t>
  </si>
  <si>
    <t>济州琥珀酒店</t>
  </si>
  <si>
    <t>LIU QI,CAI BAICHAO</t>
  </si>
  <si>
    <t>795.95</t>
  </si>
  <si>
    <t>850.19</t>
  </si>
  <si>
    <t>2023-10-16 22:28:59</t>
  </si>
  <si>
    <t>2023-10-17</t>
  </si>
  <si>
    <t>4083676</t>
  </si>
  <si>
    <t>马尼拉阿曼达酒店</t>
  </si>
  <si>
    <t>CRUZ ELLEN</t>
  </si>
  <si>
    <t>414.07</t>
  </si>
  <si>
    <t>441.82</t>
  </si>
  <si>
    <t>2023-10-17 06:45:40</t>
  </si>
  <si>
    <t>4088031</t>
  </si>
  <si>
    <t>曼谷京华大酒店</t>
  </si>
  <si>
    <t>Kumar Munish,Kumar Munish</t>
  </si>
  <si>
    <t>539.71</t>
  </si>
  <si>
    <t>575.87</t>
  </si>
  <si>
    <t>2023-10-17 21:13:47</t>
  </si>
  <si>
    <t>2023-10-18</t>
  </si>
  <si>
    <t>4089830</t>
  </si>
  <si>
    <t>新加坡港湾彩鸿酒店</t>
  </si>
  <si>
    <t>WEN YUEJUN</t>
  </si>
  <si>
    <t>2827.75</t>
  </si>
  <si>
    <t>3017.55</t>
  </si>
  <si>
    <t>2023-10-18 10:24:10</t>
  </si>
  <si>
    <t>4089890</t>
  </si>
  <si>
    <t>WANG LIAN,LIN YIJUN</t>
  </si>
  <si>
    <t>2023-10-18 10:44:06</t>
  </si>
  <si>
    <t>4090057</t>
  </si>
  <si>
    <t>枫叶酒店</t>
  </si>
  <si>
    <t>KUNCHAT YONGYUT</t>
  </si>
  <si>
    <t>943.17</t>
  </si>
  <si>
    <t>1006.48</t>
  </si>
  <si>
    <t>2023-10-18 11:06:18</t>
  </si>
  <si>
    <t>4091210</t>
  </si>
  <si>
    <t>普吉岛班泰希尔顿逸林酒店及度假村</t>
  </si>
  <si>
    <t>ZENG WEN,Zhou Yan</t>
  </si>
  <si>
    <t>1414.85</t>
  </si>
  <si>
    <t>1509.82</t>
  </si>
  <si>
    <t>2023-10-18 14:58:02</t>
  </si>
  <si>
    <t>4091492</t>
  </si>
  <si>
    <t>WANG SIN FU</t>
  </si>
  <si>
    <t>710.00</t>
  </si>
  <si>
    <t>757.66</t>
  </si>
  <si>
    <t>2023-10-19 15:01:56</t>
  </si>
  <si>
    <t>4091737</t>
  </si>
  <si>
    <t>Chang Jae Hyung</t>
  </si>
  <si>
    <t>289.59</t>
  </si>
  <si>
    <t>309.03</t>
  </si>
  <si>
    <t>2023-10-18 16:21:58</t>
  </si>
  <si>
    <t>4092264</t>
  </si>
  <si>
    <t>马克西姆酒店</t>
  </si>
  <si>
    <t>SUSARTE CARMONA JENNIFER</t>
  </si>
  <si>
    <t>888.82</t>
  </si>
  <si>
    <t>948.48</t>
  </si>
  <si>
    <t>2023-10-18 18:03:25</t>
  </si>
  <si>
    <t>波兰</t>
  </si>
  <si>
    <t>4093668</t>
  </si>
  <si>
    <t>新加坡中国城凯贝丽酒店式服务公寓(SG Clean)</t>
  </si>
  <si>
    <t>ZHANG FAN,WU LINGHUANG,CHEN PINGJUN</t>
  </si>
  <si>
    <t>11765.18</t>
  </si>
  <si>
    <t>12554.88</t>
  </si>
  <si>
    <t>2023-10-18 22:32:40</t>
  </si>
  <si>
    <t>4093860</t>
  </si>
  <si>
    <t>黑哈酒店</t>
  </si>
  <si>
    <t>WANTHANU PANNATHAT</t>
  </si>
  <si>
    <t>567.37</t>
  </si>
  <si>
    <t>605.45</t>
  </si>
  <si>
    <t>2023-10-18 23:30:36</t>
  </si>
  <si>
    <t>2023-10-19</t>
  </si>
  <si>
    <t>4096101</t>
  </si>
  <si>
    <t>拉斯维加斯威尼斯人—帕拉佐皇宫度假酒店</t>
  </si>
  <si>
    <t>LIN TIEJIN</t>
  </si>
  <si>
    <t>7342.42</t>
  </si>
  <si>
    <t>7840.28</t>
  </si>
  <si>
    <t>2023-10-19 13:08:26</t>
  </si>
  <si>
    <t>4096229</t>
  </si>
  <si>
    <t>河内易思廷公寓式酒店</t>
  </si>
  <si>
    <t>KWON SOON YOUNG</t>
  </si>
  <si>
    <t>5318.95</t>
  </si>
  <si>
    <t>5679.60</t>
  </si>
  <si>
    <t>2023-10-19 13:51:11</t>
  </si>
  <si>
    <t>4096786</t>
  </si>
  <si>
    <t>铂尔曼吉隆坡城市中心大酒店</t>
  </si>
  <si>
    <t>HE WEILI</t>
  </si>
  <si>
    <t>3752.52</t>
  </si>
  <si>
    <t>4006.96</t>
  </si>
  <si>
    <t>2023-10-19 15:18:15</t>
  </si>
  <si>
    <t>4097171</t>
  </si>
  <si>
    <t>马赛乔利酒店</t>
  </si>
  <si>
    <t>ZHANG YAN,TIAN Rongming</t>
  </si>
  <si>
    <t>1600.98</t>
  </si>
  <si>
    <t>1709.54</t>
  </si>
  <si>
    <t>2023-10-19 16:42:44</t>
  </si>
  <si>
    <t>4097550</t>
  </si>
  <si>
    <t>老友记酒店</t>
  </si>
  <si>
    <t>MEAS SOVANNAREACH</t>
  </si>
  <si>
    <t>866.88</t>
  </si>
  <si>
    <t>925.66</t>
  </si>
  <si>
    <t>2023-10-19 17:42:04</t>
  </si>
  <si>
    <t>4098749</t>
  </si>
  <si>
    <t>桃山度假酒店</t>
  </si>
  <si>
    <t>ARTIUKHOVA MARIIA,ARTIUKHOV ALEKSANDR</t>
  </si>
  <si>
    <t>1199.00</t>
  </si>
  <si>
    <t>1280.30</t>
  </si>
  <si>
    <t>2023-10-20 10:06:35</t>
  </si>
  <si>
    <t>4098924</t>
  </si>
  <si>
    <t>巴厘岛康莱德酒店</t>
  </si>
  <si>
    <t>YANG YUCHENG,ZHANG ZIWEI</t>
  </si>
  <si>
    <t>1372.26</t>
  </si>
  <si>
    <t>1465.31</t>
  </si>
  <si>
    <t>2023-10-19 21:11:57</t>
  </si>
  <si>
    <t>4099228</t>
  </si>
  <si>
    <t>吉隆坡孟沙铂尔曼酒店</t>
  </si>
  <si>
    <t>Khirruddin Siti Nurviviany</t>
  </si>
  <si>
    <t>381.15</t>
  </si>
  <si>
    <t>406.99</t>
  </si>
  <si>
    <t>2023-10-19 22:36:35</t>
  </si>
  <si>
    <t>2023-10-20</t>
  </si>
  <si>
    <t>4099665</t>
  </si>
  <si>
    <t>都柏林葛雷斯罕里乌广场酒店</t>
  </si>
  <si>
    <t>DOWNEY JUDY,DOWNEY PETER</t>
  </si>
  <si>
    <t>5596.97</t>
  </si>
  <si>
    <t>5975.84</t>
  </si>
  <si>
    <t>2023-10-20 02:00:00</t>
  </si>
  <si>
    <t>爱尔兰</t>
  </si>
  <si>
    <t>4100697</t>
  </si>
  <si>
    <t>曼谷阿文苏昆维特酒店</t>
  </si>
  <si>
    <t>LIU QUAN</t>
  </si>
  <si>
    <t>3718.83</t>
  </si>
  <si>
    <t>3970.56</t>
  </si>
  <si>
    <t>2023-10-20 11:22:09</t>
  </si>
  <si>
    <t>4101698</t>
  </si>
  <si>
    <t>巴厘岛库塔索尔沙滩别墅美利亚酒店 - CHSE 认证</t>
  </si>
  <si>
    <t>PARK GAHYUN</t>
  </si>
  <si>
    <t>1029.34</t>
  </si>
  <si>
    <t>1099.02</t>
  </si>
  <si>
    <t>2023-10-20 14:11:41</t>
  </si>
  <si>
    <t>4102083</t>
  </si>
  <si>
    <t>科罗酒店</t>
  </si>
  <si>
    <t>CORPUZ LANE JEAN KATE AMIL</t>
  </si>
  <si>
    <t>1330.40</t>
  </si>
  <si>
    <t>1420.46</t>
  </si>
  <si>
    <t>2023-10-20 15:27:46</t>
  </si>
  <si>
    <t>4102105</t>
  </si>
  <si>
    <t>公屋酒店</t>
  </si>
  <si>
    <t>CHIN CHIN VOON</t>
  </si>
  <si>
    <t>623.00</t>
  </si>
  <si>
    <t>665.17</t>
  </si>
  <si>
    <t>2023-10-20 18:11:35</t>
  </si>
  <si>
    <t>4102653</t>
  </si>
  <si>
    <t>曼谷千禧希尔顿酒店</t>
  </si>
  <si>
    <t>YAN LI JUN</t>
  </si>
  <si>
    <t>2766.61</t>
  </si>
  <si>
    <t>2953.89</t>
  </si>
  <si>
    <t>2023-10-20 17:16:26</t>
  </si>
  <si>
    <t>4103025</t>
  </si>
  <si>
    <t>FENG SHIJIE</t>
  </si>
  <si>
    <t>2557.82</t>
  </si>
  <si>
    <t>2730.96</t>
  </si>
  <si>
    <t>2023-10-20 18:25:40</t>
  </si>
  <si>
    <t>4103471</t>
  </si>
  <si>
    <t>RUAN XUEPING</t>
  </si>
  <si>
    <t>2023-10-20 19:48:14</t>
  </si>
  <si>
    <t>4103838</t>
  </si>
  <si>
    <t>首尔居家酒店</t>
  </si>
  <si>
    <t>SHIROI MOMOKO,SHIROI RIRIKO</t>
  </si>
  <si>
    <t>785.00</t>
  </si>
  <si>
    <t>838.14</t>
  </si>
  <si>
    <t>2023-10-20 20:43:34</t>
  </si>
  <si>
    <t>4104569</t>
  </si>
  <si>
    <t>海湾苑商务湾酒店</t>
  </si>
  <si>
    <t>LAI MING HUNG MATTHEW</t>
  </si>
  <si>
    <t>9471.95</t>
  </si>
  <si>
    <t>10113.12</t>
  </si>
  <si>
    <t>2023-10-20 22:38:49</t>
  </si>
  <si>
    <t>4104751</t>
  </si>
  <si>
    <t>普吉阁遥岛树屋别墅度假村- 限成人</t>
  </si>
  <si>
    <t>ZHU HAOWEN</t>
  </si>
  <si>
    <t>3171.00</t>
  </si>
  <si>
    <t>2023-10-21 14:18:12</t>
  </si>
  <si>
    <t>4104869</t>
  </si>
  <si>
    <t>新加坡樟宜机场皇冠假日酒店</t>
  </si>
  <si>
    <t>LEE SEULGI</t>
  </si>
  <si>
    <t>1750.00</t>
  </si>
  <si>
    <t>1868.46</t>
  </si>
  <si>
    <t>2023-10-23 14:32:38</t>
  </si>
  <si>
    <t>2023-10-21</t>
  </si>
  <si>
    <t>4104997</t>
  </si>
  <si>
    <t>VEERA NEELESH,VEERA NEELESH</t>
  </si>
  <si>
    <t>637.16</t>
  </si>
  <si>
    <t>680.29</t>
  </si>
  <si>
    <t>2023-10-21 00:42:27</t>
  </si>
  <si>
    <t>4105083</t>
  </si>
  <si>
    <t>643.61</t>
  </si>
  <si>
    <t>687.18</t>
  </si>
  <si>
    <t>2023-10-21 01:25:24</t>
  </si>
  <si>
    <t>4105195</t>
  </si>
  <si>
    <t>巴塞罗那苏荷酒店</t>
  </si>
  <si>
    <t>SEN ADEM CRISTIAN</t>
  </si>
  <si>
    <t>3258.18</t>
  </si>
  <si>
    <t>3476.50</t>
  </si>
  <si>
    <t>2023-10-21 02:53:40</t>
  </si>
  <si>
    <t>4105295</t>
  </si>
  <si>
    <t>CAI CHENPING</t>
  </si>
  <si>
    <t>396.00</t>
  </si>
  <si>
    <t>422.54</t>
  </si>
  <si>
    <t>2023-10-21 04:51:14</t>
  </si>
  <si>
    <t>4105620</t>
  </si>
  <si>
    <t>仁川君悦大酒店</t>
  </si>
  <si>
    <t>LUO YAN</t>
  </si>
  <si>
    <t>1223.20</t>
  </si>
  <si>
    <t>1305.16</t>
  </si>
  <si>
    <t>2023-10-21 08:34:18</t>
  </si>
  <si>
    <t>4106084</t>
  </si>
  <si>
    <t>GUAN XUEJUN</t>
  </si>
  <si>
    <t>2768.39</t>
  </si>
  <si>
    <t>2023-10-21 11:11:21</t>
  </si>
  <si>
    <t>4106142</t>
  </si>
  <si>
    <t>KIM YOUNG MIN</t>
  </si>
  <si>
    <t>867.00</t>
  </si>
  <si>
    <t>925.10</t>
  </si>
  <si>
    <t>2023-10-21 13:40:40</t>
  </si>
  <si>
    <t>4107712</t>
  </si>
  <si>
    <t>埃比尼泽酒店</t>
  </si>
  <si>
    <t>YAN HAOCONG</t>
  </si>
  <si>
    <t>1055.08</t>
  </si>
  <si>
    <t>1125.78</t>
  </si>
  <si>
    <t>2023-10-21 16:27:07</t>
  </si>
  <si>
    <t>4107797</t>
  </si>
  <si>
    <t>洛姆米斯达酒店</t>
  </si>
  <si>
    <t>Galesi Vincenzo</t>
  </si>
  <si>
    <t>1086.59</t>
  </si>
  <si>
    <t>1159.40</t>
  </si>
  <si>
    <t>2023-10-21 16:58:43</t>
  </si>
  <si>
    <t>4108388</t>
  </si>
  <si>
    <t>Maute Wolfgang</t>
  </si>
  <si>
    <t>1263.93</t>
  </si>
  <si>
    <t>1348.62</t>
  </si>
  <si>
    <t>2023-10-21 18:19:34</t>
  </si>
  <si>
    <t>4108941</t>
  </si>
  <si>
    <t>曼谷传承酒店</t>
  </si>
  <si>
    <t>PHONKHONG BUNTARIKA</t>
  </si>
  <si>
    <t>174.57</t>
  </si>
  <si>
    <t>186.27</t>
  </si>
  <si>
    <t>2023-10-21 20:12:59</t>
  </si>
  <si>
    <t>2023-10-22</t>
  </si>
  <si>
    <t>4111551</t>
  </si>
  <si>
    <t>巴淡岛艺术酒店</t>
  </si>
  <si>
    <t>Lim Jack</t>
  </si>
  <si>
    <t>257.28</t>
  </si>
  <si>
    <t>274.55</t>
  </si>
  <si>
    <t>2023-10-22 13:02:25</t>
  </si>
  <si>
    <t>4111890</t>
  </si>
  <si>
    <t>芽庄阿米亚娜度假村</t>
  </si>
  <si>
    <t>KIM DOSU</t>
  </si>
  <si>
    <t>5542.38</t>
  </si>
  <si>
    <t>5914.40</t>
  </si>
  <si>
    <t>2023-10-22 14:28:20</t>
  </si>
  <si>
    <t>4112794</t>
  </si>
  <si>
    <t>普吉岛凯悦度假酒店</t>
  </si>
  <si>
    <t>INPROM JIRATCHAYA</t>
  </si>
  <si>
    <t>1352.23</t>
  </si>
  <si>
    <t>1442.99</t>
  </si>
  <si>
    <t>2023-10-22 17:45:34</t>
  </si>
  <si>
    <t>4113589</t>
  </si>
  <si>
    <t>曼谷柑橘素坤逸11酒店</t>
  </si>
  <si>
    <t>LAVENDER SOCHEATA</t>
  </si>
  <si>
    <t>1492.03</t>
  </si>
  <si>
    <t>1592.18</t>
  </si>
  <si>
    <t>2023-10-22 19:56:30</t>
  </si>
  <si>
    <t>4114040</t>
  </si>
  <si>
    <t>ANTONIUK VLADIMIR</t>
  </si>
  <si>
    <t>410.06</t>
  </si>
  <si>
    <t>437.58</t>
  </si>
  <si>
    <t>2023-10-22 21:03:17</t>
  </si>
  <si>
    <t>4114204</t>
  </si>
  <si>
    <t>布里斯班大臣酒店</t>
  </si>
  <si>
    <t>ZHOU WENSU</t>
  </si>
  <si>
    <t>1670.52</t>
  </si>
  <si>
    <t>1782.65</t>
  </si>
  <si>
    <t>2023-10-22 21:47:58</t>
  </si>
  <si>
    <t>2023-10-23</t>
  </si>
  <si>
    <t>4115273</t>
  </si>
  <si>
    <t>首尔三井酒店</t>
  </si>
  <si>
    <t>CHEN MINGPENG,ZHANG XIAO</t>
  </si>
  <si>
    <t>654.03</t>
  </si>
  <si>
    <t>697.93</t>
  </si>
  <si>
    <t>2023-10-23 08:03:20</t>
  </si>
  <si>
    <t>4115348</t>
  </si>
  <si>
    <t>曼谷贵都酒店</t>
  </si>
  <si>
    <t>CHITKRASOEM KANYAPHA</t>
  </si>
  <si>
    <t>225.53</t>
  </si>
  <si>
    <t>240.67</t>
  </si>
  <si>
    <t>2023-10-23 02:07:15</t>
  </si>
  <si>
    <t>4116216</t>
  </si>
  <si>
    <t>WANG MEIYI</t>
  </si>
  <si>
    <t>1531.38</t>
  </si>
  <si>
    <t>1634.17</t>
  </si>
  <si>
    <t>2023-10-23 10:25:05</t>
  </si>
  <si>
    <t>4116248</t>
  </si>
  <si>
    <t>CAO Qing</t>
  </si>
  <si>
    <t>861.15</t>
  </si>
  <si>
    <t>918.95</t>
  </si>
  <si>
    <t>2023-10-23 10:36:14</t>
  </si>
  <si>
    <t>4116499</t>
  </si>
  <si>
    <t>迪拜艾美酒店暨会议中心</t>
  </si>
  <si>
    <t>FUNG HONG ALBERT</t>
  </si>
  <si>
    <t>2622.02</t>
  </si>
  <si>
    <t>2798.01</t>
  </si>
  <si>
    <t>2023-10-23 11:12:49</t>
  </si>
  <si>
    <t>4117568</t>
  </si>
  <si>
    <t>Mao dongyang</t>
  </si>
  <si>
    <t>12109.99</t>
  </si>
  <si>
    <t>12922.84</t>
  </si>
  <si>
    <t>2023-10-23 15:00:32</t>
  </si>
  <si>
    <t>4117812</t>
  </si>
  <si>
    <t>槟城颐思殿酒店 (槟城对抗新冠肺炎认证)</t>
  </si>
  <si>
    <t>TAN HAI YIT</t>
  </si>
  <si>
    <t>1493.10</t>
  </si>
  <si>
    <t>1593.32</t>
  </si>
  <si>
    <t>2023-10-23 15:51:36</t>
  </si>
  <si>
    <t>4119923</t>
  </si>
  <si>
    <t>GONG JUAN</t>
  </si>
  <si>
    <t>417.20</t>
  </si>
  <si>
    <t>445.20</t>
  </si>
  <si>
    <t>2023-10-23 21:50:40</t>
  </si>
  <si>
    <t>4120148</t>
  </si>
  <si>
    <t>马卡蒂优酒店</t>
  </si>
  <si>
    <t>KHAN SHEHZAD</t>
  </si>
  <si>
    <t>967.46</t>
  </si>
  <si>
    <t>1032.40</t>
  </si>
  <si>
    <t>2023-10-23 22:04:10</t>
  </si>
  <si>
    <t>2023-10-24</t>
  </si>
  <si>
    <t>4120884</t>
  </si>
  <si>
    <t>霍玛设拉子酒店</t>
  </si>
  <si>
    <t>JIN ZHIHAO</t>
  </si>
  <si>
    <t>1876.58</t>
  </si>
  <si>
    <t>2004.47</t>
  </si>
  <si>
    <t>2023-10-24 02:14:31</t>
  </si>
  <si>
    <t>4121169</t>
  </si>
  <si>
    <t>长滩岛菲利兹酒店</t>
  </si>
  <si>
    <t>BAUTISTA RICHELLE ANN G</t>
  </si>
  <si>
    <t>1679.99</t>
  </si>
  <si>
    <t>1794.48</t>
  </si>
  <si>
    <t>2023-10-24 10:46:28</t>
  </si>
  <si>
    <t>4121297</t>
  </si>
  <si>
    <t>ZHU LIPING,ZHANG SHIMIN,ZHANG LIHUA,ZHANG YUHUA</t>
  </si>
  <si>
    <t>578.20</t>
  </si>
  <si>
    <t>617.60</t>
  </si>
  <si>
    <t>2023-10-24 08:44:35</t>
  </si>
  <si>
    <t>4121415</t>
  </si>
  <si>
    <t>罗科·福尔蒂巴尔莫勒尔酒店</t>
  </si>
  <si>
    <t>Daley Leon</t>
  </si>
  <si>
    <t>2797.58</t>
  </si>
  <si>
    <t>2988.23</t>
  </si>
  <si>
    <t>2023-10-24 09:07:22</t>
  </si>
  <si>
    <t>4121945</t>
  </si>
  <si>
    <t>GAO DEQIANG</t>
  </si>
  <si>
    <t>700.00</t>
  </si>
  <si>
    <t>747.70</t>
  </si>
  <si>
    <t>2023-10-24 15:28:59</t>
  </si>
  <si>
    <t>4122629</t>
  </si>
  <si>
    <t>杜邦环岛酒店</t>
  </si>
  <si>
    <t>Lam Ho Ching Myron</t>
  </si>
  <si>
    <t>1928.99</t>
  </si>
  <si>
    <t>2060.45</t>
  </si>
  <si>
    <t>2023-10-24 13:05:53</t>
  </si>
  <si>
    <t>4122982</t>
  </si>
  <si>
    <t>兰卡威热带度假村</t>
  </si>
  <si>
    <t>SANTOS EP FELIX SYLVIE</t>
  </si>
  <si>
    <t>711.76</t>
  </si>
  <si>
    <t>760.27</t>
  </si>
  <si>
    <t>2023-10-24 14:11:11</t>
  </si>
  <si>
    <t>4123644</t>
  </si>
  <si>
    <t>安尼克斯曼谷隆比尼经济酒店</t>
  </si>
  <si>
    <t>CHOOKEAW JINTANA</t>
  </si>
  <si>
    <t>490.08</t>
  </si>
  <si>
    <t>523.48</t>
  </si>
  <si>
    <t>2023-10-24 16:11:33</t>
  </si>
  <si>
    <t>4124093</t>
  </si>
  <si>
    <t>吉隆坡市中心诺富特酒店</t>
  </si>
  <si>
    <t>BINBAHATIM NOR ADILL</t>
  </si>
  <si>
    <t>2521.50</t>
  </si>
  <si>
    <t>2693.34</t>
  </si>
  <si>
    <t>2023-10-24 17:40:39</t>
  </si>
  <si>
    <t>4124103</t>
  </si>
  <si>
    <t>4202.51</t>
  </si>
  <si>
    <t>4488.90</t>
  </si>
  <si>
    <t>2023-10-24 17:45:10</t>
  </si>
  <si>
    <t>4124484</t>
  </si>
  <si>
    <t>巴厘岛摇篮曲度假村和别墅</t>
  </si>
  <si>
    <t>NGUYEN TRONG THANH</t>
  </si>
  <si>
    <t>1013.75</t>
  </si>
  <si>
    <t>1082.83</t>
  </si>
  <si>
    <t>2023-10-24 18:26:54</t>
  </si>
  <si>
    <t>4126126</t>
  </si>
  <si>
    <t>四分之一銮鲁迪UHG酒店</t>
  </si>
  <si>
    <t>MAHASENA SUDAWAN</t>
  </si>
  <si>
    <t>510.51</t>
  </si>
  <si>
    <t>545.30</t>
  </si>
  <si>
    <t>2023-10-24 22:58:48</t>
  </si>
  <si>
    <t>2023-10-25</t>
  </si>
  <si>
    <t>4126508</t>
  </si>
  <si>
    <t>皇宫水上乐园度假村</t>
  </si>
  <si>
    <t>NOH KYUNGSUN</t>
  </si>
  <si>
    <t>1298.47</t>
  </si>
  <si>
    <t>1386.96</t>
  </si>
  <si>
    <t>2023-10-25 08:04:17</t>
  </si>
  <si>
    <t>4126630</t>
  </si>
  <si>
    <t>萨瓦蒂芭东渡假村酒店</t>
  </si>
  <si>
    <t>ZHENG XIAOTING</t>
  </si>
  <si>
    <t>184.24</t>
  </si>
  <si>
    <t>196.71</t>
  </si>
  <si>
    <t>2023-10-25 02:22:20</t>
  </si>
  <si>
    <t>4126750</t>
  </si>
  <si>
    <t>伦斯特公爵酒店</t>
  </si>
  <si>
    <t>Grazia Diana</t>
  </si>
  <si>
    <t>2429.69</t>
  </si>
  <si>
    <t>2594.16</t>
  </si>
  <si>
    <t>2023-10-25 04:51:45</t>
  </si>
  <si>
    <t>4126890</t>
  </si>
  <si>
    <t>迪拜城市季节塔酒店</t>
  </si>
  <si>
    <t>ABU LABAN IBRAHIM LUTFI</t>
  </si>
  <si>
    <t>2111.31</t>
  </si>
  <si>
    <t>2254.23</t>
  </si>
  <si>
    <t>2023-10-25 08:07:40</t>
  </si>
  <si>
    <t>4127016</t>
  </si>
  <si>
    <t>XU CAOYONG</t>
  </si>
  <si>
    <t>8871.55</t>
  </si>
  <si>
    <t>9472.08</t>
  </si>
  <si>
    <t>2023-10-25 08:21:10</t>
  </si>
  <si>
    <t>4127017</t>
  </si>
  <si>
    <t>ZHENG LIYING,YE BINDAN</t>
  </si>
  <si>
    <t>12635.72</t>
  </si>
  <si>
    <t>13491.05</t>
  </si>
  <si>
    <t>4127018</t>
  </si>
  <si>
    <t>XU HAO</t>
  </si>
  <si>
    <t>8304.57</t>
  </si>
  <si>
    <t>8866.72</t>
  </si>
  <si>
    <t>4127022</t>
  </si>
  <si>
    <t>Chung Kwang Soo</t>
  </si>
  <si>
    <t>1559.60</t>
  </si>
  <si>
    <t>1665.17</t>
  </si>
  <si>
    <t>2023-10-25 08:23:04</t>
  </si>
  <si>
    <t>4127068</t>
  </si>
  <si>
    <t>YANG YUAN YUAN,XIE YU JIE</t>
  </si>
  <si>
    <t>1098.80</t>
  </si>
  <si>
    <t>1173.18</t>
  </si>
  <si>
    <t>2023-10-25 08:44:12</t>
  </si>
  <si>
    <t>4127087</t>
  </si>
  <si>
    <t>富丽华国际管理大酒店</t>
  </si>
  <si>
    <t>SEE KOK WUI</t>
  </si>
  <si>
    <t>188.95</t>
  </si>
  <si>
    <t>201.74</t>
  </si>
  <si>
    <t>2023-10-25 08:51:20</t>
  </si>
  <si>
    <t>4127349</t>
  </si>
  <si>
    <t>达尔莫奎斯特酒店 - 泗水 - 阿斯顿酒店</t>
  </si>
  <si>
    <t>YOJANA I KETUT KARSA</t>
  </si>
  <si>
    <t>2025.53</t>
  </si>
  <si>
    <t>2162.64</t>
  </si>
  <si>
    <t>2023-10-25 09:58:16</t>
  </si>
  <si>
    <t>4127448</t>
  </si>
  <si>
    <t>LU HAILEI</t>
  </si>
  <si>
    <t>2814.82</t>
  </si>
  <si>
    <t>3005.36</t>
  </si>
  <si>
    <t>2023-10-25 10:01:41</t>
  </si>
  <si>
    <t>4127458</t>
  </si>
  <si>
    <t>达曼萨拉曼哈顿商务酒店</t>
  </si>
  <si>
    <t>JAAFAR ROSLAN BIN</t>
  </si>
  <si>
    <t>633.96</t>
  </si>
  <si>
    <t>676.87</t>
  </si>
  <si>
    <t>2023-10-25 10:05:11</t>
  </si>
  <si>
    <t>4127835</t>
  </si>
  <si>
    <t>Dolce by Wyndham Hanoi Golden Lake</t>
  </si>
  <si>
    <t>LUO YIREN</t>
  </si>
  <si>
    <t>1005.47</t>
  </si>
  <si>
    <t>1073.53</t>
  </si>
  <si>
    <t>2023-10-25 11:32:15</t>
  </si>
  <si>
    <t>4128109</t>
  </si>
  <si>
    <t>森塔拉奥南海滩度假酒店</t>
  </si>
  <si>
    <t>JAKKITRUNGRUENG NIPON</t>
  </si>
  <si>
    <t>653.43</t>
  </si>
  <si>
    <t>697.66</t>
  </si>
  <si>
    <t>2023-10-25 12:03:19</t>
  </si>
  <si>
    <t>4128241</t>
  </si>
  <si>
    <t>Belmont Hotel Mactan</t>
  </si>
  <si>
    <t>kim naeun</t>
  </si>
  <si>
    <t>348.00</t>
  </si>
  <si>
    <t>371.56</t>
  </si>
  <si>
    <t>2023-10-25 12:53:08</t>
  </si>
  <si>
    <t>4128588</t>
  </si>
  <si>
    <t>休闲酒店</t>
  </si>
  <si>
    <t>FU CENHAO</t>
  </si>
  <si>
    <t>1748.96</t>
  </si>
  <si>
    <t>1867.35</t>
  </si>
  <si>
    <t>2023-10-25 13:48:04</t>
  </si>
  <si>
    <t>4128612</t>
  </si>
  <si>
    <t>ONHWAN NARONGCHAI</t>
  </si>
  <si>
    <t>245.89</t>
  </si>
  <si>
    <t>262.54</t>
  </si>
  <si>
    <t>2023-10-25 13:54:56</t>
  </si>
  <si>
    <t>4128845</t>
  </si>
  <si>
    <t>芭堤雅琥珀酒店</t>
  </si>
  <si>
    <t>XIAO HONGYI,Yang Yang,Xue Hui,Feng Hao,Chen Jiawen</t>
  </si>
  <si>
    <t>3021.01</t>
  </si>
  <si>
    <t>3225.51</t>
  </si>
  <si>
    <t>2023-10-25 14:24:00</t>
  </si>
  <si>
    <t>4128951</t>
  </si>
  <si>
    <t>新加坡圣淘沙名胜世界-迈克尔酒店</t>
  </si>
  <si>
    <t>YUAN YU</t>
  </si>
  <si>
    <t>8624.22</t>
  </si>
  <si>
    <t>9208.01</t>
  </si>
  <si>
    <t>2023-10-25 14:57:02</t>
  </si>
  <si>
    <t>4129178</t>
  </si>
  <si>
    <t>峡谷湾Spa酒店</t>
  </si>
  <si>
    <t>WANG DANI,CHEN SISI</t>
  </si>
  <si>
    <t>1153.74</t>
  </si>
  <si>
    <t>1231.84</t>
  </si>
  <si>
    <t>2023-10-25 15:30:34</t>
  </si>
  <si>
    <t>4129271</t>
  </si>
  <si>
    <t>云顶高原瑞园酒店及高级公寓</t>
  </si>
  <si>
    <t>NAZARUDIN NORAZIZI BIN</t>
  </si>
  <si>
    <t>1124.99</t>
  </si>
  <si>
    <t>1201.14</t>
  </si>
  <si>
    <t>2023-10-25 16:20:41</t>
  </si>
  <si>
    <t>4129274</t>
  </si>
  <si>
    <t>HU WENJING</t>
  </si>
  <si>
    <t>308.99</t>
  </si>
  <si>
    <t>329.91</t>
  </si>
  <si>
    <t>2023-10-25 15:59:25</t>
  </si>
  <si>
    <t>4129400</t>
  </si>
  <si>
    <t>爱丁堡加里东期华尔道夫酒店</t>
  </si>
  <si>
    <t>CHEN JUN,CHEN XIAOSONG</t>
  </si>
  <si>
    <t>8028.78</t>
  </si>
  <si>
    <t>8572.26</t>
  </si>
  <si>
    <t>2023-10-25 16:01:54</t>
  </si>
  <si>
    <t>4129403</t>
  </si>
  <si>
    <t>拷艾白结酒店</t>
  </si>
  <si>
    <t>KITIYANON PANIDA</t>
  </si>
  <si>
    <t>300.59</t>
  </si>
  <si>
    <t>320.94</t>
  </si>
  <si>
    <t>2023-10-25 16:02:38</t>
  </si>
  <si>
    <t>4129841</t>
  </si>
  <si>
    <t>WU YOUPENG</t>
  </si>
  <si>
    <t>556.43</t>
  </si>
  <si>
    <t>594.10</t>
  </si>
  <si>
    <t>2023-10-25 17:24:31</t>
  </si>
  <si>
    <t>4129869</t>
  </si>
  <si>
    <t>塞友桂河水上旅馆</t>
  </si>
  <si>
    <t>LIMSAGUAN PONGPATH</t>
  </si>
  <si>
    <t>1017.49</t>
  </si>
  <si>
    <t>1086.37</t>
  </si>
  <si>
    <t>2023-10-25 17:34:24</t>
  </si>
  <si>
    <t>4130194</t>
  </si>
  <si>
    <t>普林塞萨港苟酒店</t>
  </si>
  <si>
    <t>Chavez Jaime Concepcion</t>
  </si>
  <si>
    <t>1189.27</t>
  </si>
  <si>
    <t>1269.77</t>
  </si>
  <si>
    <t>2023-10-25 18:13:41</t>
  </si>
  <si>
    <t>4130513</t>
  </si>
  <si>
    <t>吉隆坡中心双M酒店</t>
  </si>
  <si>
    <t>SAMAD FATIN NADIA</t>
  </si>
  <si>
    <t>201.52</t>
  </si>
  <si>
    <t>215.16</t>
  </si>
  <si>
    <t>2023-10-25 19:32:22</t>
  </si>
  <si>
    <t>4131023</t>
  </si>
  <si>
    <t>WANG WENHUA,CHEN MEIJIN,CHEN CHEN,WANG XIAOXIA</t>
  </si>
  <si>
    <t>1454.09</t>
  </si>
  <si>
    <t>1552.52</t>
  </si>
  <si>
    <t>2023-10-25 20:53:14</t>
  </si>
  <si>
    <t>4131937</t>
  </si>
  <si>
    <t>哥打京那巴鲁梦想酒店</t>
  </si>
  <si>
    <t>Sandag Anne</t>
  </si>
  <si>
    <t>179.00</t>
  </si>
  <si>
    <t>191.12</t>
  </si>
  <si>
    <t>2023-10-26 09:24:07</t>
  </si>
  <si>
    <t>4131943</t>
  </si>
  <si>
    <t>Lin Yiu tung,CHEN DANXIANG</t>
  </si>
  <si>
    <t>980.52</t>
  </si>
  <si>
    <t>1046.89</t>
  </si>
  <si>
    <t>2023-10-25 23:07:35</t>
  </si>
  <si>
    <t>4132393</t>
  </si>
  <si>
    <t>普吉自然酒店(SHA Plus+)</t>
  </si>
  <si>
    <t>RADHI HASAN ABBAS,MEHI ELDIN HIBA</t>
  </si>
  <si>
    <t>375.83</t>
  </si>
  <si>
    <t>401.27</t>
  </si>
  <si>
    <t>2023-10-26 00:34:19</t>
  </si>
  <si>
    <t>4132490</t>
  </si>
  <si>
    <t>海安水疗海滩酒店</t>
  </si>
  <si>
    <t>SEO YOUWON</t>
  </si>
  <si>
    <t>2431.26</t>
  </si>
  <si>
    <t>2595.84</t>
  </si>
  <si>
    <t>2023-10-26 08:05:30</t>
  </si>
  <si>
    <t>4132692</t>
  </si>
  <si>
    <t>快乐文化维拉布干维尔酒店</t>
  </si>
  <si>
    <t>ZHAO ZIHAN,XIE JIANSHUI</t>
  </si>
  <si>
    <t>850.89</t>
  </si>
  <si>
    <t>907.52</t>
  </si>
  <si>
    <t>2023-10-26 04:35:59</t>
  </si>
  <si>
    <t>4132722</t>
  </si>
  <si>
    <t>NING WEIZE</t>
  </si>
  <si>
    <t>1762.82</t>
  </si>
  <si>
    <t>1880.14</t>
  </si>
  <si>
    <t>2023-10-26 05:13:05</t>
  </si>
  <si>
    <t>4132756</t>
  </si>
  <si>
    <t>Golden Tulip Reims</t>
  </si>
  <si>
    <t>PELTIER CHING-I</t>
  </si>
  <si>
    <t>3932.14</t>
  </si>
  <si>
    <t>4193.84</t>
  </si>
  <si>
    <t>2023-10-26 05:58:47</t>
  </si>
  <si>
    <t>4133021</t>
  </si>
  <si>
    <t>普吉岛芭东湾山度假村 (SHA Plus+)</t>
  </si>
  <si>
    <t>JING LINGCHEN,TIAN NA</t>
  </si>
  <si>
    <t>585.00</t>
  </si>
  <si>
    <t>623.93</t>
  </si>
  <si>
    <t>2023-10-26 08:36:13</t>
  </si>
  <si>
    <t>4133362</t>
  </si>
  <si>
    <t>ZHU JUNFENG</t>
  </si>
  <si>
    <t>3635.40</t>
  </si>
  <si>
    <t>3877.35</t>
  </si>
  <si>
    <t>2023-10-26 10:13:36</t>
  </si>
  <si>
    <t>4133376</t>
  </si>
  <si>
    <t>WANG YIN</t>
  </si>
  <si>
    <t>3550.13</t>
  </si>
  <si>
    <t>3786.40</t>
  </si>
  <si>
    <t>2023-10-26 10:16:01</t>
  </si>
  <si>
    <t>4133704</t>
  </si>
  <si>
    <t>马戈酒店</t>
  </si>
  <si>
    <t>MAHARGI GALIH CHANDRA</t>
  </si>
  <si>
    <t>1536.04</t>
  </si>
  <si>
    <t>1638.27</t>
  </si>
  <si>
    <t>2023-10-26 11:28:17</t>
  </si>
  <si>
    <t>4133786</t>
  </si>
  <si>
    <t>新加坡富丽华河畔大酒店</t>
  </si>
  <si>
    <t>YU BINGJUN</t>
  </si>
  <si>
    <t>7188.80</t>
  </si>
  <si>
    <t>7667.24</t>
  </si>
  <si>
    <t>2023-10-26 11:47:27</t>
  </si>
  <si>
    <t>4134665</t>
  </si>
  <si>
    <t>UHG四分之一沙拉铃酒店</t>
  </si>
  <si>
    <t>FILINA ELENA</t>
  </si>
  <si>
    <t>571.62</t>
  </si>
  <si>
    <t>609.66</t>
  </si>
  <si>
    <t>2023-10-26 14:40:27</t>
  </si>
  <si>
    <t>4134670</t>
  </si>
  <si>
    <t>清迈舒适旅馆</t>
  </si>
  <si>
    <t>ELHARCHAOUI IMANE</t>
  </si>
  <si>
    <t>253.55</t>
  </si>
  <si>
    <t>270.42</t>
  </si>
  <si>
    <t>2023-10-26 14:41:49</t>
  </si>
  <si>
    <t>4134936</t>
  </si>
  <si>
    <t>世界酒店</t>
  </si>
  <si>
    <t>XIE JINHUA</t>
  </si>
  <si>
    <t>2012.37</t>
  </si>
  <si>
    <t>2146.30</t>
  </si>
  <si>
    <t>2023-10-26 15:22:11</t>
  </si>
  <si>
    <t>4135050</t>
  </si>
  <si>
    <t>伊比萨河畔酒店</t>
  </si>
  <si>
    <t>LEE DONGCHUL</t>
  </si>
  <si>
    <t>114.56</t>
  </si>
  <si>
    <t>122.18</t>
  </si>
  <si>
    <t>2023-10-26 15:49:37</t>
  </si>
  <si>
    <t>4136172</t>
  </si>
  <si>
    <t>查翁瓦塔娜中央政府大楼盛泰酒店暨会议中心</t>
  </si>
  <si>
    <t>WONGPINTA WARAPORN</t>
  </si>
  <si>
    <t>839.32</t>
  </si>
  <si>
    <t>895.18</t>
  </si>
  <si>
    <t>2023-10-26 18:42:29</t>
  </si>
  <si>
    <t>4136180</t>
  </si>
  <si>
    <t>可意温泉度假酒店(SHA Extra Plus)</t>
  </si>
  <si>
    <t>PARATHONG NARIT</t>
  </si>
  <si>
    <t>701.75</t>
  </si>
  <si>
    <t>748.45</t>
  </si>
  <si>
    <t>2023-10-26 18:40:38</t>
  </si>
  <si>
    <t>4136253</t>
  </si>
  <si>
    <t>新加坡京华酒店</t>
  </si>
  <si>
    <t>GUO YUANBO,guo wensheng,peng xuehua</t>
  </si>
  <si>
    <t>2195.06</t>
  </si>
  <si>
    <t>2341.15</t>
  </si>
  <si>
    <t>2023-10-26 19:00:39</t>
  </si>
  <si>
    <t>4136581</t>
  </si>
  <si>
    <t>普吉岛芭东赤色星球</t>
  </si>
  <si>
    <t>YANG MENGDAI</t>
  </si>
  <si>
    <t>384.32</t>
  </si>
  <si>
    <t>409.90</t>
  </si>
  <si>
    <t>2023-10-26 19:24:54</t>
  </si>
  <si>
    <t>4137528</t>
  </si>
  <si>
    <t>帕特雷精品酒店</t>
  </si>
  <si>
    <t>RYNO KEO</t>
  </si>
  <si>
    <t>879.66</t>
  </si>
  <si>
    <t>938.20</t>
  </si>
  <si>
    <t>2023-10-26 21:50:29</t>
  </si>
  <si>
    <t>4137675</t>
  </si>
  <si>
    <t>萨拉精品酒店</t>
  </si>
  <si>
    <t>POTIAUX THOMAS</t>
  </si>
  <si>
    <t>1220.91</t>
  </si>
  <si>
    <t>1302.17</t>
  </si>
  <si>
    <t>2023-10-26 22:06:21</t>
  </si>
  <si>
    <t>4137895</t>
  </si>
  <si>
    <t>哈萨克斯坦酒店</t>
  </si>
  <si>
    <t>DENG YAN,LI CHUHAO</t>
  </si>
  <si>
    <t>940.34</t>
  </si>
  <si>
    <t>1002.92</t>
  </si>
  <si>
    <t>2023-10-26 23:03:40</t>
  </si>
  <si>
    <t>哈萨克斯坦</t>
  </si>
  <si>
    <t>4138078</t>
  </si>
  <si>
    <t>Quarter 拉普罗酒店 - UHG</t>
  </si>
  <si>
    <t>TUNSAKUL PEERAYA</t>
  </si>
  <si>
    <t>327.38</t>
  </si>
  <si>
    <t>349.17</t>
  </si>
  <si>
    <t>2023-10-27 00:10:01</t>
  </si>
  <si>
    <t>4138422</t>
  </si>
  <si>
    <t>曼谷奔集路希尔顿逸林酒店</t>
  </si>
  <si>
    <t>PENG TONG,Jiang Yi</t>
  </si>
  <si>
    <t>1085.78</t>
  </si>
  <si>
    <t>1158.04</t>
  </si>
  <si>
    <t>2023-10-27 00:58:25</t>
  </si>
  <si>
    <t>4138460</t>
  </si>
  <si>
    <t>安达曼拥抱芭东</t>
  </si>
  <si>
    <t>RAHMAN MOHIMA,SHAON AHMED</t>
  </si>
  <si>
    <t>1074.43</t>
  </si>
  <si>
    <t>1145.94</t>
  </si>
  <si>
    <t>2023-10-27 01:22:31</t>
  </si>
  <si>
    <t>4138594</t>
  </si>
  <si>
    <t>LIN CHUEHYI</t>
  </si>
  <si>
    <t>1809.68</t>
  </si>
  <si>
    <t>1929.91</t>
  </si>
  <si>
    <t>2023-10-27 03:03:37</t>
  </si>
  <si>
    <t>4138633</t>
  </si>
  <si>
    <t>Buente Peter</t>
  </si>
  <si>
    <t>642.17</t>
  </si>
  <si>
    <t>684.84</t>
  </si>
  <si>
    <t>2023-10-27 03:50:03</t>
  </si>
  <si>
    <t>4138651</t>
  </si>
  <si>
    <t>KEMPF ROBERT,KEMPF SIGRID</t>
  </si>
  <si>
    <t>3748.09</t>
  </si>
  <si>
    <t>3997.11</t>
  </si>
  <si>
    <t>2023-10-27 04:08:26</t>
  </si>
  <si>
    <t>4138782</t>
  </si>
  <si>
    <t>剧院酒店</t>
  </si>
  <si>
    <t>LI TUO</t>
  </si>
  <si>
    <t>525.17</t>
  </si>
  <si>
    <t>560.06</t>
  </si>
  <si>
    <t>2023-10-27 07:02:13</t>
  </si>
  <si>
    <t>4139002</t>
  </si>
  <si>
    <t>乌达雅酒店</t>
  </si>
  <si>
    <t>JAIN VIDIT,KANKARIYA SHRUSHTI</t>
  </si>
  <si>
    <t>266.14</t>
  </si>
  <si>
    <t>283.82</t>
  </si>
  <si>
    <t>2023-10-27 08:40:41</t>
  </si>
  <si>
    <t>4139192</t>
  </si>
  <si>
    <t>YU HSIANGPAI</t>
  </si>
  <si>
    <t>854.81</t>
  </si>
  <si>
    <t>911.60</t>
  </si>
  <si>
    <t>2023-10-27 09:42:59</t>
  </si>
  <si>
    <t>4139408</t>
  </si>
  <si>
    <t>皇家瑞甘特里斯库塔</t>
  </si>
  <si>
    <t>MOHDNORDIN MUHAMMAD FAIZAL,SAPUTRA MUIN HENDRA</t>
  </si>
  <si>
    <t>841.97</t>
  </si>
  <si>
    <t>897.91</t>
  </si>
  <si>
    <t>2023-10-27 10:36:32</t>
  </si>
  <si>
    <t>4139446</t>
  </si>
  <si>
    <t>曼谷素坤逸希尔顿酒店</t>
  </si>
  <si>
    <t>ZHOU HONG</t>
  </si>
  <si>
    <t>1898.34</t>
  </si>
  <si>
    <t>2024.46</t>
  </si>
  <si>
    <t>2023-10-27 10:48:02</t>
  </si>
  <si>
    <t>4139623</t>
  </si>
  <si>
    <t>LEE CHEW WENG,LEE KONG YEW</t>
  </si>
  <si>
    <t>1552.72</t>
  </si>
  <si>
    <t>1655.88</t>
  </si>
  <si>
    <t>2023-10-27 11:05:31</t>
  </si>
  <si>
    <t>4139643</t>
  </si>
  <si>
    <t>铂尔曼雅加达中心公园酒店</t>
  </si>
  <si>
    <t>CHEN LING,LIN CHUNGANG</t>
  </si>
  <si>
    <t>8027.39</t>
  </si>
  <si>
    <t>8560.72</t>
  </si>
  <si>
    <t>2023-10-27 11:11:41</t>
  </si>
  <si>
    <t>4140502</t>
  </si>
  <si>
    <t>扬塔拉斯瑞度假酒店</t>
  </si>
  <si>
    <t>KIM HANSOL</t>
  </si>
  <si>
    <t>389.87</t>
  </si>
  <si>
    <t>415.77</t>
  </si>
  <si>
    <t>2023-10-27 13:59:49</t>
  </si>
  <si>
    <t>4140733</t>
  </si>
  <si>
    <t>XU ZONGLIANG</t>
  </si>
  <si>
    <t>1791.08</t>
  </si>
  <si>
    <t>1910.08</t>
  </si>
  <si>
    <t>2023-10-27 14:02:32</t>
  </si>
  <si>
    <t>4141637</t>
  </si>
  <si>
    <t>双子塔酒店</t>
  </si>
  <si>
    <t>CHEN SHUO</t>
  </si>
  <si>
    <t>294.59</t>
  </si>
  <si>
    <t>314.16</t>
  </si>
  <si>
    <t>2023-10-27 16:45:50</t>
  </si>
  <si>
    <t>4141907</t>
  </si>
  <si>
    <t>艾薇尔酒店</t>
  </si>
  <si>
    <t>VIRIYAKULKORKERD JITNAPA</t>
  </si>
  <si>
    <t>153.15</t>
  </si>
  <si>
    <t>163.32</t>
  </si>
  <si>
    <t>2023-10-27 17:06:47</t>
  </si>
  <si>
    <t>4141943</t>
  </si>
  <si>
    <t>奎斯特宿务酒店及会议中心</t>
  </si>
  <si>
    <t>YOON JAEOH,ENOVERO LORAINE ANNE</t>
  </si>
  <si>
    <t>966.57</t>
  </si>
  <si>
    <t>1030.79</t>
  </si>
  <si>
    <t>2023-10-27 17:21:17</t>
  </si>
  <si>
    <t>4141958</t>
  </si>
  <si>
    <t>槟城长荣桂冠酒店</t>
  </si>
  <si>
    <t>tian shaoqing</t>
  </si>
  <si>
    <t>1347.95</t>
  </si>
  <si>
    <t>1437.51</t>
  </si>
  <si>
    <t>2023-10-27 17:26:01</t>
  </si>
  <si>
    <t>4142921</t>
  </si>
  <si>
    <t>坦林雅加达自由酒店</t>
  </si>
  <si>
    <t>GAO CHENGZHI</t>
  </si>
  <si>
    <t>297.31</t>
  </si>
  <si>
    <t>317.06</t>
  </si>
  <si>
    <t>2023-10-27 19:44:54</t>
  </si>
  <si>
    <t>4142924</t>
  </si>
  <si>
    <t>PAN SHIRUI</t>
  </si>
  <si>
    <t>1996.40</t>
  </si>
  <si>
    <t>2129.04</t>
  </si>
  <si>
    <t>2023-10-27 19:46:28</t>
  </si>
  <si>
    <t>4143244</t>
  </si>
  <si>
    <t>吉隆坡皇家朱兰酒店</t>
  </si>
  <si>
    <t>MOHD YUSOP MOHD SAZALI</t>
  </si>
  <si>
    <t>342.00</t>
  </si>
  <si>
    <t>364.72</t>
  </si>
  <si>
    <t>2023-10-29 23:13:53</t>
  </si>
  <si>
    <t>4143258</t>
  </si>
  <si>
    <t>艾雷酒店</t>
  </si>
  <si>
    <t>HONG SERINA</t>
  </si>
  <si>
    <t>291.49</t>
  </si>
  <si>
    <t>310.86</t>
  </si>
  <si>
    <t>2023-10-27 20:32:51</t>
  </si>
  <si>
    <t>4143264</t>
  </si>
  <si>
    <t>2023-10-27 20:33:53</t>
  </si>
  <si>
    <t>4143318</t>
  </si>
  <si>
    <t>曼谷普罗姆阿查达公寓酒店</t>
  </si>
  <si>
    <t>SUKNITHIKULWONG JARIYARAT</t>
  </si>
  <si>
    <t>247.67</t>
  </si>
  <si>
    <t>264.12</t>
  </si>
  <si>
    <t>2023-10-27 20:56:03</t>
  </si>
  <si>
    <t>4143862</t>
  </si>
  <si>
    <t>日惹马里奥波罗酒店</t>
  </si>
  <si>
    <t>PARIS VISI</t>
  </si>
  <si>
    <t>337.18</t>
  </si>
  <si>
    <t>359.58</t>
  </si>
  <si>
    <t>2023-10-27 23:35:49</t>
  </si>
  <si>
    <t>4143927</t>
  </si>
  <si>
    <t>Index济州岛梦幻酒店</t>
  </si>
  <si>
    <t>LI JIAJIE,ZOU WENRUI</t>
  </si>
  <si>
    <t>285.00</t>
  </si>
  <si>
    <t>303.94</t>
  </si>
  <si>
    <t>2023-10-28 09:13:14</t>
  </si>
  <si>
    <t>4143950</t>
  </si>
  <si>
    <t>LIANG LIZHI</t>
  </si>
  <si>
    <t>236.56</t>
  </si>
  <si>
    <t>252.28</t>
  </si>
  <si>
    <t>2023-10-28 00:07:07</t>
  </si>
  <si>
    <t>4144043</t>
  </si>
  <si>
    <t>CHEN WEIJIA,WANG HUI</t>
  </si>
  <si>
    <t>869.74</t>
  </si>
  <si>
    <t>927.53</t>
  </si>
  <si>
    <t>2023-10-28 00:35:09</t>
  </si>
  <si>
    <t>4144109</t>
  </si>
  <si>
    <t>果阿好莱坞星球海滩度假村</t>
  </si>
  <si>
    <t>Perez de los Cobos Jose Maria</t>
  </si>
  <si>
    <t>1014.80</t>
  </si>
  <si>
    <t>1082.22</t>
  </si>
  <si>
    <t>2023-10-28 01:09:30</t>
  </si>
  <si>
    <t>印度</t>
  </si>
  <si>
    <t>4144194</t>
  </si>
  <si>
    <t>新加坡皇后酒店</t>
  </si>
  <si>
    <t>ADILAH NUR</t>
  </si>
  <si>
    <t>832.35</t>
  </si>
  <si>
    <t>887.56</t>
  </si>
  <si>
    <t>2023-10-28 02:30:55</t>
  </si>
  <si>
    <t>4144408</t>
  </si>
  <si>
    <t>TET SOPHEAP</t>
  </si>
  <si>
    <t>1066.35</t>
  </si>
  <si>
    <t>1137.08</t>
  </si>
  <si>
    <t>2023-10-28 05:45:32</t>
  </si>
  <si>
    <t>4144473</t>
  </si>
  <si>
    <t>旧金山机场海湾希尔顿酒店</t>
  </si>
  <si>
    <t>ZOU ZHENGWEN</t>
  </si>
  <si>
    <t>1077.13</t>
  </si>
  <si>
    <t>1148.57</t>
  </si>
  <si>
    <t>2023-10-28 06:57:03</t>
  </si>
  <si>
    <t>4144683</t>
  </si>
  <si>
    <t>阿斯顿·吉迪恩·巴淡酒店</t>
  </si>
  <si>
    <t>NAZRI NURUL</t>
  </si>
  <si>
    <t>2528.01</t>
  </si>
  <si>
    <t>2695.68</t>
  </si>
  <si>
    <t>2023-10-28 08:15:14</t>
  </si>
  <si>
    <t>4144696</t>
  </si>
  <si>
    <t>VARDEN NEIL LEE</t>
  </si>
  <si>
    <t>3725.67</t>
  </si>
  <si>
    <t>3972.78</t>
  </si>
  <si>
    <t>2023-10-28 08:26:27</t>
  </si>
  <si>
    <t>4144862</t>
  </si>
  <si>
    <t>大阿斯顿格罗夫套房酒店</t>
  </si>
  <si>
    <t>YUAN SHENGJU</t>
  </si>
  <si>
    <t>1705.19</t>
  </si>
  <si>
    <t>1818.29</t>
  </si>
  <si>
    <t>2023-10-28 09:17:43</t>
  </si>
  <si>
    <t>4144877</t>
  </si>
  <si>
    <t>541.66</t>
  </si>
  <si>
    <t>577.59</t>
  </si>
  <si>
    <t>2023-10-28 09:24:14</t>
  </si>
  <si>
    <t>4145093</t>
  </si>
  <si>
    <t>目的地度假普吉岛苏林海滩(SHA Extra Plus)</t>
  </si>
  <si>
    <t>STAROSTIN ALEKSANDR</t>
  </si>
  <si>
    <t>535.72</t>
  </si>
  <si>
    <t>571.25</t>
  </si>
  <si>
    <t>2023-10-28 10:15:49</t>
  </si>
  <si>
    <t>4146315</t>
  </si>
  <si>
    <t>皇冠玫瑰酒店</t>
  </si>
  <si>
    <t>NA SHUAI</t>
  </si>
  <si>
    <t>4618.21</t>
  </si>
  <si>
    <t>4924.52</t>
  </si>
  <si>
    <t>2023-10-28 13:55:32</t>
  </si>
  <si>
    <t>沙特阿拉伯</t>
  </si>
  <si>
    <t>4147013</t>
  </si>
  <si>
    <t>瑞轩村旅居酒店</t>
  </si>
  <si>
    <t>MAHINAY ALEX JEAN</t>
  </si>
  <si>
    <t>972.55</t>
  </si>
  <si>
    <t>1037.05</t>
  </si>
  <si>
    <t>2023-10-28 15:42:22</t>
  </si>
  <si>
    <t>4147042</t>
  </si>
  <si>
    <t>马卡萨一号酒店</t>
  </si>
  <si>
    <t>RAHMAN SURIYATI</t>
  </si>
  <si>
    <t>262.62</t>
  </si>
  <si>
    <t>280.04</t>
  </si>
  <si>
    <t>2023-10-28 15:47:20</t>
  </si>
  <si>
    <t>4147330</t>
  </si>
  <si>
    <t>HUANG YIPING,WANG CHUBIN</t>
  </si>
  <si>
    <t>1716.59</t>
  </si>
  <si>
    <t>1830.44</t>
  </si>
  <si>
    <t>2023-10-28 16:24:55</t>
  </si>
  <si>
    <t>4147418</t>
  </si>
  <si>
    <t>曼谷沙吞娜拉提瓦酒店</t>
  </si>
  <si>
    <t>ZHANG HONGJIN</t>
  </si>
  <si>
    <t>692.77</t>
  </si>
  <si>
    <t>738.72</t>
  </si>
  <si>
    <t>2023-10-28 16:55:09</t>
  </si>
  <si>
    <t>4147425</t>
  </si>
  <si>
    <t>素坤逸路1号阿斯皮拉斯凯酒店</t>
  </si>
  <si>
    <t>NOU SOVANKANITHA</t>
  </si>
  <si>
    <t>707.59</t>
  </si>
  <si>
    <t>754.52</t>
  </si>
  <si>
    <t>2023-10-28 16:57:46</t>
  </si>
  <si>
    <t>4148017</t>
  </si>
  <si>
    <t>HOU HUANHUAN</t>
  </si>
  <si>
    <t>12114.46</t>
  </si>
  <si>
    <t>12917.96</t>
  </si>
  <si>
    <t>2023-10-28 18:08:13</t>
  </si>
  <si>
    <t>4148148</t>
  </si>
  <si>
    <t>LUBIS IKHWANDA ANGGA,SUNDARI SUNDARI</t>
  </si>
  <si>
    <t>289.06</t>
  </si>
  <si>
    <t>308.23</t>
  </si>
  <si>
    <t>2023-10-28 19:21:33</t>
  </si>
  <si>
    <t>4148457</t>
  </si>
  <si>
    <t>YANG XING WANG</t>
  </si>
  <si>
    <t>506.67</t>
  </si>
  <si>
    <t>540.28</t>
  </si>
  <si>
    <t>2023-10-28 19:28:03</t>
  </si>
  <si>
    <t>4148513</t>
  </si>
  <si>
    <t>班优通酒店</t>
  </si>
  <si>
    <t>THONGON ORAPIN</t>
  </si>
  <si>
    <t>439.45</t>
  </si>
  <si>
    <t>468.60</t>
  </si>
  <si>
    <t>2023-10-28 19:46:36</t>
  </si>
  <si>
    <t>4148784</t>
  </si>
  <si>
    <t>怡保麗閣酒店</t>
  </si>
  <si>
    <t>CHIN PENG YEE</t>
  </si>
  <si>
    <t>398.67</t>
  </si>
  <si>
    <t>425.11</t>
  </si>
  <si>
    <t>2023-10-28 20:16:37</t>
  </si>
  <si>
    <t>4148855</t>
  </si>
  <si>
    <t>白屋酒店</t>
  </si>
  <si>
    <t>Baris Murat</t>
  </si>
  <si>
    <t>1198.03</t>
  </si>
  <si>
    <t>1277.49</t>
  </si>
  <si>
    <t>2023-10-28 20:38:41</t>
  </si>
  <si>
    <t>4148924</t>
  </si>
  <si>
    <t>LIN ZURONG</t>
  </si>
  <si>
    <t>303.90</t>
  </si>
  <si>
    <t>2023-10-30 10:44:51</t>
  </si>
  <si>
    <t>4149516</t>
  </si>
  <si>
    <t>马尼拉新世界酒店</t>
  </si>
  <si>
    <t>SULLIVAN DANNY</t>
  </si>
  <si>
    <t>5394.60</t>
  </si>
  <si>
    <t>5752.40</t>
  </si>
  <si>
    <t>2023-10-29 08:10:31</t>
  </si>
  <si>
    <t>4149617</t>
  </si>
  <si>
    <t>UHG四分之一华蓝逢</t>
  </si>
  <si>
    <t>SUHIRANTANAWATH PATHTARNAN</t>
  </si>
  <si>
    <t>207.17</t>
  </si>
  <si>
    <t>220.91</t>
  </si>
  <si>
    <t>2023-10-29 00:50:33</t>
  </si>
  <si>
    <t>4149829</t>
  </si>
  <si>
    <t>水仙酒店和公寓</t>
  </si>
  <si>
    <t>ALKHALDI RASHEDMOHAMMED</t>
  </si>
  <si>
    <t>8753.17</t>
  </si>
  <si>
    <t>9332.73</t>
  </si>
  <si>
    <t>2023-10-29 03:30:49</t>
  </si>
  <si>
    <t>4149920</t>
  </si>
  <si>
    <t>弗兰克斯顿探索旅馆</t>
  </si>
  <si>
    <t>Crotty Amanda</t>
  </si>
  <si>
    <t>1322.51</t>
  </si>
  <si>
    <t>1410.08</t>
  </si>
  <si>
    <t>2023-10-29 05:42:30</t>
  </si>
  <si>
    <t>4149927</t>
  </si>
  <si>
    <t>纽波特纽斯机场舒适套房酒店</t>
  </si>
  <si>
    <t>Gibbs Stephanie Rena</t>
  </si>
  <si>
    <t>677.00</t>
  </si>
  <si>
    <t>721.83</t>
  </si>
  <si>
    <t>2023-10-29 05:52:56</t>
  </si>
  <si>
    <t>4150134</t>
  </si>
  <si>
    <t>吉隆坡希尔顿花园酒店北店</t>
  </si>
  <si>
    <t>LI YING</t>
  </si>
  <si>
    <t>223.93</t>
  </si>
  <si>
    <t>238.76</t>
  </si>
  <si>
    <t>2023-10-29 08:01:52</t>
  </si>
  <si>
    <t>4150138</t>
  </si>
  <si>
    <t>在亚亚酒店</t>
  </si>
  <si>
    <t>NOOKAEW PATHUMPORN</t>
  </si>
  <si>
    <t>125.87</t>
  </si>
  <si>
    <t>134.20</t>
  </si>
  <si>
    <t>2023-10-29 08:04:24</t>
  </si>
  <si>
    <t>4150282</t>
  </si>
  <si>
    <t>关丹凯悦酒店</t>
  </si>
  <si>
    <t>Khalid Athirah</t>
  </si>
  <si>
    <t>619.11</t>
  </si>
  <si>
    <t>660.10</t>
  </si>
  <si>
    <t>2023-10-29 09:11:26</t>
  </si>
  <si>
    <t>4150341</t>
  </si>
  <si>
    <t>明洞G2酒店</t>
  </si>
  <si>
    <t>Gong Fangfang</t>
  </si>
  <si>
    <t>3685.46</t>
  </si>
  <si>
    <t>3929.48</t>
  </si>
  <si>
    <t>2023-10-29 09:44:07</t>
  </si>
  <si>
    <t>4150571</t>
  </si>
  <si>
    <t>MORING CHARLES L M</t>
  </si>
  <si>
    <t>1686.03</t>
  </si>
  <si>
    <t>1797.66</t>
  </si>
  <si>
    <t>2023-10-29 10:57:50</t>
  </si>
  <si>
    <t>4150722</t>
  </si>
  <si>
    <t>HON KHA POH</t>
  </si>
  <si>
    <t>776.13</t>
  </si>
  <si>
    <t>827.52</t>
  </si>
  <si>
    <t>2023-10-29 11:14:02</t>
  </si>
  <si>
    <t>4150761</t>
  </si>
  <si>
    <t>CHAN KA SING ANDY</t>
  </si>
  <si>
    <t>962.20</t>
  </si>
  <si>
    <t>1025.91</t>
  </si>
  <si>
    <t>2023-10-29 11:30:47</t>
  </si>
  <si>
    <t>4150765</t>
  </si>
  <si>
    <t>曼谷拉差达瑞士酒店 (SHA Extra Plus)</t>
  </si>
  <si>
    <t>Chi Jingyan,Zheng Haixu</t>
  </si>
  <si>
    <t>1765.08</t>
  </si>
  <si>
    <t>1881.95</t>
  </si>
  <si>
    <t>2023-10-29 11:30:46</t>
  </si>
  <si>
    <t>4150805</t>
  </si>
  <si>
    <t>盖特43机场酒店</t>
  </si>
  <si>
    <t>KUNRITTHIPHIPHAT THANTHANREE</t>
  </si>
  <si>
    <t>467.00</t>
  </si>
  <si>
    <t>497.92</t>
  </si>
  <si>
    <t>2023-10-29 12:05:48</t>
  </si>
  <si>
    <t>4150816</t>
  </si>
  <si>
    <t>向日葵餐廳及小屋渡假村</t>
  </si>
  <si>
    <t>SCHAERER SANDRO</t>
  </si>
  <si>
    <t>447.35</t>
  </si>
  <si>
    <t>476.97</t>
  </si>
  <si>
    <t>2023-10-29 11:48:30</t>
  </si>
  <si>
    <t>4151114</t>
  </si>
  <si>
    <t>曼谷柏悦酒店</t>
  </si>
  <si>
    <t>TUMUR LKHAGVADORJ</t>
  </si>
  <si>
    <t>4224.00</t>
  </si>
  <si>
    <t>4503.68</t>
  </si>
  <si>
    <t>2023-10-30 16:31:14</t>
  </si>
  <si>
    <t>4151718</t>
  </si>
  <si>
    <t>吉隆坡翠绿山酒店</t>
  </si>
  <si>
    <t>CHIN SHIAU CHIEA</t>
  </si>
  <si>
    <t>629.65</t>
  </si>
  <si>
    <t>671.34</t>
  </si>
  <si>
    <t>2023-10-29 14:34:26</t>
  </si>
  <si>
    <t>4151740</t>
  </si>
  <si>
    <t>槟城彩虹天堂海滩度假村酒店</t>
  </si>
  <si>
    <t>SHANMUGANATHAN PREM</t>
  </si>
  <si>
    <t>187.20</t>
  </si>
  <si>
    <t>199.60</t>
  </si>
  <si>
    <t>2023-10-29 14:41:47</t>
  </si>
  <si>
    <t>4152007</t>
  </si>
  <si>
    <t>蒂瓦娜芭东温泉度假酒店</t>
  </si>
  <si>
    <t>liu chen,WANG NANNAN</t>
  </si>
  <si>
    <t>2855.72</t>
  </si>
  <si>
    <t>3044.80</t>
  </si>
  <si>
    <t>2023-10-29 15:26:04</t>
  </si>
  <si>
    <t>4152057</t>
  </si>
  <si>
    <t>GRARE LAURENT</t>
  </si>
  <si>
    <t>208.93</t>
  </si>
  <si>
    <t>222.76</t>
  </si>
  <si>
    <t>2023-10-29 15:38:30</t>
  </si>
  <si>
    <t>4152105</t>
  </si>
  <si>
    <t>洛杉矶机场希尔顿酒店</t>
  </si>
  <si>
    <t>XU LIYUAN,Xiao jingyi</t>
  </si>
  <si>
    <t>975.85</t>
  </si>
  <si>
    <t>1040.46</t>
  </si>
  <si>
    <t>2023-10-29 15:48:25</t>
  </si>
  <si>
    <t>4152128</t>
  </si>
  <si>
    <t>华欣希尔顿温泉度假酒店</t>
  </si>
  <si>
    <t>HAN LE</t>
  </si>
  <si>
    <t>2115.28</t>
  </si>
  <si>
    <t>2255.34</t>
  </si>
  <si>
    <t>2023-10-29 15:54:42</t>
  </si>
  <si>
    <t>4152335</t>
  </si>
  <si>
    <t>曼谷SC 公园酒店</t>
  </si>
  <si>
    <t>KAWINKOSOLSIT RATEEPHAT</t>
  </si>
  <si>
    <t>987.00</t>
  </si>
  <si>
    <t>1052.35</t>
  </si>
  <si>
    <t>2023-10-30 12:54:38</t>
  </si>
  <si>
    <t>4152572</t>
  </si>
  <si>
    <t>卡缇卡发现广场酒店</t>
  </si>
  <si>
    <t>SCOTT KEVIN ASHLEY</t>
  </si>
  <si>
    <t>1952.21</t>
  </si>
  <si>
    <t>2081.47</t>
  </si>
  <si>
    <t>2023-10-29 17:15:12</t>
  </si>
  <si>
    <t>4152586</t>
  </si>
  <si>
    <t>发光素坤逸 5 号酒店</t>
  </si>
  <si>
    <t>Al wahaibi Asim</t>
  </si>
  <si>
    <t>4545.48</t>
  </si>
  <si>
    <t>4846.44</t>
  </si>
  <si>
    <t>2023-10-29 17:12:27</t>
  </si>
  <si>
    <t>4152605</t>
  </si>
  <si>
    <t>布城丽笙公园酒店</t>
  </si>
  <si>
    <t>LIU SHENGHAN</t>
  </si>
  <si>
    <t>552.22</t>
  </si>
  <si>
    <t>588.78</t>
  </si>
  <si>
    <t>2023-10-29 17:16:45</t>
  </si>
  <si>
    <t>4152623</t>
  </si>
  <si>
    <t>马卡蒂塞达住宅酒店</t>
  </si>
  <si>
    <t>CARPIO PAUL</t>
  </si>
  <si>
    <t>5771.56</t>
  </si>
  <si>
    <t>6153.70</t>
  </si>
  <si>
    <t>2023-10-29 17:24:14</t>
  </si>
  <si>
    <t>4152642</t>
  </si>
  <si>
    <t>泗水大蒂博尼哥罗酒店</t>
  </si>
  <si>
    <t>MURNIATI YUNITA</t>
  </si>
  <si>
    <t>328.90</t>
  </si>
  <si>
    <t>350.68</t>
  </si>
  <si>
    <t>2023-10-29 17:29:24</t>
  </si>
  <si>
    <t>4152672</t>
  </si>
  <si>
    <t>CHALI SUCHARAT</t>
  </si>
  <si>
    <t>134.66</t>
  </si>
  <si>
    <t>143.58</t>
  </si>
  <si>
    <t>2023-10-29 17:38:07</t>
  </si>
  <si>
    <t>4152689</t>
  </si>
  <si>
    <t>暹罗曼达利纳酒店 - SHA Extra Plus 认证</t>
  </si>
  <si>
    <t>Neilan Thomas</t>
  </si>
  <si>
    <t>331.45</t>
  </si>
  <si>
    <t>353.40</t>
  </si>
  <si>
    <t>2023-10-29 17:43:27</t>
  </si>
  <si>
    <t>4152704</t>
  </si>
  <si>
    <t>HSU HUALI</t>
  </si>
  <si>
    <t>281.00</t>
  </si>
  <si>
    <t>299.61</t>
  </si>
  <si>
    <t>2023-10-30 08:33:07</t>
  </si>
  <si>
    <t>4152937</t>
  </si>
  <si>
    <t>Travelodge Phuket Town</t>
  </si>
  <si>
    <t>OWATWUNASAKUL CHARTSARIN</t>
  </si>
  <si>
    <t>266.00</t>
  </si>
  <si>
    <t>283.61</t>
  </si>
  <si>
    <t>2023-10-30 11:54:54</t>
  </si>
  <si>
    <t>4153341</t>
  </si>
  <si>
    <t>豪华酒店和公寓</t>
  </si>
  <si>
    <t>SOKHA ENG</t>
  </si>
  <si>
    <t>967.00</t>
  </si>
  <si>
    <t>1031.03</t>
  </si>
  <si>
    <t>2023-10-29 19:47:01</t>
  </si>
  <si>
    <t>柬埔寨</t>
  </si>
  <si>
    <t>4153345</t>
  </si>
  <si>
    <t>工匠生态酒店</t>
  </si>
  <si>
    <t>LIU JIPENG,LIU XIUJUAN,LIU QINGCHEN</t>
  </si>
  <si>
    <t>237.19</t>
  </si>
  <si>
    <t>252.90</t>
  </si>
  <si>
    <t>2023-10-29 19:38:33</t>
  </si>
  <si>
    <t>4153711</t>
  </si>
  <si>
    <t>Neulpum Hotel</t>
  </si>
  <si>
    <t>BARON KAYLA ASHLEY</t>
  </si>
  <si>
    <t>905.33</t>
  </si>
  <si>
    <t>965.27</t>
  </si>
  <si>
    <t>2023-10-29 20:43:33</t>
  </si>
  <si>
    <t>4154018</t>
  </si>
  <si>
    <t>WANI FARAH</t>
  </si>
  <si>
    <t>629.77</t>
  </si>
  <si>
    <t>671.47</t>
  </si>
  <si>
    <t>2023-10-29 21:13:57</t>
  </si>
  <si>
    <t>4154078</t>
  </si>
  <si>
    <t>马尼拉萨沃伊酒店</t>
  </si>
  <si>
    <t>Farinas Jelly,Farinas Jelly</t>
  </si>
  <si>
    <t>410.05</t>
  </si>
  <si>
    <t>437.20</t>
  </si>
  <si>
    <t>2023-10-29 21:30:57</t>
  </si>
  <si>
    <t>4154876</t>
  </si>
  <si>
    <t>基特兹酒店</t>
  </si>
  <si>
    <t>PHAN THI THU THUY</t>
  </si>
  <si>
    <t>397.56</t>
  </si>
  <si>
    <t>423.88</t>
  </si>
  <si>
    <t>2023-10-30 00:19:57</t>
  </si>
  <si>
    <t>4155034</t>
  </si>
  <si>
    <t>辛纳克希特 J 公园酒店</t>
  </si>
  <si>
    <t>Ayuchai Ampon</t>
  </si>
  <si>
    <t>298.95</t>
  </si>
  <si>
    <t>318.74</t>
  </si>
  <si>
    <t>2023-10-30 00:26:04</t>
  </si>
  <si>
    <t>4155148</t>
  </si>
  <si>
    <t>日落站娱乐场酒店</t>
  </si>
  <si>
    <t>conn jason</t>
  </si>
  <si>
    <t>779.32</t>
  </si>
  <si>
    <t>830.92</t>
  </si>
  <si>
    <t>2023-10-30 01:41:42</t>
  </si>
  <si>
    <t>4155151</t>
  </si>
  <si>
    <t>茉莉花豪华公寓</t>
  </si>
  <si>
    <t>BUQFAIL ESSA</t>
  </si>
  <si>
    <t>582.96</t>
  </si>
  <si>
    <t>621.56</t>
  </si>
  <si>
    <t>2023-10-30 01:45:20</t>
  </si>
  <si>
    <t>4155190</t>
  </si>
  <si>
    <t>运动场景宾馆</t>
  </si>
  <si>
    <t>HOLMES Dalila,POTTIER Marie-Sarah</t>
  </si>
  <si>
    <t>1649.69</t>
  </si>
  <si>
    <t>1758.92</t>
  </si>
  <si>
    <t>2023-10-30 02:21:32</t>
  </si>
  <si>
    <t>4155205</t>
  </si>
  <si>
    <t>ZULKIFLY NOR ALIA NAJWA</t>
  </si>
  <si>
    <t>536.51</t>
  </si>
  <si>
    <t>572.03</t>
  </si>
  <si>
    <t>2023-10-30 02:25:26</t>
  </si>
  <si>
    <t>4155297</t>
  </si>
  <si>
    <t>迪拜莱佛士酒店</t>
  </si>
  <si>
    <t>Dai Hongyu,Zhao Guohua</t>
  </si>
  <si>
    <t>16208.71</t>
  </si>
  <si>
    <t>17281.92</t>
  </si>
  <si>
    <t>2023-10-30 04:17:59</t>
  </si>
  <si>
    <t>4155416</t>
  </si>
  <si>
    <t>上城 101 号索弗精品酒店</t>
  </si>
  <si>
    <t>MAO WEITE</t>
  </si>
  <si>
    <t>58.22</t>
  </si>
  <si>
    <t>62.08</t>
  </si>
  <si>
    <t>2023-10-30 06:46:10</t>
  </si>
  <si>
    <t>4155553</t>
  </si>
  <si>
    <t>那考尔平酒店</t>
  </si>
  <si>
    <t>BUCKLEY JOSEPH</t>
  </si>
  <si>
    <t>246.17</t>
  </si>
  <si>
    <t>262.47</t>
  </si>
  <si>
    <t>2023-10-30 08:07:08</t>
  </si>
  <si>
    <t>4155658</t>
  </si>
  <si>
    <t>曼谷飞越大酒店</t>
  </si>
  <si>
    <t>THIAGARAJAH RAJAGOPAL</t>
  </si>
  <si>
    <t>1142.01</t>
  </si>
  <si>
    <t>1217.62</t>
  </si>
  <si>
    <t>2023-10-30 09:58:43</t>
  </si>
  <si>
    <t>4155747</t>
  </si>
  <si>
    <t>湖滨酒店</t>
  </si>
  <si>
    <t>TRINH VAN CUONG</t>
  </si>
  <si>
    <t>454.87</t>
  </si>
  <si>
    <t>484.99</t>
  </si>
  <si>
    <t>2023-10-30 09:15:42</t>
  </si>
  <si>
    <t>4155820</t>
  </si>
  <si>
    <t>桑达尔斯酒店</t>
  </si>
  <si>
    <t>song ping hua</t>
  </si>
  <si>
    <t>134.02</t>
  </si>
  <si>
    <t>142.89</t>
  </si>
  <si>
    <t>2023-10-30 09:40:24</t>
  </si>
  <si>
    <t>4155978</t>
  </si>
  <si>
    <t>沙美岛君怡度假酒店</t>
  </si>
  <si>
    <t>CUI SHIJUN</t>
  </si>
  <si>
    <t>460.05</t>
  </si>
  <si>
    <t>490.51</t>
  </si>
  <si>
    <t>2023-10-30 10:04:36</t>
  </si>
  <si>
    <t>4156060</t>
  </si>
  <si>
    <t>复古度假酒店</t>
  </si>
  <si>
    <t>GODDARD JAMIE DEAN</t>
  </si>
  <si>
    <t>740.00</t>
  </si>
  <si>
    <t>789.00</t>
  </si>
  <si>
    <t>2023-10-30 11:10:16</t>
  </si>
  <si>
    <t>4156072</t>
  </si>
  <si>
    <t>想象灯塔酒店</t>
  </si>
  <si>
    <t>CHEN MOLAN</t>
  </si>
  <si>
    <t>1616.60</t>
  </si>
  <si>
    <t>1723.64</t>
  </si>
  <si>
    <t>2023-10-30 10:39:13</t>
  </si>
  <si>
    <t>4156104</t>
  </si>
  <si>
    <t>KIM NAMYONG</t>
  </si>
  <si>
    <t>1005.90</t>
  </si>
  <si>
    <t>1072.50</t>
  </si>
  <si>
    <t>2023-10-30 10:49:55</t>
  </si>
  <si>
    <t>4156299</t>
  </si>
  <si>
    <t>曼谷泰山酒店</t>
  </si>
  <si>
    <t>Ma Songjie</t>
  </si>
  <si>
    <t>230.35</t>
  </si>
  <si>
    <t>245.60</t>
  </si>
  <si>
    <t>2023-10-30 11:33:15</t>
  </si>
  <si>
    <t>4156311</t>
  </si>
  <si>
    <t>阿施拉素坤逸路 38 号酒店</t>
  </si>
  <si>
    <t>CHUANG HANCHUN</t>
  </si>
  <si>
    <t>744.75</t>
  </si>
  <si>
    <t>794.06</t>
  </si>
  <si>
    <t>2023-10-30 11:30:27</t>
  </si>
  <si>
    <t>4156316</t>
  </si>
  <si>
    <t>巴厘岛幸福冲浪酒店 - 特里塔玛住宿</t>
  </si>
  <si>
    <t>FU ANNA</t>
  </si>
  <si>
    <t>312.51</t>
  </si>
  <si>
    <t>333.20</t>
  </si>
  <si>
    <t>2023-10-30 11:31:11</t>
  </si>
  <si>
    <t>4156337</t>
  </si>
  <si>
    <t>精品旅行家马德里航站客房酒店</t>
  </si>
  <si>
    <t>Morocho Minchala Janeth</t>
  </si>
  <si>
    <t>1644.49</t>
  </si>
  <si>
    <t>1753.37</t>
  </si>
  <si>
    <t>2023-10-30 11:38:59</t>
  </si>
  <si>
    <t>4156379</t>
  </si>
  <si>
    <t>普吉岛海滩可可酒店</t>
  </si>
  <si>
    <t>SUTTI SUWANNA</t>
  </si>
  <si>
    <t>328.05</t>
  </si>
  <si>
    <t>349.77</t>
  </si>
  <si>
    <t>2023-10-30 11:50:54</t>
  </si>
  <si>
    <t>4156642</t>
  </si>
  <si>
    <t>纽约酒店</t>
  </si>
  <si>
    <t>JEONG CHANMO</t>
  </si>
  <si>
    <t>525.82</t>
  </si>
  <si>
    <t>560.64</t>
  </si>
  <si>
    <t>2023-10-30 12:36:25</t>
  </si>
  <si>
    <t>4156699</t>
  </si>
  <si>
    <t>水晶套房素万那普机场</t>
  </si>
  <si>
    <t>QUE SIZHAO</t>
  </si>
  <si>
    <t>517.20</t>
  </si>
  <si>
    <t>551.44</t>
  </si>
  <si>
    <t>2023-10-30 12:47:20</t>
  </si>
  <si>
    <t>4156719</t>
  </si>
  <si>
    <t>家庭旅馆</t>
  </si>
  <si>
    <t>TREACY LESLEY</t>
  </si>
  <si>
    <t>412.78</t>
  </si>
  <si>
    <t>440.11</t>
  </si>
  <si>
    <t>2023-10-30 12:53:27</t>
  </si>
  <si>
    <t>4156903</t>
  </si>
  <si>
    <t>Capital O 564 自然精品酒店</t>
  </si>
  <si>
    <t>PHUTI CHERBCHAI</t>
  </si>
  <si>
    <t>131.38</t>
  </si>
  <si>
    <t>140.08</t>
  </si>
  <si>
    <t>2023-10-30 13:04:43</t>
  </si>
  <si>
    <t>4156938</t>
  </si>
  <si>
    <t>SOLTANI ALI</t>
  </si>
  <si>
    <t>228.45</t>
  </si>
  <si>
    <t>243.58</t>
  </si>
  <si>
    <t>2023-10-30 13:20:57</t>
  </si>
  <si>
    <t>4156958</t>
  </si>
  <si>
    <t>龙格套房黄金海岸PIK海景公寓</t>
  </si>
  <si>
    <t>HUANG ZHONGCAI</t>
  </si>
  <si>
    <t>237.16</t>
  </si>
  <si>
    <t>252.86</t>
  </si>
  <si>
    <t>2023-10-30 13:28:02</t>
  </si>
  <si>
    <t>4157013</t>
  </si>
  <si>
    <t>班贾巴鲁马辰法维酒店</t>
  </si>
  <si>
    <t>SETIAWAN RIKI</t>
  </si>
  <si>
    <t>356.89</t>
  </si>
  <si>
    <t>380.52</t>
  </si>
  <si>
    <t>2023-10-30 13:59:59</t>
  </si>
  <si>
    <t>4157042</t>
  </si>
  <si>
    <t>HUIYUN ZHANG</t>
  </si>
  <si>
    <t>947.80</t>
  </si>
  <si>
    <t>1010.56</t>
  </si>
  <si>
    <t>2023-10-30 13:58:03</t>
  </si>
  <si>
    <t>4157247</t>
  </si>
  <si>
    <t>JANTANUPAN NAWATTHAM</t>
  </si>
  <si>
    <t>144.62</t>
  </si>
  <si>
    <t>154.20</t>
  </si>
  <si>
    <t>2023-10-30 14:19:04</t>
  </si>
  <si>
    <t>4157285</t>
  </si>
  <si>
    <t>YIMPOONYAM ONUMA</t>
  </si>
  <si>
    <t>249.24</t>
  </si>
  <si>
    <t>265.74</t>
  </si>
  <si>
    <t>2023-10-30 14:34:18</t>
  </si>
  <si>
    <t>4157382</t>
  </si>
  <si>
    <t>罗马无限酒店</t>
  </si>
  <si>
    <t>Moukarzel Mayssa</t>
  </si>
  <si>
    <t>954.93</t>
  </si>
  <si>
    <t>1018.16</t>
  </si>
  <si>
    <t>2023-10-30 14:59:35</t>
  </si>
  <si>
    <t>4157384</t>
  </si>
  <si>
    <t>老港口酒店</t>
  </si>
  <si>
    <t>CHOI EUNJI</t>
  </si>
  <si>
    <t>2168.78</t>
  </si>
  <si>
    <t>2312.38</t>
  </si>
  <si>
    <t>2023-10-30 15:00:28</t>
  </si>
  <si>
    <t>4157535</t>
  </si>
  <si>
    <t>HERMAWAN DIHANS AGIL</t>
  </si>
  <si>
    <t>172.77</t>
  </si>
  <si>
    <t>184.21</t>
  </si>
  <si>
    <t>2023-10-30 15:04:16</t>
  </si>
  <si>
    <t>4157904</t>
  </si>
  <si>
    <t>星球度假酒店</t>
  </si>
  <si>
    <t>PANSON REXY MARTIN</t>
  </si>
  <si>
    <t>210.74</t>
  </si>
  <si>
    <t>224.69</t>
  </si>
  <si>
    <t>2023-10-30 16:12:25</t>
  </si>
  <si>
    <t>4157967</t>
  </si>
  <si>
    <t>米拉中央公园酒店</t>
  </si>
  <si>
    <t>LU PIKUEI</t>
  </si>
  <si>
    <t>760.43</t>
  </si>
  <si>
    <t>810.78</t>
  </si>
  <si>
    <t>2023-10-30 16:27:48</t>
  </si>
  <si>
    <t>4158240</t>
  </si>
  <si>
    <t>Valdes ruiz Carmen</t>
  </si>
  <si>
    <t>1499.38</t>
  </si>
  <si>
    <t>1598.66</t>
  </si>
  <si>
    <t>2023-10-30 17:02:08</t>
  </si>
  <si>
    <t>4158252</t>
  </si>
  <si>
    <t>KAEWYOK SIRIPHATSORN</t>
  </si>
  <si>
    <t>763.04</t>
  </si>
  <si>
    <t>813.56</t>
  </si>
  <si>
    <t>2023-10-30 17:04:42</t>
  </si>
  <si>
    <t>4158308</t>
  </si>
  <si>
    <t>芭堤雅温馨酒店</t>
  </si>
  <si>
    <t>Kang jinjin,Li zhibin,Chen fei</t>
  </si>
  <si>
    <t>721.77</t>
  </si>
  <si>
    <t>769.56</t>
  </si>
  <si>
    <t>2023-10-30 17:24:26</t>
  </si>
  <si>
    <t>4158359</t>
  </si>
  <si>
    <t>布拉格艾里亚酒店</t>
  </si>
  <si>
    <t>Logan Graeme</t>
  </si>
  <si>
    <t>3255.53</t>
  </si>
  <si>
    <t>3471.08</t>
  </si>
  <si>
    <t>2023-10-30 17:41:21</t>
  </si>
  <si>
    <t>捷克</t>
  </si>
  <si>
    <t>4158657</t>
  </si>
  <si>
    <t>槟城标致酒店</t>
  </si>
  <si>
    <t>CHAN MANGYUEN</t>
  </si>
  <si>
    <t>1721.00</t>
  </si>
  <si>
    <t>1834.95</t>
  </si>
  <si>
    <t>2023-10-31 08:40:18</t>
  </si>
  <si>
    <t>4158669</t>
  </si>
  <si>
    <t>艾尔安达罗斯酒廊及Spa酒店</t>
  </si>
  <si>
    <t>Harnach Hasna</t>
  </si>
  <si>
    <t>933.62</t>
  </si>
  <si>
    <t>995.44</t>
  </si>
  <si>
    <t>2023-10-30 18:15:29</t>
  </si>
  <si>
    <t>4158677</t>
  </si>
  <si>
    <t>希兰达5号公园酒店</t>
  </si>
  <si>
    <t>OCTAVIANI SOVI</t>
  </si>
  <si>
    <t>235.91</t>
  </si>
  <si>
    <t>251.53</t>
  </si>
  <si>
    <t>2023-10-30 18:17:16</t>
  </si>
  <si>
    <t>4158716</t>
  </si>
  <si>
    <t>罗塔纳森特罗安曼马德酒店</t>
  </si>
  <si>
    <t>TOBELLAH ASEEL</t>
  </si>
  <si>
    <t>2806.32</t>
  </si>
  <si>
    <t>2992.13</t>
  </si>
  <si>
    <t>2023-10-30 18:29:29</t>
  </si>
  <si>
    <t>约旦</t>
  </si>
  <si>
    <t>4158756</t>
  </si>
  <si>
    <t>梳邦再也玛克斯酒店</t>
  </si>
  <si>
    <t>NG ABIGAIL</t>
  </si>
  <si>
    <t>197.90</t>
  </si>
  <si>
    <t>211.00</t>
  </si>
  <si>
    <t>2023-10-30 18:44:38</t>
  </si>
  <si>
    <t>4158775</t>
  </si>
  <si>
    <t>塞拉莱花园酒店</t>
  </si>
  <si>
    <t>Ray Arya</t>
  </si>
  <si>
    <t>2007.52</t>
  </si>
  <si>
    <t>2140.44</t>
  </si>
  <si>
    <t>2023-10-30 18:51:01</t>
  </si>
  <si>
    <t>阿曼</t>
  </si>
  <si>
    <t>4159048</t>
  </si>
  <si>
    <t>曼哈顿雅加达酒店</t>
  </si>
  <si>
    <t>LIM WEI MUN</t>
  </si>
  <si>
    <t>2735.18</t>
  </si>
  <si>
    <t>2916.28</t>
  </si>
  <si>
    <t>2023-10-30 19:07:47</t>
  </si>
  <si>
    <t>4159055</t>
  </si>
  <si>
    <t>Eklo Marne La Vallée</t>
  </si>
  <si>
    <t>Silva Fabiola</t>
  </si>
  <si>
    <t>1550.76</t>
  </si>
  <si>
    <t>1653.44</t>
  </si>
  <si>
    <t>2023-10-30 19:09:26</t>
  </si>
  <si>
    <t>4159068</t>
  </si>
  <si>
    <t>釜山站城市酒店</t>
  </si>
  <si>
    <t>PARK HYE JUNG</t>
  </si>
  <si>
    <t>331.86</t>
  </si>
  <si>
    <t>353.83</t>
  </si>
  <si>
    <t>2023-10-30 19:12:13</t>
  </si>
  <si>
    <t>4159091</t>
  </si>
  <si>
    <t>瓜达拉哈拉圣艾琳酒店</t>
  </si>
  <si>
    <t>SUI FENGXIANG</t>
  </si>
  <si>
    <t>1391.22</t>
  </si>
  <si>
    <t>1483.33</t>
  </si>
  <si>
    <t>2023-10-30 19:19:52</t>
  </si>
  <si>
    <t>墨西哥</t>
  </si>
  <si>
    <t>4159166</t>
  </si>
  <si>
    <t>CAI YI</t>
  </si>
  <si>
    <t>245.95</t>
  </si>
  <si>
    <t>262.23</t>
  </si>
  <si>
    <t>2023-10-30 19:44:12</t>
  </si>
  <si>
    <t>4159170</t>
  </si>
  <si>
    <t>ZHANG TIBIN,FENG HAO,YANG CHAO,CHENG YU,QU JIAQUE</t>
  </si>
  <si>
    <t>2374.11</t>
  </si>
  <si>
    <t>2531.30</t>
  </si>
  <si>
    <t>2023-10-30 19:45:13</t>
  </si>
  <si>
    <t>4159216</t>
  </si>
  <si>
    <t>索合潭酒店</t>
  </si>
  <si>
    <t>KHAN PAUL</t>
  </si>
  <si>
    <t>113.35</t>
  </si>
  <si>
    <t>120.85</t>
  </si>
  <si>
    <t>2023-10-30 19:56:37</t>
  </si>
  <si>
    <t>4159223</t>
  </si>
  <si>
    <t>钻石溪萍佩奇 - 甘酒店</t>
  </si>
  <si>
    <t>IASOUVANH LABIAB</t>
  </si>
  <si>
    <t>499.79</t>
  </si>
  <si>
    <t>532.88</t>
  </si>
  <si>
    <t>2023-10-30 19:59:39</t>
  </si>
  <si>
    <t>4159225</t>
  </si>
  <si>
    <t>卡斯蒂利亚庄园酒店</t>
  </si>
  <si>
    <t>QIONG CAI</t>
  </si>
  <si>
    <t>441.06</t>
  </si>
  <si>
    <t>470.26</t>
  </si>
  <si>
    <t>2023-10-30 19:59:53</t>
  </si>
  <si>
    <t>4159336</t>
  </si>
  <si>
    <t>欧元精品酒店</t>
  </si>
  <si>
    <t>IVANOV VLADIMIR</t>
  </si>
  <si>
    <t>271.32</t>
  </si>
  <si>
    <t>289.28</t>
  </si>
  <si>
    <t>2023-10-30 20:01:21</t>
  </si>
  <si>
    <t>4159411</t>
  </si>
  <si>
    <t>WP酒店</t>
  </si>
  <si>
    <t>ABDULLAH MOHD EIZWAN</t>
  </si>
  <si>
    <t>187.16</t>
  </si>
  <si>
    <t>199.55</t>
  </si>
  <si>
    <t>2023-10-30 20:05:40</t>
  </si>
  <si>
    <t>4159451</t>
  </si>
  <si>
    <t>碧瑶市温德姆麦克罗特套房酒店</t>
  </si>
  <si>
    <t>JIN SIYANG</t>
  </si>
  <si>
    <t>405.99</t>
  </si>
  <si>
    <t>432.87</t>
  </si>
  <si>
    <t>2023-10-30 20:17:43</t>
  </si>
  <si>
    <t>4159511</t>
  </si>
  <si>
    <t>HANSUD MAYSA</t>
  </si>
  <si>
    <t>459.31</t>
  </si>
  <si>
    <t>489.72</t>
  </si>
  <si>
    <t>2023-10-30 20:33:41</t>
  </si>
  <si>
    <t>4159587</t>
  </si>
  <si>
    <t>恩荷芬中央皇冠酒店</t>
  </si>
  <si>
    <t>Daflaoui Abdelhalim</t>
  </si>
  <si>
    <t>687.73</t>
  </si>
  <si>
    <t>733.27</t>
  </si>
  <si>
    <t>2023-10-30 20:53:49</t>
  </si>
  <si>
    <t>4159599</t>
  </si>
  <si>
    <t>是拉差城市酒店 (SHA Plus+)</t>
  </si>
  <si>
    <t>PHETPRASERTPHOL APINYA,SATTABOOT BORWORNCHOM</t>
  </si>
  <si>
    <t>230.56</t>
  </si>
  <si>
    <t>245.83</t>
  </si>
  <si>
    <t>2023-10-30 20:57:31</t>
  </si>
  <si>
    <t>4159854</t>
  </si>
  <si>
    <t>兰花广场</t>
  </si>
  <si>
    <t>SATPAL SATPAL</t>
  </si>
  <si>
    <t>213.73</t>
  </si>
  <si>
    <t>227.88</t>
  </si>
  <si>
    <t>2023-10-30 21:05:09</t>
  </si>
  <si>
    <t>4159861</t>
  </si>
  <si>
    <t>拉姆拉湾度假酒店</t>
  </si>
  <si>
    <t>METTOUDI Johanna</t>
  </si>
  <si>
    <t>2217.14</t>
  </si>
  <si>
    <t>2363.94</t>
  </si>
  <si>
    <t>2023-10-30 21:06:49</t>
  </si>
  <si>
    <t>马耳他</t>
  </si>
  <si>
    <t>4159876</t>
  </si>
  <si>
    <t>芭堤雅赛文兹池客酒店</t>
  </si>
  <si>
    <t>SALAH WALAA</t>
  </si>
  <si>
    <t>247.41</t>
  </si>
  <si>
    <t>263.79</t>
  </si>
  <si>
    <t>2023-10-30 21:11:04</t>
  </si>
  <si>
    <t>4159883</t>
  </si>
  <si>
    <t>帕蒂萨芬酒店</t>
  </si>
  <si>
    <t>CHUNG LEE FONG</t>
  </si>
  <si>
    <t>194.89</t>
  </si>
  <si>
    <t>207.79</t>
  </si>
  <si>
    <t>2023-10-30 21:12:33</t>
  </si>
  <si>
    <t>4159899</t>
  </si>
  <si>
    <t>布拉克酒店</t>
  </si>
  <si>
    <t>Cheng JIANg</t>
  </si>
  <si>
    <t>391.40</t>
  </si>
  <si>
    <t>417.32</t>
  </si>
  <si>
    <t>2023-10-30 21:15:45</t>
  </si>
  <si>
    <t>4159908</t>
  </si>
  <si>
    <t>UHG四分之一普罗彭店</t>
  </si>
  <si>
    <t>BUNTERNG WACHIRAPORN,LANTZ PHASINEE</t>
  </si>
  <si>
    <t>533.05</t>
  </si>
  <si>
    <t>568.34</t>
  </si>
  <si>
    <t>2023-10-30 21:18:15</t>
  </si>
  <si>
    <t>4159924</t>
  </si>
  <si>
    <t>费恩酒店</t>
  </si>
  <si>
    <t>ALBERS MARCEL</t>
  </si>
  <si>
    <t>666.92</t>
  </si>
  <si>
    <t>711.08</t>
  </si>
  <si>
    <t>2023-10-30 21:22:38</t>
  </si>
  <si>
    <t>芬兰</t>
  </si>
  <si>
    <t>4159958</t>
  </si>
  <si>
    <t>菲斯时尚酒店</t>
  </si>
  <si>
    <t>WANG PANPAN</t>
  </si>
  <si>
    <t>447.28</t>
  </si>
  <si>
    <t>476.89</t>
  </si>
  <si>
    <t>2023-10-30 21:30:19</t>
  </si>
  <si>
    <t>4159985</t>
  </si>
  <si>
    <t>迪拜德拉温德姆酒店</t>
  </si>
  <si>
    <t>LI JIE</t>
  </si>
  <si>
    <t>2301.94</t>
  </si>
  <si>
    <t>2454.36</t>
  </si>
  <si>
    <t>2023-10-30 21:38:35</t>
  </si>
  <si>
    <t>4160290</t>
  </si>
  <si>
    <t>马尼拉金斯福德酒店</t>
  </si>
  <si>
    <t>Khoza Agnes Ntombikayise</t>
  </si>
  <si>
    <t>470.45</t>
  </si>
  <si>
    <t>501.60</t>
  </si>
  <si>
    <t>2023-10-30 22:07:32</t>
  </si>
  <si>
    <t>4160379</t>
  </si>
  <si>
    <t>泗水高级商务酒店</t>
  </si>
  <si>
    <t>WAHYUDIN AHMAD</t>
  </si>
  <si>
    <t>156.09</t>
  </si>
  <si>
    <t>166.42</t>
  </si>
  <si>
    <t>2023-10-30 22:29:27</t>
  </si>
  <si>
    <t>4160387</t>
  </si>
  <si>
    <t>CHEN YINFU</t>
  </si>
  <si>
    <t>285.36</t>
  </si>
  <si>
    <t>304.25</t>
  </si>
  <si>
    <t>2023-10-30 22:32:40</t>
  </si>
  <si>
    <t>4160445</t>
  </si>
  <si>
    <t>HO WEI</t>
  </si>
  <si>
    <t>666.94</t>
  </si>
  <si>
    <t>711.10</t>
  </si>
  <si>
    <t>2023-10-30 22:50:36</t>
  </si>
  <si>
    <t>4160449</t>
  </si>
  <si>
    <t>DENFANAPAPOL TIPPAWAN</t>
  </si>
  <si>
    <t>677.97</t>
  </si>
  <si>
    <t>722.86</t>
  </si>
  <si>
    <t>2023-10-30 22:48:49</t>
  </si>
  <si>
    <t>4160473</t>
  </si>
  <si>
    <t>Pengpradid Pimolkan</t>
  </si>
  <si>
    <t>103.49</t>
  </si>
  <si>
    <t>110.34</t>
  </si>
  <si>
    <t>2023-10-30 22:55:21</t>
  </si>
  <si>
    <t>4160665</t>
  </si>
  <si>
    <t>曼谷兰甘亨威兹酒店</t>
  </si>
  <si>
    <t>liu shuang</t>
  </si>
  <si>
    <t>190.79</t>
  </si>
  <si>
    <t>203.42</t>
  </si>
  <si>
    <t>2023-10-30 23:16:36</t>
  </si>
  <si>
    <t>4160704</t>
  </si>
  <si>
    <t>YU XIARU,HUANG JINGWEI</t>
  </si>
  <si>
    <t>4068.12</t>
  </si>
  <si>
    <t>4337.48</t>
  </si>
  <si>
    <t>2023-10-30 23:26:48</t>
  </si>
  <si>
    <t>4160709</t>
  </si>
  <si>
    <t>XIE ZHENGUANG,XU YINYIN</t>
  </si>
  <si>
    <t>3497.17</t>
  </si>
  <si>
    <t>3728.72</t>
  </si>
  <si>
    <t>2023-10-30 23:28:06</t>
  </si>
  <si>
    <t>4160777</t>
  </si>
  <si>
    <t>河内广场大酒店</t>
  </si>
  <si>
    <t>WU JICHENG</t>
  </si>
  <si>
    <t>726.25</t>
  </si>
  <si>
    <t>774.34</t>
  </si>
  <si>
    <t>2023-10-30 23:44:22</t>
  </si>
  <si>
    <t>4160778</t>
  </si>
  <si>
    <t>格米尔帕莱酒店 - 特殊类</t>
  </si>
  <si>
    <t>SARZHAN IRINA,SHAROV SERGEI</t>
  </si>
  <si>
    <t>538.56</t>
  </si>
  <si>
    <t>574.22</t>
  </si>
  <si>
    <t>2023-10-30 23:44:29</t>
  </si>
  <si>
    <t>4160807</t>
  </si>
  <si>
    <t>通罗雅诗阁酒店</t>
  </si>
  <si>
    <t>Liu Yutong</t>
  </si>
  <si>
    <t>978.29</t>
  </si>
  <si>
    <t>1043.06</t>
  </si>
  <si>
    <t>2023-10-30 23:55:14</t>
  </si>
  <si>
    <t>4160812</t>
  </si>
  <si>
    <t>DUAN YUTONG</t>
  </si>
  <si>
    <t>236.95</t>
  </si>
  <si>
    <t>252.64</t>
  </si>
  <si>
    <t>2023-10-30 23:58:38</t>
  </si>
  <si>
    <t>4160815</t>
  </si>
  <si>
    <t>SATTAYAPORNPIPAT JIRAKIT,TAWEERAT AKIRAGARL</t>
  </si>
  <si>
    <t>627.76</t>
  </si>
  <si>
    <t>2023-10-30 23:59:00</t>
  </si>
  <si>
    <t>4160828</t>
  </si>
  <si>
    <t>德维拉素万那普酒店</t>
  </si>
  <si>
    <t>Potichot Kamol</t>
  </si>
  <si>
    <t>180.66</t>
  </si>
  <si>
    <t>192.62</t>
  </si>
  <si>
    <t>2023-10-31 00:01:06</t>
  </si>
  <si>
    <t>4160831</t>
  </si>
  <si>
    <t>安比恩斯酒店</t>
  </si>
  <si>
    <t>QIAO JIANWEI</t>
  </si>
  <si>
    <t>165.22</t>
  </si>
  <si>
    <t>176.16</t>
  </si>
  <si>
    <t>2023-10-31 00:03:16</t>
  </si>
  <si>
    <t>4160899</t>
  </si>
  <si>
    <t>Hotel Jackson9s</t>
  </si>
  <si>
    <t>AN OK JIN</t>
  </si>
  <si>
    <t>666.03</t>
  </si>
  <si>
    <t>710.13</t>
  </si>
  <si>
    <t>2023-10-31 00:26:53</t>
  </si>
  <si>
    <t>4160913</t>
  </si>
  <si>
    <t>马尼拉温福德酒店及赌场</t>
  </si>
  <si>
    <t>WANG YUAN</t>
  </si>
  <si>
    <t>1222.01</t>
  </si>
  <si>
    <t>1302.92</t>
  </si>
  <si>
    <t>2023-10-31 00:40:28</t>
  </si>
  <si>
    <t>4161016</t>
  </si>
  <si>
    <t>打拉温德姆麦克罗特套房酒店</t>
  </si>
  <si>
    <t>Fong Edgar Chua</t>
  </si>
  <si>
    <t>358.36</t>
  </si>
  <si>
    <t>382.09</t>
  </si>
  <si>
    <t>2023-10-31 01:34:42</t>
  </si>
  <si>
    <t>4161030</t>
  </si>
  <si>
    <t>YIN YWEE CHIN,LI KWAN HWAY</t>
  </si>
  <si>
    <t>1853.42</t>
  </si>
  <si>
    <t>1978.46</t>
  </si>
  <si>
    <t>2023-10-31 01:43:47</t>
  </si>
  <si>
    <t>4161056</t>
  </si>
  <si>
    <t>巴黎北部维勒潘特住宿加早餐酒店</t>
  </si>
  <si>
    <t>TRAORE HETA</t>
  </si>
  <si>
    <t>382.72</t>
  </si>
  <si>
    <t>408.54</t>
  </si>
  <si>
    <t>2023-10-31 02:11:34</t>
  </si>
  <si>
    <t>4161073</t>
  </si>
  <si>
    <t>布尔斯酒店</t>
  </si>
  <si>
    <t>VERLINDE KIMBERLEY</t>
  </si>
  <si>
    <t>699.52</t>
  </si>
  <si>
    <t>746.71</t>
  </si>
  <si>
    <t>2023-10-31 02:17:03</t>
  </si>
  <si>
    <t>比利时</t>
  </si>
  <si>
    <t>4161099</t>
  </si>
  <si>
    <t>HONGIN PIYARAT</t>
  </si>
  <si>
    <t>152.24</t>
  </si>
  <si>
    <t>162.51</t>
  </si>
  <si>
    <t>2023-10-31 02:39:45</t>
  </si>
  <si>
    <t>4161106</t>
  </si>
  <si>
    <t>迪拜乐高乐园酒店</t>
  </si>
  <si>
    <t>NAREDO DONALD PETE OLIVER DE GUZMAN</t>
  </si>
  <si>
    <t>2024.01</t>
  </si>
  <si>
    <t>2160.56</t>
  </si>
  <si>
    <t>2023-10-31 02:47:12</t>
  </si>
  <si>
    <t>阿联酋</t>
  </si>
  <si>
    <t>4161135</t>
  </si>
  <si>
    <t>帕怡度假村</t>
  </si>
  <si>
    <t>PEARS JACK</t>
  </si>
  <si>
    <t>100.38</t>
  </si>
  <si>
    <t>107.15</t>
  </si>
  <si>
    <t>2023-10-31 03:15:28</t>
  </si>
  <si>
    <t>4161139</t>
  </si>
  <si>
    <t>迪拜地标大酒店</t>
  </si>
  <si>
    <t>Alhashimi Omar</t>
  </si>
  <si>
    <t>1273.52</t>
  </si>
  <si>
    <t>1359.44</t>
  </si>
  <si>
    <t>2023-10-31 03:23:03</t>
  </si>
  <si>
    <t>4161182</t>
  </si>
  <si>
    <t>温莎欧逊尼可酒店</t>
  </si>
  <si>
    <t>PATTA RENATO</t>
  </si>
  <si>
    <t>732.28</t>
  </si>
  <si>
    <t>781.68</t>
  </si>
  <si>
    <t>2023-10-31 04:15:06</t>
  </si>
  <si>
    <t>4161192</t>
  </si>
  <si>
    <t>米兰温莎酒店</t>
  </si>
  <si>
    <t>Krastev Vesselin</t>
  </si>
  <si>
    <t>872.25</t>
  </si>
  <si>
    <t>931.09</t>
  </si>
  <si>
    <t>2023-10-31 04:29:27</t>
  </si>
  <si>
    <t>4161208</t>
  </si>
  <si>
    <t>苏黎世机场B&amp;B吕姆朗酒店</t>
  </si>
  <si>
    <t>POURMASOUD SAEID,AMOUSOLTANI ASIEH</t>
  </si>
  <si>
    <t>554.68</t>
  </si>
  <si>
    <t>592.10</t>
  </si>
  <si>
    <t>2023-10-31 04:48:21</t>
  </si>
  <si>
    <t>瑞士</t>
  </si>
  <si>
    <t>4161226</t>
  </si>
  <si>
    <t>卡斯蒂亚格雷罗酒店</t>
  </si>
  <si>
    <t>DOMINGUEZ PALOMO JUAN ANTONIO</t>
  </si>
  <si>
    <t>670.30</t>
  </si>
  <si>
    <t>715.52</t>
  </si>
  <si>
    <t>2023-10-31 05:02:55</t>
  </si>
  <si>
    <t>4161263</t>
  </si>
  <si>
    <t>奇诺酒店</t>
  </si>
  <si>
    <t>XUE YUCHEN</t>
  </si>
  <si>
    <t>1459.01</t>
  </si>
  <si>
    <t>1557.44</t>
  </si>
  <si>
    <t>2023-10-31 05:58:27</t>
  </si>
  <si>
    <t>4161280</t>
  </si>
  <si>
    <t>先瑞格拉斯哥城市酒店</t>
  </si>
  <si>
    <t>Yang Mengjiao,Zhang Qi</t>
  </si>
  <si>
    <t>1022.27</t>
  </si>
  <si>
    <t>1091.24</t>
  </si>
  <si>
    <t>2023-10-31 06:09:35</t>
  </si>
  <si>
    <t>4161282</t>
  </si>
  <si>
    <t>德黑兰珀斯革命广场酒店</t>
  </si>
  <si>
    <t>LI CHUANG,DONG TING</t>
  </si>
  <si>
    <t>952.56</t>
  </si>
  <si>
    <t>1016.82</t>
  </si>
  <si>
    <t>2023-10-31 06:11:53</t>
  </si>
  <si>
    <t>4161359</t>
  </si>
  <si>
    <t>韦贝酒店</t>
  </si>
  <si>
    <t>stewart duncan</t>
  </si>
  <si>
    <t>2781.85</t>
  </si>
  <si>
    <t>2969.52</t>
  </si>
  <si>
    <t>2023-10-31 07:06:19</t>
  </si>
  <si>
    <t>4161375</t>
  </si>
  <si>
    <t>ANDRIYANI SITI IRA</t>
  </si>
  <si>
    <t>208.38</t>
  </si>
  <si>
    <t>222.44</t>
  </si>
  <si>
    <t>2023-10-31 07:16:38</t>
  </si>
  <si>
    <t>4161387</t>
  </si>
  <si>
    <t>巴塞罗那费拉便捷酒店</t>
  </si>
  <si>
    <t>Zarate Parini Sara Gabriela</t>
  </si>
  <si>
    <t>546.17</t>
  </si>
  <si>
    <t>583.02</t>
  </si>
  <si>
    <t>2023-10-31 07:27:36</t>
  </si>
  <si>
    <t>4161393</t>
  </si>
  <si>
    <t>黄金机场套房酒店</t>
  </si>
  <si>
    <t>KHIN MAUNG HTUN</t>
  </si>
  <si>
    <t>137.63</t>
  </si>
  <si>
    <t>146.91</t>
  </si>
  <si>
    <t>2023-10-31 07:35:25</t>
  </si>
  <si>
    <t>4161608</t>
  </si>
  <si>
    <t>YAP BOON BENG</t>
  </si>
  <si>
    <t>299.36</t>
  </si>
  <si>
    <t>319.56</t>
  </si>
  <si>
    <t>2023-10-31 08:53:25</t>
  </si>
  <si>
    <t>4161757</t>
  </si>
  <si>
    <t>马尼拉利姆度假村</t>
  </si>
  <si>
    <t>WRIGHTMAN WAYNE JUDE,GA SHERRY LYN ANDREA</t>
  </si>
  <si>
    <t>1437.31</t>
  </si>
  <si>
    <t>1534.28</t>
  </si>
  <si>
    <t>2023-10-31 09:27:38</t>
  </si>
  <si>
    <t>4161844</t>
  </si>
  <si>
    <t>哥打白沙罗 PJ 热带酒店</t>
  </si>
  <si>
    <t>59.11</t>
  </si>
  <si>
    <t>63.10</t>
  </si>
  <si>
    <t>2023-10-31 10:00:42</t>
  </si>
  <si>
    <t>4161995</t>
  </si>
  <si>
    <t>克拉克帝国酒店</t>
  </si>
  <si>
    <t>CHANG BINGSHUO</t>
  </si>
  <si>
    <t>157.69</t>
  </si>
  <si>
    <t>168.33</t>
  </si>
  <si>
    <t>2023-10-31 10:18:41</t>
  </si>
  <si>
    <t>4161996</t>
  </si>
  <si>
    <t>拉瓦讷酒店</t>
  </si>
  <si>
    <t>ABDULLAH KAMARUL HADI</t>
  </si>
  <si>
    <t>183.93</t>
  </si>
  <si>
    <t>196.34</t>
  </si>
  <si>
    <t>2023-10-31 10:18:48</t>
  </si>
  <si>
    <t>4162037</t>
  </si>
  <si>
    <t>金斯利酒店</t>
  </si>
  <si>
    <t>DHAMODRAN SIVAKUMAR AL</t>
  </si>
  <si>
    <t>154.46</t>
  </si>
  <si>
    <t>164.88</t>
  </si>
  <si>
    <t>2023-10-31 10:29:32</t>
  </si>
  <si>
    <t>4162093</t>
  </si>
  <si>
    <t>桑姆克度假村</t>
  </si>
  <si>
    <t>TOOKOKGRUAD PHINYAPAT</t>
  </si>
  <si>
    <t>379.76</t>
  </si>
  <si>
    <t>405.38</t>
  </si>
  <si>
    <t>2023-10-31 10:46:13</t>
  </si>
  <si>
    <t>4162145</t>
  </si>
  <si>
    <t>XU DAN</t>
  </si>
  <si>
    <t>2043.03</t>
  </si>
  <si>
    <t>2180.86</t>
  </si>
  <si>
    <t>2023-10-31 11:00:47</t>
  </si>
  <si>
    <t>4162270</t>
  </si>
  <si>
    <t>海防日航酒店</t>
  </si>
  <si>
    <t>YEN CHI FENG</t>
  </si>
  <si>
    <t>536.54</t>
  </si>
  <si>
    <t>572.74</t>
  </si>
  <si>
    <t>2023-10-31 11:11:41</t>
  </si>
  <si>
    <t>4162278</t>
  </si>
  <si>
    <t>Yang Zhiyong</t>
  </si>
  <si>
    <t>1495.36</t>
  </si>
  <si>
    <t>1596.24</t>
  </si>
  <si>
    <t>2023-10-31 11:15:34</t>
  </si>
  <si>
    <t>4162292</t>
  </si>
  <si>
    <t>迎宾酒店</t>
  </si>
  <si>
    <t>ZHANG QIANQIAN</t>
  </si>
  <si>
    <t>397.86</t>
  </si>
  <si>
    <t>424.70</t>
  </si>
  <si>
    <t>2023-10-31 11:22:26</t>
  </si>
  <si>
    <t>4162325</t>
  </si>
  <si>
    <t>沙吞大塔酒店</t>
  </si>
  <si>
    <t>JIA XIAOHONG,ZUO HONGLONG</t>
  </si>
  <si>
    <t>431.19</t>
  </si>
  <si>
    <t>460.28</t>
  </si>
  <si>
    <t>2023-10-31 11:34:47</t>
  </si>
  <si>
    <t>4162396</t>
  </si>
  <si>
    <t>佩梅比兹卡拉旺酒店</t>
  </si>
  <si>
    <t>SUMANTRI AGUS REZA,NUGRAHA AGUS</t>
  </si>
  <si>
    <t>360.95</t>
  </si>
  <si>
    <t>385.30</t>
  </si>
  <si>
    <t>2023-10-31 11:54:57</t>
  </si>
  <si>
    <t>4162658</t>
  </si>
  <si>
    <t>liu dali,li hua</t>
  </si>
  <si>
    <t>1665.33</t>
  </si>
  <si>
    <t>1777.68</t>
  </si>
  <si>
    <t>2023-10-31 12:23:56</t>
  </si>
  <si>
    <t>4162660</t>
  </si>
  <si>
    <t>莲花大 SPA 酒店 - 莲花集团管理</t>
  </si>
  <si>
    <t>KIM JINCHUL</t>
  </si>
  <si>
    <t>305.41</t>
  </si>
  <si>
    <t>326.01</t>
  </si>
  <si>
    <t>2023-10-31 12:24:12</t>
  </si>
  <si>
    <t>4162712</t>
  </si>
  <si>
    <t>CUI ZIHANG</t>
  </si>
  <si>
    <t>394.69</t>
  </si>
  <si>
    <t>421.32</t>
  </si>
  <si>
    <t>2023-10-31 12:39:38</t>
  </si>
  <si>
    <t>4162792</t>
  </si>
  <si>
    <t>Toh Sharon</t>
  </si>
  <si>
    <t>762.02</t>
  </si>
  <si>
    <t>813.43</t>
  </si>
  <si>
    <t>2023-10-31 12:58:54</t>
  </si>
  <si>
    <t>4162999</t>
  </si>
  <si>
    <t>692.13</t>
  </si>
  <si>
    <t>738.82</t>
  </si>
  <si>
    <t>2023-10-31 13:02:38</t>
  </si>
  <si>
    <t>4163034</t>
  </si>
  <si>
    <t>960.52</t>
  </si>
  <si>
    <t>1025.32</t>
  </si>
  <si>
    <t>2023-10-31 13:12:29</t>
  </si>
  <si>
    <t>4163059</t>
  </si>
  <si>
    <t>雅加达朱诺·贾廷加拉酒店</t>
  </si>
  <si>
    <t>ANGGRAENI NOVALIA</t>
  </si>
  <si>
    <t>142.95</t>
  </si>
  <si>
    <t>152.59</t>
  </si>
  <si>
    <t>2023-10-31 13:17:49</t>
  </si>
  <si>
    <t>4163088</t>
  </si>
  <si>
    <t>默迪卡宫酒店和套房</t>
  </si>
  <si>
    <t>JONG JENNY</t>
  </si>
  <si>
    <t>194.75</t>
  </si>
  <si>
    <t>207.89</t>
  </si>
  <si>
    <t>2023-10-31 13:26:34</t>
  </si>
  <si>
    <t>4163100</t>
  </si>
  <si>
    <t>109.91</t>
  </si>
  <si>
    <t>117.32</t>
  </si>
  <si>
    <t>2023-10-31 13:31:36</t>
  </si>
  <si>
    <t>4163166</t>
  </si>
  <si>
    <t>JITNIYOM JINDARAT</t>
  </si>
  <si>
    <t>136.05</t>
  </si>
  <si>
    <t>145.23</t>
  </si>
  <si>
    <t>2023-10-31 13:49:58</t>
  </si>
  <si>
    <t>4163376</t>
  </si>
  <si>
    <t>tegar Tegar Tarnisa Purwa</t>
  </si>
  <si>
    <t>143.86</t>
  </si>
  <si>
    <t>153.57</t>
  </si>
  <si>
    <t>2023-10-31 14:09:30</t>
  </si>
  <si>
    <t>4163397</t>
  </si>
  <si>
    <t>HUANG XIANDI,ZHU JINGBO</t>
  </si>
  <si>
    <t>2044.10</t>
  </si>
  <si>
    <t>2182.00</t>
  </si>
  <si>
    <t>2023-10-31 14:16:45</t>
  </si>
  <si>
    <t>4163402</t>
  </si>
  <si>
    <t>JI JIANZU</t>
  </si>
  <si>
    <t>878.65</t>
  </si>
  <si>
    <t>937.93</t>
  </si>
  <si>
    <t>2023-10-31 14:17:45</t>
  </si>
  <si>
    <t>4163414</t>
  </si>
  <si>
    <t>曼谷相遇酒店</t>
  </si>
  <si>
    <t>NATTA SAOWAROT</t>
  </si>
  <si>
    <t>261.57</t>
  </si>
  <si>
    <t>279.22</t>
  </si>
  <si>
    <t>2023-10-31 14:20:38</t>
  </si>
  <si>
    <t>4163421</t>
  </si>
  <si>
    <t>CHANG VINTY</t>
  </si>
  <si>
    <t>1063.47</t>
  </si>
  <si>
    <t>1135.22</t>
  </si>
  <si>
    <t>2023-10-31 14:23:03</t>
  </si>
  <si>
    <t>4163490</t>
  </si>
  <si>
    <t>贝斯特韦斯特城市中心酒店</t>
  </si>
  <si>
    <t>ZHAO FANGZHE</t>
  </si>
  <si>
    <t>1609.52</t>
  </si>
  <si>
    <t>1718.10</t>
  </si>
  <si>
    <t>2023-10-31 14:46:03</t>
  </si>
  <si>
    <t>4163519</t>
  </si>
  <si>
    <t>河内晴空1号酒店</t>
  </si>
  <si>
    <t>FAN HUI LIN</t>
  </si>
  <si>
    <t>271.54</t>
  </si>
  <si>
    <t>289.86</t>
  </si>
  <si>
    <t>2023-10-31 14:55:02</t>
  </si>
  <si>
    <t>4163529</t>
  </si>
  <si>
    <t>桑布瑞酒店</t>
  </si>
  <si>
    <t>PIMHOM THANAPAT</t>
  </si>
  <si>
    <t>140.00</t>
  </si>
  <si>
    <t>149.45</t>
  </si>
  <si>
    <t>2023-10-31 14:58:07</t>
  </si>
  <si>
    <t>4163654</t>
  </si>
  <si>
    <t>曼谷爱湾酒店</t>
  </si>
  <si>
    <t>WANG RUNDONG</t>
  </si>
  <si>
    <t>596.01</t>
  </si>
  <si>
    <t>636.22</t>
  </si>
  <si>
    <t>2023-10-31 15:01:11</t>
  </si>
  <si>
    <t>4163688</t>
  </si>
  <si>
    <t>Lau Li Chien</t>
  </si>
  <si>
    <t>609.41</t>
  </si>
  <si>
    <t>650.52</t>
  </si>
  <si>
    <t>2023-10-31 15:05:32</t>
  </si>
  <si>
    <t>4163722</t>
  </si>
  <si>
    <t>飞龙酒店-海景</t>
  </si>
  <si>
    <t>NGUYEN VAN MINH</t>
  </si>
  <si>
    <t>1315.44</t>
  </si>
  <si>
    <t>1404.18</t>
  </si>
  <si>
    <t>2023-10-31 15:16:14</t>
  </si>
  <si>
    <t>4163761</t>
  </si>
  <si>
    <t>釜山柏悦酒店</t>
  </si>
  <si>
    <t>KIM WISIK</t>
  </si>
  <si>
    <t>1753.42</t>
  </si>
  <si>
    <t>1871.71</t>
  </si>
  <si>
    <t>2023-10-31 15:27:15</t>
  </si>
  <si>
    <t>4163767</t>
  </si>
  <si>
    <t>悉尼乌诺酒店</t>
  </si>
  <si>
    <t>SUKSAN CHANON</t>
  </si>
  <si>
    <t>496.07</t>
  </si>
  <si>
    <t>529.54</t>
  </si>
  <si>
    <t>2023-10-31 15:28:37</t>
  </si>
  <si>
    <t>4163800</t>
  </si>
  <si>
    <t>友好汽车旅馆</t>
  </si>
  <si>
    <t>NG KENNY</t>
  </si>
  <si>
    <t>184.42</t>
  </si>
  <si>
    <t>196.86</t>
  </si>
  <si>
    <t>2023-10-31 15:37:13</t>
  </si>
  <si>
    <t>4163806</t>
  </si>
  <si>
    <t>曼谷骑士套房</t>
  </si>
  <si>
    <t>BAE JONG MUK</t>
  </si>
  <si>
    <t>525.28</t>
  </si>
  <si>
    <t>560.72</t>
  </si>
  <si>
    <t>2023-10-31 15:38:01</t>
  </si>
  <si>
    <t>4163809</t>
  </si>
  <si>
    <t>普吉市宜必思尚品酒店</t>
  </si>
  <si>
    <t>HUANG WEIYUAN</t>
  </si>
  <si>
    <t>506.00</t>
  </si>
  <si>
    <t>540.14</t>
  </si>
  <si>
    <t>2023-10-31 16:28:17</t>
  </si>
  <si>
    <t>4163814</t>
  </si>
  <si>
    <t>加州酒店</t>
  </si>
  <si>
    <t>KULIKOV VITALY</t>
  </si>
  <si>
    <t>1234.46</t>
  </si>
  <si>
    <t>1317.74</t>
  </si>
  <si>
    <t>2023-10-31 15:40:09</t>
  </si>
  <si>
    <t>4163833</t>
  </si>
  <si>
    <t>A 酒店</t>
  </si>
  <si>
    <t>ZHANG YULIANG</t>
  </si>
  <si>
    <t>693.48</t>
  </si>
  <si>
    <t>740.26</t>
  </si>
  <si>
    <t>2023-10-31 15:44:34</t>
  </si>
  <si>
    <t>丹麦</t>
  </si>
  <si>
    <t>4163837</t>
  </si>
  <si>
    <t>沙美岛萨凯海滩度假村</t>
  </si>
  <si>
    <t>STERNBERG URI</t>
  </si>
  <si>
    <t>6475.95</t>
  </si>
  <si>
    <t>6912.84</t>
  </si>
  <si>
    <t>2023-10-31 15:50:31</t>
  </si>
  <si>
    <t>4163865</t>
  </si>
  <si>
    <t>威斯巴登杜瑞特帕拉斯酒店</t>
  </si>
  <si>
    <t>MARENICH VALENTIN</t>
  </si>
  <si>
    <t>1462.91</t>
  </si>
  <si>
    <t>1561.60</t>
  </si>
  <si>
    <t>2023-10-31 15:52:12</t>
  </si>
  <si>
    <t>4163875</t>
  </si>
  <si>
    <t>杜鸥酒店</t>
  </si>
  <si>
    <t>KORB WANRUEDEE</t>
  </si>
  <si>
    <t>880.39</t>
  </si>
  <si>
    <t>939.78</t>
  </si>
  <si>
    <t>2023-10-31 15:54:11</t>
  </si>
  <si>
    <t>4164037</t>
  </si>
  <si>
    <t>巴黎南阿多尼斯公寓式酒店</t>
  </si>
  <si>
    <t>KOUASSI YASMINE</t>
  </si>
  <si>
    <t>373.22</t>
  </si>
  <si>
    <t>398.40</t>
  </si>
  <si>
    <t>2023-10-31 16:09:09</t>
  </si>
  <si>
    <t>4164052</t>
  </si>
  <si>
    <t>杜伦班纳蒂尼酒店</t>
  </si>
  <si>
    <t>LI RAN</t>
  </si>
  <si>
    <t>1022.67</t>
  </si>
  <si>
    <t>1091.66</t>
  </si>
  <si>
    <t>2023-10-31 16:14:16</t>
  </si>
  <si>
    <t>4164066</t>
  </si>
  <si>
    <t>AJ IKHMAL</t>
  </si>
  <si>
    <t>200.70</t>
  </si>
  <si>
    <t>214.24</t>
  </si>
  <si>
    <t>2023-10-31 16:20:25</t>
  </si>
  <si>
    <t>4164073</t>
  </si>
  <si>
    <t>塞维利亚托雷欧洲之星酒店</t>
  </si>
  <si>
    <t>Rebollar Moya Carlos Antonio</t>
  </si>
  <si>
    <t>1102.30</t>
  </si>
  <si>
    <t>1176.66</t>
  </si>
  <si>
    <t>2023-10-31 16:22:00</t>
  </si>
  <si>
    <t>4164111</t>
  </si>
  <si>
    <t>PERONI CRISTOPHER,FERRARI MONICA</t>
  </si>
  <si>
    <t>415.33</t>
  </si>
  <si>
    <t>443.35</t>
  </si>
  <si>
    <t>2023-10-31 16:30:47</t>
  </si>
  <si>
    <t>4164144</t>
  </si>
  <si>
    <t>荷里路德公寓酒店</t>
  </si>
  <si>
    <t>YIN CHEN,LAU FONG</t>
  </si>
  <si>
    <t>2254.43</t>
  </si>
  <si>
    <t>2406.52</t>
  </si>
  <si>
    <t>2023-10-31 16:41:18</t>
  </si>
  <si>
    <t>4164173</t>
  </si>
  <si>
    <t>曼谷帕那空盛泰乐中心酒店</t>
  </si>
  <si>
    <t>PHOLAM DARISA</t>
  </si>
  <si>
    <t>367.59</t>
  </si>
  <si>
    <t>392.39</t>
  </si>
  <si>
    <t>2023-10-31 16:49:00</t>
  </si>
  <si>
    <t>4164175</t>
  </si>
  <si>
    <t>玛丽蒂姆马格德堡酒店</t>
  </si>
  <si>
    <t>Bozer Eda</t>
  </si>
  <si>
    <t>590.76</t>
  </si>
  <si>
    <t>630.61</t>
  </si>
  <si>
    <t>2023-10-31 16:49:26</t>
  </si>
  <si>
    <t>4164195</t>
  </si>
  <si>
    <t>阿尔哈亚特套房酒店</t>
  </si>
  <si>
    <t>GU CHENGFENG,DU XIANGGUO</t>
  </si>
  <si>
    <t>1064.02</t>
  </si>
  <si>
    <t>1135.80</t>
  </si>
  <si>
    <t>2023-10-31 16:55:59</t>
  </si>
  <si>
    <t>4164329</t>
  </si>
  <si>
    <t>公园套房波尔多拉克酒店</t>
  </si>
  <si>
    <t>Plantivet Aria manon</t>
  </si>
  <si>
    <t>302.12</t>
  </si>
  <si>
    <t>322.50</t>
  </si>
  <si>
    <t>2023-10-31 17:01:17</t>
  </si>
  <si>
    <t>4164432</t>
  </si>
  <si>
    <t>滨海前线公寓式酒店</t>
  </si>
  <si>
    <t>Skaarn Espen</t>
  </si>
  <si>
    <t>344.85</t>
  </si>
  <si>
    <t>368.12</t>
  </si>
  <si>
    <t>2023-10-31 17:06:55</t>
  </si>
  <si>
    <t>4164468</t>
  </si>
  <si>
    <t>雅加达凯马约兰阿什亚纳酒店</t>
  </si>
  <si>
    <t>GOU JIANJUN</t>
  </si>
  <si>
    <t>155.84</t>
  </si>
  <si>
    <t>166.35</t>
  </si>
  <si>
    <t>2023-10-31 17:19:14</t>
  </si>
  <si>
    <t>4164485</t>
  </si>
  <si>
    <t>302.35</t>
  </si>
  <si>
    <t>322.75</t>
  </si>
  <si>
    <t>2023-10-31 17:25:39</t>
  </si>
  <si>
    <t>4164512</t>
  </si>
  <si>
    <t>Sun Qi</t>
  </si>
  <si>
    <t>2023-10-31 17:32:27</t>
  </si>
  <si>
    <t>4164548</t>
  </si>
  <si>
    <t>茜茜里度假饭店</t>
  </si>
  <si>
    <t>SOBABPHA NANYALIN</t>
  </si>
  <si>
    <t>215.41</t>
  </si>
  <si>
    <t>229.94</t>
  </si>
  <si>
    <t>2023-10-31 17:41:05</t>
  </si>
  <si>
    <t>4164588</t>
  </si>
  <si>
    <t>民宿及住宅卢克斯酒店</t>
  </si>
  <si>
    <t>SAREEPORN PHATCHAYA</t>
  </si>
  <si>
    <t>150.39</t>
  </si>
  <si>
    <t>160.54</t>
  </si>
  <si>
    <t>2023-10-31 17:54:21</t>
  </si>
  <si>
    <t>4164925</t>
  </si>
  <si>
    <t>长滩岛阿尔塔布里扎度假村</t>
  </si>
  <si>
    <t>Nie Zhendong</t>
  </si>
  <si>
    <t>814.00</t>
  </si>
  <si>
    <t>868.92</t>
  </si>
  <si>
    <t>2023-10-31 18:25:30</t>
  </si>
  <si>
    <t>4164953</t>
  </si>
  <si>
    <t>伊塔茹巴酒店</t>
  </si>
  <si>
    <t>SAPHIRAH SOPHI</t>
  </si>
  <si>
    <t>198.61</t>
  </si>
  <si>
    <t>212.01</t>
  </si>
  <si>
    <t>2023-10-31 18:30:04</t>
  </si>
  <si>
    <t>4164964</t>
  </si>
  <si>
    <t>阿南特科蒂酒店</t>
  </si>
  <si>
    <t>VERMA ASHISH</t>
  </si>
  <si>
    <t>138.18</t>
  </si>
  <si>
    <t>147.50</t>
  </si>
  <si>
    <t>2023-10-31 18:33:05</t>
  </si>
  <si>
    <t>4164968</t>
  </si>
  <si>
    <t>PENG ZHAOXIAN,HUANG XUEHUI,LIAO HONGYING</t>
  </si>
  <si>
    <t>1609.63</t>
  </si>
  <si>
    <t>1718.22</t>
  </si>
  <si>
    <t>2023-10-31 18:34:29</t>
  </si>
  <si>
    <t>4164973</t>
  </si>
  <si>
    <t>维兹达莫扎度假村及水疗中心与体育</t>
  </si>
  <si>
    <t>Pirsztel Ewa</t>
  </si>
  <si>
    <t>1252.87</t>
  </si>
  <si>
    <t>1337.39</t>
  </si>
  <si>
    <t>2023-10-31 18:36:02</t>
  </si>
  <si>
    <t>4165021</t>
  </si>
  <si>
    <t>海洋瑞景酒店</t>
  </si>
  <si>
    <t>You Kisan</t>
  </si>
  <si>
    <t>450.66</t>
  </si>
  <si>
    <t>481.06</t>
  </si>
  <si>
    <t>2023-10-31 18:55:09</t>
  </si>
  <si>
    <t>4165023</t>
  </si>
  <si>
    <t>PHIMMASONE KHAMKHOUN</t>
  </si>
  <si>
    <t>2023-10-31 18:55:31</t>
  </si>
  <si>
    <t>4165314</t>
  </si>
  <si>
    <t>清迈拥抱尼曼酒店</t>
  </si>
  <si>
    <t>KAMPANANURAK KASIDET</t>
  </si>
  <si>
    <t>541.88</t>
  </si>
  <si>
    <t>578.44</t>
  </si>
  <si>
    <t>2023-10-31 19:02:42</t>
  </si>
  <si>
    <t>4165329</t>
  </si>
  <si>
    <t>LUO MENGYU</t>
  </si>
  <si>
    <t>2023-10-31 19:10:09</t>
  </si>
  <si>
    <t>4165394</t>
  </si>
  <si>
    <t>素坤逸路 19 号艾切克旅馆</t>
  </si>
  <si>
    <t>KEE BOON THOW</t>
  </si>
  <si>
    <t>306.32</t>
  </si>
  <si>
    <t>326.99</t>
  </si>
  <si>
    <t>2023-10-31 19:30:10</t>
  </si>
  <si>
    <t>4165410</t>
  </si>
  <si>
    <t>龙凤大酒店</t>
  </si>
  <si>
    <t>WOO SHING CHUNG</t>
  </si>
  <si>
    <t>117.84</t>
  </si>
  <si>
    <t>125.79</t>
  </si>
  <si>
    <t>2023-10-31 19:34:30</t>
  </si>
  <si>
    <t>4165412</t>
  </si>
  <si>
    <t>普吉岛麦考安纳塔拉别墅度假酒店</t>
  </si>
  <si>
    <t>SHI SHANYA</t>
  </si>
  <si>
    <t>6105.40</t>
  </si>
  <si>
    <t>6517.29</t>
  </si>
  <si>
    <t>2023-10-31 19:35:10</t>
  </si>
  <si>
    <t>4165418</t>
  </si>
  <si>
    <t>安特卫普中心世纪酒店</t>
  </si>
  <si>
    <t>de Bruin Radboud</t>
  </si>
  <si>
    <t>443.15</t>
  </si>
  <si>
    <t>473.05</t>
  </si>
  <si>
    <t>2023-10-31 19:36:05</t>
  </si>
  <si>
    <t>4165430</t>
  </si>
  <si>
    <t>ZHAO XINGXING,FENG XIN</t>
  </si>
  <si>
    <t>407.00</t>
  </si>
  <si>
    <t>434.46</t>
  </si>
  <si>
    <t>2023-10-31 19:40:36</t>
  </si>
  <si>
    <t>4165433</t>
  </si>
  <si>
    <t>Yu Chunhui,Zho Mingjing</t>
  </si>
  <si>
    <t>2023-10-31 19:45:42</t>
  </si>
  <si>
    <t>4165449</t>
  </si>
  <si>
    <t>YANG WENBIN</t>
  </si>
  <si>
    <t>968.70</t>
  </si>
  <si>
    <t>1034.05</t>
  </si>
  <si>
    <t>2023-10-31 19:48:27</t>
  </si>
  <si>
    <t>4165452</t>
  </si>
  <si>
    <t>KOUSSAN MINSEY</t>
  </si>
  <si>
    <t>373.13</t>
  </si>
  <si>
    <t>398.30</t>
  </si>
  <si>
    <t>2023-10-31 19:48:02</t>
  </si>
  <si>
    <t>4165453</t>
  </si>
  <si>
    <t>乌隆他尼盛泰乐酒店及会展中心</t>
  </si>
  <si>
    <t>VOYLES JR WANTANA</t>
  </si>
  <si>
    <t>371.35</t>
  </si>
  <si>
    <t>396.40</t>
  </si>
  <si>
    <t>2023-10-31 19:48:23</t>
  </si>
  <si>
    <t>4165454</t>
  </si>
  <si>
    <t>博尔戈酒店</t>
  </si>
  <si>
    <t>COSSI NADIA</t>
  </si>
  <si>
    <t>474.80</t>
  </si>
  <si>
    <t>506.83</t>
  </si>
  <si>
    <t>2023-10-31 19:48:28</t>
  </si>
  <si>
    <t>4165472</t>
  </si>
  <si>
    <t>槟城拉亚酒店</t>
  </si>
  <si>
    <t>CHONG STEPHEN</t>
  </si>
  <si>
    <t>261.55</t>
  </si>
  <si>
    <t>279.19</t>
  </si>
  <si>
    <t>2023-10-31 19:54:43</t>
  </si>
  <si>
    <t>4165489</t>
  </si>
  <si>
    <t>GONG ZHIQIANG</t>
  </si>
  <si>
    <t>1232.08</t>
  </si>
  <si>
    <t>1315.20</t>
  </si>
  <si>
    <t>2023-10-31 19:59:22</t>
  </si>
  <si>
    <t>4165788</t>
  </si>
  <si>
    <t>麦克花园度假酒店</t>
  </si>
  <si>
    <t>VARINTRA NANA</t>
  </si>
  <si>
    <t>338.05</t>
  </si>
  <si>
    <t>360.86</t>
  </si>
  <si>
    <t>2023-10-31 20:14:13</t>
  </si>
  <si>
    <t>4165835</t>
  </si>
  <si>
    <t>PM 住宅酒店</t>
  </si>
  <si>
    <t>MOSO SANTHISUK</t>
  </si>
  <si>
    <t>199.98</t>
  </si>
  <si>
    <t>213.47</t>
  </si>
  <si>
    <t>2023-10-31 20:27:48</t>
  </si>
  <si>
    <t>4165883</t>
  </si>
  <si>
    <t>SANTAYODOM WARISARA</t>
  </si>
  <si>
    <t>2023-10-31 20:41:09</t>
  </si>
  <si>
    <t>4165918</t>
  </si>
  <si>
    <t>恩斯特·艾玛·多姆伊克赛尔瑟酒店</t>
  </si>
  <si>
    <t>KLAVER MARK GERADUS</t>
  </si>
  <si>
    <t>2031.10</t>
  </si>
  <si>
    <t>2168.13</t>
  </si>
  <si>
    <t>2023-10-31 20:50:12</t>
  </si>
  <si>
    <t>4165943</t>
  </si>
  <si>
    <t>吉隆坡科塔达曼萨拉精品酒店</t>
  </si>
  <si>
    <t>Faiz Faiz Abdul</t>
  </si>
  <si>
    <t>62.43</t>
  </si>
  <si>
    <t>66.64</t>
  </si>
  <si>
    <t>2023-10-31 20:56:06</t>
  </si>
  <si>
    <t>4165944</t>
  </si>
  <si>
    <t>SHAN YAN,JIANG TAO</t>
  </si>
  <si>
    <t>329.06</t>
  </si>
  <si>
    <t>351.26</t>
  </si>
  <si>
    <t>2023-10-31 20:56:36</t>
  </si>
  <si>
    <t>4166175</t>
  </si>
  <si>
    <t>塞达维蒂斯北酒店</t>
  </si>
  <si>
    <t>ROQUE MARGARITA LUZ REYES,DEGUZMAN DOMINIQUE FELIZE NARIO</t>
  </si>
  <si>
    <t>897.67</t>
  </si>
  <si>
    <t>958.23</t>
  </si>
  <si>
    <t>2023-10-31 21:24:23</t>
  </si>
  <si>
    <t>4166252</t>
  </si>
  <si>
    <t>阿尔梅勒市中心莱昂纳多酒店</t>
  </si>
  <si>
    <t>Schaefer Markus</t>
  </si>
  <si>
    <t>1160.92</t>
  </si>
  <si>
    <t>1239.24</t>
  </si>
  <si>
    <t>2023-10-31 21:44:08</t>
  </si>
  <si>
    <t>4166355</t>
  </si>
  <si>
    <t>新山成功滨水酒店</t>
  </si>
  <si>
    <t>Ibayan Johanne</t>
  </si>
  <si>
    <t>274.98</t>
  </si>
  <si>
    <t>293.53</t>
  </si>
  <si>
    <t>2023-10-31 22:10:49</t>
  </si>
  <si>
    <t>4166409</t>
  </si>
  <si>
    <t>马尔马逊纽卡尔斯酒店</t>
  </si>
  <si>
    <t>CRONIN JOHN</t>
  </si>
  <si>
    <t>1020.19</t>
  </si>
  <si>
    <t>1089.02</t>
  </si>
  <si>
    <t>2023-10-31 22:22:17</t>
  </si>
  <si>
    <t>4166483</t>
  </si>
  <si>
    <t>ZHANG WENJIE</t>
  </si>
  <si>
    <t>564.35</t>
  </si>
  <si>
    <t>602.42</t>
  </si>
  <si>
    <t>2023-10-31 22:41:08</t>
  </si>
  <si>
    <t>4166500</t>
  </si>
  <si>
    <t>CHOTISON POONYAPORN</t>
  </si>
  <si>
    <t>108.54</t>
  </si>
  <si>
    <t>115.86</t>
  </si>
  <si>
    <t>2023-10-31 22:43:56</t>
  </si>
  <si>
    <t>4166544</t>
  </si>
  <si>
    <t>Salopek Dario</t>
  </si>
  <si>
    <t>261.19</t>
  </si>
  <si>
    <t>278.81</t>
  </si>
  <si>
    <t>2023-10-31 22:55:58</t>
  </si>
  <si>
    <t>4166550</t>
  </si>
  <si>
    <t>帕亚酒店</t>
  </si>
  <si>
    <t>LEE JINWOOK</t>
  </si>
  <si>
    <t>416.68</t>
  </si>
  <si>
    <t>444.79</t>
  </si>
  <si>
    <t>2023-10-31 22:57:22</t>
  </si>
  <si>
    <t>4166584</t>
  </si>
  <si>
    <t>拉伯萨多巴酒店及会议中心</t>
  </si>
  <si>
    <t>SILALAHI MAIDA CHRISTINA,SIMANJORANG JAYANTI</t>
  </si>
  <si>
    <t>887.37</t>
  </si>
  <si>
    <t>947.24</t>
  </si>
  <si>
    <t>2023-10-31 23:05:36</t>
  </si>
  <si>
    <t>4166594</t>
  </si>
  <si>
    <t>独鲁万高峰酒店</t>
  </si>
  <si>
    <t>JEEVARASA SHERYLL</t>
  </si>
  <si>
    <t>382.33</t>
  </si>
  <si>
    <t>408.12</t>
  </si>
  <si>
    <t>2023-10-31 23:08:54</t>
  </si>
  <si>
    <t>4166616</t>
  </si>
  <si>
    <t>FAN YURAN,Huang Zinging</t>
  </si>
  <si>
    <t>1128.69</t>
  </si>
  <si>
    <t>1204.84</t>
  </si>
  <si>
    <t>2023-10-31 23:16:59</t>
  </si>
  <si>
    <t>4166656</t>
  </si>
  <si>
    <t>雅典娜豪华套房酒店</t>
  </si>
  <si>
    <t>Pan Jiale,GONG GUIYONG</t>
  </si>
  <si>
    <t>3252.01</t>
  </si>
  <si>
    <t>3471.40</t>
  </si>
  <si>
    <t>2023-10-31 23:28:56</t>
  </si>
  <si>
    <t>希腊</t>
  </si>
  <si>
    <t>4166660</t>
  </si>
  <si>
    <t>KAIYAPHAN NATTHAPORN</t>
  </si>
  <si>
    <t>2023-10-31 23:30:32</t>
  </si>
  <si>
    <t>4166697</t>
  </si>
  <si>
    <t>延慕精品特拉斯酒店</t>
  </si>
  <si>
    <t>SIMANTOV MOSHE</t>
  </si>
  <si>
    <t>622.16</t>
  </si>
  <si>
    <t>664.13</t>
  </si>
  <si>
    <t>2023-10-31 23:39:20</t>
  </si>
  <si>
    <t>以色列</t>
  </si>
  <si>
    <t>4166705</t>
  </si>
  <si>
    <t>PROMSAMUT PANTIPA</t>
  </si>
  <si>
    <t>128.82</t>
  </si>
  <si>
    <t>137.51</t>
  </si>
  <si>
    <t>2023-10-31 23:42:17</t>
  </si>
  <si>
    <t>4166778</t>
  </si>
  <si>
    <t>SHU Wenjie,ZHOU JIE</t>
  </si>
  <si>
    <t>1757.31</t>
  </si>
  <si>
    <t>1875.86</t>
  </si>
  <si>
    <t>2023-11-01 00:03:22</t>
  </si>
  <si>
    <t>4166928</t>
  </si>
  <si>
    <t>迪拜宜必思亚利加酒店</t>
  </si>
  <si>
    <t>GUO JUN</t>
  </si>
  <si>
    <t>1951.32</t>
  </si>
  <si>
    <t>2082.96</t>
  </si>
  <si>
    <t>2023-11-01 01:03:38</t>
  </si>
  <si>
    <t>4166970</t>
  </si>
  <si>
    <t>LA ROSA COLUNGA MANUEL FELIPE ARTURO</t>
  </si>
  <si>
    <t>82.32</t>
  </si>
  <si>
    <t>87.87</t>
  </si>
  <si>
    <t>2023-11-01 01:23:56</t>
  </si>
  <si>
    <t>4167168</t>
  </si>
  <si>
    <t>皇宫湖酒店</t>
  </si>
  <si>
    <t>RAJA ASIF MEHMOOD</t>
  </si>
  <si>
    <t>233.57</t>
  </si>
  <si>
    <t>249.27</t>
  </si>
  <si>
    <t>2023-11-01 04:02:22</t>
  </si>
  <si>
    <t>阿塞拜疆</t>
  </si>
  <si>
    <t>4167291</t>
  </si>
  <si>
    <t>圣塔吉拉酒店</t>
  </si>
  <si>
    <t>Nelson David</t>
  </si>
  <si>
    <t>2295.47</t>
  </si>
  <si>
    <t>2449.81</t>
  </si>
  <si>
    <t>2023-11-01 06:05:34</t>
  </si>
  <si>
    <t>4167314</t>
  </si>
  <si>
    <t>联邦集团来朋酒店</t>
  </si>
  <si>
    <t>DENG JIELING</t>
  </si>
  <si>
    <t>689.31</t>
  </si>
  <si>
    <t>735.66</t>
  </si>
  <si>
    <t>2023-11-01 06:29:34</t>
  </si>
  <si>
    <t>4167335</t>
  </si>
  <si>
    <t>阿布扎比皇家玫瑰酒店</t>
  </si>
  <si>
    <t>Nemeth Balazs</t>
  </si>
  <si>
    <t>1580.29</t>
  </si>
  <si>
    <t>1686.54</t>
  </si>
  <si>
    <t>2023-11-01 08:06:31</t>
  </si>
  <si>
    <t>4167397</t>
  </si>
  <si>
    <t>塞米亚克巴厘岛TS套房酒店</t>
  </si>
  <si>
    <t>LI YIRAN</t>
  </si>
  <si>
    <t>1532.65</t>
  </si>
  <si>
    <t>1635.70</t>
  </si>
  <si>
    <t>2023-11-01 07:05:04</t>
  </si>
  <si>
    <t>4167564</t>
  </si>
  <si>
    <t>LUO ZHIFEI,Luo Zhifei</t>
  </si>
  <si>
    <t>1061.88</t>
  </si>
  <si>
    <t>1133.28</t>
  </si>
  <si>
    <t>2023-11-01 08:16:32</t>
  </si>
  <si>
    <t>4167661</t>
  </si>
  <si>
    <t>巴厘岛大米加水疗度假村</t>
  </si>
  <si>
    <t>DICKY SURYAA</t>
  </si>
  <si>
    <t>188.65</t>
  </si>
  <si>
    <t>201.33</t>
  </si>
  <si>
    <t>2023-11-01 08:56:34</t>
  </si>
  <si>
    <t>4167757</t>
  </si>
  <si>
    <t>1060.23</t>
  </si>
  <si>
    <t>1131.52</t>
  </si>
  <si>
    <t>2023-11-01 09:04:15</t>
  </si>
  <si>
    <t>4167785</t>
  </si>
  <si>
    <t>城市四季哈姆拉酒店</t>
  </si>
  <si>
    <t>FAROUK HEMMAT</t>
  </si>
  <si>
    <t>1185.19</t>
  </si>
  <si>
    <t>1264.88</t>
  </si>
  <si>
    <t>2023-11-01 09:20:42</t>
  </si>
  <si>
    <t>4167896</t>
  </si>
  <si>
    <t>SHING CHYUAN STEVEN TEH</t>
  </si>
  <si>
    <t>475.13</t>
  </si>
  <si>
    <t>507.08</t>
  </si>
  <si>
    <t>2023-11-01 10:00:29</t>
  </si>
  <si>
    <t>4168018</t>
  </si>
  <si>
    <t>海滨公园</t>
  </si>
  <si>
    <t>FORTUNATO BRANCO BANDEIRA FILHO JOSE</t>
  </si>
  <si>
    <t>523.90</t>
  </si>
  <si>
    <t>559.12</t>
  </si>
  <si>
    <t>2023-11-01 10:11:26</t>
  </si>
  <si>
    <t>4168075</t>
  </si>
  <si>
    <t>SCHUMANN MAIK PETER</t>
  </si>
  <si>
    <t>1558.64</t>
  </si>
  <si>
    <t>1663.44</t>
  </si>
  <si>
    <t>2023-11-01 10:23:31</t>
  </si>
  <si>
    <t>4168143</t>
  </si>
  <si>
    <t>幸运佛别墅旅馆</t>
  </si>
  <si>
    <t>BAO WEIHUA</t>
  </si>
  <si>
    <t>147.28</t>
  </si>
  <si>
    <t>157.18</t>
  </si>
  <si>
    <t>2023-11-01 10:44:14</t>
  </si>
  <si>
    <t>4168166</t>
  </si>
  <si>
    <t>Yang Hongwei</t>
  </si>
  <si>
    <t>531.91</t>
  </si>
  <si>
    <t>567.67</t>
  </si>
  <si>
    <t>2023-11-01 10:51:15</t>
  </si>
  <si>
    <t>4168181</t>
  </si>
  <si>
    <t>Shekh Happy</t>
  </si>
  <si>
    <t>979.65</t>
  </si>
  <si>
    <t>1045.52</t>
  </si>
  <si>
    <t>2023-11-01 11:22:46</t>
  </si>
  <si>
    <t>4168182</t>
  </si>
  <si>
    <t>278.05</t>
  </si>
  <si>
    <t>296.74</t>
  </si>
  <si>
    <t>2023-11-01 10:57:03</t>
  </si>
  <si>
    <t>4168321</t>
  </si>
  <si>
    <t>拉斯马里雅斯酒店</t>
  </si>
  <si>
    <t>HARA KENTARO</t>
  </si>
  <si>
    <t>383.19</t>
  </si>
  <si>
    <t>408.95</t>
  </si>
  <si>
    <t>2023-11-01 11:05:53</t>
  </si>
  <si>
    <t>危地马拉</t>
  </si>
  <si>
    <t>4168330</t>
  </si>
  <si>
    <t>UCHIYAMA SEICHIRO</t>
  </si>
  <si>
    <t>2023-11-01 11:08:11</t>
  </si>
  <si>
    <t>4168331</t>
  </si>
  <si>
    <t>曼谷迪瓦鲁斯度假酒店</t>
  </si>
  <si>
    <t>FERNS DARREN</t>
  </si>
  <si>
    <t>325.52</t>
  </si>
  <si>
    <t>347.41</t>
  </si>
  <si>
    <t>2023-11-01 11:10:08</t>
  </si>
  <si>
    <t>4168337</t>
  </si>
  <si>
    <t>WEI WEI</t>
  </si>
  <si>
    <t>773.38</t>
  </si>
  <si>
    <t>825.38</t>
  </si>
  <si>
    <t>2023-11-01 11:09:46</t>
  </si>
  <si>
    <t>4168346</t>
  </si>
  <si>
    <t>拉苏纳大厦酒店</t>
  </si>
  <si>
    <t>TJAHYADI WILLIAM</t>
  </si>
  <si>
    <t>217.75</t>
  </si>
  <si>
    <t>232.39</t>
  </si>
  <si>
    <t>2023-11-01 11:11:36</t>
  </si>
  <si>
    <t>4168408</t>
  </si>
  <si>
    <t>美国购物中心-MSP 机场凯艺套房酒店</t>
  </si>
  <si>
    <t>NELSON TERESA ANN</t>
  </si>
  <si>
    <t>1051.50</t>
  </si>
  <si>
    <t>1122.20</t>
  </si>
  <si>
    <t>2023-11-01 11:29:50</t>
  </si>
  <si>
    <t>4168456</t>
  </si>
  <si>
    <t>普雷斯提戈酒店</t>
  </si>
  <si>
    <t>MOHAMAD AMIR REZUAN</t>
  </si>
  <si>
    <t>214.51</t>
  </si>
  <si>
    <t>228.93</t>
  </si>
  <si>
    <t>2023-11-01 11:40:52</t>
  </si>
  <si>
    <t>4168462</t>
  </si>
  <si>
    <t>FAPHIMAI ANYARAT</t>
  </si>
  <si>
    <t>108.25</t>
  </si>
  <si>
    <t>115.53</t>
  </si>
  <si>
    <t>2023-11-01 11:42:55</t>
  </si>
  <si>
    <t>4168463</t>
  </si>
  <si>
    <t>Augusto Juan</t>
  </si>
  <si>
    <t>113.29</t>
  </si>
  <si>
    <t>120.91</t>
  </si>
  <si>
    <t>2023-11-01 11:43:13</t>
  </si>
  <si>
    <t>4168491</t>
  </si>
  <si>
    <t>辉煌海滩度假村</t>
  </si>
  <si>
    <t>CHUA HUI CHING,SIK CHAW TONG</t>
  </si>
  <si>
    <t>212.46</t>
  </si>
  <si>
    <t>226.75</t>
  </si>
  <si>
    <t>2023-11-01 11:51:15</t>
  </si>
  <si>
    <t>4168498</t>
  </si>
  <si>
    <t>SEMAWONGANUN SINCHAI</t>
  </si>
  <si>
    <t>309.08</t>
  </si>
  <si>
    <t>329.86</t>
  </si>
  <si>
    <t>2023-11-01 12:04:01</t>
  </si>
  <si>
    <t>4168706</t>
  </si>
  <si>
    <t>幸运中国城酒店</t>
  </si>
  <si>
    <t>Tankiang Ana,Tankiang Ana</t>
  </si>
  <si>
    <t>625.90</t>
  </si>
  <si>
    <t>667.98</t>
  </si>
  <si>
    <t>2023-11-01 12:08:08</t>
  </si>
  <si>
    <t>4168711</t>
  </si>
  <si>
    <t>新山迪沙鲁海岸硬石酒店</t>
  </si>
  <si>
    <t>LOY MUI KIM</t>
  </si>
  <si>
    <t>1116.54</t>
  </si>
  <si>
    <t>1191.61</t>
  </si>
  <si>
    <t>2023-11-01 12:10:15</t>
  </si>
  <si>
    <t>4168743</t>
  </si>
  <si>
    <t>清迈皇家沛纳海酒店</t>
  </si>
  <si>
    <t>PONIM KANYAWEE</t>
  </si>
  <si>
    <t>139.12</t>
  </si>
  <si>
    <t>148.47</t>
  </si>
  <si>
    <t>2023-11-01 12:17:30</t>
  </si>
  <si>
    <t>4168830</t>
  </si>
  <si>
    <t>LI XIANG</t>
  </si>
  <si>
    <t>288.32</t>
  </si>
  <si>
    <t>307.71</t>
  </si>
  <si>
    <t>2023-11-01 12:43:09</t>
  </si>
  <si>
    <t>4168854</t>
  </si>
  <si>
    <t>DESTYANA MELLYA</t>
  </si>
  <si>
    <t>208.52</t>
  </si>
  <si>
    <t>222.54</t>
  </si>
  <si>
    <t>2023-11-01 12:56:02</t>
  </si>
  <si>
    <t>4169098</t>
  </si>
  <si>
    <t>塔克西姆特里亚达特殊类别酒店</t>
  </si>
  <si>
    <t>KARABABA FATIH</t>
  </si>
  <si>
    <t>311.36</t>
  </si>
  <si>
    <t>332.29</t>
  </si>
  <si>
    <t>2023-11-01 13:06:16</t>
  </si>
  <si>
    <t>4169136</t>
  </si>
  <si>
    <t>SUN HAO</t>
  </si>
  <si>
    <t>504.63</t>
  </si>
  <si>
    <t>2023-11-01 13:17:06</t>
  </si>
  <si>
    <t>4169172</t>
  </si>
  <si>
    <t>马六甲瑞雅大酒店</t>
  </si>
  <si>
    <t>MAZDIYANA MAZDIYANA ZAINUDDIN</t>
  </si>
  <si>
    <t>302.59</t>
  </si>
  <si>
    <t>322.94</t>
  </si>
  <si>
    <t>2023-11-01 13:27:19</t>
  </si>
  <si>
    <t>4169219</t>
  </si>
  <si>
    <t>NOOH NURUL SYUHADA</t>
  </si>
  <si>
    <t>687.79</t>
  </si>
  <si>
    <t>734.03</t>
  </si>
  <si>
    <t>2023-11-01 13:42:36</t>
  </si>
  <si>
    <t>4169244</t>
  </si>
  <si>
    <t>CHEN XIANGNI</t>
  </si>
  <si>
    <t>1226.41</t>
  </si>
  <si>
    <t>1308.87</t>
  </si>
  <si>
    <t>2023-11-01 13:50:32</t>
  </si>
  <si>
    <t>4169431</t>
  </si>
  <si>
    <t>天宝套房酒店-机场</t>
  </si>
  <si>
    <t>TOZEN CENNET CANSU</t>
  </si>
  <si>
    <t>576.59</t>
  </si>
  <si>
    <t>615.36</t>
  </si>
  <si>
    <t>2023-11-01 14:02:44</t>
  </si>
  <si>
    <t>4169464</t>
  </si>
  <si>
    <t>图克图克青年旅舍</t>
  </si>
  <si>
    <t>TIBSUPA THICHADA</t>
  </si>
  <si>
    <t>163.68</t>
  </si>
  <si>
    <t>174.69</t>
  </si>
  <si>
    <t>2023-11-01 14:15:09</t>
  </si>
  <si>
    <t>4169465</t>
  </si>
  <si>
    <t>怡舒乐酒店</t>
  </si>
  <si>
    <t>JANG HYUNGIL</t>
  </si>
  <si>
    <t>198.18</t>
  </si>
  <si>
    <t>211.50</t>
  </si>
  <si>
    <t>2023-11-01 14:13:40</t>
  </si>
  <si>
    <t>4169495</t>
  </si>
  <si>
    <t>TIAN WENJIANG</t>
  </si>
  <si>
    <t>1234.95</t>
  </si>
  <si>
    <t>1317.98</t>
  </si>
  <si>
    <t>2023-11-01 14:23:11</t>
  </si>
  <si>
    <t>4169537</t>
  </si>
  <si>
    <t>阿布德哈比乡村酒店</t>
  </si>
  <si>
    <t>VIJITKAJEE CHUDARAT</t>
  </si>
  <si>
    <t>611.08</t>
  </si>
  <si>
    <t>652.17</t>
  </si>
  <si>
    <t>2023-11-01 14:30:49</t>
  </si>
  <si>
    <t>4169582</t>
  </si>
  <si>
    <t>布什洲际机场舒适套房酒店</t>
  </si>
  <si>
    <t>Quinn Neil</t>
  </si>
  <si>
    <t>551.13</t>
  </si>
  <si>
    <t>588.19</t>
  </si>
  <si>
    <t>2023-11-01 14:41:59</t>
  </si>
  <si>
    <t>4169603</t>
  </si>
  <si>
    <t>莱维拉治商务酒店（班达尔巴鲁美贡）</t>
  </si>
  <si>
    <t>SHAFIE MUHAMMAD ALIFF</t>
  </si>
  <si>
    <t>171.23</t>
  </si>
  <si>
    <t>182.74</t>
  </si>
  <si>
    <t>2023-11-01 14:52:43</t>
  </si>
  <si>
    <t>4169818</t>
  </si>
  <si>
    <t>SOMKAMLUNG JUKKRIT</t>
  </si>
  <si>
    <t>270.27</t>
  </si>
  <si>
    <t>288.44</t>
  </si>
  <si>
    <t>2023-11-01 15:14:49</t>
  </si>
  <si>
    <t>4169836</t>
  </si>
  <si>
    <t>BOULOGNE ANDY STEVENS</t>
  </si>
  <si>
    <t>879.99</t>
  </si>
  <si>
    <t>939.16</t>
  </si>
  <si>
    <t>2023-11-01 15:22:06</t>
  </si>
  <si>
    <t>4169871</t>
  </si>
  <si>
    <t>伊斯坦布尔叙尔梅利酒店</t>
  </si>
  <si>
    <t>KOLA OSMAN</t>
  </si>
  <si>
    <t>1115.76</t>
  </si>
  <si>
    <t>1190.78</t>
  </si>
  <si>
    <t>2023-11-01 15:28:42</t>
  </si>
  <si>
    <t>4169900</t>
  </si>
  <si>
    <t>航空酒店</t>
  </si>
  <si>
    <t>JUNG YOONSIK</t>
  </si>
  <si>
    <t>352.58</t>
  </si>
  <si>
    <t>376.29</t>
  </si>
  <si>
    <t>2023-11-01 15:35:52</t>
  </si>
  <si>
    <t>4169908</t>
  </si>
  <si>
    <t>隆宝洲酒店</t>
  </si>
  <si>
    <t>LUO XIANGMING</t>
  </si>
  <si>
    <t>247.61</t>
  </si>
  <si>
    <t>264.26</t>
  </si>
  <si>
    <t>2023-11-01 15:39:52</t>
  </si>
  <si>
    <t>4170212</t>
  </si>
  <si>
    <t>DING JUNZHONG</t>
  </si>
  <si>
    <t>2023-11-01 16:12:09</t>
  </si>
  <si>
    <t>4170225</t>
  </si>
  <si>
    <t>爱因霍温瓦勒巴斯蒂昂酒店</t>
  </si>
  <si>
    <t>KAZAKOU MICHAELA</t>
  </si>
  <si>
    <t>519.89</t>
  </si>
  <si>
    <t>554.84</t>
  </si>
  <si>
    <t>2023-11-01 16:26:31</t>
  </si>
  <si>
    <t>4170250</t>
  </si>
  <si>
    <t>迪瓦斯酒店</t>
  </si>
  <si>
    <t>Wells Archie</t>
  </si>
  <si>
    <t>225.21</t>
  </si>
  <si>
    <t>240.35</t>
  </si>
  <si>
    <t>2023-11-01 16:21:00</t>
  </si>
  <si>
    <t>4170255</t>
  </si>
  <si>
    <t>阿尔萨斯大华酒店</t>
  </si>
  <si>
    <t>Chapaikin Gozhda Nikita</t>
  </si>
  <si>
    <t>505.97</t>
  </si>
  <si>
    <t>539.99</t>
  </si>
  <si>
    <t>2023-11-01 16:20:49</t>
  </si>
  <si>
    <t>4170331</t>
  </si>
  <si>
    <t>布鲁内列斯基酒店</t>
  </si>
  <si>
    <t>Yu Chunshan</t>
  </si>
  <si>
    <t>1144.11</t>
  </si>
  <si>
    <t>1221.04</t>
  </si>
  <si>
    <t>2023-11-01 16:26:30</t>
  </si>
  <si>
    <t>4170335</t>
  </si>
  <si>
    <t>GAO JIANG,LIANG JINHUI</t>
  </si>
  <si>
    <t>2023-11-01 16:26:52</t>
  </si>
  <si>
    <t>4170398</t>
  </si>
  <si>
    <t>JIANG TIANQI</t>
  </si>
  <si>
    <t>442.88</t>
  </si>
  <si>
    <t>472.66</t>
  </si>
  <si>
    <t>2023-11-01 16:29:45</t>
  </si>
  <si>
    <t>4170414</t>
  </si>
  <si>
    <t>哈恩酒店</t>
  </si>
  <si>
    <t>YIFAN JIN</t>
  </si>
  <si>
    <t>213.76</t>
  </si>
  <si>
    <t>228.13</t>
  </si>
  <si>
    <t>2023-11-01 16:33:21</t>
  </si>
  <si>
    <t>4170417</t>
  </si>
  <si>
    <t>HU PENGFEI</t>
  </si>
  <si>
    <t>2023-11-01 16:34:19</t>
  </si>
  <si>
    <t>4170517</t>
  </si>
  <si>
    <t>廊曼机场威乐48公寓式酒店</t>
  </si>
  <si>
    <t>YU CHAO</t>
  </si>
  <si>
    <t>291.13</t>
  </si>
  <si>
    <t>310.70</t>
  </si>
  <si>
    <t>2023-11-01 16:46:49</t>
  </si>
  <si>
    <t>4170530</t>
  </si>
  <si>
    <t>Andi Hotel</t>
  </si>
  <si>
    <t>NOOR MUHAMMAD FAHMI</t>
  </si>
  <si>
    <t>213.23</t>
  </si>
  <si>
    <t>227.57</t>
  </si>
  <si>
    <t>2023-11-01 16:49:14</t>
  </si>
  <si>
    <t>4170533</t>
  </si>
  <si>
    <t>伊斯坦布尔巴辛埃克斯普雷斯精英世界大酒店</t>
  </si>
  <si>
    <t>Jack Wang</t>
  </si>
  <si>
    <t>1997.89</t>
  </si>
  <si>
    <t>2132.22</t>
  </si>
  <si>
    <t>2023-11-01 16:49:48</t>
  </si>
  <si>
    <t>4170667</t>
  </si>
  <si>
    <t>YOUNGROD NOPPON</t>
  </si>
  <si>
    <t>369.29</t>
  </si>
  <si>
    <t>394.12</t>
  </si>
  <si>
    <t>2023-11-01 17:03:59</t>
  </si>
  <si>
    <t>4170820</t>
  </si>
  <si>
    <t>FOUKS OUASSIMA</t>
  </si>
  <si>
    <t>559.71</t>
  </si>
  <si>
    <t>597.34</t>
  </si>
  <si>
    <t>2023-11-01 17:26:33</t>
  </si>
  <si>
    <t>4170845</t>
  </si>
  <si>
    <t>公路旅馆酒店</t>
  </si>
  <si>
    <t>KNOWLDEN JAMES,DENNIS JOHN DAVID</t>
  </si>
  <si>
    <t>575.99</t>
  </si>
  <si>
    <t>614.72</t>
  </si>
  <si>
    <t>2023-11-01 17:34:11</t>
  </si>
  <si>
    <t>4170846</t>
  </si>
  <si>
    <t>康斯坦茨翰姆酒店</t>
  </si>
  <si>
    <t>AIT ALLA IMANE</t>
  </si>
  <si>
    <t>633.70</t>
  </si>
  <si>
    <t>676.31</t>
  </si>
  <si>
    <t>2023-11-01 17:38:35</t>
  </si>
  <si>
    <t>4170849</t>
  </si>
  <si>
    <t>BOONMALA BOONPITUK</t>
  </si>
  <si>
    <t>423.89</t>
  </si>
  <si>
    <t>452.39</t>
  </si>
  <si>
    <t>2023-11-01 17:35:33</t>
  </si>
  <si>
    <t>4170852</t>
  </si>
  <si>
    <t>JANMA ORASA</t>
  </si>
  <si>
    <t>604.80</t>
  </si>
  <si>
    <t>645.46</t>
  </si>
  <si>
    <t>2023-11-01 17:35:40</t>
  </si>
  <si>
    <t>4170856</t>
  </si>
  <si>
    <t>阿德莱德帕荣嘎酒店</t>
  </si>
  <si>
    <t>CHEN ZIYAN</t>
  </si>
  <si>
    <t>418.10</t>
  </si>
  <si>
    <t>446.21</t>
  </si>
  <si>
    <t>2023-11-01 17:36:43</t>
  </si>
  <si>
    <t>4170874</t>
  </si>
  <si>
    <t>玛丽蒂姆德累斯顿酒店</t>
  </si>
  <si>
    <t>SCHMIEDEL KATRIN,SCHMIEDEL KARL HERBERT LOTHAR</t>
  </si>
  <si>
    <t>878.86</t>
  </si>
  <si>
    <t>937.95</t>
  </si>
  <si>
    <t>2023-11-01 17:39:35</t>
  </si>
  <si>
    <t>4170912</t>
  </si>
  <si>
    <t>OMESSI VALERIA ELIOR</t>
  </si>
  <si>
    <t>323.32</t>
  </si>
  <si>
    <t>345.06</t>
  </si>
  <si>
    <t>2023-11-01 17:52:48</t>
  </si>
  <si>
    <t>4171203</t>
  </si>
  <si>
    <t>辉光素坤逸 71酒店</t>
  </si>
  <si>
    <t>SAIEBKHONG JIDAPHA,MAKPRASERT NUTCHANON</t>
  </si>
  <si>
    <t>299.56</t>
  </si>
  <si>
    <t>319.70</t>
  </si>
  <si>
    <t>2023-11-01 18:07:02</t>
  </si>
  <si>
    <t>4171218</t>
  </si>
  <si>
    <t>盖特威克白宫酒店</t>
  </si>
  <si>
    <t>SMITH IAN</t>
  </si>
  <si>
    <t>608.00</t>
  </si>
  <si>
    <t>648.88</t>
  </si>
  <si>
    <t>2023-11-01 18:22:50</t>
  </si>
  <si>
    <t>4171228</t>
  </si>
  <si>
    <t>QIU XUEFENG,ZHOU XUEWEN</t>
  </si>
  <si>
    <t>1648.36</t>
  </si>
  <si>
    <t>1759.19</t>
  </si>
  <si>
    <t>2023-11-01 18:14:37</t>
  </si>
  <si>
    <t>4171284</t>
  </si>
  <si>
    <t>曼谷班达拉套房酒店</t>
  </si>
  <si>
    <t>ASSAVAHEM NATTAPHON</t>
  </si>
  <si>
    <t>491.79</t>
  </si>
  <si>
    <t>524.86</t>
  </si>
  <si>
    <t>2023-11-01 18:27:41</t>
  </si>
  <si>
    <t>4171287</t>
  </si>
  <si>
    <t>LU JINPING</t>
  </si>
  <si>
    <t>526.43</t>
  </si>
  <si>
    <t>561.83</t>
  </si>
  <si>
    <t>2023-11-01 18:28:52</t>
  </si>
  <si>
    <t>4171353</t>
  </si>
  <si>
    <t>LIM JOE</t>
  </si>
  <si>
    <t>680.00</t>
  </si>
  <si>
    <t>725.72</t>
  </si>
  <si>
    <t>2023-11-01 19:08:58</t>
  </si>
  <si>
    <t>4171361</t>
  </si>
  <si>
    <t>阿尔伯圣米歇尔酒店</t>
  </si>
  <si>
    <t>MOU RUIZHI,WEN XIAOYAN</t>
  </si>
  <si>
    <t>1187.90</t>
  </si>
  <si>
    <t>1267.77</t>
  </si>
  <si>
    <t>2023-11-01 18:47:32</t>
  </si>
  <si>
    <t>4171371</t>
  </si>
  <si>
    <t>通塔林酒店</t>
  </si>
  <si>
    <t>SAPTAWEPORN ATISKIS</t>
  </si>
  <si>
    <t>482.14</t>
  </si>
  <si>
    <t>514.56</t>
  </si>
  <si>
    <t>2023-11-01 18:52:39</t>
  </si>
  <si>
    <t>4171385</t>
  </si>
  <si>
    <t>巴黎阿斯托利亚酒店</t>
  </si>
  <si>
    <t>WU HUAN</t>
  </si>
  <si>
    <t>650.37</t>
  </si>
  <si>
    <t>694.10</t>
  </si>
  <si>
    <t>2023-11-01 18:57:08</t>
  </si>
  <si>
    <t>4171391</t>
  </si>
  <si>
    <t>TH罗马-卡佩尼亚宫酒店</t>
  </si>
  <si>
    <t>TSE YU KIU</t>
  </si>
  <si>
    <t>774.17</t>
  </si>
  <si>
    <t>826.22</t>
  </si>
  <si>
    <t>2023-11-01 18:58:42</t>
  </si>
  <si>
    <t>4171719</t>
  </si>
  <si>
    <t>阿尔特斯旧城波兹南酒店</t>
  </si>
  <si>
    <t>BELLANI ENRICO</t>
  </si>
  <si>
    <t>637.36</t>
  </si>
  <si>
    <t>680.21</t>
  </si>
  <si>
    <t>2023-11-01 19:25:10</t>
  </si>
  <si>
    <t>4171732</t>
  </si>
  <si>
    <t>维亚阿姆斯特丹酒店</t>
  </si>
  <si>
    <t>Abdennacer BERBICHE</t>
  </si>
  <si>
    <t>475.79</t>
  </si>
  <si>
    <t>507.78</t>
  </si>
  <si>
    <t>2023-11-01 19:28:15</t>
  </si>
  <si>
    <t>4171795</t>
  </si>
  <si>
    <t>雅加达东荟城智选假日酒店</t>
  </si>
  <si>
    <t>Sun Ga</t>
  </si>
  <si>
    <t>317.26</t>
  </si>
  <si>
    <t>338.59</t>
  </si>
  <si>
    <t>2023-11-01 19:44:45</t>
  </si>
  <si>
    <t>4172064</t>
  </si>
  <si>
    <t>清迈安达库拉科莫酒店</t>
  </si>
  <si>
    <t>PANTANUSORN BUNYAKORN</t>
  </si>
  <si>
    <t>270.62</t>
  </si>
  <si>
    <t>288.82</t>
  </si>
  <si>
    <t>2023-11-01 20:06:47</t>
  </si>
  <si>
    <t>4172118</t>
  </si>
  <si>
    <t>JIANG WENQIANG</t>
  </si>
  <si>
    <t>2691.08</t>
  </si>
  <si>
    <t>2872.02</t>
  </si>
  <si>
    <t>2023-11-01 20:14:52</t>
  </si>
  <si>
    <t>4172131</t>
  </si>
  <si>
    <t>CAI LIANG CHAN</t>
  </si>
  <si>
    <t>897.03</t>
  </si>
  <si>
    <t>957.34</t>
  </si>
  <si>
    <t>2023-11-01 20:16:23</t>
  </si>
  <si>
    <t>4172158</t>
  </si>
  <si>
    <t>@T精品酒店</t>
  </si>
  <si>
    <t>TIAITSARAPHAT VARANCHAYA</t>
  </si>
  <si>
    <t>233.74</t>
  </si>
  <si>
    <t>249.46</t>
  </si>
  <si>
    <t>2023-11-01 20:31:59</t>
  </si>
  <si>
    <t>4172188</t>
  </si>
  <si>
    <t>雷斯登塞酒店</t>
  </si>
  <si>
    <t>CHHETA JAY</t>
  </si>
  <si>
    <t>668.19</t>
  </si>
  <si>
    <t>713.12</t>
  </si>
  <si>
    <t>2023-11-01 20:29:28</t>
  </si>
  <si>
    <t>4172311</t>
  </si>
  <si>
    <t>乐宫艺术酒店</t>
  </si>
  <si>
    <t>Hadjiconstanti Andros</t>
  </si>
  <si>
    <t>534.61</t>
  </si>
  <si>
    <t>570.55</t>
  </si>
  <si>
    <t>2023-11-01 20:59:01</t>
  </si>
  <si>
    <t>4172357</t>
  </si>
  <si>
    <t>曼谷素坤逸希尔顿逸林酒店及度假村</t>
  </si>
  <si>
    <t>YAO JIACHENG</t>
  </si>
  <si>
    <t>669.73</t>
  </si>
  <si>
    <t>714.76</t>
  </si>
  <si>
    <t>2023-11-01 21:00:57</t>
  </si>
  <si>
    <t>4172507</t>
  </si>
  <si>
    <t>斯里普印酒店</t>
  </si>
  <si>
    <t>Zawistowska Bozena</t>
  </si>
  <si>
    <t>307.88</t>
  </si>
  <si>
    <t>328.58</t>
  </si>
  <si>
    <t>2023-11-01 21:02:30</t>
  </si>
  <si>
    <t>4172551</t>
  </si>
  <si>
    <t>马里波罗花园酒店</t>
  </si>
  <si>
    <t>PG MUSA PG ISMAIL</t>
  </si>
  <si>
    <t>126.76</t>
  </si>
  <si>
    <t>135.28</t>
  </si>
  <si>
    <t>2023-11-01 21:11:00</t>
  </si>
  <si>
    <t>4172619</t>
  </si>
  <si>
    <t>弗雷斯酒店</t>
  </si>
  <si>
    <t>louaisil firmin</t>
  </si>
  <si>
    <t>873.98</t>
  </si>
  <si>
    <t>932.74</t>
  </si>
  <si>
    <t>2023-11-01 21:25:19</t>
  </si>
  <si>
    <t>瑞典</t>
  </si>
  <si>
    <t>4172629</t>
  </si>
  <si>
    <t>柏林瑞广场酒店</t>
  </si>
  <si>
    <t>Uschner Maik</t>
  </si>
  <si>
    <t>844.52</t>
  </si>
  <si>
    <t>901.30</t>
  </si>
  <si>
    <t>2023-11-01 21:27:49</t>
  </si>
  <si>
    <t>4172746</t>
  </si>
  <si>
    <t>席那克林米伊酒店</t>
  </si>
  <si>
    <t>FANG XIANGHUI,FANG CAIREN</t>
  </si>
  <si>
    <t>237.99</t>
  </si>
  <si>
    <t>253.99</t>
  </si>
  <si>
    <t>2023-11-01 21:55:39</t>
  </si>
  <si>
    <t>4172754</t>
  </si>
  <si>
    <t>海中天</t>
  </si>
  <si>
    <t>FAKHRI MOHD</t>
  </si>
  <si>
    <t>328.46</t>
  </si>
  <si>
    <t>350.54</t>
  </si>
  <si>
    <t>2023-11-01 21:55:14</t>
  </si>
  <si>
    <t>4172943</t>
  </si>
  <si>
    <t>巴厘岛太阳酒店</t>
  </si>
  <si>
    <t>RODGERS CURTIS JAMES</t>
  </si>
  <si>
    <t>158.53</t>
  </si>
  <si>
    <t>169.19</t>
  </si>
  <si>
    <t>2023-11-01 22:10:56</t>
  </si>
  <si>
    <t>4173176</t>
  </si>
  <si>
    <t>154.01</t>
  </si>
  <si>
    <t>164.36</t>
  </si>
  <si>
    <t>2023-11-01 23:10:06</t>
  </si>
  <si>
    <t>4173212</t>
  </si>
  <si>
    <t>Diamond Hotel Samarinda</t>
  </si>
  <si>
    <t>ZHAO RENXU</t>
  </si>
  <si>
    <t>213.43</t>
  </si>
  <si>
    <t>227.78</t>
  </si>
  <si>
    <t>2023-11-01 23:06:23</t>
  </si>
  <si>
    <t>4173244</t>
  </si>
  <si>
    <t>大世界酒店</t>
  </si>
  <si>
    <t>ZHAI YUBO</t>
  </si>
  <si>
    <t>1217.42</t>
  </si>
  <si>
    <t>1299.27</t>
  </si>
  <si>
    <t>2023-11-01 23:12:18</t>
  </si>
  <si>
    <t>4173322</t>
  </si>
  <si>
    <t>特罗皮卡纳酒店</t>
  </si>
  <si>
    <t>LI Yanlong</t>
  </si>
  <si>
    <t>169.31</t>
  </si>
  <si>
    <t>180.69</t>
  </si>
  <si>
    <t>2023-11-01 23:30:00</t>
  </si>
  <si>
    <t>4173557</t>
  </si>
  <si>
    <t>硬石酒店</t>
  </si>
  <si>
    <t>ROAS TUAN MOHD HAQIMI BIN</t>
  </si>
  <si>
    <t>1144.87</t>
  </si>
  <si>
    <t>1221.85</t>
  </si>
  <si>
    <t>2023-11-02 00:35:33</t>
  </si>
  <si>
    <t>4173630</t>
  </si>
  <si>
    <t>669.94</t>
  </si>
  <si>
    <t>2023-11-02 01:12:33</t>
  </si>
  <si>
    <t>4173740</t>
  </si>
  <si>
    <t>Ke Huiqu</t>
  </si>
  <si>
    <t>979.08</t>
  </si>
  <si>
    <t>1044.57</t>
  </si>
  <si>
    <t>2023-11-02 02:02:36</t>
  </si>
  <si>
    <t>4173823</t>
  </si>
  <si>
    <t>AMMARAT ANGKANA</t>
  </si>
  <si>
    <t>369.30</t>
  </si>
  <si>
    <t>394.00</t>
  </si>
  <si>
    <t>2023-11-02 03:10:59</t>
  </si>
  <si>
    <t>4173848</t>
  </si>
  <si>
    <t>TEMPACHANA SUWITRA</t>
  </si>
  <si>
    <t>264.28</t>
  </si>
  <si>
    <t>281.96</t>
  </si>
  <si>
    <t>2023-11-02 03:48:54</t>
  </si>
  <si>
    <t>4173899</t>
  </si>
  <si>
    <t>哈布图尔宫迪拜 LXR 酒店及度假村</t>
  </si>
  <si>
    <t>Alqahtani Muflah</t>
  </si>
  <si>
    <t>2125.22</t>
  </si>
  <si>
    <t>2267.38</t>
  </si>
  <si>
    <t>2023-11-02 04:28:41</t>
  </si>
  <si>
    <t>4173906</t>
  </si>
  <si>
    <t>波特鲁酒店-B&amp;B酒店集团</t>
  </si>
  <si>
    <t>Shah Bhavesh,Shah Bhavesh,Shah Bhavesh,Shah Bhavesh</t>
  </si>
  <si>
    <t>969.88</t>
  </si>
  <si>
    <t>1034.76</t>
  </si>
  <si>
    <t>2023-11-02 04:39:32</t>
  </si>
  <si>
    <t>4173910</t>
  </si>
  <si>
    <t>拉斯海马坚奈度假村</t>
  </si>
  <si>
    <t>Yoldas Muhammet hanifi</t>
  </si>
  <si>
    <t>578.37</t>
  </si>
  <si>
    <t>617.06</t>
  </si>
  <si>
    <t>2023-11-02 08:02:21</t>
  </si>
  <si>
    <t>4173976</t>
  </si>
  <si>
    <t>FEITOSA JEAN STNIO GONCALVES,PINTO PAMELA LANZA</t>
  </si>
  <si>
    <t>779.61</t>
  </si>
  <si>
    <t>831.76</t>
  </si>
  <si>
    <t>2023-11-02 05:46:11</t>
  </si>
  <si>
    <t>4173990</t>
  </si>
  <si>
    <t>阿尔蒂里酒店</t>
  </si>
  <si>
    <t>KOUAME BENIE LEA</t>
  </si>
  <si>
    <t>276.84</t>
  </si>
  <si>
    <t>295.36</t>
  </si>
  <si>
    <t>2023-11-02 06:01:13</t>
  </si>
  <si>
    <t>4174000</t>
  </si>
  <si>
    <t>威尼斯阿尔安吉罗酒店</t>
  </si>
  <si>
    <t>KARPENKO ALEXEY</t>
  </si>
  <si>
    <t>2078.19</t>
  </si>
  <si>
    <t>2217.21</t>
  </si>
  <si>
    <t>2023-11-02 06:08:10</t>
  </si>
  <si>
    <t>4174010</t>
  </si>
  <si>
    <t>461.38</t>
  </si>
  <si>
    <t>492.24</t>
  </si>
  <si>
    <t>2023-11-02 06:17:13</t>
  </si>
  <si>
    <t>4174126</t>
  </si>
  <si>
    <t>YAO JUNFEI</t>
  </si>
  <si>
    <t>1226.49</t>
  </si>
  <si>
    <t>1308.54</t>
  </si>
  <si>
    <t>2023-11-02 07:23:43</t>
  </si>
  <si>
    <t>4174141</t>
  </si>
  <si>
    <t>米卢斯中心民宿酒店</t>
  </si>
  <si>
    <t>Sadek Khalid</t>
  </si>
  <si>
    <t>365.58</t>
  </si>
  <si>
    <t>390.04</t>
  </si>
  <si>
    <t>2023-11-02 07:31:56</t>
  </si>
  <si>
    <t>4174264</t>
  </si>
  <si>
    <t>沃特顿公园酒店</t>
  </si>
  <si>
    <t>Mohammed Zeshaan,Rasib Summan</t>
  </si>
  <si>
    <t>1364.50</t>
  </si>
  <si>
    <t>1455.78</t>
  </si>
  <si>
    <t>2023-11-02 08:32:35</t>
  </si>
  <si>
    <t>4174318</t>
  </si>
  <si>
    <t>4908.87</t>
  </si>
  <si>
    <t>5237.25</t>
  </si>
  <si>
    <t>2023-11-02 08:57:34</t>
  </si>
  <si>
    <t>4174465</t>
  </si>
  <si>
    <t>科伦坡格兰贝尔酒店</t>
  </si>
  <si>
    <t>Guo Wei</t>
  </si>
  <si>
    <t>575.17</t>
  </si>
  <si>
    <t>613.65</t>
  </si>
  <si>
    <t>2023-11-02 09:24:27</t>
  </si>
  <si>
    <t>斯里兰卡</t>
  </si>
  <si>
    <t>4174474</t>
  </si>
  <si>
    <t>KANG LIANLIAN,CHEN ZHANFEI,YANG XINGGUO</t>
  </si>
  <si>
    <t>1823.49</t>
  </si>
  <si>
    <t>1945.47</t>
  </si>
  <si>
    <t>2023-11-02 09:37:35</t>
  </si>
  <si>
    <t>4174561</t>
  </si>
  <si>
    <t>JI FEI</t>
  </si>
  <si>
    <t>897.09</t>
  </si>
  <si>
    <t>957.10</t>
  </si>
  <si>
    <t>2023-11-02 09:57:37</t>
  </si>
  <si>
    <t>4174959</t>
  </si>
  <si>
    <t>桑提卡库塔酒店</t>
  </si>
  <si>
    <t>SUARSANA DEWADANA</t>
  </si>
  <si>
    <t>238.51</t>
  </si>
  <si>
    <t>254.46</t>
  </si>
  <si>
    <t>2023-11-02 11:09:36</t>
  </si>
  <si>
    <t>4174965</t>
  </si>
  <si>
    <t>科琳娜艺术及精品酒店</t>
  </si>
  <si>
    <t>Liang Yongqing</t>
  </si>
  <si>
    <t>704.26</t>
  </si>
  <si>
    <t>2023-11-02 11:11:32</t>
  </si>
  <si>
    <t>4174981</t>
  </si>
  <si>
    <t>班愉丽水疗度假村</t>
  </si>
  <si>
    <t>KESHAN SAURAV</t>
  </si>
  <si>
    <t>195.31</t>
  </si>
  <si>
    <t>208.37</t>
  </si>
  <si>
    <t>2023-11-02 11:26:33</t>
  </si>
  <si>
    <t>4175078</t>
  </si>
  <si>
    <t>帕拉里恩赫湖马尔酒店</t>
  </si>
  <si>
    <t>CHUMAKOVA ANASTASIYA</t>
  </si>
  <si>
    <t>1008.55</t>
  </si>
  <si>
    <t>1076.02</t>
  </si>
  <si>
    <t>2023-11-02 11:40:52</t>
  </si>
  <si>
    <t>马尔代夫</t>
  </si>
  <si>
    <t>4175139</t>
  </si>
  <si>
    <t>SUN LINA</t>
  </si>
  <si>
    <t>2342.10</t>
  </si>
  <si>
    <t>2498.77</t>
  </si>
  <si>
    <t>2023-11-02 11:59:08</t>
  </si>
  <si>
    <t>4175352</t>
  </si>
  <si>
    <t>阿多尼斯酒店</t>
  </si>
  <si>
    <t>HOANG THUY TRANG</t>
  </si>
  <si>
    <t>251.05</t>
  </si>
  <si>
    <t>267.84</t>
  </si>
  <si>
    <t>2023-11-02 12:10:08</t>
  </si>
  <si>
    <t>4175354</t>
  </si>
  <si>
    <t>日记套房酒店</t>
  </si>
  <si>
    <t>YATAKOTE PANAREE</t>
  </si>
  <si>
    <t>160.09</t>
  </si>
  <si>
    <t>170.80</t>
  </si>
  <si>
    <t>2023-11-02 12:12:51</t>
  </si>
  <si>
    <t>4175450</t>
  </si>
  <si>
    <t>龙目岛狄娃酒店</t>
  </si>
  <si>
    <t>HARAMAEN JUNI,NOVITA DIANA</t>
  </si>
  <si>
    <t>118.62</t>
  </si>
  <si>
    <t>126.55</t>
  </si>
  <si>
    <t>2023-11-02 12:33:52</t>
  </si>
  <si>
    <t>4175834</t>
  </si>
  <si>
    <t>XU YANFANG</t>
  </si>
  <si>
    <t>903.21</t>
  </si>
  <si>
    <t>963.63</t>
  </si>
  <si>
    <t>2023-11-02 13:26:21</t>
  </si>
  <si>
    <t>4175851</t>
  </si>
  <si>
    <t>墨尔本城市边缘盒丘酒店</t>
  </si>
  <si>
    <t>MAO LINGJUN</t>
  </si>
  <si>
    <t>681.56</t>
  </si>
  <si>
    <t>727.15</t>
  </si>
  <si>
    <t>2023-11-02 13:31:24</t>
  </si>
  <si>
    <t>4175884</t>
  </si>
  <si>
    <t>YU ZHONGWEN,FIGGINS DANIEL BRIAN,ANTOSH CORY TRAVIS</t>
  </si>
  <si>
    <t>2023-11-02 13:50:25</t>
  </si>
  <si>
    <t>4175906</t>
  </si>
  <si>
    <t>莫蒂酒店</t>
  </si>
  <si>
    <t>SHAH SHAHIDIN</t>
  </si>
  <si>
    <t>231.83</t>
  </si>
  <si>
    <t>247.34</t>
  </si>
  <si>
    <t>2023-11-02 13:48:22</t>
  </si>
  <si>
    <t>4176138</t>
  </si>
  <si>
    <t>YULIANTO MUHAMAD ARIFIN</t>
  </si>
  <si>
    <t>156.77</t>
  </si>
  <si>
    <t>167.26</t>
  </si>
  <si>
    <t>2023-11-02 14:18:36</t>
  </si>
  <si>
    <t>4176227</t>
  </si>
  <si>
    <t>京那巴鲁凯悦酒店</t>
  </si>
  <si>
    <t>JOHARI NORJUZILIANA</t>
  </si>
  <si>
    <t>439.97</t>
  </si>
  <si>
    <t>469.40</t>
  </si>
  <si>
    <t>2023-11-02 14:28:03</t>
  </si>
  <si>
    <t>4176518</t>
  </si>
  <si>
    <t>LIU YUHUI</t>
  </si>
  <si>
    <t>303.65</t>
  </si>
  <si>
    <t>323.96</t>
  </si>
  <si>
    <t>2023-11-02 15:10:51</t>
  </si>
  <si>
    <t>4176530</t>
  </si>
  <si>
    <t>ZHAO SHUHAI</t>
  </si>
  <si>
    <t>2023-11-02 15:12:27</t>
  </si>
  <si>
    <t>4176583</t>
  </si>
  <si>
    <t>MATTOSDACRUZ RICARDO,LEMMENS MALOU</t>
  </si>
  <si>
    <t>416.06</t>
  </si>
  <si>
    <t>443.89</t>
  </si>
  <si>
    <t>2023-11-02 15:24:34</t>
  </si>
  <si>
    <t>4176698</t>
  </si>
  <si>
    <t>NARAPINIJ SUTEEPORN</t>
  </si>
  <si>
    <t>291.67</t>
  </si>
  <si>
    <t>311.18</t>
  </si>
  <si>
    <t>2023-11-02 15:52:29</t>
  </si>
  <si>
    <t>4176715</t>
  </si>
  <si>
    <t>和谐酒店-1婆罗洲哥打京那巴鲁</t>
  </si>
  <si>
    <t>SIMON DYDIANDER</t>
  </si>
  <si>
    <t>135.30</t>
  </si>
  <si>
    <t>144.35</t>
  </si>
  <si>
    <t>2023-11-02 15:57:26</t>
  </si>
  <si>
    <t>4176888</t>
  </si>
  <si>
    <t>SHI HUANZHANG</t>
  </si>
  <si>
    <t>1129.08</t>
  </si>
  <si>
    <t>1204.61</t>
  </si>
  <si>
    <t>2023-11-02 16:07:27</t>
  </si>
  <si>
    <t>4176890</t>
  </si>
  <si>
    <t>温泉巴尔莫勒尔酒店</t>
  </si>
  <si>
    <t>Jager Rhiana S</t>
  </si>
  <si>
    <t>1038.40</t>
  </si>
  <si>
    <t>1107.86</t>
  </si>
  <si>
    <t>2023-11-02 16:08:43</t>
  </si>
  <si>
    <t>4176929</t>
  </si>
  <si>
    <t>司丽普猫头鹰旅舍</t>
  </si>
  <si>
    <t>ZHOU GANGQIANG</t>
  </si>
  <si>
    <t>62.32</t>
  </si>
  <si>
    <t>66.49</t>
  </si>
  <si>
    <t>2023-11-02 16:14:36</t>
  </si>
  <si>
    <t>4176999</t>
  </si>
  <si>
    <t>阿姆斯特丹机场99酒店</t>
  </si>
  <si>
    <t>Saidali Yasmina</t>
  </si>
  <si>
    <t>570.13</t>
  </si>
  <si>
    <t>608.27</t>
  </si>
  <si>
    <t>2023-11-02 16:34:17</t>
  </si>
  <si>
    <t>4177020</t>
  </si>
  <si>
    <t>埃尔楚拉酒店</t>
  </si>
  <si>
    <t>LIANG BO,BAO XUANFEI</t>
  </si>
  <si>
    <t>382.40</t>
  </si>
  <si>
    <t>407.98</t>
  </si>
  <si>
    <t>2023-11-02 16:38:41</t>
  </si>
  <si>
    <t>4177084</t>
  </si>
  <si>
    <t>相思阁酒店</t>
  </si>
  <si>
    <t>ZITHA MILA</t>
  </si>
  <si>
    <t>496.74</t>
  </si>
  <si>
    <t>529.97</t>
  </si>
  <si>
    <t>2023-11-02 16:54:33</t>
  </si>
  <si>
    <t>4177345</t>
  </si>
  <si>
    <t>LEE KIWOONG</t>
  </si>
  <si>
    <t>1236.48</t>
  </si>
  <si>
    <t>1319.19</t>
  </si>
  <si>
    <t>2023-11-02 17:10:35</t>
  </si>
  <si>
    <t>4177390</t>
  </si>
  <si>
    <t>开普敦城市旅馆</t>
  </si>
  <si>
    <t>Wu Xiao</t>
  </si>
  <si>
    <t>460.31</t>
  </si>
  <si>
    <t>491.10</t>
  </si>
  <si>
    <t>2023-11-02 17:19:32</t>
  </si>
  <si>
    <t>南非</t>
  </si>
  <si>
    <t>4177422</t>
  </si>
  <si>
    <t>斯玛特酒店</t>
  </si>
  <si>
    <t>MOHIDEEN UBAIDULLAH BIN</t>
  </si>
  <si>
    <t>110.74</t>
  </si>
  <si>
    <t>118.15</t>
  </si>
  <si>
    <t>2023-11-02 17:23:22</t>
  </si>
  <si>
    <t>4177508</t>
  </si>
  <si>
    <t>阿布扎比康莱德阿提哈德塔楼酒店</t>
  </si>
  <si>
    <t>Terekhov Alexander</t>
  </si>
  <si>
    <t>2060.78</t>
  </si>
  <si>
    <t>2198.63</t>
  </si>
  <si>
    <t>2023-11-02 17:44:45</t>
  </si>
  <si>
    <t>4177545</t>
  </si>
  <si>
    <t>科隆多姆精品 003 号酒店</t>
  </si>
  <si>
    <t>Craciun Markus</t>
  </si>
  <si>
    <t>505.20</t>
  </si>
  <si>
    <t>539.00</t>
  </si>
  <si>
    <t>2023-11-02 17:52:18</t>
  </si>
  <si>
    <t>4177931</t>
  </si>
  <si>
    <t>伦敦圣吉尔斯酒店</t>
  </si>
  <si>
    <t>ZHANG YI</t>
  </si>
  <si>
    <t>1180.29</t>
  </si>
  <si>
    <t>1259.24</t>
  </si>
  <si>
    <t>2023-11-02 18:22:14</t>
  </si>
  <si>
    <t>4177938</t>
  </si>
  <si>
    <t>河内焦点精品酒店</t>
  </si>
  <si>
    <t>MO Jiansheng</t>
  </si>
  <si>
    <t>353.17</t>
  </si>
  <si>
    <t>376.79</t>
  </si>
  <si>
    <t>2023-11-02 18:24:23</t>
  </si>
  <si>
    <t>4177941</t>
  </si>
  <si>
    <t>Wang yong</t>
  </si>
  <si>
    <t>2023-11-02 18:27:29</t>
  </si>
  <si>
    <t>4177959</t>
  </si>
  <si>
    <t>骑士索威尔酒店</t>
  </si>
  <si>
    <t>ABUBAKIROV ALEXEY</t>
  </si>
  <si>
    <t>771.89</t>
  </si>
  <si>
    <t>823.53</t>
  </si>
  <si>
    <t>2023-11-02 18:32:48</t>
  </si>
  <si>
    <t>4178057</t>
  </si>
  <si>
    <t>帕尔马海滩Spa度假酒店</t>
  </si>
  <si>
    <t>REZAEI FARD MOHAMMAD HASSAN</t>
  </si>
  <si>
    <t>671.29</t>
  </si>
  <si>
    <t>716.20</t>
  </si>
  <si>
    <t>2023-11-02 18:49:53</t>
  </si>
  <si>
    <t>4178073</t>
  </si>
  <si>
    <t>zheng han ping</t>
  </si>
  <si>
    <t>377.76</t>
  </si>
  <si>
    <t>403.03</t>
  </si>
  <si>
    <t>2023-11-02 18:52:30</t>
  </si>
  <si>
    <t>4178074</t>
  </si>
  <si>
    <t>桑库里安旅馆</t>
  </si>
  <si>
    <t>PRAMESWARI CINDELARAS</t>
  </si>
  <si>
    <t>303.69</t>
  </si>
  <si>
    <t>324.00</t>
  </si>
  <si>
    <t>2023-11-02 18:52:32</t>
  </si>
  <si>
    <t>4178366</t>
  </si>
  <si>
    <t>素坤逸路 107 路提欧里酒店</t>
  </si>
  <si>
    <t>SUKCHAI CHOTIKA</t>
  </si>
  <si>
    <t>134.68</t>
  </si>
  <si>
    <t>143.69</t>
  </si>
  <si>
    <t>2023-11-02 19:01:50</t>
  </si>
  <si>
    <t>4178432</t>
  </si>
  <si>
    <t>李酒店</t>
  </si>
  <si>
    <t>KLUBDEE YANISA</t>
  </si>
  <si>
    <t>133.88</t>
  </si>
  <si>
    <t>142.84</t>
  </si>
  <si>
    <t>2023-11-02 19:17:22</t>
  </si>
  <si>
    <t>4178473</t>
  </si>
  <si>
    <t>通道苏梅岛别墅度假村</t>
  </si>
  <si>
    <t>CHERNENKO HANNA</t>
  </si>
  <si>
    <t>423.03</t>
  </si>
  <si>
    <t>451.33</t>
  </si>
  <si>
    <t>2023-11-02 19:17:46</t>
  </si>
  <si>
    <t>4178592</t>
  </si>
  <si>
    <t>凯特丽大城府饭店</t>
  </si>
  <si>
    <t>MEEKEAW WORAWIT</t>
  </si>
  <si>
    <t>450.12</t>
  </si>
  <si>
    <t>480.23</t>
  </si>
  <si>
    <t>2023-11-02 19:47:54</t>
  </si>
  <si>
    <t>4178881</t>
  </si>
  <si>
    <t>瑞斯酒店</t>
  </si>
  <si>
    <t>Direk Hasan</t>
  </si>
  <si>
    <t>312.66</t>
  </si>
  <si>
    <t>333.58</t>
  </si>
  <si>
    <t>2023-11-02 20:02:36</t>
  </si>
  <si>
    <t>4178885</t>
  </si>
  <si>
    <t>比拉德坎斯民宿酒店</t>
  </si>
  <si>
    <t>LIN XUE</t>
  </si>
  <si>
    <t>623.97</t>
  </si>
  <si>
    <t>665.71</t>
  </si>
  <si>
    <t>2023-11-02 20:03:34</t>
  </si>
  <si>
    <t>4179131</t>
  </si>
  <si>
    <t>S哈代酒店</t>
  </si>
  <si>
    <t>RIENKAEW NTIDA</t>
  </si>
  <si>
    <t>290.01</t>
  </si>
  <si>
    <t>309.41</t>
  </si>
  <si>
    <t>2023-11-02 20:55:26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</si>
</sst>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762</xdr:row>
      <xdr:rowOff>0</xdr:rowOff>
    </xdr:from>
    <xdr:to>
      <xdr:col>14</xdr:col>
      <xdr:colOff>352425</xdr:colOff>
      <xdr:row>790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744200" cy="491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96"/>
  <sheetViews>
    <sheetView topLeftCell="A511" workbookViewId="0">
      <selection activeCell="A51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45230</v>
      </c>
      <c r="G2" s="7">
        <v>45231</v>
      </c>
      <c r="H2" s="4">
        <v>2</v>
      </c>
      <c r="I2" s="4">
        <v>1</v>
      </c>
      <c r="J2" s="4">
        <v>2</v>
      </c>
      <c r="K2" s="4" t="s">
        <v>30</v>
      </c>
      <c r="L2" s="4">
        <v>2156</v>
      </c>
      <c r="M2" s="4">
        <v>2156</v>
      </c>
      <c r="N2" s="4" t="s">
        <v>31</v>
      </c>
      <c r="O2" s="4" t="s">
        <v>32</v>
      </c>
      <c r="P2" s="4" t="s">
        <v>33</v>
      </c>
      <c r="Q2" s="4">
        <v>0</v>
      </c>
      <c r="R2" s="12">
        <v>45061</v>
      </c>
      <c r="S2" s="7">
        <v>45234</v>
      </c>
      <c r="T2" s="4" t="s">
        <v>34</v>
      </c>
      <c r="U2" s="4">
        <v>2156</v>
      </c>
      <c r="V2" s="4">
        <v>0</v>
      </c>
      <c r="W2" s="4">
        <v>0</v>
      </c>
      <c r="X2" s="4" t="s">
        <v>35</v>
      </c>
      <c r="Y2" s="4">
        <v>86593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45226</v>
      </c>
      <c r="G3" s="7">
        <v>45231</v>
      </c>
      <c r="H3" s="4">
        <v>1</v>
      </c>
      <c r="I3" s="4">
        <v>5</v>
      </c>
      <c r="J3" s="4">
        <v>5</v>
      </c>
      <c r="K3" s="4" t="s">
        <v>30</v>
      </c>
      <c r="L3" s="4">
        <v>8750</v>
      </c>
      <c r="M3" s="4">
        <v>8750</v>
      </c>
      <c r="N3" s="4" t="s">
        <v>40</v>
      </c>
      <c r="O3" s="4" t="s">
        <v>32</v>
      </c>
      <c r="P3" s="4" t="s">
        <v>33</v>
      </c>
      <c r="Q3" s="4">
        <v>0</v>
      </c>
      <c r="R3" s="12">
        <v>45065</v>
      </c>
      <c r="S3" s="7">
        <v>45234</v>
      </c>
      <c r="T3" s="4" t="s">
        <v>34</v>
      </c>
      <c r="U3" s="4">
        <v>8750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45230</v>
      </c>
      <c r="G4" s="7">
        <v>45231</v>
      </c>
      <c r="H4" s="4">
        <v>2</v>
      </c>
      <c r="I4" s="4">
        <v>1</v>
      </c>
      <c r="J4" s="4">
        <v>2</v>
      </c>
      <c r="K4" s="4" t="s">
        <v>30</v>
      </c>
      <c r="L4" s="4">
        <v>2761.42</v>
      </c>
      <c r="M4" s="4">
        <v>2761.42</v>
      </c>
      <c r="N4" s="4" t="s">
        <v>46</v>
      </c>
      <c r="O4" s="4" t="s">
        <v>32</v>
      </c>
      <c r="P4" s="4" t="s">
        <v>33</v>
      </c>
      <c r="Q4" s="4">
        <v>0</v>
      </c>
      <c r="R4" s="12">
        <v>45096</v>
      </c>
      <c r="S4" s="7">
        <v>45234</v>
      </c>
      <c r="T4" s="4" t="s">
        <v>34</v>
      </c>
      <c r="U4" s="4">
        <v>2761.42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45228</v>
      </c>
      <c r="G5" s="7">
        <v>45231</v>
      </c>
      <c r="H5" s="4">
        <v>1</v>
      </c>
      <c r="I5" s="4">
        <v>3</v>
      </c>
      <c r="J5" s="4">
        <v>3</v>
      </c>
      <c r="K5" s="4" t="s">
        <v>30</v>
      </c>
      <c r="L5" s="4">
        <v>3542.91</v>
      </c>
      <c r="M5" s="4">
        <v>3542.91</v>
      </c>
      <c r="N5" s="4" t="s">
        <v>52</v>
      </c>
      <c r="O5" s="4" t="s">
        <v>32</v>
      </c>
      <c r="P5" s="4" t="s">
        <v>33</v>
      </c>
      <c r="Q5" s="4">
        <v>0</v>
      </c>
      <c r="R5" s="12">
        <v>45102</v>
      </c>
      <c r="S5" s="7">
        <v>45234</v>
      </c>
      <c r="T5" s="4" t="s">
        <v>34</v>
      </c>
      <c r="U5" s="4">
        <v>3542.91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45229</v>
      </c>
      <c r="G6" s="7">
        <v>45231</v>
      </c>
      <c r="H6" s="4">
        <v>1</v>
      </c>
      <c r="I6" s="4">
        <v>2</v>
      </c>
      <c r="J6" s="4">
        <v>2</v>
      </c>
      <c r="K6" s="4" t="s">
        <v>30</v>
      </c>
      <c r="L6" s="4">
        <v>1791.92</v>
      </c>
      <c r="M6" s="4">
        <v>1791.92</v>
      </c>
      <c r="N6" s="4" t="s">
        <v>58</v>
      </c>
      <c r="O6" s="4" t="s">
        <v>32</v>
      </c>
      <c r="P6" s="4" t="s">
        <v>33</v>
      </c>
      <c r="Q6" s="4">
        <v>0</v>
      </c>
      <c r="R6" s="12">
        <v>45114</v>
      </c>
      <c r="S6" s="7">
        <v>45234</v>
      </c>
      <c r="T6" s="4" t="s">
        <v>34</v>
      </c>
      <c r="U6" s="4">
        <v>1791.92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57</v>
      </c>
      <c r="F7" s="7">
        <v>45229</v>
      </c>
      <c r="G7" s="7">
        <v>45231</v>
      </c>
      <c r="H7" s="4">
        <v>1</v>
      </c>
      <c r="I7" s="4">
        <v>2</v>
      </c>
      <c r="J7" s="4">
        <v>2</v>
      </c>
      <c r="K7" s="4" t="s">
        <v>30</v>
      </c>
      <c r="L7" s="4">
        <v>1793.62</v>
      </c>
      <c r="M7" s="4">
        <v>1793.62</v>
      </c>
      <c r="N7" s="4" t="s">
        <v>58</v>
      </c>
      <c r="O7" s="4" t="s">
        <v>32</v>
      </c>
      <c r="P7" s="4" t="s">
        <v>33</v>
      </c>
      <c r="Q7" s="4">
        <v>0</v>
      </c>
      <c r="R7" s="12">
        <v>45119</v>
      </c>
      <c r="S7" s="7">
        <v>45234</v>
      </c>
      <c r="T7" s="4" t="s">
        <v>34</v>
      </c>
      <c r="U7" s="4">
        <v>1793.62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55</v>
      </c>
      <c r="B8" s="4" t="s">
        <v>26</v>
      </c>
      <c r="C8" s="4" t="s">
        <v>64</v>
      </c>
      <c r="D8" s="4" t="s">
        <v>56</v>
      </c>
      <c r="E8" s="4" t="s">
        <v>57</v>
      </c>
      <c r="F8" s="7">
        <v>45229</v>
      </c>
      <c r="G8" s="7">
        <v>45231</v>
      </c>
      <c r="H8" s="4">
        <v>1</v>
      </c>
      <c r="I8" s="4">
        <v>2</v>
      </c>
      <c r="J8" s="4">
        <v>2</v>
      </c>
      <c r="K8" s="4" t="s">
        <v>30</v>
      </c>
      <c r="L8" s="4">
        <v>-1791.92</v>
      </c>
      <c r="M8" s="4">
        <v>-1791.92</v>
      </c>
      <c r="N8" s="4" t="s">
        <v>58</v>
      </c>
      <c r="O8" s="4" t="s">
        <v>32</v>
      </c>
      <c r="P8" s="4" t="s">
        <v>33</v>
      </c>
      <c r="Q8" s="4">
        <v>0</v>
      </c>
      <c r="R8" s="12">
        <v>45114</v>
      </c>
      <c r="S8" s="7">
        <v>45234</v>
      </c>
      <c r="T8" s="4" t="s">
        <v>34</v>
      </c>
      <c r="U8" s="4">
        <v>-1791.92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64</v>
      </c>
      <c r="D9" s="4" t="s">
        <v>56</v>
      </c>
      <c r="E9" s="4" t="s">
        <v>57</v>
      </c>
      <c r="F9" s="7">
        <v>45229</v>
      </c>
      <c r="G9" s="7">
        <v>45231</v>
      </c>
      <c r="H9" s="4">
        <v>1</v>
      </c>
      <c r="I9" s="4">
        <v>2</v>
      </c>
      <c r="J9" s="4">
        <v>2</v>
      </c>
      <c r="K9" s="4" t="s">
        <v>30</v>
      </c>
      <c r="L9" s="4">
        <v>-1793.62</v>
      </c>
      <c r="M9" s="4">
        <v>-1793.62</v>
      </c>
      <c r="N9" s="4" t="s">
        <v>58</v>
      </c>
      <c r="O9" s="4" t="s">
        <v>32</v>
      </c>
      <c r="P9" s="4" t="s">
        <v>33</v>
      </c>
      <c r="Q9" s="4">
        <v>0</v>
      </c>
      <c r="R9" s="12">
        <v>45119</v>
      </c>
      <c r="S9" s="7">
        <v>45234</v>
      </c>
      <c r="T9" s="4" t="s">
        <v>34</v>
      </c>
      <c r="U9" s="4">
        <v>-1793.62</v>
      </c>
      <c r="V9" s="4">
        <v>0</v>
      </c>
      <c r="W9" s="4">
        <v>0</v>
      </c>
      <c r="X9" s="4" t="s">
        <v>62</v>
      </c>
      <c r="Y9" s="4" t="s">
        <v>63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7">
        <v>45229</v>
      </c>
      <c r="G10" s="7">
        <v>45231</v>
      </c>
      <c r="H10" s="4">
        <v>1</v>
      </c>
      <c r="I10" s="4">
        <v>2</v>
      </c>
      <c r="J10" s="4">
        <v>2</v>
      </c>
      <c r="K10" s="4" t="s">
        <v>30</v>
      </c>
      <c r="L10" s="4">
        <v>1340.76</v>
      </c>
      <c r="M10" s="4">
        <v>1340.76</v>
      </c>
      <c r="N10" s="4" t="s">
        <v>68</v>
      </c>
      <c r="O10" s="4" t="s">
        <v>32</v>
      </c>
      <c r="P10" s="4" t="s">
        <v>33</v>
      </c>
      <c r="Q10" s="4">
        <v>0</v>
      </c>
      <c r="R10" s="12">
        <v>45124.0000115741</v>
      </c>
      <c r="S10" s="7">
        <v>45234</v>
      </c>
      <c r="T10" s="4" t="s">
        <v>34</v>
      </c>
      <c r="U10" s="4">
        <v>1340.76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7">
        <v>45227</v>
      </c>
      <c r="G11" s="7">
        <v>45231</v>
      </c>
      <c r="H11" s="4">
        <v>1</v>
      </c>
      <c r="I11" s="4">
        <v>4</v>
      </c>
      <c r="J11" s="4">
        <v>4</v>
      </c>
      <c r="K11" s="4" t="s">
        <v>30</v>
      </c>
      <c r="L11" s="4">
        <v>1592.8</v>
      </c>
      <c r="M11" s="4">
        <v>1592.8</v>
      </c>
      <c r="N11" s="4" t="s">
        <v>74</v>
      </c>
      <c r="O11" s="4" t="s">
        <v>32</v>
      </c>
      <c r="P11" s="4" t="s">
        <v>33</v>
      </c>
      <c r="Q11" s="4">
        <v>0</v>
      </c>
      <c r="R11" s="12">
        <v>45155</v>
      </c>
      <c r="S11" s="7">
        <v>45234</v>
      </c>
      <c r="T11" s="4" t="s">
        <v>34</v>
      </c>
      <c r="U11" s="4">
        <v>1592.8</v>
      </c>
      <c r="V11" s="4">
        <v>0</v>
      </c>
      <c r="W11" s="4">
        <v>0</v>
      </c>
      <c r="X11" s="4" t="s">
        <v>75</v>
      </c>
      <c r="Y11" s="4" t="s">
        <v>70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7">
        <v>45229</v>
      </c>
      <c r="G12" s="7">
        <v>45231</v>
      </c>
      <c r="H12" s="4">
        <v>1</v>
      </c>
      <c r="I12" s="4">
        <v>2</v>
      </c>
      <c r="J12" s="4">
        <v>2</v>
      </c>
      <c r="K12" s="4" t="s">
        <v>30</v>
      </c>
      <c r="L12" s="4">
        <v>562.86</v>
      </c>
      <c r="M12" s="4">
        <v>562.86</v>
      </c>
      <c r="N12" s="4" t="s">
        <v>79</v>
      </c>
      <c r="O12" s="4" t="s">
        <v>32</v>
      </c>
      <c r="P12" s="4" t="s">
        <v>33</v>
      </c>
      <c r="Q12" s="4">
        <v>0</v>
      </c>
      <c r="R12" s="12">
        <v>45156</v>
      </c>
      <c r="S12" s="7">
        <v>45234</v>
      </c>
      <c r="T12" s="4" t="s">
        <v>34</v>
      </c>
      <c r="U12" s="4">
        <v>562.86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7">
        <v>45230</v>
      </c>
      <c r="G13" s="7">
        <v>45231</v>
      </c>
      <c r="H13" s="4">
        <v>1</v>
      </c>
      <c r="I13" s="4">
        <v>1</v>
      </c>
      <c r="J13" s="4">
        <v>1</v>
      </c>
      <c r="K13" s="4" t="s">
        <v>30</v>
      </c>
      <c r="L13" s="4">
        <v>434.52</v>
      </c>
      <c r="M13" s="4">
        <v>434.52</v>
      </c>
      <c r="N13" s="4" t="s">
        <v>85</v>
      </c>
      <c r="O13" s="4" t="s">
        <v>32</v>
      </c>
      <c r="P13" s="4" t="s">
        <v>33</v>
      </c>
      <c r="Q13" s="4">
        <v>0</v>
      </c>
      <c r="R13" s="12">
        <v>45157.0000115741</v>
      </c>
      <c r="S13" s="7">
        <v>45234</v>
      </c>
      <c r="T13" s="4" t="s">
        <v>34</v>
      </c>
      <c r="U13" s="4">
        <v>434.52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7">
        <v>45230</v>
      </c>
      <c r="G14" s="7">
        <v>45231</v>
      </c>
      <c r="H14" s="4">
        <v>1</v>
      </c>
      <c r="I14" s="4">
        <v>1</v>
      </c>
      <c r="J14" s="4">
        <v>1</v>
      </c>
      <c r="K14" s="4" t="s">
        <v>30</v>
      </c>
      <c r="L14" s="4">
        <v>1538.43</v>
      </c>
      <c r="M14" s="4">
        <v>1538.43</v>
      </c>
      <c r="N14" s="4" t="s">
        <v>91</v>
      </c>
      <c r="O14" s="4" t="s">
        <v>32</v>
      </c>
      <c r="P14" s="4" t="s">
        <v>33</v>
      </c>
      <c r="Q14" s="4">
        <v>0</v>
      </c>
      <c r="R14" s="12">
        <v>45158.0000115741</v>
      </c>
      <c r="S14" s="7">
        <v>45234</v>
      </c>
      <c r="T14" s="4" t="s">
        <v>34</v>
      </c>
      <c r="U14" s="4">
        <v>1538.43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7">
        <v>45226</v>
      </c>
      <c r="G15" s="7">
        <v>45231</v>
      </c>
      <c r="H15" s="4">
        <v>1</v>
      </c>
      <c r="I15" s="4">
        <v>5</v>
      </c>
      <c r="J15" s="4">
        <v>5</v>
      </c>
      <c r="K15" s="4" t="s">
        <v>30</v>
      </c>
      <c r="L15" s="4">
        <v>3385.65</v>
      </c>
      <c r="M15" s="4">
        <v>3385.65</v>
      </c>
      <c r="N15" s="4" t="s">
        <v>97</v>
      </c>
      <c r="O15" s="4" t="s">
        <v>32</v>
      </c>
      <c r="P15" s="4" t="s">
        <v>33</v>
      </c>
      <c r="Q15" s="4">
        <v>0</v>
      </c>
      <c r="R15" s="12">
        <v>45162</v>
      </c>
      <c r="S15" s="7">
        <v>45234</v>
      </c>
      <c r="T15" s="4" t="s">
        <v>34</v>
      </c>
      <c r="U15" s="4">
        <v>3385.65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7">
        <v>45230</v>
      </c>
      <c r="G16" s="7">
        <v>45231</v>
      </c>
      <c r="H16" s="4">
        <v>1</v>
      </c>
      <c r="I16" s="4">
        <v>1</v>
      </c>
      <c r="J16" s="4">
        <v>1</v>
      </c>
      <c r="K16" s="4" t="s">
        <v>30</v>
      </c>
      <c r="L16" s="4">
        <v>863.32</v>
      </c>
      <c r="M16" s="4">
        <v>863.32</v>
      </c>
      <c r="N16" s="4" t="s">
        <v>103</v>
      </c>
      <c r="O16" s="4" t="s">
        <v>32</v>
      </c>
      <c r="P16" s="4" t="s">
        <v>33</v>
      </c>
      <c r="Q16" s="4">
        <v>0</v>
      </c>
      <c r="R16" s="12">
        <v>45163</v>
      </c>
      <c r="S16" s="7">
        <v>45234</v>
      </c>
      <c r="T16" s="4" t="s">
        <v>34</v>
      </c>
      <c r="U16" s="4">
        <v>863.32</v>
      </c>
      <c r="V16" s="4">
        <v>0</v>
      </c>
      <c r="W16" s="4">
        <v>0</v>
      </c>
      <c r="X16" s="4" t="s">
        <v>104</v>
      </c>
      <c r="Y16" s="4" t="s">
        <v>70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7">
        <v>45227</v>
      </c>
      <c r="G17" s="7">
        <v>45231</v>
      </c>
      <c r="H17" s="4">
        <v>1</v>
      </c>
      <c r="I17" s="4">
        <v>4</v>
      </c>
      <c r="J17" s="4">
        <v>4</v>
      </c>
      <c r="K17" s="4" t="s">
        <v>30</v>
      </c>
      <c r="L17" s="4">
        <v>2652.72</v>
      </c>
      <c r="M17" s="4">
        <v>2652.72</v>
      </c>
      <c r="N17" s="4" t="s">
        <v>108</v>
      </c>
      <c r="O17" s="4" t="s">
        <v>32</v>
      </c>
      <c r="P17" s="4" t="s">
        <v>33</v>
      </c>
      <c r="Q17" s="4">
        <v>0</v>
      </c>
      <c r="R17" s="12">
        <v>45166.0000115741</v>
      </c>
      <c r="S17" s="7">
        <v>45234</v>
      </c>
      <c r="T17" s="4" t="s">
        <v>34</v>
      </c>
      <c r="U17" s="4">
        <v>2652.72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43</v>
      </c>
      <c r="B18" s="4" t="s">
        <v>26</v>
      </c>
      <c r="C18" s="4" t="s">
        <v>64</v>
      </c>
      <c r="D18" s="4" t="s">
        <v>44</v>
      </c>
      <c r="E18" s="4" t="s">
        <v>45</v>
      </c>
      <c r="F18" s="7">
        <v>45230</v>
      </c>
      <c r="G18" s="7">
        <v>45231</v>
      </c>
      <c r="H18" s="4">
        <v>2</v>
      </c>
      <c r="I18" s="4">
        <v>1</v>
      </c>
      <c r="J18" s="4">
        <v>2</v>
      </c>
      <c r="K18" s="4" t="s">
        <v>30</v>
      </c>
      <c r="L18" s="4">
        <v>-2761.42</v>
      </c>
      <c r="M18" s="4">
        <v>-2761.42</v>
      </c>
      <c r="N18" s="4" t="s">
        <v>46</v>
      </c>
      <c r="O18" s="4" t="s">
        <v>32</v>
      </c>
      <c r="P18" s="4" t="s">
        <v>33</v>
      </c>
      <c r="Q18" s="4">
        <v>0</v>
      </c>
      <c r="R18" s="12">
        <v>45096</v>
      </c>
      <c r="S18" s="7">
        <v>45234</v>
      </c>
      <c r="T18" s="4" t="s">
        <v>34</v>
      </c>
      <c r="U18" s="4">
        <v>-2761.42</v>
      </c>
      <c r="V18" s="4">
        <v>0</v>
      </c>
      <c r="W18" s="4">
        <v>0</v>
      </c>
      <c r="X18" s="4" t="s">
        <v>47</v>
      </c>
      <c r="Y18" s="4" t="s">
        <v>48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7">
        <v>45230</v>
      </c>
      <c r="G19" s="7">
        <v>45231</v>
      </c>
      <c r="H19" s="4">
        <v>3</v>
      </c>
      <c r="I19" s="4">
        <v>1</v>
      </c>
      <c r="J19" s="4">
        <v>3</v>
      </c>
      <c r="K19" s="4" t="s">
        <v>30</v>
      </c>
      <c r="L19" s="4">
        <v>1470.99</v>
      </c>
      <c r="M19" s="4">
        <v>1470.99</v>
      </c>
      <c r="N19" s="4" t="s">
        <v>114</v>
      </c>
      <c r="O19" s="4" t="s">
        <v>32</v>
      </c>
      <c r="P19" s="4" t="s">
        <v>33</v>
      </c>
      <c r="Q19" s="4">
        <v>0</v>
      </c>
      <c r="R19" s="12">
        <v>45180</v>
      </c>
      <c r="S19" s="7">
        <v>45234</v>
      </c>
      <c r="T19" s="4" t="s">
        <v>34</v>
      </c>
      <c r="U19" s="4">
        <v>1470.99</v>
      </c>
      <c r="V19" s="4">
        <v>0</v>
      </c>
      <c r="W19" s="4">
        <v>0</v>
      </c>
      <c r="X19" s="4" t="s">
        <v>115</v>
      </c>
      <c r="Y19" s="4" t="s">
        <v>70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7">
        <v>45229</v>
      </c>
      <c r="G20" s="7">
        <v>45231</v>
      </c>
      <c r="H20" s="4">
        <v>1</v>
      </c>
      <c r="I20" s="4">
        <v>2</v>
      </c>
      <c r="J20" s="4">
        <v>2</v>
      </c>
      <c r="K20" s="4" t="s">
        <v>30</v>
      </c>
      <c r="L20" s="4">
        <v>557.26</v>
      </c>
      <c r="M20" s="4">
        <v>557.26</v>
      </c>
      <c r="N20" s="4" t="s">
        <v>119</v>
      </c>
      <c r="O20" s="4" t="s">
        <v>32</v>
      </c>
      <c r="P20" s="4" t="s">
        <v>33</v>
      </c>
      <c r="Q20" s="4">
        <v>0</v>
      </c>
      <c r="R20" s="12">
        <v>45182</v>
      </c>
      <c r="S20" s="7">
        <v>45234</v>
      </c>
      <c r="T20" s="4" t="s">
        <v>34</v>
      </c>
      <c r="U20" s="4">
        <v>557.26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7">
        <v>45227</v>
      </c>
      <c r="G21" s="7">
        <v>45231</v>
      </c>
      <c r="H21" s="4">
        <v>1</v>
      </c>
      <c r="I21" s="4">
        <v>4</v>
      </c>
      <c r="J21" s="4">
        <v>4</v>
      </c>
      <c r="K21" s="4" t="s">
        <v>30</v>
      </c>
      <c r="L21" s="4">
        <v>3661.61</v>
      </c>
      <c r="M21" s="4">
        <v>3661.61</v>
      </c>
      <c r="N21" s="4" t="s">
        <v>125</v>
      </c>
      <c r="O21" s="4" t="s">
        <v>32</v>
      </c>
      <c r="P21" s="4" t="s">
        <v>33</v>
      </c>
      <c r="Q21" s="4">
        <v>0</v>
      </c>
      <c r="R21" s="12">
        <v>45184</v>
      </c>
      <c r="S21" s="7">
        <v>45234</v>
      </c>
      <c r="T21" s="4" t="s">
        <v>34</v>
      </c>
      <c r="U21" s="4">
        <v>3661.61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78</v>
      </c>
      <c r="F22" s="7">
        <v>45228</v>
      </c>
      <c r="G22" s="7">
        <v>45231</v>
      </c>
      <c r="H22" s="4">
        <v>1</v>
      </c>
      <c r="I22" s="4">
        <v>3</v>
      </c>
      <c r="J22" s="4">
        <v>3</v>
      </c>
      <c r="K22" s="4" t="s">
        <v>30</v>
      </c>
      <c r="L22" s="4">
        <v>1260.09</v>
      </c>
      <c r="M22" s="4">
        <v>1260.09</v>
      </c>
      <c r="N22" s="4" t="s">
        <v>130</v>
      </c>
      <c r="O22" s="4" t="s">
        <v>32</v>
      </c>
      <c r="P22" s="4" t="s">
        <v>33</v>
      </c>
      <c r="Q22" s="4">
        <v>0</v>
      </c>
      <c r="R22" s="12">
        <v>45185</v>
      </c>
      <c r="S22" s="7">
        <v>45234</v>
      </c>
      <c r="T22" s="4" t="s">
        <v>34</v>
      </c>
      <c r="U22" s="4">
        <v>1260.09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7">
        <v>45227</v>
      </c>
      <c r="G23" s="7">
        <v>45231</v>
      </c>
      <c r="H23" s="4">
        <v>1</v>
      </c>
      <c r="I23" s="4">
        <v>4</v>
      </c>
      <c r="J23" s="4">
        <v>4</v>
      </c>
      <c r="K23" s="4" t="s">
        <v>30</v>
      </c>
      <c r="L23" s="4">
        <v>1155.44</v>
      </c>
      <c r="M23" s="4">
        <v>1155.44</v>
      </c>
      <c r="N23" s="4" t="s">
        <v>136</v>
      </c>
      <c r="O23" s="4" t="s">
        <v>32</v>
      </c>
      <c r="P23" s="4" t="s">
        <v>33</v>
      </c>
      <c r="Q23" s="4">
        <v>0</v>
      </c>
      <c r="R23" s="12">
        <v>45186</v>
      </c>
      <c r="S23" s="7">
        <v>45234</v>
      </c>
      <c r="T23" s="4" t="s">
        <v>34</v>
      </c>
      <c r="U23" s="4">
        <v>1155.44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7">
        <v>45226</v>
      </c>
      <c r="G24" s="7">
        <v>45231</v>
      </c>
      <c r="H24" s="4">
        <v>2</v>
      </c>
      <c r="I24" s="4">
        <v>5</v>
      </c>
      <c r="J24" s="4">
        <v>10</v>
      </c>
      <c r="K24" s="4" t="s">
        <v>30</v>
      </c>
      <c r="L24" s="4">
        <v>5001.52</v>
      </c>
      <c r="M24" s="4">
        <v>5001.52</v>
      </c>
      <c r="N24" s="4" t="s">
        <v>142</v>
      </c>
      <c r="O24" s="4" t="s">
        <v>32</v>
      </c>
      <c r="P24" s="4" t="s">
        <v>33</v>
      </c>
      <c r="Q24" s="4">
        <v>0</v>
      </c>
      <c r="R24" s="12">
        <v>45188.0000115741</v>
      </c>
      <c r="S24" s="7">
        <v>45234</v>
      </c>
      <c r="T24" s="4" t="s">
        <v>34</v>
      </c>
      <c r="U24" s="4">
        <v>5001.52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7">
        <v>45230</v>
      </c>
      <c r="G25" s="7">
        <v>45231</v>
      </c>
      <c r="H25" s="4">
        <v>1</v>
      </c>
      <c r="I25" s="4">
        <v>1</v>
      </c>
      <c r="J25" s="4">
        <v>1</v>
      </c>
      <c r="K25" s="4" t="s">
        <v>30</v>
      </c>
      <c r="L25" s="4">
        <v>753.77</v>
      </c>
      <c r="M25" s="4">
        <v>753.77</v>
      </c>
      <c r="N25" s="4" t="s">
        <v>148</v>
      </c>
      <c r="O25" s="4" t="s">
        <v>32</v>
      </c>
      <c r="P25" s="4" t="s">
        <v>33</v>
      </c>
      <c r="Q25" s="4">
        <v>0</v>
      </c>
      <c r="R25" s="12">
        <v>45189</v>
      </c>
      <c r="S25" s="7">
        <v>45234</v>
      </c>
      <c r="T25" s="4" t="s">
        <v>34</v>
      </c>
      <c r="U25" s="4">
        <v>753.77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7">
        <v>45226</v>
      </c>
      <c r="G26" s="7">
        <v>45231</v>
      </c>
      <c r="H26" s="4">
        <v>1</v>
      </c>
      <c r="I26" s="4">
        <v>5</v>
      </c>
      <c r="J26" s="4">
        <v>5</v>
      </c>
      <c r="K26" s="4" t="s">
        <v>30</v>
      </c>
      <c r="L26" s="4">
        <v>11118.7</v>
      </c>
      <c r="M26" s="4">
        <v>11118.7</v>
      </c>
      <c r="N26" s="4" t="s">
        <v>154</v>
      </c>
      <c r="O26" s="4" t="s">
        <v>32</v>
      </c>
      <c r="P26" s="4" t="s">
        <v>33</v>
      </c>
      <c r="Q26" s="4">
        <v>0</v>
      </c>
      <c r="R26" s="12">
        <v>45194.0000115741</v>
      </c>
      <c r="S26" s="7">
        <v>45234</v>
      </c>
      <c r="T26" s="4" t="s">
        <v>34</v>
      </c>
      <c r="U26" s="4">
        <v>11118.7</v>
      </c>
      <c r="V26" s="4">
        <v>0</v>
      </c>
      <c r="W26" s="4">
        <v>0</v>
      </c>
      <c r="X26" s="4" t="s">
        <v>155</v>
      </c>
      <c r="Y26" s="4" t="s">
        <v>70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73</v>
      </c>
      <c r="F27" s="7">
        <v>45229</v>
      </c>
      <c r="G27" s="7">
        <v>45231</v>
      </c>
      <c r="H27" s="4">
        <v>1</v>
      </c>
      <c r="I27" s="4">
        <v>2</v>
      </c>
      <c r="J27" s="4">
        <v>2</v>
      </c>
      <c r="K27" s="4" t="s">
        <v>30</v>
      </c>
      <c r="L27" s="4">
        <v>537.16</v>
      </c>
      <c r="M27" s="4">
        <v>537.16</v>
      </c>
      <c r="N27" s="4" t="s">
        <v>158</v>
      </c>
      <c r="O27" s="4" t="s">
        <v>32</v>
      </c>
      <c r="P27" s="4" t="s">
        <v>33</v>
      </c>
      <c r="Q27" s="4">
        <v>0</v>
      </c>
      <c r="R27" s="12">
        <v>45196.0000115741</v>
      </c>
      <c r="S27" s="7">
        <v>45234</v>
      </c>
      <c r="T27" s="4" t="s">
        <v>34</v>
      </c>
      <c r="U27" s="4">
        <v>537.16</v>
      </c>
      <c r="V27" s="4">
        <v>0</v>
      </c>
      <c r="W27" s="4">
        <v>0</v>
      </c>
      <c r="X27" s="4" t="s">
        <v>159</v>
      </c>
      <c r="Y27" s="4" t="s">
        <v>70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7">
        <v>45230</v>
      </c>
      <c r="G28" s="7">
        <v>45231</v>
      </c>
      <c r="H28" s="4">
        <v>1</v>
      </c>
      <c r="I28" s="4">
        <v>1</v>
      </c>
      <c r="J28" s="4">
        <v>1</v>
      </c>
      <c r="K28" s="4" t="s">
        <v>30</v>
      </c>
      <c r="L28" s="4">
        <v>699.77</v>
      </c>
      <c r="M28" s="4">
        <v>699.77</v>
      </c>
      <c r="N28" s="4" t="s">
        <v>163</v>
      </c>
      <c r="O28" s="4" t="s">
        <v>32</v>
      </c>
      <c r="P28" s="4" t="s">
        <v>33</v>
      </c>
      <c r="Q28" s="4">
        <v>0</v>
      </c>
      <c r="R28" s="12">
        <v>45197.0000115741</v>
      </c>
      <c r="S28" s="7">
        <v>45234</v>
      </c>
      <c r="T28" s="4" t="s">
        <v>34</v>
      </c>
      <c r="U28" s="4">
        <v>699.77</v>
      </c>
      <c r="V28" s="4">
        <v>0</v>
      </c>
      <c r="W28" s="4">
        <v>0</v>
      </c>
      <c r="X28" s="4" t="s">
        <v>164</v>
      </c>
      <c r="Y28" s="4" t="s">
        <v>70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7">
        <v>45227</v>
      </c>
      <c r="G29" s="7">
        <v>45231</v>
      </c>
      <c r="H29" s="4">
        <v>1</v>
      </c>
      <c r="I29" s="4">
        <v>4</v>
      </c>
      <c r="J29" s="4">
        <v>4</v>
      </c>
      <c r="K29" s="4" t="s">
        <v>30</v>
      </c>
      <c r="L29" s="4">
        <v>2426.6</v>
      </c>
      <c r="M29" s="4">
        <v>2426.6</v>
      </c>
      <c r="N29" s="4" t="s">
        <v>168</v>
      </c>
      <c r="O29" s="4" t="s">
        <v>32</v>
      </c>
      <c r="P29" s="4" t="s">
        <v>33</v>
      </c>
      <c r="Q29" s="4">
        <v>0</v>
      </c>
      <c r="R29" s="12">
        <v>45198.0000115741</v>
      </c>
      <c r="S29" s="7">
        <v>45234</v>
      </c>
      <c r="T29" s="4" t="s">
        <v>34</v>
      </c>
      <c r="U29" s="4">
        <v>2426.6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7">
        <v>45229</v>
      </c>
      <c r="G30" s="7">
        <v>45231</v>
      </c>
      <c r="H30" s="4">
        <v>1</v>
      </c>
      <c r="I30" s="4">
        <v>2</v>
      </c>
      <c r="J30" s="4">
        <v>2</v>
      </c>
      <c r="K30" s="4" t="s">
        <v>30</v>
      </c>
      <c r="L30" s="4">
        <v>1658.1</v>
      </c>
      <c r="M30" s="4">
        <v>1658.1</v>
      </c>
      <c r="N30" s="4" t="s">
        <v>174</v>
      </c>
      <c r="O30" s="4" t="s">
        <v>32</v>
      </c>
      <c r="P30" s="4" t="s">
        <v>33</v>
      </c>
      <c r="Q30" s="4">
        <v>0</v>
      </c>
      <c r="R30" s="12">
        <v>45198</v>
      </c>
      <c r="S30" s="7">
        <v>45234</v>
      </c>
      <c r="T30" s="4" t="s">
        <v>34</v>
      </c>
      <c r="U30" s="4">
        <v>1658.1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7">
        <v>45227</v>
      </c>
      <c r="G31" s="7">
        <v>45231</v>
      </c>
      <c r="H31" s="4">
        <v>1</v>
      </c>
      <c r="I31" s="4">
        <v>4</v>
      </c>
      <c r="J31" s="4">
        <v>4</v>
      </c>
      <c r="K31" s="4" t="s">
        <v>30</v>
      </c>
      <c r="L31" s="4">
        <v>2008.36</v>
      </c>
      <c r="M31" s="4">
        <v>2008.36</v>
      </c>
      <c r="N31" s="4" t="s">
        <v>180</v>
      </c>
      <c r="O31" s="4" t="s">
        <v>32</v>
      </c>
      <c r="P31" s="4" t="s">
        <v>33</v>
      </c>
      <c r="Q31" s="4">
        <v>0</v>
      </c>
      <c r="R31" s="12">
        <v>45198.0000115741</v>
      </c>
      <c r="S31" s="7">
        <v>45234</v>
      </c>
      <c r="T31" s="4" t="s">
        <v>34</v>
      </c>
      <c r="U31" s="4">
        <v>2008.36</v>
      </c>
      <c r="V31" s="4">
        <v>0</v>
      </c>
      <c r="W31" s="4">
        <v>0</v>
      </c>
      <c r="X31" s="4" t="s">
        <v>181</v>
      </c>
      <c r="Y31" s="4" t="s">
        <v>70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7">
        <v>45228</v>
      </c>
      <c r="G32" s="7">
        <v>45231</v>
      </c>
      <c r="H32" s="4">
        <v>2</v>
      </c>
      <c r="I32" s="4">
        <v>3</v>
      </c>
      <c r="J32" s="4">
        <v>6</v>
      </c>
      <c r="K32" s="4" t="s">
        <v>30</v>
      </c>
      <c r="L32" s="4">
        <v>1822.86</v>
      </c>
      <c r="M32" s="4">
        <v>1822.86</v>
      </c>
      <c r="N32" s="4" t="s">
        <v>185</v>
      </c>
      <c r="O32" s="4" t="s">
        <v>32</v>
      </c>
      <c r="P32" s="4" t="s">
        <v>33</v>
      </c>
      <c r="Q32" s="4">
        <v>0</v>
      </c>
      <c r="R32" s="12">
        <v>45199</v>
      </c>
      <c r="S32" s="7">
        <v>45234</v>
      </c>
      <c r="T32" s="4" t="s">
        <v>34</v>
      </c>
      <c r="U32" s="4">
        <v>1822.86</v>
      </c>
      <c r="V32" s="4">
        <v>0</v>
      </c>
      <c r="W32" s="4">
        <v>0</v>
      </c>
      <c r="X32" s="4" t="s">
        <v>186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189</v>
      </c>
      <c r="E33" s="4" t="s">
        <v>190</v>
      </c>
      <c r="F33" s="7">
        <v>45230</v>
      </c>
      <c r="G33" s="7">
        <v>45231</v>
      </c>
      <c r="H33" s="4">
        <v>1</v>
      </c>
      <c r="I33" s="4">
        <v>1</v>
      </c>
      <c r="J33" s="4">
        <v>1</v>
      </c>
      <c r="K33" s="4" t="s">
        <v>30</v>
      </c>
      <c r="L33" s="4">
        <v>208.25</v>
      </c>
      <c r="M33" s="4">
        <v>208.25</v>
      </c>
      <c r="N33" s="4" t="s">
        <v>191</v>
      </c>
      <c r="O33" s="4" t="s">
        <v>32</v>
      </c>
      <c r="P33" s="4" t="s">
        <v>33</v>
      </c>
      <c r="Q33" s="4">
        <v>0</v>
      </c>
      <c r="R33" s="12">
        <v>45200</v>
      </c>
      <c r="S33" s="7">
        <v>45234</v>
      </c>
      <c r="T33" s="4" t="s">
        <v>34</v>
      </c>
      <c r="U33" s="4">
        <v>208.25</v>
      </c>
      <c r="V33" s="4">
        <v>0</v>
      </c>
      <c r="W33" s="4">
        <v>0</v>
      </c>
      <c r="X33" s="4" t="s">
        <v>192</v>
      </c>
      <c r="Y33" s="4" t="s">
        <v>193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195</v>
      </c>
      <c r="E34" s="4" t="s">
        <v>196</v>
      </c>
      <c r="F34" s="7">
        <v>45228</v>
      </c>
      <c r="G34" s="7">
        <v>45231</v>
      </c>
      <c r="H34" s="4">
        <v>1</v>
      </c>
      <c r="I34" s="4">
        <v>3</v>
      </c>
      <c r="J34" s="4">
        <v>3</v>
      </c>
      <c r="K34" s="4" t="s">
        <v>30</v>
      </c>
      <c r="L34" s="4">
        <v>2648.49</v>
      </c>
      <c r="M34" s="4">
        <v>2648.49</v>
      </c>
      <c r="N34" s="4" t="s">
        <v>197</v>
      </c>
      <c r="O34" s="4" t="s">
        <v>32</v>
      </c>
      <c r="P34" s="4" t="s">
        <v>33</v>
      </c>
      <c r="Q34" s="4">
        <v>0</v>
      </c>
      <c r="R34" s="12">
        <v>45201.0000115741</v>
      </c>
      <c r="S34" s="7">
        <v>45234</v>
      </c>
      <c r="T34" s="4" t="s">
        <v>34</v>
      </c>
      <c r="U34" s="4">
        <v>2648.49</v>
      </c>
      <c r="V34" s="4">
        <v>0</v>
      </c>
      <c r="W34" s="4">
        <v>0</v>
      </c>
      <c r="X34" s="4" t="s">
        <v>198</v>
      </c>
      <c r="Y34" s="4" t="s">
        <v>70</v>
      </c>
    </row>
    <row r="35" s="4" customFormat="1" spans="1:25">
      <c r="A35" s="4" t="s">
        <v>177</v>
      </c>
      <c r="B35" s="4" t="s">
        <v>26</v>
      </c>
      <c r="C35" s="4" t="s">
        <v>64</v>
      </c>
      <c r="D35" s="4" t="s">
        <v>178</v>
      </c>
      <c r="E35" s="4" t="s">
        <v>179</v>
      </c>
      <c r="F35" s="7">
        <v>45227</v>
      </c>
      <c r="G35" s="7">
        <v>45231</v>
      </c>
      <c r="H35" s="4">
        <v>1</v>
      </c>
      <c r="I35" s="4">
        <v>4</v>
      </c>
      <c r="J35" s="4">
        <v>4</v>
      </c>
      <c r="K35" s="4" t="s">
        <v>30</v>
      </c>
      <c r="L35" s="4">
        <v>-2008.36</v>
      </c>
      <c r="M35" s="4">
        <v>-2008.36</v>
      </c>
      <c r="N35" s="4" t="s">
        <v>180</v>
      </c>
      <c r="O35" s="4" t="s">
        <v>32</v>
      </c>
      <c r="P35" s="4" t="s">
        <v>33</v>
      </c>
      <c r="Q35" s="4">
        <v>0</v>
      </c>
      <c r="R35" s="12">
        <v>45198.0000115741</v>
      </c>
      <c r="S35" s="7">
        <v>45234</v>
      </c>
      <c r="T35" s="4" t="s">
        <v>34</v>
      </c>
      <c r="U35" s="4">
        <v>-2008.36</v>
      </c>
      <c r="V35" s="4">
        <v>0</v>
      </c>
      <c r="W35" s="4">
        <v>0</v>
      </c>
      <c r="X35" s="4" t="s">
        <v>181</v>
      </c>
      <c r="Y35" s="4" t="s">
        <v>70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7">
        <v>45229</v>
      </c>
      <c r="G36" s="7">
        <v>45231</v>
      </c>
      <c r="H36" s="4">
        <v>1</v>
      </c>
      <c r="I36" s="4">
        <v>2</v>
      </c>
      <c r="J36" s="4">
        <v>2</v>
      </c>
      <c r="K36" s="4" t="s">
        <v>30</v>
      </c>
      <c r="L36" s="4">
        <v>636.1</v>
      </c>
      <c r="M36" s="4">
        <v>636.1</v>
      </c>
      <c r="N36" s="4" t="s">
        <v>202</v>
      </c>
      <c r="O36" s="4" t="s">
        <v>32</v>
      </c>
      <c r="P36" s="4" t="s">
        <v>33</v>
      </c>
      <c r="Q36" s="4">
        <v>0</v>
      </c>
      <c r="R36" s="12">
        <v>45202.0000115741</v>
      </c>
      <c r="S36" s="7">
        <v>45234</v>
      </c>
      <c r="T36" s="4" t="s">
        <v>34</v>
      </c>
      <c r="U36" s="4">
        <v>636.1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7">
        <v>45228</v>
      </c>
      <c r="G37" s="7">
        <v>45231</v>
      </c>
      <c r="H37" s="4">
        <v>2</v>
      </c>
      <c r="I37" s="4">
        <v>3</v>
      </c>
      <c r="J37" s="4">
        <v>6</v>
      </c>
      <c r="K37" s="4" t="s">
        <v>30</v>
      </c>
      <c r="L37" s="4">
        <v>1995.3</v>
      </c>
      <c r="M37" s="4">
        <v>1995.3</v>
      </c>
      <c r="N37" s="4" t="s">
        <v>208</v>
      </c>
      <c r="O37" s="4" t="s">
        <v>32</v>
      </c>
      <c r="P37" s="4" t="s">
        <v>33</v>
      </c>
      <c r="Q37" s="4">
        <v>0</v>
      </c>
      <c r="R37" s="12">
        <v>45203</v>
      </c>
      <c r="S37" s="7">
        <v>45234</v>
      </c>
      <c r="T37" s="4" t="s">
        <v>34</v>
      </c>
      <c r="U37" s="4">
        <v>1995.3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113</v>
      </c>
      <c r="F38" s="7">
        <v>45230</v>
      </c>
      <c r="G38" s="7">
        <v>45231</v>
      </c>
      <c r="H38" s="4">
        <v>3</v>
      </c>
      <c r="I38" s="4">
        <v>1</v>
      </c>
      <c r="J38" s="4">
        <v>3</v>
      </c>
      <c r="K38" s="4" t="s">
        <v>30</v>
      </c>
      <c r="L38" s="4">
        <v>1534.53</v>
      </c>
      <c r="M38" s="4">
        <v>1534.53</v>
      </c>
      <c r="N38" s="4" t="s">
        <v>213</v>
      </c>
      <c r="O38" s="4" t="s">
        <v>32</v>
      </c>
      <c r="P38" s="4" t="s">
        <v>33</v>
      </c>
      <c r="Q38" s="4">
        <v>0</v>
      </c>
      <c r="R38" s="12">
        <v>45203</v>
      </c>
      <c r="S38" s="7">
        <v>45234</v>
      </c>
      <c r="T38" s="4" t="s">
        <v>34</v>
      </c>
      <c r="U38" s="4">
        <v>1534.53</v>
      </c>
      <c r="V38" s="4">
        <v>0</v>
      </c>
      <c r="W38" s="4">
        <v>0</v>
      </c>
      <c r="X38" s="4" t="s">
        <v>214</v>
      </c>
      <c r="Y38" s="4" t="s">
        <v>70</v>
      </c>
    </row>
    <row r="39" s="4" customFormat="1" spans="1:25">
      <c r="A39" s="4" t="s">
        <v>211</v>
      </c>
      <c r="B39" s="4" t="s">
        <v>26</v>
      </c>
      <c r="C39" s="4" t="s">
        <v>64</v>
      </c>
      <c r="D39" s="4" t="s">
        <v>212</v>
      </c>
      <c r="E39" s="4" t="s">
        <v>113</v>
      </c>
      <c r="F39" s="7">
        <v>45230</v>
      </c>
      <c r="G39" s="7">
        <v>45231</v>
      </c>
      <c r="H39" s="4">
        <v>3</v>
      </c>
      <c r="I39" s="4">
        <v>1</v>
      </c>
      <c r="J39" s="4">
        <v>3</v>
      </c>
      <c r="K39" s="4" t="s">
        <v>30</v>
      </c>
      <c r="L39" s="4">
        <v>-1534.53</v>
      </c>
      <c r="M39" s="4">
        <v>-1534.53</v>
      </c>
      <c r="N39" s="4" t="s">
        <v>213</v>
      </c>
      <c r="O39" s="4" t="s">
        <v>32</v>
      </c>
      <c r="P39" s="4" t="s">
        <v>33</v>
      </c>
      <c r="Q39" s="4">
        <v>0</v>
      </c>
      <c r="R39" s="12">
        <v>45203</v>
      </c>
      <c r="S39" s="7">
        <v>45234</v>
      </c>
      <c r="T39" s="4" t="s">
        <v>34</v>
      </c>
      <c r="U39" s="4">
        <v>-1534.53</v>
      </c>
      <c r="V39" s="4">
        <v>0</v>
      </c>
      <c r="W39" s="4">
        <v>0</v>
      </c>
      <c r="X39" s="4" t="s">
        <v>214</v>
      </c>
      <c r="Y39" s="4" t="s">
        <v>70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7">
        <v>45226</v>
      </c>
      <c r="G40" s="7">
        <v>45231</v>
      </c>
      <c r="H40" s="4">
        <v>1</v>
      </c>
      <c r="I40" s="4">
        <v>5</v>
      </c>
      <c r="J40" s="4">
        <v>5</v>
      </c>
      <c r="K40" s="4" t="s">
        <v>30</v>
      </c>
      <c r="L40" s="4">
        <v>1552.97</v>
      </c>
      <c r="M40" s="4">
        <v>1552.97</v>
      </c>
      <c r="N40" s="4" t="s">
        <v>218</v>
      </c>
      <c r="O40" s="4" t="s">
        <v>32</v>
      </c>
      <c r="P40" s="4" t="s">
        <v>33</v>
      </c>
      <c r="Q40" s="4">
        <v>0</v>
      </c>
      <c r="R40" s="12">
        <v>45206.0000115741</v>
      </c>
      <c r="S40" s="7">
        <v>45234</v>
      </c>
      <c r="T40" s="4" t="s">
        <v>34</v>
      </c>
      <c r="U40" s="4">
        <v>1552.97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223</v>
      </c>
      <c r="F41" s="7">
        <v>45230</v>
      </c>
      <c r="G41" s="7">
        <v>45231</v>
      </c>
      <c r="H41" s="4">
        <v>1</v>
      </c>
      <c r="I41" s="4">
        <v>1</v>
      </c>
      <c r="J41" s="4">
        <v>1</v>
      </c>
      <c r="K41" s="4" t="s">
        <v>30</v>
      </c>
      <c r="L41" s="4">
        <v>244.2</v>
      </c>
      <c r="M41" s="4">
        <v>244.2</v>
      </c>
      <c r="N41" s="4" t="s">
        <v>224</v>
      </c>
      <c r="O41" s="4" t="s">
        <v>32</v>
      </c>
      <c r="P41" s="4" t="s">
        <v>33</v>
      </c>
      <c r="Q41" s="4">
        <v>0</v>
      </c>
      <c r="R41" s="12">
        <v>45206.0000115741</v>
      </c>
      <c r="S41" s="7">
        <v>45234</v>
      </c>
      <c r="T41" s="4" t="s">
        <v>34</v>
      </c>
      <c r="U41" s="4">
        <v>244.2</v>
      </c>
      <c r="V41" s="4">
        <v>0</v>
      </c>
      <c r="W41" s="4">
        <v>0</v>
      </c>
      <c r="X41" s="4" t="s">
        <v>225</v>
      </c>
      <c r="Y41" s="4" t="s">
        <v>226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7">
        <v>45229</v>
      </c>
      <c r="G42" s="7">
        <v>45231</v>
      </c>
      <c r="H42" s="4">
        <v>1</v>
      </c>
      <c r="I42" s="4">
        <v>2</v>
      </c>
      <c r="J42" s="4">
        <v>2</v>
      </c>
      <c r="K42" s="4" t="s">
        <v>30</v>
      </c>
      <c r="L42" s="4">
        <v>684.26</v>
      </c>
      <c r="M42" s="4">
        <v>684.26</v>
      </c>
      <c r="N42" s="4" t="s">
        <v>230</v>
      </c>
      <c r="O42" s="4" t="s">
        <v>32</v>
      </c>
      <c r="P42" s="4" t="s">
        <v>33</v>
      </c>
      <c r="Q42" s="4">
        <v>0</v>
      </c>
      <c r="R42" s="12">
        <v>45207</v>
      </c>
      <c r="S42" s="7">
        <v>45234</v>
      </c>
      <c r="T42" s="4" t="s">
        <v>34</v>
      </c>
      <c r="U42" s="4">
        <v>684.26</v>
      </c>
      <c r="V42" s="4">
        <v>0</v>
      </c>
      <c r="W42" s="4">
        <v>0</v>
      </c>
      <c r="X42" s="4" t="s">
        <v>231</v>
      </c>
      <c r="Y42" s="4" t="s">
        <v>70</v>
      </c>
    </row>
    <row r="43" s="4" customFormat="1" spans="1:25">
      <c r="A43" s="4" t="s">
        <v>227</v>
      </c>
      <c r="B43" s="4" t="s">
        <v>26</v>
      </c>
      <c r="C43" s="4" t="s">
        <v>64</v>
      </c>
      <c r="D43" s="4" t="s">
        <v>228</v>
      </c>
      <c r="E43" s="4" t="s">
        <v>229</v>
      </c>
      <c r="F43" s="7">
        <v>45229</v>
      </c>
      <c r="G43" s="7">
        <v>45231</v>
      </c>
      <c r="H43" s="4">
        <v>1</v>
      </c>
      <c r="I43" s="4">
        <v>2</v>
      </c>
      <c r="J43" s="4">
        <v>2</v>
      </c>
      <c r="K43" s="4" t="s">
        <v>30</v>
      </c>
      <c r="L43" s="4">
        <v>-684.26</v>
      </c>
      <c r="M43" s="4">
        <v>-684.26</v>
      </c>
      <c r="N43" s="4" t="s">
        <v>230</v>
      </c>
      <c r="O43" s="4" t="s">
        <v>32</v>
      </c>
      <c r="P43" s="4" t="s">
        <v>33</v>
      </c>
      <c r="Q43" s="4">
        <v>0</v>
      </c>
      <c r="R43" s="12">
        <v>45207</v>
      </c>
      <c r="S43" s="7">
        <v>45234</v>
      </c>
      <c r="T43" s="4" t="s">
        <v>34</v>
      </c>
      <c r="U43" s="4">
        <v>-684.26</v>
      </c>
      <c r="V43" s="4">
        <v>0</v>
      </c>
      <c r="W43" s="4">
        <v>0</v>
      </c>
      <c r="X43" s="4" t="s">
        <v>231</v>
      </c>
      <c r="Y43" s="4" t="s">
        <v>70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7">
        <v>45229</v>
      </c>
      <c r="G44" s="7">
        <v>45231</v>
      </c>
      <c r="H44" s="4">
        <v>1</v>
      </c>
      <c r="I44" s="4">
        <v>2</v>
      </c>
      <c r="J44" s="4">
        <v>2</v>
      </c>
      <c r="K44" s="4" t="s">
        <v>30</v>
      </c>
      <c r="L44" s="4">
        <v>1588.02</v>
      </c>
      <c r="M44" s="4">
        <v>1588.02</v>
      </c>
      <c r="N44" s="4" t="s">
        <v>235</v>
      </c>
      <c r="O44" s="4" t="s">
        <v>32</v>
      </c>
      <c r="P44" s="4" t="s">
        <v>33</v>
      </c>
      <c r="Q44" s="4">
        <v>0</v>
      </c>
      <c r="R44" s="12">
        <v>45208.0000115741</v>
      </c>
      <c r="S44" s="7">
        <v>45234</v>
      </c>
      <c r="T44" s="4" t="s">
        <v>34</v>
      </c>
      <c r="U44" s="4">
        <v>1588.02</v>
      </c>
      <c r="V44" s="4">
        <v>0</v>
      </c>
      <c r="W44" s="4">
        <v>0</v>
      </c>
      <c r="X44" s="4" t="s">
        <v>236</v>
      </c>
      <c r="Y44" s="4" t="s">
        <v>70</v>
      </c>
    </row>
    <row r="45" s="4" customFormat="1" spans="1:25">
      <c r="A45" s="4" t="s">
        <v>151</v>
      </c>
      <c r="B45" s="4" t="s">
        <v>26</v>
      </c>
      <c r="C45" s="4" t="s">
        <v>64</v>
      </c>
      <c r="D45" s="4" t="s">
        <v>152</v>
      </c>
      <c r="E45" s="4" t="s">
        <v>153</v>
      </c>
      <c r="F45" s="7">
        <v>45226</v>
      </c>
      <c r="G45" s="7">
        <v>45231</v>
      </c>
      <c r="H45" s="4">
        <v>1</v>
      </c>
      <c r="I45" s="4">
        <v>5</v>
      </c>
      <c r="J45" s="4">
        <v>5</v>
      </c>
      <c r="K45" s="4" t="s">
        <v>30</v>
      </c>
      <c r="L45" s="4">
        <v>-11118.7</v>
      </c>
      <c r="M45" s="4">
        <v>-11118.7</v>
      </c>
      <c r="N45" s="4" t="s">
        <v>154</v>
      </c>
      <c r="O45" s="4" t="s">
        <v>32</v>
      </c>
      <c r="P45" s="4" t="s">
        <v>33</v>
      </c>
      <c r="Q45" s="4">
        <v>0</v>
      </c>
      <c r="R45" s="12">
        <v>45194.0000115741</v>
      </c>
      <c r="S45" s="7">
        <v>45234</v>
      </c>
      <c r="T45" s="4" t="s">
        <v>34</v>
      </c>
      <c r="U45" s="4">
        <v>-11118.7</v>
      </c>
      <c r="V45" s="4">
        <v>0</v>
      </c>
      <c r="W45" s="4">
        <v>0</v>
      </c>
      <c r="X45" s="4" t="s">
        <v>155</v>
      </c>
      <c r="Y45" s="4" t="s">
        <v>70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238</v>
      </c>
      <c r="E46" s="4" t="s">
        <v>239</v>
      </c>
      <c r="F46" s="7">
        <v>45230</v>
      </c>
      <c r="G46" s="7">
        <v>45231</v>
      </c>
      <c r="H46" s="4">
        <v>1</v>
      </c>
      <c r="I46" s="4">
        <v>1</v>
      </c>
      <c r="J46" s="4">
        <v>1</v>
      </c>
      <c r="K46" s="4" t="s">
        <v>30</v>
      </c>
      <c r="L46" s="4">
        <v>1156.94</v>
      </c>
      <c r="M46" s="4">
        <v>1156.94</v>
      </c>
      <c r="N46" s="4" t="s">
        <v>240</v>
      </c>
      <c r="O46" s="4" t="s">
        <v>32</v>
      </c>
      <c r="P46" s="4" t="s">
        <v>33</v>
      </c>
      <c r="Q46" s="4">
        <v>0</v>
      </c>
      <c r="R46" s="12">
        <v>45208.0000115741</v>
      </c>
      <c r="S46" s="7">
        <v>45234</v>
      </c>
      <c r="T46" s="4" t="s">
        <v>34</v>
      </c>
      <c r="U46" s="4">
        <v>1156.94</v>
      </c>
      <c r="V46" s="4">
        <v>0</v>
      </c>
      <c r="W46" s="4">
        <v>0</v>
      </c>
      <c r="X46" s="4" t="s">
        <v>241</v>
      </c>
      <c r="Y46" s="4" t="s">
        <v>70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243</v>
      </c>
      <c r="E47" s="4" t="s">
        <v>244</v>
      </c>
      <c r="F47" s="7">
        <v>45230</v>
      </c>
      <c r="G47" s="7">
        <v>45231</v>
      </c>
      <c r="H47" s="4">
        <v>1</v>
      </c>
      <c r="I47" s="4">
        <v>1</v>
      </c>
      <c r="J47" s="4">
        <v>1</v>
      </c>
      <c r="K47" s="4" t="s">
        <v>30</v>
      </c>
      <c r="L47" s="4">
        <v>654.01</v>
      </c>
      <c r="M47" s="4">
        <v>654.01</v>
      </c>
      <c r="N47" s="4" t="s">
        <v>245</v>
      </c>
      <c r="O47" s="4" t="s">
        <v>32</v>
      </c>
      <c r="P47" s="4" t="s">
        <v>33</v>
      </c>
      <c r="Q47" s="4">
        <v>0</v>
      </c>
      <c r="R47" s="12">
        <v>45209</v>
      </c>
      <c r="S47" s="7">
        <v>45234</v>
      </c>
      <c r="T47" s="4" t="s">
        <v>34</v>
      </c>
      <c r="U47" s="4">
        <v>654.01</v>
      </c>
      <c r="V47" s="4">
        <v>0</v>
      </c>
      <c r="W47" s="4">
        <v>0</v>
      </c>
      <c r="X47" s="4" t="s">
        <v>246</v>
      </c>
      <c r="Y47" s="4" t="s">
        <v>247</v>
      </c>
    </row>
    <row r="48" s="4" customFormat="1" spans="1:25">
      <c r="A48" s="4" t="s">
        <v>248</v>
      </c>
      <c r="B48" s="4" t="s">
        <v>26</v>
      </c>
      <c r="C48" s="4" t="s">
        <v>27</v>
      </c>
      <c r="D48" s="4" t="s">
        <v>249</v>
      </c>
      <c r="E48" s="4" t="s">
        <v>96</v>
      </c>
      <c r="F48" s="7">
        <v>45228</v>
      </c>
      <c r="G48" s="7">
        <v>45231</v>
      </c>
      <c r="H48" s="4">
        <v>3</v>
      </c>
      <c r="I48" s="4">
        <v>3</v>
      </c>
      <c r="J48" s="4">
        <v>9</v>
      </c>
      <c r="K48" s="4" t="s">
        <v>30</v>
      </c>
      <c r="L48" s="4">
        <v>4760.91</v>
      </c>
      <c r="M48" s="4">
        <v>4760.91</v>
      </c>
      <c r="N48" s="4" t="s">
        <v>250</v>
      </c>
      <c r="O48" s="4" t="s">
        <v>32</v>
      </c>
      <c r="P48" s="4" t="s">
        <v>33</v>
      </c>
      <c r="Q48" s="4">
        <v>0</v>
      </c>
      <c r="R48" s="12">
        <v>45210</v>
      </c>
      <c r="S48" s="7">
        <v>45234</v>
      </c>
      <c r="T48" s="4" t="s">
        <v>34</v>
      </c>
      <c r="U48" s="4">
        <v>4760.91</v>
      </c>
      <c r="V48" s="4">
        <v>0</v>
      </c>
      <c r="W48" s="4">
        <v>0</v>
      </c>
      <c r="X48" s="4" t="s">
        <v>251</v>
      </c>
      <c r="Y48" s="4" t="s">
        <v>252</v>
      </c>
    </row>
    <row r="49" s="4" customFormat="1" spans="1:25">
      <c r="A49" s="4" t="s">
        <v>253</v>
      </c>
      <c r="B49" s="4" t="s">
        <v>26</v>
      </c>
      <c r="C49" s="4" t="s">
        <v>27</v>
      </c>
      <c r="D49" s="4" t="s">
        <v>254</v>
      </c>
      <c r="E49" s="4" t="s">
        <v>255</v>
      </c>
      <c r="F49" s="7">
        <v>45229</v>
      </c>
      <c r="G49" s="7">
        <v>45231</v>
      </c>
      <c r="H49" s="4">
        <v>1</v>
      </c>
      <c r="I49" s="4">
        <v>2</v>
      </c>
      <c r="J49" s="4">
        <v>2</v>
      </c>
      <c r="K49" s="4" t="s">
        <v>30</v>
      </c>
      <c r="L49" s="4">
        <v>603.98</v>
      </c>
      <c r="M49" s="4">
        <v>603.98</v>
      </c>
      <c r="N49" s="4" t="s">
        <v>256</v>
      </c>
      <c r="O49" s="4" t="s">
        <v>32</v>
      </c>
      <c r="P49" s="4" t="s">
        <v>33</v>
      </c>
      <c r="Q49" s="4">
        <v>0</v>
      </c>
      <c r="R49" s="12">
        <v>45210</v>
      </c>
      <c r="S49" s="7">
        <v>45234</v>
      </c>
      <c r="T49" s="4" t="s">
        <v>34</v>
      </c>
      <c r="U49" s="4">
        <v>603.98</v>
      </c>
      <c r="V49" s="4">
        <v>0</v>
      </c>
      <c r="W49" s="4">
        <v>0</v>
      </c>
      <c r="X49" s="4" t="s">
        <v>257</v>
      </c>
      <c r="Y49" s="4" t="s">
        <v>70</v>
      </c>
    </row>
    <row r="50" s="4" customFormat="1" spans="1:25">
      <c r="A50" s="4" t="s">
        <v>258</v>
      </c>
      <c r="B50" s="4" t="s">
        <v>26</v>
      </c>
      <c r="C50" s="4" t="s">
        <v>27</v>
      </c>
      <c r="D50" s="4" t="s">
        <v>259</v>
      </c>
      <c r="E50" s="4" t="s">
        <v>260</v>
      </c>
      <c r="F50" s="7">
        <v>45230</v>
      </c>
      <c r="G50" s="7">
        <v>45231</v>
      </c>
      <c r="H50" s="4">
        <v>1</v>
      </c>
      <c r="I50" s="4">
        <v>1</v>
      </c>
      <c r="J50" s="4">
        <v>1</v>
      </c>
      <c r="K50" s="4" t="s">
        <v>30</v>
      </c>
      <c r="L50" s="4">
        <v>748.48</v>
      </c>
      <c r="M50" s="4">
        <v>748.48</v>
      </c>
      <c r="N50" s="4" t="s">
        <v>261</v>
      </c>
      <c r="O50" s="4" t="s">
        <v>32</v>
      </c>
      <c r="P50" s="4" t="s">
        <v>33</v>
      </c>
      <c r="Q50" s="4">
        <v>0</v>
      </c>
      <c r="R50" s="12">
        <v>45210.0000115741</v>
      </c>
      <c r="S50" s="7">
        <v>45234</v>
      </c>
      <c r="T50" s="4" t="s">
        <v>34</v>
      </c>
      <c r="U50" s="4">
        <v>748.48</v>
      </c>
      <c r="V50" s="4">
        <v>0</v>
      </c>
      <c r="W50" s="4">
        <v>0</v>
      </c>
      <c r="X50" s="4" t="s">
        <v>262</v>
      </c>
      <c r="Y50" s="4" t="s">
        <v>263</v>
      </c>
    </row>
    <row r="51" s="4" customFormat="1" spans="1:25">
      <c r="A51" s="4" t="s">
        <v>264</v>
      </c>
      <c r="B51" s="4" t="s">
        <v>26</v>
      </c>
      <c r="C51" s="4" t="s">
        <v>27</v>
      </c>
      <c r="D51" s="4" t="s">
        <v>265</v>
      </c>
      <c r="E51" s="4" t="s">
        <v>266</v>
      </c>
      <c r="F51" s="7">
        <v>45229</v>
      </c>
      <c r="G51" s="7">
        <v>45231</v>
      </c>
      <c r="H51" s="4">
        <v>1</v>
      </c>
      <c r="I51" s="4">
        <v>2</v>
      </c>
      <c r="J51" s="4">
        <v>2</v>
      </c>
      <c r="K51" s="4" t="s">
        <v>30</v>
      </c>
      <c r="L51" s="4">
        <v>885.51</v>
      </c>
      <c r="M51" s="4">
        <v>885.51</v>
      </c>
      <c r="N51" s="4" t="s">
        <v>267</v>
      </c>
      <c r="O51" s="4" t="s">
        <v>32</v>
      </c>
      <c r="P51" s="4" t="s">
        <v>33</v>
      </c>
      <c r="Q51" s="4">
        <v>0</v>
      </c>
      <c r="R51" s="12">
        <v>45211.0000115741</v>
      </c>
      <c r="S51" s="7">
        <v>45234</v>
      </c>
      <c r="T51" s="4" t="s">
        <v>34</v>
      </c>
      <c r="U51" s="4">
        <v>885.51</v>
      </c>
      <c r="V51" s="4">
        <v>0</v>
      </c>
      <c r="W51" s="4">
        <v>0</v>
      </c>
      <c r="X51" s="4" t="s">
        <v>268</v>
      </c>
      <c r="Y51" s="4" t="s">
        <v>70</v>
      </c>
    </row>
    <row r="52" s="4" customFormat="1" spans="1:25">
      <c r="A52" s="4" t="s">
        <v>269</v>
      </c>
      <c r="B52" s="4" t="s">
        <v>26</v>
      </c>
      <c r="C52" s="4" t="s">
        <v>27</v>
      </c>
      <c r="D52" s="4" t="s">
        <v>270</v>
      </c>
      <c r="E52" s="4" t="s">
        <v>271</v>
      </c>
      <c r="F52" s="7">
        <v>45228</v>
      </c>
      <c r="G52" s="7">
        <v>45231</v>
      </c>
      <c r="H52" s="4">
        <v>1</v>
      </c>
      <c r="I52" s="4">
        <v>3</v>
      </c>
      <c r="J52" s="4">
        <v>3</v>
      </c>
      <c r="K52" s="4" t="s">
        <v>30</v>
      </c>
      <c r="L52" s="4">
        <v>997.53</v>
      </c>
      <c r="M52" s="4">
        <v>997.53</v>
      </c>
      <c r="N52" s="4" t="s">
        <v>272</v>
      </c>
      <c r="O52" s="4" t="s">
        <v>32</v>
      </c>
      <c r="P52" s="4" t="s">
        <v>33</v>
      </c>
      <c r="Q52" s="4">
        <v>0</v>
      </c>
      <c r="R52" s="12">
        <v>45211</v>
      </c>
      <c r="S52" s="7">
        <v>45234</v>
      </c>
      <c r="T52" s="4" t="s">
        <v>34</v>
      </c>
      <c r="U52" s="4">
        <v>997.53</v>
      </c>
      <c r="V52" s="4">
        <v>0</v>
      </c>
      <c r="W52" s="4">
        <v>0</v>
      </c>
      <c r="X52" s="4" t="s">
        <v>273</v>
      </c>
      <c r="Y52" s="4" t="s">
        <v>70</v>
      </c>
    </row>
    <row r="53" s="4" customFormat="1" spans="1:25">
      <c r="A53" s="4" t="s">
        <v>274</v>
      </c>
      <c r="B53" s="4" t="s">
        <v>26</v>
      </c>
      <c r="C53" s="4" t="s">
        <v>27</v>
      </c>
      <c r="D53" s="4" t="s">
        <v>275</v>
      </c>
      <c r="E53" s="4" t="s">
        <v>276</v>
      </c>
      <c r="F53" s="7">
        <v>45227</v>
      </c>
      <c r="G53" s="7">
        <v>45231</v>
      </c>
      <c r="H53" s="4">
        <v>1</v>
      </c>
      <c r="I53" s="4">
        <v>4</v>
      </c>
      <c r="J53" s="4">
        <v>4</v>
      </c>
      <c r="K53" s="4" t="s">
        <v>30</v>
      </c>
      <c r="L53" s="4">
        <v>986.5</v>
      </c>
      <c r="M53" s="4">
        <v>986.5</v>
      </c>
      <c r="N53" s="4" t="s">
        <v>277</v>
      </c>
      <c r="O53" s="4" t="s">
        <v>32</v>
      </c>
      <c r="P53" s="4" t="s">
        <v>33</v>
      </c>
      <c r="Q53" s="4">
        <v>0</v>
      </c>
      <c r="R53" s="12">
        <v>45213.0000115741</v>
      </c>
      <c r="S53" s="7">
        <v>45234</v>
      </c>
      <c r="T53" s="4" t="s">
        <v>34</v>
      </c>
      <c r="U53" s="4">
        <v>986.5</v>
      </c>
      <c r="V53" s="4">
        <v>0</v>
      </c>
      <c r="W53" s="4">
        <v>0</v>
      </c>
      <c r="X53" s="4" t="s">
        <v>278</v>
      </c>
      <c r="Y53" s="4" t="s">
        <v>279</v>
      </c>
    </row>
    <row r="54" s="4" customFormat="1" spans="1:25">
      <c r="A54" s="4" t="s">
        <v>280</v>
      </c>
      <c r="B54" s="4" t="s">
        <v>26</v>
      </c>
      <c r="C54" s="4" t="s">
        <v>27</v>
      </c>
      <c r="D54" s="4" t="s">
        <v>281</v>
      </c>
      <c r="E54" s="4" t="s">
        <v>190</v>
      </c>
      <c r="F54" s="7">
        <v>45230</v>
      </c>
      <c r="G54" s="7">
        <v>45231</v>
      </c>
      <c r="H54" s="4">
        <v>3</v>
      </c>
      <c r="I54" s="4">
        <v>1</v>
      </c>
      <c r="J54" s="4">
        <v>3</v>
      </c>
      <c r="K54" s="4" t="s">
        <v>30</v>
      </c>
      <c r="L54" s="4">
        <v>586.17</v>
      </c>
      <c r="M54" s="4">
        <v>586.17</v>
      </c>
      <c r="N54" s="4" t="s">
        <v>282</v>
      </c>
      <c r="O54" s="4" t="s">
        <v>32</v>
      </c>
      <c r="P54" s="4" t="s">
        <v>33</v>
      </c>
      <c r="Q54" s="4">
        <v>0</v>
      </c>
      <c r="R54" s="12">
        <v>45213</v>
      </c>
      <c r="S54" s="7">
        <v>45234</v>
      </c>
      <c r="T54" s="4" t="s">
        <v>34</v>
      </c>
      <c r="U54" s="4">
        <v>586.17</v>
      </c>
      <c r="V54" s="4">
        <v>0</v>
      </c>
      <c r="W54" s="4">
        <v>0</v>
      </c>
      <c r="X54" s="4" t="s">
        <v>283</v>
      </c>
      <c r="Y54" s="4" t="s">
        <v>284</v>
      </c>
    </row>
    <row r="55" s="4" customFormat="1" spans="1:25">
      <c r="A55" s="4" t="s">
        <v>285</v>
      </c>
      <c r="B55" s="4" t="s">
        <v>26</v>
      </c>
      <c r="C55" s="4" t="s">
        <v>27</v>
      </c>
      <c r="D55" s="4" t="s">
        <v>286</v>
      </c>
      <c r="E55" s="4" t="s">
        <v>287</v>
      </c>
      <c r="F55" s="7">
        <v>45228</v>
      </c>
      <c r="G55" s="7">
        <v>45231</v>
      </c>
      <c r="H55" s="4">
        <v>1</v>
      </c>
      <c r="I55" s="4">
        <v>3</v>
      </c>
      <c r="J55" s="4">
        <v>3</v>
      </c>
      <c r="K55" s="4" t="s">
        <v>30</v>
      </c>
      <c r="L55" s="4">
        <v>1736.07</v>
      </c>
      <c r="M55" s="4">
        <v>1736.07</v>
      </c>
      <c r="N55" s="4" t="s">
        <v>288</v>
      </c>
      <c r="O55" s="4" t="s">
        <v>32</v>
      </c>
      <c r="P55" s="4" t="s">
        <v>33</v>
      </c>
      <c r="Q55" s="4">
        <v>0</v>
      </c>
      <c r="R55" s="12">
        <v>45214.0000115741</v>
      </c>
      <c r="S55" s="7">
        <v>45234</v>
      </c>
      <c r="T55" s="4" t="s">
        <v>34</v>
      </c>
      <c r="U55" s="4">
        <v>1736.07</v>
      </c>
      <c r="V55" s="4">
        <v>0</v>
      </c>
      <c r="W55" s="4">
        <v>0</v>
      </c>
      <c r="X55" s="4" t="s">
        <v>289</v>
      </c>
      <c r="Y55" s="4" t="s">
        <v>70</v>
      </c>
    </row>
    <row r="56" s="4" customFormat="1" spans="1:25">
      <c r="A56" s="4" t="s">
        <v>290</v>
      </c>
      <c r="B56" s="4" t="s">
        <v>26</v>
      </c>
      <c r="C56" s="4" t="s">
        <v>27</v>
      </c>
      <c r="D56" s="4" t="s">
        <v>291</v>
      </c>
      <c r="E56" s="4" t="s">
        <v>292</v>
      </c>
      <c r="F56" s="7">
        <v>45230</v>
      </c>
      <c r="G56" s="7">
        <v>45231</v>
      </c>
      <c r="H56" s="4">
        <v>1</v>
      </c>
      <c r="I56" s="4">
        <v>1</v>
      </c>
      <c r="J56" s="4">
        <v>1</v>
      </c>
      <c r="K56" s="4" t="s">
        <v>30</v>
      </c>
      <c r="L56" s="4">
        <v>268.78</v>
      </c>
      <c r="M56" s="4">
        <v>268.78</v>
      </c>
      <c r="N56" s="4" t="s">
        <v>293</v>
      </c>
      <c r="O56" s="4" t="s">
        <v>32</v>
      </c>
      <c r="P56" s="4" t="s">
        <v>33</v>
      </c>
      <c r="Q56" s="4">
        <v>0</v>
      </c>
      <c r="R56" s="12">
        <v>45215</v>
      </c>
      <c r="S56" s="7">
        <v>45234</v>
      </c>
      <c r="T56" s="4" t="s">
        <v>34</v>
      </c>
      <c r="U56" s="4">
        <v>268.78</v>
      </c>
      <c r="V56" s="4">
        <v>0</v>
      </c>
      <c r="W56" s="4">
        <v>0</v>
      </c>
      <c r="X56" s="4" t="s">
        <v>294</v>
      </c>
      <c r="Y56" s="4" t="s">
        <v>70</v>
      </c>
    </row>
    <row r="57" s="4" customFormat="1" spans="1:25">
      <c r="A57" s="4" t="s">
        <v>295</v>
      </c>
      <c r="B57" s="4" t="s">
        <v>26</v>
      </c>
      <c r="C57" s="4" t="s">
        <v>27</v>
      </c>
      <c r="D57" s="4" t="s">
        <v>296</v>
      </c>
      <c r="E57" s="4" t="s">
        <v>297</v>
      </c>
      <c r="F57" s="7">
        <v>45229</v>
      </c>
      <c r="G57" s="7">
        <v>45231</v>
      </c>
      <c r="H57" s="4">
        <v>1</v>
      </c>
      <c r="I57" s="4">
        <v>2</v>
      </c>
      <c r="J57" s="4">
        <v>2</v>
      </c>
      <c r="K57" s="4" t="s">
        <v>30</v>
      </c>
      <c r="L57" s="4">
        <v>850.19</v>
      </c>
      <c r="M57" s="4">
        <v>850.19</v>
      </c>
      <c r="N57" s="4" t="s">
        <v>298</v>
      </c>
      <c r="O57" s="4" t="s">
        <v>32</v>
      </c>
      <c r="P57" s="4" t="s">
        <v>33</v>
      </c>
      <c r="Q57" s="4">
        <v>0</v>
      </c>
      <c r="R57" s="12">
        <v>45215</v>
      </c>
      <c r="S57" s="7">
        <v>45234</v>
      </c>
      <c r="T57" s="4" t="s">
        <v>34</v>
      </c>
      <c r="U57" s="4">
        <v>850.19</v>
      </c>
      <c r="V57" s="4">
        <v>0</v>
      </c>
      <c r="W57" s="4">
        <v>0</v>
      </c>
      <c r="X57" s="4" t="s">
        <v>299</v>
      </c>
      <c r="Y57" s="4" t="s">
        <v>300</v>
      </c>
    </row>
    <row r="58" s="4" customFormat="1" spans="1:25">
      <c r="A58" s="4" t="s">
        <v>301</v>
      </c>
      <c r="B58" s="4" t="s">
        <v>26</v>
      </c>
      <c r="C58" s="4" t="s">
        <v>27</v>
      </c>
      <c r="D58" s="4" t="s">
        <v>302</v>
      </c>
      <c r="E58" s="4" t="s">
        <v>303</v>
      </c>
      <c r="F58" s="7">
        <v>45230</v>
      </c>
      <c r="G58" s="7">
        <v>45231</v>
      </c>
      <c r="H58" s="4">
        <v>1</v>
      </c>
      <c r="I58" s="4">
        <v>1</v>
      </c>
      <c r="J58" s="4">
        <v>1</v>
      </c>
      <c r="K58" s="4" t="s">
        <v>30</v>
      </c>
      <c r="L58" s="4">
        <v>441.82</v>
      </c>
      <c r="M58" s="4">
        <v>441.82</v>
      </c>
      <c r="N58" s="4" t="s">
        <v>304</v>
      </c>
      <c r="O58" s="4" t="s">
        <v>32</v>
      </c>
      <c r="P58" s="4" t="s">
        <v>33</v>
      </c>
      <c r="Q58" s="4">
        <v>0</v>
      </c>
      <c r="R58" s="12">
        <v>45216</v>
      </c>
      <c r="S58" s="7">
        <v>45234</v>
      </c>
      <c r="T58" s="4" t="s">
        <v>34</v>
      </c>
      <c r="U58" s="4">
        <v>441.82</v>
      </c>
      <c r="V58" s="4">
        <v>0</v>
      </c>
      <c r="W58" s="4">
        <v>0</v>
      </c>
      <c r="X58" s="4" t="s">
        <v>305</v>
      </c>
      <c r="Y58" s="4" t="s">
        <v>70</v>
      </c>
    </row>
    <row r="59" s="4" customFormat="1" spans="1:25">
      <c r="A59" s="4" t="s">
        <v>306</v>
      </c>
      <c r="B59" s="4" t="s">
        <v>26</v>
      </c>
      <c r="C59" s="4" t="s">
        <v>27</v>
      </c>
      <c r="D59" s="4" t="s">
        <v>307</v>
      </c>
      <c r="E59" s="4" t="s">
        <v>308</v>
      </c>
      <c r="F59" s="7">
        <v>45230</v>
      </c>
      <c r="G59" s="7">
        <v>45231</v>
      </c>
      <c r="H59" s="4">
        <v>1</v>
      </c>
      <c r="I59" s="4">
        <v>1</v>
      </c>
      <c r="J59" s="4">
        <v>1</v>
      </c>
      <c r="K59" s="4" t="s">
        <v>30</v>
      </c>
      <c r="L59" s="4">
        <v>392.66</v>
      </c>
      <c r="M59" s="4">
        <v>392.66</v>
      </c>
      <c r="N59" s="4" t="s">
        <v>309</v>
      </c>
      <c r="O59" s="4" t="s">
        <v>32</v>
      </c>
      <c r="P59" s="4" t="s">
        <v>33</v>
      </c>
      <c r="Q59" s="4">
        <v>0</v>
      </c>
      <c r="R59" s="12">
        <v>45216.0000115741</v>
      </c>
      <c r="S59" s="7">
        <v>45234</v>
      </c>
      <c r="T59" s="4" t="s">
        <v>34</v>
      </c>
      <c r="U59" s="4">
        <v>392.66</v>
      </c>
      <c r="V59" s="4">
        <v>0</v>
      </c>
      <c r="W59" s="4">
        <v>0</v>
      </c>
      <c r="X59" s="4" t="s">
        <v>310</v>
      </c>
      <c r="Y59" s="4" t="s">
        <v>311</v>
      </c>
    </row>
    <row r="60" s="4" customFormat="1" spans="1:25">
      <c r="A60" s="4" t="s">
        <v>312</v>
      </c>
      <c r="B60" s="4" t="s">
        <v>26</v>
      </c>
      <c r="C60" s="4" t="s">
        <v>27</v>
      </c>
      <c r="D60" s="4" t="s">
        <v>313</v>
      </c>
      <c r="E60" s="4" t="s">
        <v>314</v>
      </c>
      <c r="F60" s="7">
        <v>45227</v>
      </c>
      <c r="G60" s="7">
        <v>45231</v>
      </c>
      <c r="H60" s="4">
        <v>1</v>
      </c>
      <c r="I60" s="4">
        <v>4</v>
      </c>
      <c r="J60" s="4">
        <v>4</v>
      </c>
      <c r="K60" s="4" t="s">
        <v>30</v>
      </c>
      <c r="L60" s="4">
        <v>485.12</v>
      </c>
      <c r="M60" s="4">
        <v>485.12</v>
      </c>
      <c r="N60" s="4" t="s">
        <v>315</v>
      </c>
      <c r="O60" s="4" t="s">
        <v>32</v>
      </c>
      <c r="P60" s="4" t="s">
        <v>33</v>
      </c>
      <c r="Q60" s="4">
        <v>0</v>
      </c>
      <c r="R60" s="12">
        <v>45216</v>
      </c>
      <c r="S60" s="7">
        <v>45234</v>
      </c>
      <c r="T60" s="4" t="s">
        <v>34</v>
      </c>
      <c r="U60" s="4">
        <v>485.12</v>
      </c>
      <c r="V60" s="4">
        <v>0</v>
      </c>
      <c r="W60" s="4">
        <v>0</v>
      </c>
      <c r="X60" s="4" t="s">
        <v>316</v>
      </c>
      <c r="Y60" s="4" t="s">
        <v>317</v>
      </c>
    </row>
    <row r="61" s="4" customFormat="1" spans="1:25">
      <c r="A61" s="4" t="s">
        <v>285</v>
      </c>
      <c r="B61" s="4" t="s">
        <v>26</v>
      </c>
      <c r="C61" s="4" t="s">
        <v>64</v>
      </c>
      <c r="D61" s="4" t="s">
        <v>286</v>
      </c>
      <c r="E61" s="4" t="s">
        <v>287</v>
      </c>
      <c r="F61" s="7">
        <v>45228</v>
      </c>
      <c r="G61" s="7">
        <v>45231</v>
      </c>
      <c r="H61" s="4">
        <v>1</v>
      </c>
      <c r="I61" s="4">
        <v>3</v>
      </c>
      <c r="J61" s="4">
        <v>3</v>
      </c>
      <c r="K61" s="4" t="s">
        <v>30</v>
      </c>
      <c r="L61" s="4">
        <v>-1736.07</v>
      </c>
      <c r="M61" s="4">
        <v>-1736.07</v>
      </c>
      <c r="N61" s="4" t="s">
        <v>288</v>
      </c>
      <c r="O61" s="4" t="s">
        <v>32</v>
      </c>
      <c r="P61" s="4" t="s">
        <v>33</v>
      </c>
      <c r="Q61" s="4">
        <v>0</v>
      </c>
      <c r="R61" s="12">
        <v>45214.0000115741</v>
      </c>
      <c r="S61" s="7">
        <v>45234</v>
      </c>
      <c r="T61" s="4" t="s">
        <v>34</v>
      </c>
      <c r="U61" s="4">
        <v>-1736.07</v>
      </c>
      <c r="V61" s="4">
        <v>0</v>
      </c>
      <c r="W61" s="4">
        <v>0</v>
      </c>
      <c r="X61" s="4" t="s">
        <v>289</v>
      </c>
      <c r="Y61" s="4" t="s">
        <v>70</v>
      </c>
    </row>
    <row r="62" s="4" customFormat="1" spans="1:25">
      <c r="A62" s="4" t="s">
        <v>318</v>
      </c>
      <c r="B62" s="4" t="s">
        <v>26</v>
      </c>
      <c r="C62" s="4" t="s">
        <v>27</v>
      </c>
      <c r="D62" s="4" t="s">
        <v>319</v>
      </c>
      <c r="E62" s="4" t="s">
        <v>320</v>
      </c>
      <c r="F62" s="7">
        <v>45228</v>
      </c>
      <c r="G62" s="7">
        <v>45231</v>
      </c>
      <c r="H62" s="4">
        <v>1</v>
      </c>
      <c r="I62" s="4">
        <v>3</v>
      </c>
      <c r="J62" s="4">
        <v>3</v>
      </c>
      <c r="K62" s="4" t="s">
        <v>30</v>
      </c>
      <c r="L62" s="4">
        <v>1006.48</v>
      </c>
      <c r="M62" s="4">
        <v>1006.48</v>
      </c>
      <c r="N62" s="4" t="s">
        <v>321</v>
      </c>
      <c r="O62" s="4" t="s">
        <v>32</v>
      </c>
      <c r="P62" s="4" t="s">
        <v>33</v>
      </c>
      <c r="Q62" s="4">
        <v>0</v>
      </c>
      <c r="R62" s="12">
        <v>45217.0000115741</v>
      </c>
      <c r="S62" s="7">
        <v>45234</v>
      </c>
      <c r="T62" s="4" t="s">
        <v>34</v>
      </c>
      <c r="U62" s="4">
        <v>1006.48</v>
      </c>
      <c r="V62" s="4">
        <v>0</v>
      </c>
      <c r="W62" s="4">
        <v>0</v>
      </c>
      <c r="X62" s="4" t="s">
        <v>322</v>
      </c>
      <c r="Y62" s="4" t="s">
        <v>323</v>
      </c>
    </row>
    <row r="63" s="4" customFormat="1" spans="1:25">
      <c r="A63" s="4" t="s">
        <v>312</v>
      </c>
      <c r="B63" s="4" t="s">
        <v>26</v>
      </c>
      <c r="C63" s="4" t="s">
        <v>64</v>
      </c>
      <c r="D63" s="4" t="s">
        <v>313</v>
      </c>
      <c r="E63" s="4" t="s">
        <v>314</v>
      </c>
      <c r="F63" s="7">
        <v>45227</v>
      </c>
      <c r="G63" s="7">
        <v>45231</v>
      </c>
      <c r="H63" s="4">
        <v>1</v>
      </c>
      <c r="I63" s="4">
        <v>4</v>
      </c>
      <c r="J63" s="4">
        <v>4</v>
      </c>
      <c r="K63" s="4" t="s">
        <v>30</v>
      </c>
      <c r="L63" s="4">
        <v>-485.12</v>
      </c>
      <c r="M63" s="4">
        <v>-485.12</v>
      </c>
      <c r="N63" s="4" t="s">
        <v>315</v>
      </c>
      <c r="O63" s="4" t="s">
        <v>32</v>
      </c>
      <c r="P63" s="4" t="s">
        <v>33</v>
      </c>
      <c r="Q63" s="4">
        <v>0</v>
      </c>
      <c r="R63" s="12">
        <v>45216</v>
      </c>
      <c r="S63" s="7">
        <v>45234</v>
      </c>
      <c r="T63" s="4" t="s">
        <v>34</v>
      </c>
      <c r="U63" s="4">
        <v>-485.12</v>
      </c>
      <c r="V63" s="4">
        <v>0</v>
      </c>
      <c r="W63" s="4">
        <v>0</v>
      </c>
      <c r="X63" s="4" t="s">
        <v>316</v>
      </c>
      <c r="Y63" s="4" t="s">
        <v>317</v>
      </c>
    </row>
    <row r="64" s="4" customFormat="1" spans="1:25">
      <c r="A64" s="4" t="s">
        <v>324</v>
      </c>
      <c r="B64" s="4" t="s">
        <v>26</v>
      </c>
      <c r="C64" s="4" t="s">
        <v>27</v>
      </c>
      <c r="D64" s="4" t="s">
        <v>313</v>
      </c>
      <c r="E64" s="4" t="s">
        <v>314</v>
      </c>
      <c r="F64" s="7">
        <v>45226</v>
      </c>
      <c r="G64" s="7">
        <v>45231</v>
      </c>
      <c r="H64" s="4">
        <v>1</v>
      </c>
      <c r="I64" s="4">
        <v>5</v>
      </c>
      <c r="J64" s="4">
        <v>5</v>
      </c>
      <c r="K64" s="4" t="s">
        <v>30</v>
      </c>
      <c r="L64" s="4">
        <v>605.45</v>
      </c>
      <c r="M64" s="4">
        <v>605.45</v>
      </c>
      <c r="N64" s="4" t="s">
        <v>315</v>
      </c>
      <c r="O64" s="4" t="s">
        <v>32</v>
      </c>
      <c r="P64" s="4" t="s">
        <v>33</v>
      </c>
      <c r="Q64" s="4">
        <v>0</v>
      </c>
      <c r="R64" s="12">
        <v>45217</v>
      </c>
      <c r="S64" s="7">
        <v>45234</v>
      </c>
      <c r="T64" s="4" t="s">
        <v>34</v>
      </c>
      <c r="U64" s="4">
        <v>605.45</v>
      </c>
      <c r="V64" s="4">
        <v>0</v>
      </c>
      <c r="W64" s="4">
        <v>0</v>
      </c>
      <c r="X64" s="4" t="s">
        <v>325</v>
      </c>
      <c r="Y64" s="4" t="s">
        <v>326</v>
      </c>
    </row>
    <row r="65" s="4" customFormat="1" spans="1:25">
      <c r="A65" s="4" t="s">
        <v>327</v>
      </c>
      <c r="B65" s="4" t="s">
        <v>26</v>
      </c>
      <c r="C65" s="4" t="s">
        <v>27</v>
      </c>
      <c r="D65" s="4" t="s">
        <v>328</v>
      </c>
      <c r="E65" s="4" t="s">
        <v>329</v>
      </c>
      <c r="F65" s="7">
        <v>45228</v>
      </c>
      <c r="G65" s="7">
        <v>45231</v>
      </c>
      <c r="H65" s="4">
        <v>1</v>
      </c>
      <c r="I65" s="4">
        <v>3</v>
      </c>
      <c r="J65" s="4">
        <v>3</v>
      </c>
      <c r="K65" s="4" t="s">
        <v>30</v>
      </c>
      <c r="L65" s="4">
        <v>1034.91</v>
      </c>
      <c r="M65" s="4">
        <v>1034.91</v>
      </c>
      <c r="N65" s="4" t="s">
        <v>330</v>
      </c>
      <c r="O65" s="4" t="s">
        <v>32</v>
      </c>
      <c r="P65" s="4" t="s">
        <v>33</v>
      </c>
      <c r="Q65" s="4">
        <v>0</v>
      </c>
      <c r="R65" s="12">
        <v>45218.0000115741</v>
      </c>
      <c r="S65" s="7">
        <v>45234</v>
      </c>
      <c r="T65" s="4" t="s">
        <v>34</v>
      </c>
      <c r="U65" s="4">
        <v>1034.91</v>
      </c>
      <c r="V65" s="4">
        <v>0</v>
      </c>
      <c r="W65" s="4">
        <v>0</v>
      </c>
      <c r="X65" s="4" t="s">
        <v>331</v>
      </c>
      <c r="Y65" s="4" t="s">
        <v>70</v>
      </c>
    </row>
    <row r="66" s="4" customFormat="1" spans="1:25">
      <c r="A66" s="4" t="s">
        <v>327</v>
      </c>
      <c r="B66" s="4" t="s">
        <v>26</v>
      </c>
      <c r="C66" s="4" t="s">
        <v>64</v>
      </c>
      <c r="D66" s="4" t="s">
        <v>328</v>
      </c>
      <c r="E66" s="4" t="s">
        <v>329</v>
      </c>
      <c r="F66" s="7">
        <v>45228</v>
      </c>
      <c r="G66" s="7">
        <v>45231</v>
      </c>
      <c r="H66" s="4">
        <v>1</v>
      </c>
      <c r="I66" s="4">
        <v>3</v>
      </c>
      <c r="J66" s="4">
        <v>3</v>
      </c>
      <c r="K66" s="4" t="s">
        <v>30</v>
      </c>
      <c r="L66" s="4">
        <v>-1034.91</v>
      </c>
      <c r="M66" s="4">
        <v>-1034.91</v>
      </c>
      <c r="N66" s="4" t="s">
        <v>330</v>
      </c>
      <c r="O66" s="4" t="s">
        <v>32</v>
      </c>
      <c r="P66" s="4" t="s">
        <v>33</v>
      </c>
      <c r="Q66" s="4">
        <v>0</v>
      </c>
      <c r="R66" s="12">
        <v>45218.0000115741</v>
      </c>
      <c r="S66" s="7">
        <v>45234</v>
      </c>
      <c r="T66" s="4" t="s">
        <v>34</v>
      </c>
      <c r="U66" s="4">
        <v>-1034.91</v>
      </c>
      <c r="V66" s="4">
        <v>0</v>
      </c>
      <c r="W66" s="4">
        <v>0</v>
      </c>
      <c r="X66" s="4" t="s">
        <v>331</v>
      </c>
      <c r="Y66" s="4" t="s">
        <v>70</v>
      </c>
    </row>
    <row r="67" s="4" customFormat="1" spans="1:25">
      <c r="A67" s="4" t="s">
        <v>332</v>
      </c>
      <c r="B67" s="4" t="s">
        <v>26</v>
      </c>
      <c r="C67" s="4" t="s">
        <v>27</v>
      </c>
      <c r="D67" s="4" t="s">
        <v>333</v>
      </c>
      <c r="E67" s="4" t="s">
        <v>78</v>
      </c>
      <c r="F67" s="7">
        <v>45229</v>
      </c>
      <c r="G67" s="7">
        <v>45231</v>
      </c>
      <c r="H67" s="4">
        <v>1</v>
      </c>
      <c r="I67" s="4">
        <v>2</v>
      </c>
      <c r="J67" s="4">
        <v>2</v>
      </c>
      <c r="K67" s="4" t="s">
        <v>30</v>
      </c>
      <c r="L67" s="4">
        <v>1709.54</v>
      </c>
      <c r="M67" s="4">
        <v>1709.54</v>
      </c>
      <c r="N67" s="4" t="s">
        <v>334</v>
      </c>
      <c r="O67" s="4" t="s">
        <v>32</v>
      </c>
      <c r="P67" s="4" t="s">
        <v>33</v>
      </c>
      <c r="Q67" s="4">
        <v>0</v>
      </c>
      <c r="R67" s="12">
        <v>45218.0000115741</v>
      </c>
      <c r="S67" s="7">
        <v>45234</v>
      </c>
      <c r="T67" s="4" t="s">
        <v>34</v>
      </c>
      <c r="U67" s="4">
        <v>1709.54</v>
      </c>
      <c r="V67" s="4">
        <v>0</v>
      </c>
      <c r="W67" s="4">
        <v>0</v>
      </c>
      <c r="X67" s="4" t="s">
        <v>335</v>
      </c>
      <c r="Y67" s="4" t="s">
        <v>336</v>
      </c>
    </row>
    <row r="68" s="4" customFormat="1" spans="1:25">
      <c r="A68" s="4" t="s">
        <v>337</v>
      </c>
      <c r="B68" s="4" t="s">
        <v>26</v>
      </c>
      <c r="C68" s="4" t="s">
        <v>27</v>
      </c>
      <c r="D68" s="4" t="s">
        <v>338</v>
      </c>
      <c r="E68" s="4" t="s">
        <v>73</v>
      </c>
      <c r="F68" s="7">
        <v>45227</v>
      </c>
      <c r="G68" s="7">
        <v>45231</v>
      </c>
      <c r="H68" s="4">
        <v>1</v>
      </c>
      <c r="I68" s="4">
        <v>4</v>
      </c>
      <c r="J68" s="4">
        <v>4</v>
      </c>
      <c r="K68" s="4" t="s">
        <v>30</v>
      </c>
      <c r="L68" s="4">
        <v>925.66</v>
      </c>
      <c r="M68" s="4">
        <v>925.66</v>
      </c>
      <c r="N68" s="4" t="s">
        <v>339</v>
      </c>
      <c r="O68" s="4" t="s">
        <v>32</v>
      </c>
      <c r="P68" s="4" t="s">
        <v>33</v>
      </c>
      <c r="Q68" s="4">
        <v>0</v>
      </c>
      <c r="R68" s="12">
        <v>45218.0000115741</v>
      </c>
      <c r="S68" s="7">
        <v>45234</v>
      </c>
      <c r="T68" s="4" t="s">
        <v>34</v>
      </c>
      <c r="U68" s="4">
        <v>925.66</v>
      </c>
      <c r="V68" s="4">
        <v>0</v>
      </c>
      <c r="W68" s="4">
        <v>0</v>
      </c>
      <c r="X68" s="4" t="s">
        <v>340</v>
      </c>
      <c r="Y68" s="4" t="s">
        <v>341</v>
      </c>
    </row>
    <row r="69" s="4" customFormat="1" spans="1:25">
      <c r="A69" s="4" t="s">
        <v>342</v>
      </c>
      <c r="B69" s="4" t="s">
        <v>26</v>
      </c>
      <c r="C69" s="4" t="s">
        <v>27</v>
      </c>
      <c r="D69" s="4" t="s">
        <v>343</v>
      </c>
      <c r="E69" s="4" t="s">
        <v>344</v>
      </c>
      <c r="F69" s="7">
        <v>45230</v>
      </c>
      <c r="G69" s="7">
        <v>45231</v>
      </c>
      <c r="H69" s="4">
        <v>1</v>
      </c>
      <c r="I69" s="4">
        <v>1</v>
      </c>
      <c r="J69" s="4">
        <v>1</v>
      </c>
      <c r="K69" s="4" t="s">
        <v>30</v>
      </c>
      <c r="L69" s="4">
        <v>406.99</v>
      </c>
      <c r="M69" s="4">
        <v>406.99</v>
      </c>
      <c r="N69" s="4" t="s">
        <v>345</v>
      </c>
      <c r="O69" s="4" t="s">
        <v>32</v>
      </c>
      <c r="P69" s="4" t="s">
        <v>33</v>
      </c>
      <c r="Q69" s="4">
        <v>0</v>
      </c>
      <c r="R69" s="12">
        <v>45218.0000115741</v>
      </c>
      <c r="S69" s="7">
        <v>45234</v>
      </c>
      <c r="T69" s="4" t="s">
        <v>34</v>
      </c>
      <c r="U69" s="4">
        <v>406.99</v>
      </c>
      <c r="V69" s="4">
        <v>0</v>
      </c>
      <c r="W69" s="4">
        <v>0</v>
      </c>
      <c r="X69" s="4" t="s">
        <v>346</v>
      </c>
      <c r="Y69" s="4" t="s">
        <v>70</v>
      </c>
    </row>
    <row r="70" s="4" customFormat="1" spans="1:25">
      <c r="A70" s="4" t="s">
        <v>280</v>
      </c>
      <c r="B70" s="4" t="s">
        <v>26</v>
      </c>
      <c r="C70" s="4" t="s">
        <v>64</v>
      </c>
      <c r="D70" s="4" t="s">
        <v>281</v>
      </c>
      <c r="E70" s="4" t="s">
        <v>190</v>
      </c>
      <c r="F70" s="7">
        <v>45230</v>
      </c>
      <c r="G70" s="7">
        <v>45231</v>
      </c>
      <c r="H70" s="4">
        <v>3</v>
      </c>
      <c r="I70" s="4">
        <v>1</v>
      </c>
      <c r="J70" s="4">
        <v>3</v>
      </c>
      <c r="K70" s="4" t="s">
        <v>30</v>
      </c>
      <c r="L70" s="4">
        <v>-586.17</v>
      </c>
      <c r="M70" s="4">
        <v>-586.17</v>
      </c>
      <c r="N70" s="4" t="s">
        <v>282</v>
      </c>
      <c r="O70" s="4" t="s">
        <v>32</v>
      </c>
      <c r="P70" s="4" t="s">
        <v>33</v>
      </c>
      <c r="Q70" s="4">
        <v>0</v>
      </c>
      <c r="R70" s="12">
        <v>45213</v>
      </c>
      <c r="S70" s="7">
        <v>45234</v>
      </c>
      <c r="T70" s="4" t="s">
        <v>34</v>
      </c>
      <c r="U70" s="4">
        <v>-586.17</v>
      </c>
      <c r="V70" s="4">
        <v>0</v>
      </c>
      <c r="W70" s="4">
        <v>0</v>
      </c>
      <c r="X70" s="4" t="s">
        <v>283</v>
      </c>
      <c r="Y70" s="4" t="s">
        <v>284</v>
      </c>
    </row>
    <row r="71" s="4" customFormat="1" spans="1:25">
      <c r="A71" s="4" t="s">
        <v>347</v>
      </c>
      <c r="B71" s="4" t="s">
        <v>26</v>
      </c>
      <c r="C71" s="4" t="s">
        <v>27</v>
      </c>
      <c r="D71" s="4" t="s">
        <v>348</v>
      </c>
      <c r="E71" s="4" t="s">
        <v>349</v>
      </c>
      <c r="F71" s="7">
        <v>45227</v>
      </c>
      <c r="G71" s="7">
        <v>45231</v>
      </c>
      <c r="H71" s="4">
        <v>1</v>
      </c>
      <c r="I71" s="4">
        <v>4</v>
      </c>
      <c r="J71" s="4">
        <v>4</v>
      </c>
      <c r="K71" s="4" t="s">
        <v>30</v>
      </c>
      <c r="L71" s="4">
        <v>5975.84</v>
      </c>
      <c r="M71" s="4">
        <v>5975.84</v>
      </c>
      <c r="N71" s="4" t="s">
        <v>350</v>
      </c>
      <c r="O71" s="4" t="s">
        <v>32</v>
      </c>
      <c r="P71" s="4" t="s">
        <v>33</v>
      </c>
      <c r="Q71" s="4">
        <v>0</v>
      </c>
      <c r="R71" s="12">
        <v>45219</v>
      </c>
      <c r="S71" s="7">
        <v>45234</v>
      </c>
      <c r="T71" s="4" t="s">
        <v>34</v>
      </c>
      <c r="U71" s="4">
        <v>5975.84</v>
      </c>
      <c r="V71" s="4">
        <v>0</v>
      </c>
      <c r="W71" s="4">
        <v>0</v>
      </c>
      <c r="X71" s="4" t="s">
        <v>351</v>
      </c>
      <c r="Y71" s="4" t="s">
        <v>70</v>
      </c>
    </row>
    <row r="72" s="4" customFormat="1" spans="1:25">
      <c r="A72" s="4" t="s">
        <v>352</v>
      </c>
      <c r="B72" s="4" t="s">
        <v>26</v>
      </c>
      <c r="C72" s="4" t="s">
        <v>27</v>
      </c>
      <c r="D72" s="4" t="s">
        <v>353</v>
      </c>
      <c r="E72" s="4" t="s">
        <v>354</v>
      </c>
      <c r="F72" s="7">
        <v>45228</v>
      </c>
      <c r="G72" s="7">
        <v>45231</v>
      </c>
      <c r="H72" s="4">
        <v>1</v>
      </c>
      <c r="I72" s="4">
        <v>3</v>
      </c>
      <c r="J72" s="4">
        <v>3</v>
      </c>
      <c r="K72" s="4" t="s">
        <v>30</v>
      </c>
      <c r="L72" s="4">
        <v>1099.02</v>
      </c>
      <c r="M72" s="4">
        <v>1099.02</v>
      </c>
      <c r="N72" s="4" t="s">
        <v>355</v>
      </c>
      <c r="O72" s="4" t="s">
        <v>32</v>
      </c>
      <c r="P72" s="4" t="s">
        <v>33</v>
      </c>
      <c r="Q72" s="4">
        <v>0</v>
      </c>
      <c r="R72" s="12">
        <v>45219.0000115741</v>
      </c>
      <c r="S72" s="7">
        <v>45234</v>
      </c>
      <c r="T72" s="4" t="s">
        <v>34</v>
      </c>
      <c r="U72" s="4">
        <v>1099.02</v>
      </c>
      <c r="V72" s="4">
        <v>0</v>
      </c>
      <c r="W72" s="4">
        <v>0</v>
      </c>
      <c r="X72" s="4" t="s">
        <v>356</v>
      </c>
      <c r="Y72" s="4" t="s">
        <v>357</v>
      </c>
    </row>
    <row r="73" s="4" customFormat="1" spans="1:25">
      <c r="A73" s="4" t="s">
        <v>358</v>
      </c>
      <c r="B73" s="4" t="s">
        <v>26</v>
      </c>
      <c r="C73" s="4" t="s">
        <v>27</v>
      </c>
      <c r="D73" s="4" t="s">
        <v>359</v>
      </c>
      <c r="E73" s="4" t="s">
        <v>360</v>
      </c>
      <c r="F73" s="7">
        <v>45230</v>
      </c>
      <c r="G73" s="7">
        <v>45231</v>
      </c>
      <c r="H73" s="4">
        <v>1</v>
      </c>
      <c r="I73" s="4">
        <v>1</v>
      </c>
      <c r="J73" s="4">
        <v>1</v>
      </c>
      <c r="K73" s="4" t="s">
        <v>30</v>
      </c>
      <c r="L73" s="4">
        <v>665.17</v>
      </c>
      <c r="M73" s="4">
        <v>665.17</v>
      </c>
      <c r="N73" s="4" t="s">
        <v>361</v>
      </c>
      <c r="O73" s="4" t="s">
        <v>32</v>
      </c>
      <c r="P73" s="4" t="s">
        <v>33</v>
      </c>
      <c r="Q73" s="4">
        <v>0</v>
      </c>
      <c r="R73" s="12">
        <v>45219</v>
      </c>
      <c r="S73" s="7">
        <v>45234</v>
      </c>
      <c r="T73" s="4" t="s">
        <v>34</v>
      </c>
      <c r="U73" s="4">
        <v>665.17</v>
      </c>
      <c r="V73" s="4">
        <v>0</v>
      </c>
      <c r="W73" s="4">
        <v>0</v>
      </c>
      <c r="X73" s="4" t="s">
        <v>362</v>
      </c>
      <c r="Y73" s="4" t="s">
        <v>363</v>
      </c>
    </row>
    <row r="74" s="4" customFormat="1" spans="1:25">
      <c r="A74" s="4" t="s">
        <v>364</v>
      </c>
      <c r="B74" s="4" t="s">
        <v>26</v>
      </c>
      <c r="C74" s="4" t="s">
        <v>27</v>
      </c>
      <c r="D74" s="4" t="s">
        <v>365</v>
      </c>
      <c r="E74" s="4" t="s">
        <v>366</v>
      </c>
      <c r="F74" s="7">
        <v>45228</v>
      </c>
      <c r="G74" s="7">
        <v>45231</v>
      </c>
      <c r="H74" s="4">
        <v>1</v>
      </c>
      <c r="I74" s="4">
        <v>3</v>
      </c>
      <c r="J74" s="4">
        <v>3</v>
      </c>
      <c r="K74" s="4" t="s">
        <v>30</v>
      </c>
      <c r="L74" s="4">
        <v>2953.89</v>
      </c>
      <c r="M74" s="4">
        <v>2953.89</v>
      </c>
      <c r="N74" s="4" t="s">
        <v>367</v>
      </c>
      <c r="O74" s="4" t="s">
        <v>32</v>
      </c>
      <c r="P74" s="4" t="s">
        <v>33</v>
      </c>
      <c r="Q74" s="4">
        <v>0</v>
      </c>
      <c r="R74" s="12">
        <v>45219.0000115741</v>
      </c>
      <c r="S74" s="7">
        <v>45234</v>
      </c>
      <c r="T74" s="4" t="s">
        <v>34</v>
      </c>
      <c r="U74" s="4">
        <v>2953.89</v>
      </c>
      <c r="V74" s="4">
        <v>0</v>
      </c>
      <c r="W74" s="4">
        <v>0</v>
      </c>
      <c r="X74" s="4" t="s">
        <v>368</v>
      </c>
      <c r="Y74" s="4" t="s">
        <v>369</v>
      </c>
    </row>
    <row r="75" s="4" customFormat="1" spans="1:25">
      <c r="A75" s="4" t="s">
        <v>370</v>
      </c>
      <c r="B75" s="4" t="s">
        <v>26</v>
      </c>
      <c r="C75" s="4" t="s">
        <v>27</v>
      </c>
      <c r="D75" s="4" t="s">
        <v>365</v>
      </c>
      <c r="E75" s="4" t="s">
        <v>371</v>
      </c>
      <c r="F75" s="7">
        <v>45228</v>
      </c>
      <c r="G75" s="7">
        <v>45231</v>
      </c>
      <c r="H75" s="4">
        <v>1</v>
      </c>
      <c r="I75" s="4">
        <v>3</v>
      </c>
      <c r="J75" s="4">
        <v>3</v>
      </c>
      <c r="K75" s="4" t="s">
        <v>30</v>
      </c>
      <c r="L75" s="4">
        <v>2730.96</v>
      </c>
      <c r="M75" s="4">
        <v>2730.96</v>
      </c>
      <c r="N75" s="4" t="s">
        <v>372</v>
      </c>
      <c r="O75" s="4" t="s">
        <v>32</v>
      </c>
      <c r="P75" s="4" t="s">
        <v>33</v>
      </c>
      <c r="Q75" s="4">
        <v>0</v>
      </c>
      <c r="R75" s="12">
        <v>45219</v>
      </c>
      <c r="S75" s="7">
        <v>45234</v>
      </c>
      <c r="T75" s="4" t="s">
        <v>34</v>
      </c>
      <c r="U75" s="4">
        <v>2730.96</v>
      </c>
      <c r="V75" s="4">
        <v>0</v>
      </c>
      <c r="W75" s="4">
        <v>0</v>
      </c>
      <c r="X75" s="4" t="s">
        <v>373</v>
      </c>
      <c r="Y75" s="4" t="s">
        <v>374</v>
      </c>
    </row>
    <row r="76" s="4" customFormat="1" spans="1:25">
      <c r="A76" s="4" t="s">
        <v>375</v>
      </c>
      <c r="B76" s="4" t="s">
        <v>26</v>
      </c>
      <c r="C76" s="4" t="s">
        <v>27</v>
      </c>
      <c r="D76" s="4" t="s">
        <v>365</v>
      </c>
      <c r="E76" s="4" t="s">
        <v>366</v>
      </c>
      <c r="F76" s="7">
        <v>45228</v>
      </c>
      <c r="G76" s="7">
        <v>45231</v>
      </c>
      <c r="H76" s="4">
        <v>1</v>
      </c>
      <c r="I76" s="4">
        <v>3</v>
      </c>
      <c r="J76" s="4">
        <v>3</v>
      </c>
      <c r="K76" s="4" t="s">
        <v>30</v>
      </c>
      <c r="L76" s="4">
        <v>2953.89</v>
      </c>
      <c r="M76" s="4">
        <v>2953.89</v>
      </c>
      <c r="N76" s="4" t="s">
        <v>376</v>
      </c>
      <c r="O76" s="4" t="s">
        <v>32</v>
      </c>
      <c r="P76" s="4" t="s">
        <v>33</v>
      </c>
      <c r="Q76" s="4">
        <v>0</v>
      </c>
      <c r="R76" s="12">
        <v>45219</v>
      </c>
      <c r="S76" s="7">
        <v>45234</v>
      </c>
      <c r="T76" s="4" t="s">
        <v>34</v>
      </c>
      <c r="U76" s="4">
        <v>2953.89</v>
      </c>
      <c r="V76" s="4">
        <v>0</v>
      </c>
      <c r="W76" s="4">
        <v>0</v>
      </c>
      <c r="X76" s="4" t="s">
        <v>377</v>
      </c>
      <c r="Y76" s="4" t="s">
        <v>378</v>
      </c>
    </row>
    <row r="77" s="4" customFormat="1" spans="1:25">
      <c r="A77" s="4" t="s">
        <v>379</v>
      </c>
      <c r="B77" s="4" t="s">
        <v>26</v>
      </c>
      <c r="C77" s="4" t="s">
        <v>27</v>
      </c>
      <c r="D77" s="4" t="s">
        <v>380</v>
      </c>
      <c r="E77" s="4" t="s">
        <v>381</v>
      </c>
      <c r="F77" s="7">
        <v>45228</v>
      </c>
      <c r="G77" s="7">
        <v>45231</v>
      </c>
      <c r="H77" s="4">
        <v>4</v>
      </c>
      <c r="I77" s="4">
        <v>3</v>
      </c>
      <c r="J77" s="4">
        <v>12</v>
      </c>
      <c r="K77" s="4" t="s">
        <v>30</v>
      </c>
      <c r="L77" s="4">
        <v>10113.08</v>
      </c>
      <c r="M77" s="4">
        <v>10113.08</v>
      </c>
      <c r="N77" s="4" t="s">
        <v>382</v>
      </c>
      <c r="O77" s="4" t="s">
        <v>32</v>
      </c>
      <c r="P77" s="4" t="s">
        <v>33</v>
      </c>
      <c r="Q77" s="4">
        <v>0</v>
      </c>
      <c r="R77" s="12">
        <v>45219.0000115741</v>
      </c>
      <c r="S77" s="7">
        <v>45234</v>
      </c>
      <c r="T77" s="4" t="s">
        <v>34</v>
      </c>
      <c r="U77" s="4">
        <v>10113.08</v>
      </c>
      <c r="V77" s="4">
        <v>0</v>
      </c>
      <c r="W77" s="4">
        <v>0</v>
      </c>
      <c r="X77" s="4" t="s">
        <v>383</v>
      </c>
      <c r="Y77" s="4" t="s">
        <v>384</v>
      </c>
    </row>
    <row r="78" s="4" customFormat="1" spans="1:25">
      <c r="A78" s="4" t="s">
        <v>385</v>
      </c>
      <c r="B78" s="4" t="s">
        <v>26</v>
      </c>
      <c r="C78" s="4" t="s">
        <v>27</v>
      </c>
      <c r="D78" s="4" t="s">
        <v>386</v>
      </c>
      <c r="E78" s="4" t="s">
        <v>387</v>
      </c>
      <c r="F78" s="7">
        <v>45230</v>
      </c>
      <c r="G78" s="7">
        <v>45231</v>
      </c>
      <c r="H78" s="4">
        <v>1</v>
      </c>
      <c r="I78" s="4">
        <v>1</v>
      </c>
      <c r="J78" s="4">
        <v>1</v>
      </c>
      <c r="K78" s="4" t="s">
        <v>30</v>
      </c>
      <c r="L78" s="4">
        <v>119.79</v>
      </c>
      <c r="M78" s="4">
        <v>119.79</v>
      </c>
      <c r="N78" s="4" t="s">
        <v>388</v>
      </c>
      <c r="O78" s="4" t="s">
        <v>32</v>
      </c>
      <c r="P78" s="4" t="s">
        <v>33</v>
      </c>
      <c r="Q78" s="4">
        <v>0</v>
      </c>
      <c r="R78" s="12">
        <v>45219</v>
      </c>
      <c r="S78" s="7">
        <v>45234</v>
      </c>
      <c r="T78" s="4" t="s">
        <v>34</v>
      </c>
      <c r="U78" s="4">
        <v>119.79</v>
      </c>
      <c r="V78" s="4">
        <v>0</v>
      </c>
      <c r="W78" s="4">
        <v>0</v>
      </c>
      <c r="X78" s="4" t="s">
        <v>389</v>
      </c>
      <c r="Y78" s="4" t="s">
        <v>390</v>
      </c>
    </row>
    <row r="79" s="4" customFormat="1" spans="1:25">
      <c r="A79" s="4" t="s">
        <v>391</v>
      </c>
      <c r="B79" s="4" t="s">
        <v>26</v>
      </c>
      <c r="C79" s="4" t="s">
        <v>27</v>
      </c>
      <c r="D79" s="4" t="s">
        <v>392</v>
      </c>
      <c r="E79" s="4" t="s">
        <v>393</v>
      </c>
      <c r="F79" s="7">
        <v>45228</v>
      </c>
      <c r="G79" s="7">
        <v>45231</v>
      </c>
      <c r="H79" s="4">
        <v>1</v>
      </c>
      <c r="I79" s="4">
        <v>3</v>
      </c>
      <c r="J79" s="4">
        <v>3</v>
      </c>
      <c r="K79" s="4" t="s">
        <v>30</v>
      </c>
      <c r="L79" s="4">
        <v>3476.5</v>
      </c>
      <c r="M79" s="4">
        <v>3476.5</v>
      </c>
      <c r="N79" s="4" t="s">
        <v>394</v>
      </c>
      <c r="O79" s="4" t="s">
        <v>32</v>
      </c>
      <c r="P79" s="4" t="s">
        <v>33</v>
      </c>
      <c r="Q79" s="4">
        <v>0</v>
      </c>
      <c r="R79" s="12">
        <v>45220</v>
      </c>
      <c r="S79" s="7">
        <v>45234</v>
      </c>
      <c r="T79" s="4" t="s">
        <v>34</v>
      </c>
      <c r="U79" s="4">
        <v>3476.5</v>
      </c>
      <c r="V79" s="4">
        <v>0</v>
      </c>
      <c r="W79" s="4">
        <v>0</v>
      </c>
      <c r="X79" s="4" t="s">
        <v>395</v>
      </c>
      <c r="Y79" s="4" t="s">
        <v>396</v>
      </c>
    </row>
    <row r="80" s="4" customFormat="1" spans="1:25">
      <c r="A80" s="4" t="s">
        <v>397</v>
      </c>
      <c r="B80" s="4" t="s">
        <v>26</v>
      </c>
      <c r="C80" s="4" t="s">
        <v>27</v>
      </c>
      <c r="D80" s="4" t="s">
        <v>296</v>
      </c>
      <c r="E80" s="4" t="s">
        <v>297</v>
      </c>
      <c r="F80" s="7">
        <v>45230</v>
      </c>
      <c r="G80" s="7">
        <v>45231</v>
      </c>
      <c r="H80" s="4">
        <v>1</v>
      </c>
      <c r="I80" s="4">
        <v>1</v>
      </c>
      <c r="J80" s="4">
        <v>1</v>
      </c>
      <c r="K80" s="4" t="s">
        <v>30</v>
      </c>
      <c r="L80" s="4">
        <v>422.54</v>
      </c>
      <c r="M80" s="4">
        <v>422.54</v>
      </c>
      <c r="N80" s="4" t="s">
        <v>398</v>
      </c>
      <c r="O80" s="4" t="s">
        <v>32</v>
      </c>
      <c r="P80" s="4" t="s">
        <v>33</v>
      </c>
      <c r="Q80" s="4">
        <v>0</v>
      </c>
      <c r="R80" s="12">
        <v>45220</v>
      </c>
      <c r="S80" s="7">
        <v>45234</v>
      </c>
      <c r="T80" s="4" t="s">
        <v>34</v>
      </c>
      <c r="U80" s="4">
        <v>422.54</v>
      </c>
      <c r="V80" s="4">
        <v>0</v>
      </c>
      <c r="W80" s="4">
        <v>0</v>
      </c>
      <c r="X80" s="4" t="s">
        <v>399</v>
      </c>
      <c r="Y80" s="4" t="s">
        <v>400</v>
      </c>
    </row>
    <row r="81" s="4" customFormat="1" spans="1:25">
      <c r="A81" s="4" t="s">
        <v>401</v>
      </c>
      <c r="B81" s="4" t="s">
        <v>26</v>
      </c>
      <c r="C81" s="4" t="s">
        <v>27</v>
      </c>
      <c r="D81" s="4" t="s">
        <v>365</v>
      </c>
      <c r="E81" s="4" t="s">
        <v>366</v>
      </c>
      <c r="F81" s="7">
        <v>45228</v>
      </c>
      <c r="G81" s="7">
        <v>45231</v>
      </c>
      <c r="H81" s="4">
        <v>1</v>
      </c>
      <c r="I81" s="4">
        <v>3</v>
      </c>
      <c r="J81" s="4">
        <v>3</v>
      </c>
      <c r="K81" s="4" t="s">
        <v>30</v>
      </c>
      <c r="L81" s="4">
        <v>2953.89</v>
      </c>
      <c r="M81" s="4">
        <v>2953.89</v>
      </c>
      <c r="N81" s="4" t="s">
        <v>402</v>
      </c>
      <c r="O81" s="4" t="s">
        <v>32</v>
      </c>
      <c r="P81" s="4" t="s">
        <v>33</v>
      </c>
      <c r="Q81" s="4">
        <v>0</v>
      </c>
      <c r="R81" s="12">
        <v>45219</v>
      </c>
      <c r="S81" s="7">
        <v>45234</v>
      </c>
      <c r="T81" s="4" t="s">
        <v>34</v>
      </c>
      <c r="U81" s="4">
        <v>2953.89</v>
      </c>
      <c r="V81" s="4">
        <v>0</v>
      </c>
      <c r="W81" s="4">
        <v>0</v>
      </c>
      <c r="X81" s="4" t="s">
        <v>403</v>
      </c>
      <c r="Y81" s="4" t="s">
        <v>404</v>
      </c>
    </row>
    <row r="82" s="4" customFormat="1" spans="1:25">
      <c r="A82" s="4" t="s">
        <v>405</v>
      </c>
      <c r="B82" s="4" t="s">
        <v>26</v>
      </c>
      <c r="C82" s="4" t="s">
        <v>27</v>
      </c>
      <c r="D82" s="4" t="s">
        <v>406</v>
      </c>
      <c r="E82" s="4" t="s">
        <v>407</v>
      </c>
      <c r="F82" s="7">
        <v>45226</v>
      </c>
      <c r="G82" s="7">
        <v>45231</v>
      </c>
      <c r="H82" s="4">
        <v>1</v>
      </c>
      <c r="I82" s="4">
        <v>5</v>
      </c>
      <c r="J82" s="4">
        <v>5</v>
      </c>
      <c r="K82" s="4" t="s">
        <v>30</v>
      </c>
      <c r="L82" s="4">
        <v>1159.4</v>
      </c>
      <c r="M82" s="4">
        <v>1159.4</v>
      </c>
      <c r="N82" s="4" t="s">
        <v>408</v>
      </c>
      <c r="O82" s="4" t="s">
        <v>32</v>
      </c>
      <c r="P82" s="4" t="s">
        <v>33</v>
      </c>
      <c r="Q82" s="4">
        <v>0</v>
      </c>
      <c r="R82" s="12">
        <v>45220.0000115741</v>
      </c>
      <c r="S82" s="7">
        <v>45234</v>
      </c>
      <c r="T82" s="4" t="s">
        <v>34</v>
      </c>
      <c r="U82" s="4">
        <v>1159.4</v>
      </c>
      <c r="V82" s="4">
        <v>0</v>
      </c>
      <c r="W82" s="4">
        <v>0</v>
      </c>
      <c r="X82" s="4" t="s">
        <v>409</v>
      </c>
      <c r="Y82" s="4" t="s">
        <v>410</v>
      </c>
    </row>
    <row r="83" s="4" customFormat="1" spans="1:25">
      <c r="A83" s="4" t="s">
        <v>411</v>
      </c>
      <c r="B83" s="4" t="s">
        <v>26</v>
      </c>
      <c r="C83" s="4" t="s">
        <v>27</v>
      </c>
      <c r="D83" s="4" t="s">
        <v>412</v>
      </c>
      <c r="E83" s="4" t="s">
        <v>413</v>
      </c>
      <c r="F83" s="7">
        <v>45229</v>
      </c>
      <c r="G83" s="7">
        <v>45231</v>
      </c>
      <c r="H83" s="4">
        <v>1</v>
      </c>
      <c r="I83" s="4">
        <v>2</v>
      </c>
      <c r="J83" s="4">
        <v>2</v>
      </c>
      <c r="K83" s="4" t="s">
        <v>30</v>
      </c>
      <c r="L83" s="4">
        <v>1348.62</v>
      </c>
      <c r="M83" s="4">
        <v>1348.62</v>
      </c>
      <c r="N83" s="4" t="s">
        <v>414</v>
      </c>
      <c r="O83" s="4" t="s">
        <v>32</v>
      </c>
      <c r="P83" s="4" t="s">
        <v>33</v>
      </c>
      <c r="Q83" s="4">
        <v>0</v>
      </c>
      <c r="R83" s="12">
        <v>45220.0000115741</v>
      </c>
      <c r="S83" s="7">
        <v>45234</v>
      </c>
      <c r="T83" s="4" t="s">
        <v>34</v>
      </c>
      <c r="U83" s="4">
        <v>1348.62</v>
      </c>
      <c r="V83" s="4">
        <v>0</v>
      </c>
      <c r="W83" s="4">
        <v>0</v>
      </c>
      <c r="X83" s="4" t="s">
        <v>415</v>
      </c>
      <c r="Y83" s="4" t="s">
        <v>70</v>
      </c>
    </row>
    <row r="84" s="4" customFormat="1" spans="1:25">
      <c r="A84" s="4" t="s">
        <v>416</v>
      </c>
      <c r="B84" s="4" t="s">
        <v>26</v>
      </c>
      <c r="C84" s="4" t="s">
        <v>27</v>
      </c>
      <c r="D84" s="4" t="s">
        <v>417</v>
      </c>
      <c r="E84" s="4" t="s">
        <v>418</v>
      </c>
      <c r="F84" s="7">
        <v>45230</v>
      </c>
      <c r="G84" s="7">
        <v>45231</v>
      </c>
      <c r="H84" s="4">
        <v>1</v>
      </c>
      <c r="I84" s="4">
        <v>1</v>
      </c>
      <c r="J84" s="4">
        <v>1</v>
      </c>
      <c r="K84" s="4" t="s">
        <v>30</v>
      </c>
      <c r="L84" s="4">
        <v>186.27</v>
      </c>
      <c r="M84" s="4">
        <v>186.27</v>
      </c>
      <c r="N84" s="4" t="s">
        <v>419</v>
      </c>
      <c r="O84" s="4" t="s">
        <v>32</v>
      </c>
      <c r="P84" s="4" t="s">
        <v>33</v>
      </c>
      <c r="Q84" s="4">
        <v>0</v>
      </c>
      <c r="R84" s="12">
        <v>45220.0000115741</v>
      </c>
      <c r="S84" s="7">
        <v>45234</v>
      </c>
      <c r="T84" s="4" t="s">
        <v>34</v>
      </c>
      <c r="U84" s="4">
        <v>186.27</v>
      </c>
      <c r="V84" s="4">
        <v>0</v>
      </c>
      <c r="W84" s="4">
        <v>0</v>
      </c>
      <c r="X84" s="4" t="s">
        <v>420</v>
      </c>
      <c r="Y84" s="4" t="s">
        <v>421</v>
      </c>
    </row>
    <row r="85" s="4" customFormat="1" spans="1:25">
      <c r="A85" s="4" t="s">
        <v>422</v>
      </c>
      <c r="B85" s="4" t="s">
        <v>26</v>
      </c>
      <c r="C85" s="4" t="s">
        <v>27</v>
      </c>
      <c r="D85" s="4" t="s">
        <v>423</v>
      </c>
      <c r="E85" s="4" t="s">
        <v>424</v>
      </c>
      <c r="F85" s="7">
        <v>45230</v>
      </c>
      <c r="G85" s="7">
        <v>45231</v>
      </c>
      <c r="H85" s="4">
        <v>1</v>
      </c>
      <c r="I85" s="4">
        <v>1</v>
      </c>
      <c r="J85" s="4">
        <v>1</v>
      </c>
      <c r="K85" s="4" t="s">
        <v>30</v>
      </c>
      <c r="L85" s="4">
        <v>274.55</v>
      </c>
      <c r="M85" s="4">
        <v>274.55</v>
      </c>
      <c r="N85" s="4" t="s">
        <v>425</v>
      </c>
      <c r="O85" s="4" t="s">
        <v>32</v>
      </c>
      <c r="P85" s="4" t="s">
        <v>33</v>
      </c>
      <c r="Q85" s="4">
        <v>0</v>
      </c>
      <c r="R85" s="12">
        <v>45221.0000115741</v>
      </c>
      <c r="S85" s="7">
        <v>45234</v>
      </c>
      <c r="T85" s="4" t="s">
        <v>34</v>
      </c>
      <c r="U85" s="4">
        <v>274.55</v>
      </c>
      <c r="V85" s="4">
        <v>0</v>
      </c>
      <c r="W85" s="4">
        <v>0</v>
      </c>
      <c r="X85" s="4" t="s">
        <v>426</v>
      </c>
      <c r="Y85" s="4" t="s">
        <v>427</v>
      </c>
    </row>
    <row r="86" s="4" customFormat="1" spans="1:25">
      <c r="A86" s="4" t="s">
        <v>428</v>
      </c>
      <c r="B86" s="4" t="s">
        <v>26</v>
      </c>
      <c r="C86" s="4" t="s">
        <v>27</v>
      </c>
      <c r="D86" s="4" t="s">
        <v>429</v>
      </c>
      <c r="E86" s="4" t="s">
        <v>430</v>
      </c>
      <c r="F86" s="7">
        <v>45227</v>
      </c>
      <c r="G86" s="7">
        <v>45231</v>
      </c>
      <c r="H86" s="4">
        <v>1</v>
      </c>
      <c r="I86" s="4">
        <v>4</v>
      </c>
      <c r="J86" s="4">
        <v>4</v>
      </c>
      <c r="K86" s="4" t="s">
        <v>30</v>
      </c>
      <c r="L86" s="4">
        <v>1592.18</v>
      </c>
      <c r="M86" s="4">
        <v>1592.18</v>
      </c>
      <c r="N86" s="4" t="s">
        <v>431</v>
      </c>
      <c r="O86" s="4" t="s">
        <v>32</v>
      </c>
      <c r="P86" s="4" t="s">
        <v>33</v>
      </c>
      <c r="Q86" s="4">
        <v>0</v>
      </c>
      <c r="R86" s="12">
        <v>45221</v>
      </c>
      <c r="S86" s="7">
        <v>45234</v>
      </c>
      <c r="T86" s="4" t="s">
        <v>34</v>
      </c>
      <c r="U86" s="4">
        <v>1592.18</v>
      </c>
      <c r="V86" s="4">
        <v>0</v>
      </c>
      <c r="W86" s="4">
        <v>0</v>
      </c>
      <c r="X86" s="4" t="s">
        <v>432</v>
      </c>
      <c r="Y86" s="4" t="s">
        <v>433</v>
      </c>
    </row>
    <row r="87" s="4" customFormat="1" spans="1:25">
      <c r="A87" s="4" t="s">
        <v>434</v>
      </c>
      <c r="B87" s="4" t="s">
        <v>26</v>
      </c>
      <c r="C87" s="4" t="s">
        <v>27</v>
      </c>
      <c r="D87" s="4" t="s">
        <v>435</v>
      </c>
      <c r="E87" s="4" t="s">
        <v>436</v>
      </c>
      <c r="F87" s="7">
        <v>45229</v>
      </c>
      <c r="G87" s="7">
        <v>45231</v>
      </c>
      <c r="H87" s="4">
        <v>1</v>
      </c>
      <c r="I87" s="4">
        <v>2</v>
      </c>
      <c r="J87" s="4">
        <v>2</v>
      </c>
      <c r="K87" s="4" t="s">
        <v>30</v>
      </c>
      <c r="L87" s="4">
        <v>437.58</v>
      </c>
      <c r="M87" s="4">
        <v>437.58</v>
      </c>
      <c r="N87" s="4" t="s">
        <v>437</v>
      </c>
      <c r="O87" s="4" t="s">
        <v>32</v>
      </c>
      <c r="P87" s="4" t="s">
        <v>33</v>
      </c>
      <c r="Q87" s="4">
        <v>0</v>
      </c>
      <c r="R87" s="12">
        <v>45221.0000115741</v>
      </c>
      <c r="S87" s="7">
        <v>45234</v>
      </c>
      <c r="T87" s="4" t="s">
        <v>34</v>
      </c>
      <c r="U87" s="4">
        <v>437.58</v>
      </c>
      <c r="V87" s="4">
        <v>0</v>
      </c>
      <c r="W87" s="4">
        <v>0</v>
      </c>
      <c r="X87" s="4" t="s">
        <v>438</v>
      </c>
      <c r="Y87" s="4" t="s">
        <v>70</v>
      </c>
    </row>
    <row r="88" s="4" customFormat="1" spans="1:25">
      <c r="A88" s="4" t="s">
        <v>439</v>
      </c>
      <c r="B88" s="4" t="s">
        <v>26</v>
      </c>
      <c r="C88" s="4" t="s">
        <v>27</v>
      </c>
      <c r="D88" s="4" t="s">
        <v>440</v>
      </c>
      <c r="E88" s="4" t="s">
        <v>441</v>
      </c>
      <c r="F88" s="7">
        <v>45230</v>
      </c>
      <c r="G88" s="7">
        <v>45231</v>
      </c>
      <c r="H88" s="4">
        <v>1</v>
      </c>
      <c r="I88" s="4">
        <v>1</v>
      </c>
      <c r="J88" s="4">
        <v>1</v>
      </c>
      <c r="K88" s="4" t="s">
        <v>30</v>
      </c>
      <c r="L88" s="4">
        <v>697.93</v>
      </c>
      <c r="M88" s="4">
        <v>697.93</v>
      </c>
      <c r="N88" s="4" t="s">
        <v>442</v>
      </c>
      <c r="O88" s="4" t="s">
        <v>32</v>
      </c>
      <c r="P88" s="4" t="s">
        <v>33</v>
      </c>
      <c r="Q88" s="4">
        <v>0</v>
      </c>
      <c r="R88" s="12">
        <v>45222</v>
      </c>
      <c r="S88" s="7">
        <v>45234</v>
      </c>
      <c r="T88" s="4" t="s">
        <v>34</v>
      </c>
      <c r="U88" s="4">
        <v>697.93</v>
      </c>
      <c r="V88" s="4">
        <v>0</v>
      </c>
      <c r="W88" s="4">
        <v>0</v>
      </c>
      <c r="X88" s="4" t="s">
        <v>443</v>
      </c>
      <c r="Y88" s="4" t="s">
        <v>444</v>
      </c>
    </row>
    <row r="89" s="4" customFormat="1" spans="1:25">
      <c r="A89" s="4" t="s">
        <v>445</v>
      </c>
      <c r="B89" s="4" t="s">
        <v>26</v>
      </c>
      <c r="C89" s="4" t="s">
        <v>27</v>
      </c>
      <c r="D89" s="4" t="s">
        <v>446</v>
      </c>
      <c r="E89" s="4" t="s">
        <v>447</v>
      </c>
      <c r="F89" s="7">
        <v>45230</v>
      </c>
      <c r="G89" s="7">
        <v>45231</v>
      </c>
      <c r="H89" s="4">
        <v>1</v>
      </c>
      <c r="I89" s="4">
        <v>1</v>
      </c>
      <c r="J89" s="4">
        <v>1</v>
      </c>
      <c r="K89" s="4" t="s">
        <v>30</v>
      </c>
      <c r="L89" s="4">
        <v>240.67</v>
      </c>
      <c r="M89" s="4">
        <v>240.67</v>
      </c>
      <c r="N89" s="4" t="s">
        <v>448</v>
      </c>
      <c r="O89" s="4" t="s">
        <v>32</v>
      </c>
      <c r="P89" s="4" t="s">
        <v>33</v>
      </c>
      <c r="Q89" s="4">
        <v>0</v>
      </c>
      <c r="R89" s="12">
        <v>45222.0000115741</v>
      </c>
      <c r="S89" s="7">
        <v>45234</v>
      </c>
      <c r="T89" s="4" t="s">
        <v>34</v>
      </c>
      <c r="U89" s="4">
        <v>240.67</v>
      </c>
      <c r="V89" s="4">
        <v>0</v>
      </c>
      <c r="W89" s="4">
        <v>0</v>
      </c>
      <c r="X89" s="4" t="s">
        <v>449</v>
      </c>
      <c r="Y89" s="4" t="s">
        <v>70</v>
      </c>
    </row>
    <row r="90" s="4" customFormat="1" spans="1:25">
      <c r="A90" s="4" t="s">
        <v>450</v>
      </c>
      <c r="B90" s="4" t="s">
        <v>26</v>
      </c>
      <c r="C90" s="4" t="s">
        <v>27</v>
      </c>
      <c r="D90" s="4" t="s">
        <v>157</v>
      </c>
      <c r="E90" s="4" t="s">
        <v>451</v>
      </c>
      <c r="F90" s="7">
        <v>45228</v>
      </c>
      <c r="G90" s="7">
        <v>45231</v>
      </c>
      <c r="H90" s="4">
        <v>1</v>
      </c>
      <c r="I90" s="4">
        <v>3</v>
      </c>
      <c r="J90" s="4">
        <v>3</v>
      </c>
      <c r="K90" s="4" t="s">
        <v>30</v>
      </c>
      <c r="L90" s="4">
        <v>918.95</v>
      </c>
      <c r="M90" s="4">
        <v>918.95</v>
      </c>
      <c r="N90" s="4" t="s">
        <v>452</v>
      </c>
      <c r="O90" s="4" t="s">
        <v>32</v>
      </c>
      <c r="P90" s="4" t="s">
        <v>33</v>
      </c>
      <c r="Q90" s="4">
        <v>0</v>
      </c>
      <c r="R90" s="12">
        <v>45222.0000115741</v>
      </c>
      <c r="S90" s="7">
        <v>45234</v>
      </c>
      <c r="T90" s="4" t="s">
        <v>34</v>
      </c>
      <c r="U90" s="4">
        <v>918.95</v>
      </c>
      <c r="V90" s="4">
        <v>0</v>
      </c>
      <c r="W90" s="4">
        <v>0</v>
      </c>
      <c r="X90" s="4" t="s">
        <v>453</v>
      </c>
      <c r="Y90" s="4" t="s">
        <v>70</v>
      </c>
    </row>
    <row r="91" s="4" customFormat="1" spans="1:25">
      <c r="A91" s="4" t="s">
        <v>454</v>
      </c>
      <c r="B91" s="4" t="s">
        <v>26</v>
      </c>
      <c r="C91" s="4" t="s">
        <v>27</v>
      </c>
      <c r="D91" s="4" t="s">
        <v>455</v>
      </c>
      <c r="E91" s="4" t="s">
        <v>456</v>
      </c>
      <c r="F91" s="7">
        <v>45229</v>
      </c>
      <c r="G91" s="7">
        <v>45231</v>
      </c>
      <c r="H91" s="4">
        <v>1</v>
      </c>
      <c r="I91" s="4">
        <v>2</v>
      </c>
      <c r="J91" s="4">
        <v>2</v>
      </c>
      <c r="K91" s="4" t="s">
        <v>30</v>
      </c>
      <c r="L91" s="4">
        <v>1593.32</v>
      </c>
      <c r="M91" s="4">
        <v>1593.32</v>
      </c>
      <c r="N91" s="4" t="s">
        <v>457</v>
      </c>
      <c r="O91" s="4" t="s">
        <v>32</v>
      </c>
      <c r="P91" s="4" t="s">
        <v>33</v>
      </c>
      <c r="Q91" s="4">
        <v>0</v>
      </c>
      <c r="R91" s="12">
        <v>45222</v>
      </c>
      <c r="S91" s="7">
        <v>45234</v>
      </c>
      <c r="T91" s="4" t="s">
        <v>34</v>
      </c>
      <c r="U91" s="4">
        <v>1593.32</v>
      </c>
      <c r="V91" s="4">
        <v>0</v>
      </c>
      <c r="W91" s="4">
        <v>0</v>
      </c>
      <c r="X91" s="4" t="s">
        <v>458</v>
      </c>
      <c r="Y91" s="4" t="s">
        <v>459</v>
      </c>
    </row>
    <row r="92" s="4" customFormat="1" spans="1:25">
      <c r="A92" s="4" t="s">
        <v>460</v>
      </c>
      <c r="B92" s="4" t="s">
        <v>26</v>
      </c>
      <c r="C92" s="4" t="s">
        <v>27</v>
      </c>
      <c r="D92" s="4" t="s">
        <v>296</v>
      </c>
      <c r="E92" s="4" t="s">
        <v>461</v>
      </c>
      <c r="F92" s="7">
        <v>45230</v>
      </c>
      <c r="G92" s="7">
        <v>45231</v>
      </c>
      <c r="H92" s="4">
        <v>1</v>
      </c>
      <c r="I92" s="4">
        <v>1</v>
      </c>
      <c r="J92" s="4">
        <v>1</v>
      </c>
      <c r="K92" s="4" t="s">
        <v>30</v>
      </c>
      <c r="L92" s="4">
        <v>445.2</v>
      </c>
      <c r="M92" s="4">
        <v>445.2</v>
      </c>
      <c r="N92" s="4" t="s">
        <v>462</v>
      </c>
      <c r="O92" s="4" t="s">
        <v>32</v>
      </c>
      <c r="P92" s="4" t="s">
        <v>33</v>
      </c>
      <c r="Q92" s="4">
        <v>0</v>
      </c>
      <c r="R92" s="12">
        <v>45222</v>
      </c>
      <c r="S92" s="7">
        <v>45234</v>
      </c>
      <c r="T92" s="4" t="s">
        <v>34</v>
      </c>
      <c r="U92" s="4">
        <v>445.2</v>
      </c>
      <c r="V92" s="4">
        <v>0</v>
      </c>
      <c r="W92" s="4">
        <v>0</v>
      </c>
      <c r="X92" s="4" t="s">
        <v>463</v>
      </c>
      <c r="Y92" s="4" t="s">
        <v>464</v>
      </c>
    </row>
    <row r="93" s="4" customFormat="1" spans="1:25">
      <c r="A93" s="4" t="s">
        <v>465</v>
      </c>
      <c r="B93" s="4" t="s">
        <v>26</v>
      </c>
      <c r="C93" s="4" t="s">
        <v>27</v>
      </c>
      <c r="D93" s="4" t="s">
        <v>466</v>
      </c>
      <c r="E93" s="4" t="s">
        <v>467</v>
      </c>
      <c r="F93" s="7">
        <v>45226</v>
      </c>
      <c r="G93" s="7">
        <v>45231</v>
      </c>
      <c r="H93" s="4">
        <v>1</v>
      </c>
      <c r="I93" s="4">
        <v>5</v>
      </c>
      <c r="J93" s="4">
        <v>5</v>
      </c>
      <c r="K93" s="4" t="s">
        <v>30</v>
      </c>
      <c r="L93" s="4">
        <v>1032.4</v>
      </c>
      <c r="M93" s="4">
        <v>1032.4</v>
      </c>
      <c r="N93" s="4" t="s">
        <v>468</v>
      </c>
      <c r="O93" s="4" t="s">
        <v>32</v>
      </c>
      <c r="P93" s="4" t="s">
        <v>33</v>
      </c>
      <c r="Q93" s="4">
        <v>0</v>
      </c>
      <c r="R93" s="12">
        <v>45222</v>
      </c>
      <c r="S93" s="7">
        <v>45234</v>
      </c>
      <c r="T93" s="4" t="s">
        <v>34</v>
      </c>
      <c r="U93" s="4">
        <v>1032.4</v>
      </c>
      <c r="V93" s="4">
        <v>0</v>
      </c>
      <c r="W93" s="4">
        <v>0</v>
      </c>
      <c r="X93" s="4" t="s">
        <v>469</v>
      </c>
      <c r="Y93" s="4" t="s">
        <v>470</v>
      </c>
    </row>
    <row r="94" s="4" customFormat="1" spans="1:25">
      <c r="A94" s="4" t="s">
        <v>385</v>
      </c>
      <c r="B94" s="4" t="s">
        <v>26</v>
      </c>
      <c r="C94" s="4" t="s">
        <v>64</v>
      </c>
      <c r="D94" s="4" t="s">
        <v>386</v>
      </c>
      <c r="E94" s="4" t="s">
        <v>387</v>
      </c>
      <c r="F94" s="7">
        <v>45230</v>
      </c>
      <c r="G94" s="7">
        <v>45231</v>
      </c>
      <c r="H94" s="4">
        <v>1</v>
      </c>
      <c r="I94" s="4">
        <v>1</v>
      </c>
      <c r="J94" s="4">
        <v>1</v>
      </c>
      <c r="K94" s="4" t="s">
        <v>30</v>
      </c>
      <c r="L94" s="4">
        <v>-119.79</v>
      </c>
      <c r="M94" s="4">
        <v>-119.79</v>
      </c>
      <c r="N94" s="4" t="s">
        <v>388</v>
      </c>
      <c r="O94" s="4" t="s">
        <v>32</v>
      </c>
      <c r="P94" s="4" t="s">
        <v>33</v>
      </c>
      <c r="Q94" s="4">
        <v>0</v>
      </c>
      <c r="R94" s="12">
        <v>45219</v>
      </c>
      <c r="S94" s="7">
        <v>45234</v>
      </c>
      <c r="T94" s="4" t="s">
        <v>34</v>
      </c>
      <c r="U94" s="4">
        <v>-119.79</v>
      </c>
      <c r="V94" s="4">
        <v>0</v>
      </c>
      <c r="W94" s="4">
        <v>0</v>
      </c>
      <c r="X94" s="4" t="s">
        <v>389</v>
      </c>
      <c r="Y94" s="4" t="s">
        <v>390</v>
      </c>
    </row>
    <row r="95" s="4" customFormat="1" spans="1:25">
      <c r="A95" s="4" t="s">
        <v>471</v>
      </c>
      <c r="B95" s="4" t="s">
        <v>26</v>
      </c>
      <c r="C95" s="4" t="s">
        <v>27</v>
      </c>
      <c r="D95" s="4" t="s">
        <v>472</v>
      </c>
      <c r="E95" s="4" t="s">
        <v>473</v>
      </c>
      <c r="F95" s="7">
        <v>45229</v>
      </c>
      <c r="G95" s="7">
        <v>45231</v>
      </c>
      <c r="H95" s="4">
        <v>1</v>
      </c>
      <c r="I95" s="4">
        <v>2</v>
      </c>
      <c r="J95" s="4">
        <v>2</v>
      </c>
      <c r="K95" s="4" t="s">
        <v>30</v>
      </c>
      <c r="L95" s="4">
        <v>1794.48</v>
      </c>
      <c r="M95" s="4">
        <v>1794.48</v>
      </c>
      <c r="N95" s="4" t="s">
        <v>474</v>
      </c>
      <c r="O95" s="4" t="s">
        <v>32</v>
      </c>
      <c r="P95" s="4" t="s">
        <v>33</v>
      </c>
      <c r="Q95" s="4">
        <v>0</v>
      </c>
      <c r="R95" s="12">
        <v>45223.0000115741</v>
      </c>
      <c r="S95" s="7">
        <v>45234</v>
      </c>
      <c r="T95" s="4" t="s">
        <v>34</v>
      </c>
      <c r="U95" s="4">
        <v>1794.48</v>
      </c>
      <c r="V95" s="4">
        <v>0</v>
      </c>
      <c r="W95" s="4">
        <v>0</v>
      </c>
      <c r="X95" s="4" t="s">
        <v>475</v>
      </c>
      <c r="Y95" s="4" t="s">
        <v>476</v>
      </c>
    </row>
    <row r="96" s="4" customFormat="1" spans="1:25">
      <c r="A96" s="4" t="s">
        <v>477</v>
      </c>
      <c r="B96" s="4" t="s">
        <v>26</v>
      </c>
      <c r="C96" s="4" t="s">
        <v>27</v>
      </c>
      <c r="D96" s="4" t="s">
        <v>478</v>
      </c>
      <c r="E96" s="4" t="s">
        <v>479</v>
      </c>
      <c r="F96" s="7">
        <v>45230</v>
      </c>
      <c r="G96" s="7">
        <v>45231</v>
      </c>
      <c r="H96" s="4">
        <v>1</v>
      </c>
      <c r="I96" s="4">
        <v>1</v>
      </c>
      <c r="J96" s="4">
        <v>1</v>
      </c>
      <c r="K96" s="4" t="s">
        <v>30</v>
      </c>
      <c r="L96" s="4">
        <v>2988.23</v>
      </c>
      <c r="M96" s="4">
        <v>2988.23</v>
      </c>
      <c r="N96" s="4" t="s">
        <v>480</v>
      </c>
      <c r="O96" s="4" t="s">
        <v>32</v>
      </c>
      <c r="P96" s="4" t="s">
        <v>33</v>
      </c>
      <c r="Q96" s="4">
        <v>0</v>
      </c>
      <c r="R96" s="12">
        <v>45223</v>
      </c>
      <c r="S96" s="7">
        <v>45234</v>
      </c>
      <c r="T96" s="4" t="s">
        <v>34</v>
      </c>
      <c r="U96" s="4">
        <v>2988.23</v>
      </c>
      <c r="V96" s="4">
        <v>0</v>
      </c>
      <c r="W96" s="4">
        <v>0</v>
      </c>
      <c r="X96" s="4" t="s">
        <v>481</v>
      </c>
      <c r="Y96" s="4" t="s">
        <v>70</v>
      </c>
    </row>
    <row r="97" s="4" customFormat="1" spans="1:25">
      <c r="A97" s="4" t="s">
        <v>482</v>
      </c>
      <c r="B97" s="4" t="s">
        <v>26</v>
      </c>
      <c r="C97" s="4" t="s">
        <v>27</v>
      </c>
      <c r="D97" s="4" t="s">
        <v>483</v>
      </c>
      <c r="E97" s="4" t="s">
        <v>484</v>
      </c>
      <c r="F97" s="7">
        <v>45229</v>
      </c>
      <c r="G97" s="7">
        <v>45231</v>
      </c>
      <c r="H97" s="4">
        <v>2</v>
      </c>
      <c r="I97" s="4">
        <v>2</v>
      </c>
      <c r="J97" s="4">
        <v>4</v>
      </c>
      <c r="K97" s="4" t="s">
        <v>30</v>
      </c>
      <c r="L97" s="4">
        <v>523.48</v>
      </c>
      <c r="M97" s="4">
        <v>523.48</v>
      </c>
      <c r="N97" s="4" t="s">
        <v>485</v>
      </c>
      <c r="O97" s="4" t="s">
        <v>32</v>
      </c>
      <c r="P97" s="4" t="s">
        <v>33</v>
      </c>
      <c r="Q97" s="4">
        <v>0</v>
      </c>
      <c r="R97" s="12">
        <v>45223.0000115741</v>
      </c>
      <c r="S97" s="7">
        <v>45234</v>
      </c>
      <c r="T97" s="4" t="s">
        <v>34</v>
      </c>
      <c r="U97" s="4">
        <v>523.48</v>
      </c>
      <c r="V97" s="4">
        <v>0</v>
      </c>
      <c r="W97" s="4">
        <v>0</v>
      </c>
      <c r="X97" s="4" t="s">
        <v>486</v>
      </c>
      <c r="Y97" s="4" t="s">
        <v>70</v>
      </c>
    </row>
    <row r="98" s="4" customFormat="1" spans="1:25">
      <c r="A98" s="4" t="s">
        <v>487</v>
      </c>
      <c r="B98" s="4" t="s">
        <v>26</v>
      </c>
      <c r="C98" s="4" t="s">
        <v>27</v>
      </c>
      <c r="D98" s="4" t="s">
        <v>488</v>
      </c>
      <c r="E98" s="4" t="s">
        <v>489</v>
      </c>
      <c r="F98" s="7">
        <v>45230</v>
      </c>
      <c r="G98" s="7">
        <v>45231</v>
      </c>
      <c r="H98" s="4">
        <v>2</v>
      </c>
      <c r="I98" s="4">
        <v>1</v>
      </c>
      <c r="J98" s="4">
        <v>2</v>
      </c>
      <c r="K98" s="4" t="s">
        <v>30</v>
      </c>
      <c r="L98" s="4">
        <v>545.3</v>
      </c>
      <c r="M98" s="4">
        <v>545.3</v>
      </c>
      <c r="N98" s="4" t="s">
        <v>490</v>
      </c>
      <c r="O98" s="4" t="s">
        <v>32</v>
      </c>
      <c r="P98" s="4" t="s">
        <v>33</v>
      </c>
      <c r="Q98" s="4">
        <v>0</v>
      </c>
      <c r="R98" s="12">
        <v>45223</v>
      </c>
      <c r="S98" s="7">
        <v>45234</v>
      </c>
      <c r="T98" s="4" t="s">
        <v>34</v>
      </c>
      <c r="U98" s="4">
        <v>545.3</v>
      </c>
      <c r="V98" s="4">
        <v>0</v>
      </c>
      <c r="W98" s="4">
        <v>0</v>
      </c>
      <c r="X98" s="4" t="s">
        <v>491</v>
      </c>
      <c r="Y98" s="4" t="s">
        <v>70</v>
      </c>
    </row>
    <row r="99" s="4" customFormat="1" spans="1:25">
      <c r="A99" s="4" t="s">
        <v>492</v>
      </c>
      <c r="B99" s="4" t="s">
        <v>26</v>
      </c>
      <c r="C99" s="4" t="s">
        <v>27</v>
      </c>
      <c r="D99" s="4" t="s">
        <v>493</v>
      </c>
      <c r="E99" s="4" t="s">
        <v>494</v>
      </c>
      <c r="F99" s="7">
        <v>45230</v>
      </c>
      <c r="G99" s="7">
        <v>45231</v>
      </c>
      <c r="H99" s="4">
        <v>1</v>
      </c>
      <c r="I99" s="4">
        <v>1</v>
      </c>
      <c r="J99" s="4">
        <v>1</v>
      </c>
      <c r="K99" s="4" t="s">
        <v>30</v>
      </c>
      <c r="L99" s="4">
        <v>1386.96</v>
      </c>
      <c r="M99" s="4">
        <v>1386.96</v>
      </c>
      <c r="N99" s="4" t="s">
        <v>495</v>
      </c>
      <c r="O99" s="4" t="s">
        <v>32</v>
      </c>
      <c r="P99" s="4" t="s">
        <v>33</v>
      </c>
      <c r="Q99" s="4">
        <v>0</v>
      </c>
      <c r="R99" s="12">
        <v>45224.0000115741</v>
      </c>
      <c r="S99" s="7">
        <v>45234</v>
      </c>
      <c r="T99" s="4" t="s">
        <v>34</v>
      </c>
      <c r="U99" s="4">
        <v>1386.96</v>
      </c>
      <c r="V99" s="4">
        <v>0</v>
      </c>
      <c r="W99" s="4">
        <v>0</v>
      </c>
      <c r="X99" s="4" t="s">
        <v>496</v>
      </c>
      <c r="Y99" s="4" t="s">
        <v>70</v>
      </c>
    </row>
    <row r="100" s="4" customFormat="1" spans="1:25">
      <c r="A100" s="4" t="s">
        <v>497</v>
      </c>
      <c r="B100" s="4" t="s">
        <v>26</v>
      </c>
      <c r="C100" s="4" t="s">
        <v>27</v>
      </c>
      <c r="D100" s="4" t="s">
        <v>498</v>
      </c>
      <c r="E100" s="4" t="s">
        <v>499</v>
      </c>
      <c r="F100" s="7">
        <v>45230</v>
      </c>
      <c r="G100" s="7">
        <v>45231</v>
      </c>
      <c r="H100" s="4">
        <v>1</v>
      </c>
      <c r="I100" s="4">
        <v>1</v>
      </c>
      <c r="J100" s="4">
        <v>1</v>
      </c>
      <c r="K100" s="4" t="s">
        <v>30</v>
      </c>
      <c r="L100" s="4">
        <v>196.71</v>
      </c>
      <c r="M100" s="4">
        <v>196.71</v>
      </c>
      <c r="N100" s="4" t="s">
        <v>500</v>
      </c>
      <c r="O100" s="4" t="s">
        <v>32</v>
      </c>
      <c r="P100" s="4" t="s">
        <v>33</v>
      </c>
      <c r="Q100" s="4">
        <v>0</v>
      </c>
      <c r="R100" s="12">
        <v>45224.0000115741</v>
      </c>
      <c r="S100" s="7">
        <v>45234</v>
      </c>
      <c r="T100" s="4" t="s">
        <v>34</v>
      </c>
      <c r="U100" s="4">
        <v>196.71</v>
      </c>
      <c r="V100" s="4">
        <v>0</v>
      </c>
      <c r="W100" s="4">
        <v>0</v>
      </c>
      <c r="X100" s="4" t="s">
        <v>501</v>
      </c>
      <c r="Y100" s="4" t="s">
        <v>70</v>
      </c>
    </row>
    <row r="101" s="4" customFormat="1" spans="1:25">
      <c r="A101" s="4" t="s">
        <v>502</v>
      </c>
      <c r="B101" s="4" t="s">
        <v>26</v>
      </c>
      <c r="C101" s="4" t="s">
        <v>27</v>
      </c>
      <c r="D101" s="4" t="s">
        <v>503</v>
      </c>
      <c r="E101" s="4" t="s">
        <v>504</v>
      </c>
      <c r="F101" s="7">
        <v>45228</v>
      </c>
      <c r="G101" s="7">
        <v>45231</v>
      </c>
      <c r="H101" s="4">
        <v>1</v>
      </c>
      <c r="I101" s="4">
        <v>3</v>
      </c>
      <c r="J101" s="4">
        <v>3</v>
      </c>
      <c r="K101" s="4" t="s">
        <v>30</v>
      </c>
      <c r="L101" s="4">
        <v>2594.16</v>
      </c>
      <c r="M101" s="4">
        <v>2594.16</v>
      </c>
      <c r="N101" s="4" t="s">
        <v>505</v>
      </c>
      <c r="O101" s="4" t="s">
        <v>32</v>
      </c>
      <c r="P101" s="4" t="s">
        <v>33</v>
      </c>
      <c r="Q101" s="4">
        <v>0</v>
      </c>
      <c r="R101" s="12">
        <v>45224.0000115741</v>
      </c>
      <c r="S101" s="7">
        <v>45234</v>
      </c>
      <c r="T101" s="4" t="s">
        <v>34</v>
      </c>
      <c r="U101" s="4">
        <v>2594.16</v>
      </c>
      <c r="V101" s="4">
        <v>0</v>
      </c>
      <c r="W101" s="4">
        <v>0</v>
      </c>
      <c r="X101" s="4" t="s">
        <v>506</v>
      </c>
      <c r="Y101" s="4" t="s">
        <v>507</v>
      </c>
    </row>
    <row r="102" s="4" customFormat="1" spans="1:25">
      <c r="A102" s="4" t="s">
        <v>508</v>
      </c>
      <c r="B102" s="4" t="s">
        <v>26</v>
      </c>
      <c r="C102" s="4" t="s">
        <v>27</v>
      </c>
      <c r="D102" s="4" t="s">
        <v>509</v>
      </c>
      <c r="E102" s="4" t="s">
        <v>510</v>
      </c>
      <c r="F102" s="7">
        <v>45230</v>
      </c>
      <c r="G102" s="7">
        <v>45231</v>
      </c>
      <c r="H102" s="4">
        <v>1</v>
      </c>
      <c r="I102" s="4">
        <v>1</v>
      </c>
      <c r="J102" s="4">
        <v>1</v>
      </c>
      <c r="K102" s="4" t="s">
        <v>30</v>
      </c>
      <c r="L102" s="4">
        <v>1665.17</v>
      </c>
      <c r="M102" s="4">
        <v>1665.17</v>
      </c>
      <c r="N102" s="4" t="s">
        <v>511</v>
      </c>
      <c r="O102" s="4" t="s">
        <v>32</v>
      </c>
      <c r="P102" s="4" t="s">
        <v>33</v>
      </c>
      <c r="Q102" s="4">
        <v>0</v>
      </c>
      <c r="R102" s="12">
        <v>45224</v>
      </c>
      <c r="S102" s="7">
        <v>45234</v>
      </c>
      <c r="T102" s="4" t="s">
        <v>34</v>
      </c>
      <c r="U102" s="4">
        <v>1665.17</v>
      </c>
      <c r="V102" s="4">
        <v>0</v>
      </c>
      <c r="W102" s="4">
        <v>0</v>
      </c>
      <c r="X102" s="4" t="s">
        <v>512</v>
      </c>
      <c r="Y102" s="4" t="s">
        <v>70</v>
      </c>
    </row>
    <row r="103" s="4" customFormat="1" spans="1:25">
      <c r="A103" s="4" t="s">
        <v>513</v>
      </c>
      <c r="B103" s="4" t="s">
        <v>26</v>
      </c>
      <c r="C103" s="4" t="s">
        <v>27</v>
      </c>
      <c r="D103" s="4" t="s">
        <v>514</v>
      </c>
      <c r="E103" s="4" t="s">
        <v>184</v>
      </c>
      <c r="F103" s="7">
        <v>45230</v>
      </c>
      <c r="G103" s="7">
        <v>45231</v>
      </c>
      <c r="H103" s="4">
        <v>1</v>
      </c>
      <c r="I103" s="4">
        <v>1</v>
      </c>
      <c r="J103" s="4">
        <v>1</v>
      </c>
      <c r="K103" s="4" t="s">
        <v>30</v>
      </c>
      <c r="L103" s="4">
        <v>201.74</v>
      </c>
      <c r="M103" s="4">
        <v>201.74</v>
      </c>
      <c r="N103" s="4" t="s">
        <v>515</v>
      </c>
      <c r="O103" s="4" t="s">
        <v>32</v>
      </c>
      <c r="P103" s="4" t="s">
        <v>33</v>
      </c>
      <c r="Q103" s="4">
        <v>0</v>
      </c>
      <c r="R103" s="12">
        <v>45224.0000115741</v>
      </c>
      <c r="S103" s="7">
        <v>45234</v>
      </c>
      <c r="T103" s="4" t="s">
        <v>34</v>
      </c>
      <c r="U103" s="4">
        <v>201.74</v>
      </c>
      <c r="V103" s="4">
        <v>0</v>
      </c>
      <c r="W103" s="4">
        <v>0</v>
      </c>
      <c r="X103" s="4" t="s">
        <v>516</v>
      </c>
      <c r="Y103" s="4" t="s">
        <v>517</v>
      </c>
    </row>
    <row r="104" s="4" customFormat="1" spans="1:25">
      <c r="A104" s="4" t="s">
        <v>518</v>
      </c>
      <c r="B104" s="4" t="s">
        <v>26</v>
      </c>
      <c r="C104" s="4" t="s">
        <v>27</v>
      </c>
      <c r="D104" s="4" t="s">
        <v>519</v>
      </c>
      <c r="E104" s="4" t="s">
        <v>520</v>
      </c>
      <c r="F104" s="7">
        <v>45227</v>
      </c>
      <c r="G104" s="7">
        <v>45231</v>
      </c>
      <c r="H104" s="4">
        <v>2</v>
      </c>
      <c r="I104" s="4">
        <v>4</v>
      </c>
      <c r="J104" s="4">
        <v>8</v>
      </c>
      <c r="K104" s="4" t="s">
        <v>30</v>
      </c>
      <c r="L104" s="4">
        <v>2162.62</v>
      </c>
      <c r="M104" s="4">
        <v>2162.62</v>
      </c>
      <c r="N104" s="4" t="s">
        <v>521</v>
      </c>
      <c r="O104" s="4" t="s">
        <v>32</v>
      </c>
      <c r="P104" s="4" t="s">
        <v>33</v>
      </c>
      <c r="Q104" s="4">
        <v>0</v>
      </c>
      <c r="R104" s="12">
        <v>45224</v>
      </c>
      <c r="S104" s="7">
        <v>45234</v>
      </c>
      <c r="T104" s="4" t="s">
        <v>34</v>
      </c>
      <c r="U104" s="4">
        <v>2162.62</v>
      </c>
      <c r="V104" s="4">
        <v>0</v>
      </c>
      <c r="W104" s="4">
        <v>0</v>
      </c>
      <c r="X104" s="4" t="s">
        <v>522</v>
      </c>
      <c r="Y104" s="4" t="s">
        <v>523</v>
      </c>
    </row>
    <row r="105" s="4" customFormat="1" spans="1:25">
      <c r="A105" s="4" t="s">
        <v>524</v>
      </c>
      <c r="B105" s="4" t="s">
        <v>26</v>
      </c>
      <c r="C105" s="4" t="s">
        <v>27</v>
      </c>
      <c r="D105" s="4" t="s">
        <v>525</v>
      </c>
      <c r="E105" s="4" t="s">
        <v>526</v>
      </c>
      <c r="F105" s="7">
        <v>45230</v>
      </c>
      <c r="G105" s="7">
        <v>45231</v>
      </c>
      <c r="H105" s="4">
        <v>1</v>
      </c>
      <c r="I105" s="4">
        <v>1</v>
      </c>
      <c r="J105" s="4">
        <v>1</v>
      </c>
      <c r="K105" s="4" t="s">
        <v>30</v>
      </c>
      <c r="L105" s="4">
        <v>1073.53</v>
      </c>
      <c r="M105" s="4">
        <v>1073.53</v>
      </c>
      <c r="N105" s="4" t="s">
        <v>527</v>
      </c>
      <c r="O105" s="4" t="s">
        <v>32</v>
      </c>
      <c r="P105" s="4" t="s">
        <v>33</v>
      </c>
      <c r="Q105" s="4">
        <v>0</v>
      </c>
      <c r="R105" s="12">
        <v>45224.0000115741</v>
      </c>
      <c r="S105" s="7">
        <v>45234</v>
      </c>
      <c r="T105" s="4" t="s">
        <v>34</v>
      </c>
      <c r="U105" s="4">
        <v>1073.53</v>
      </c>
      <c r="V105" s="4">
        <v>0</v>
      </c>
      <c r="W105" s="4">
        <v>0</v>
      </c>
      <c r="X105" s="4" t="s">
        <v>528</v>
      </c>
      <c r="Y105" s="4" t="s">
        <v>529</v>
      </c>
    </row>
    <row r="106" s="4" customFormat="1" spans="1:25">
      <c r="A106" s="4" t="s">
        <v>530</v>
      </c>
      <c r="B106" s="4" t="s">
        <v>26</v>
      </c>
      <c r="C106" s="4" t="s">
        <v>27</v>
      </c>
      <c r="D106" s="4" t="s">
        <v>531</v>
      </c>
      <c r="E106" s="4" t="s">
        <v>532</v>
      </c>
      <c r="F106" s="7">
        <v>45230</v>
      </c>
      <c r="G106" s="7">
        <v>45231</v>
      </c>
      <c r="H106" s="4">
        <v>1</v>
      </c>
      <c r="I106" s="4">
        <v>1</v>
      </c>
      <c r="J106" s="4">
        <v>1</v>
      </c>
      <c r="K106" s="4" t="s">
        <v>30</v>
      </c>
      <c r="L106" s="4">
        <v>371.56</v>
      </c>
      <c r="M106" s="4">
        <v>371.56</v>
      </c>
      <c r="N106" s="4" t="s">
        <v>533</v>
      </c>
      <c r="O106" s="4" t="s">
        <v>32</v>
      </c>
      <c r="P106" s="4" t="s">
        <v>33</v>
      </c>
      <c r="Q106" s="4">
        <v>0</v>
      </c>
      <c r="R106" s="12">
        <v>45224</v>
      </c>
      <c r="S106" s="7">
        <v>45234</v>
      </c>
      <c r="T106" s="4" t="s">
        <v>34</v>
      </c>
      <c r="U106" s="4">
        <v>371.56</v>
      </c>
      <c r="V106" s="4">
        <v>0</v>
      </c>
      <c r="W106" s="4">
        <v>0</v>
      </c>
      <c r="X106" s="4" t="s">
        <v>534</v>
      </c>
      <c r="Y106" s="4" t="s">
        <v>535</v>
      </c>
    </row>
    <row r="107" s="4" customFormat="1" spans="1:25">
      <c r="A107" s="4" t="s">
        <v>536</v>
      </c>
      <c r="B107" s="4" t="s">
        <v>26</v>
      </c>
      <c r="C107" s="4" t="s">
        <v>27</v>
      </c>
      <c r="D107" s="4" t="s">
        <v>440</v>
      </c>
      <c r="E107" s="4" t="s">
        <v>441</v>
      </c>
      <c r="F107" s="7">
        <v>45228</v>
      </c>
      <c r="G107" s="7">
        <v>45231</v>
      </c>
      <c r="H107" s="4">
        <v>1</v>
      </c>
      <c r="I107" s="4">
        <v>3</v>
      </c>
      <c r="J107" s="4">
        <v>3</v>
      </c>
      <c r="K107" s="4" t="s">
        <v>30</v>
      </c>
      <c r="L107" s="4">
        <v>1954.02</v>
      </c>
      <c r="M107" s="4">
        <v>1954.02</v>
      </c>
      <c r="N107" s="4" t="s">
        <v>537</v>
      </c>
      <c r="O107" s="4" t="s">
        <v>32</v>
      </c>
      <c r="P107" s="4" t="s">
        <v>33</v>
      </c>
      <c r="Q107" s="4">
        <v>0</v>
      </c>
      <c r="R107" s="12">
        <v>45224</v>
      </c>
      <c r="S107" s="7">
        <v>45234</v>
      </c>
      <c r="T107" s="4" t="s">
        <v>34</v>
      </c>
      <c r="U107" s="4">
        <v>1954.02</v>
      </c>
      <c r="V107" s="4">
        <v>0</v>
      </c>
      <c r="W107" s="4">
        <v>0</v>
      </c>
      <c r="X107" s="4" t="s">
        <v>538</v>
      </c>
      <c r="Y107" s="4" t="s">
        <v>70</v>
      </c>
    </row>
    <row r="108" s="4" customFormat="1" spans="1:25">
      <c r="A108" s="4" t="s">
        <v>539</v>
      </c>
      <c r="B108" s="4" t="s">
        <v>26</v>
      </c>
      <c r="C108" s="4" t="s">
        <v>27</v>
      </c>
      <c r="D108" s="4" t="s">
        <v>540</v>
      </c>
      <c r="E108" s="4" t="s">
        <v>541</v>
      </c>
      <c r="F108" s="7">
        <v>45226</v>
      </c>
      <c r="G108" s="7">
        <v>45231</v>
      </c>
      <c r="H108" s="4">
        <v>1</v>
      </c>
      <c r="I108" s="4">
        <v>5</v>
      </c>
      <c r="J108" s="4">
        <v>5</v>
      </c>
      <c r="K108" s="4" t="s">
        <v>30</v>
      </c>
      <c r="L108" s="4">
        <v>1867.35</v>
      </c>
      <c r="M108" s="4">
        <v>1867.35</v>
      </c>
      <c r="N108" s="4" t="s">
        <v>542</v>
      </c>
      <c r="O108" s="4" t="s">
        <v>32</v>
      </c>
      <c r="P108" s="4" t="s">
        <v>33</v>
      </c>
      <c r="Q108" s="4">
        <v>0</v>
      </c>
      <c r="R108" s="12">
        <v>45224.0000115741</v>
      </c>
      <c r="S108" s="7">
        <v>45234</v>
      </c>
      <c r="T108" s="4" t="s">
        <v>34</v>
      </c>
      <c r="U108" s="4">
        <v>1867.35</v>
      </c>
      <c r="V108" s="4">
        <v>0</v>
      </c>
      <c r="W108" s="4">
        <v>0</v>
      </c>
      <c r="X108" s="4" t="s">
        <v>543</v>
      </c>
      <c r="Y108" s="4" t="s">
        <v>70</v>
      </c>
    </row>
    <row r="109" s="4" customFormat="1" spans="1:25">
      <c r="A109" s="4" t="s">
        <v>544</v>
      </c>
      <c r="B109" s="4" t="s">
        <v>26</v>
      </c>
      <c r="C109" s="4" t="s">
        <v>27</v>
      </c>
      <c r="D109" s="4" t="s">
        <v>483</v>
      </c>
      <c r="E109" s="4" t="s">
        <v>484</v>
      </c>
      <c r="F109" s="7">
        <v>45229</v>
      </c>
      <c r="G109" s="7">
        <v>45231</v>
      </c>
      <c r="H109" s="4">
        <v>1</v>
      </c>
      <c r="I109" s="4">
        <v>2</v>
      </c>
      <c r="J109" s="4">
        <v>2</v>
      </c>
      <c r="K109" s="4" t="s">
        <v>30</v>
      </c>
      <c r="L109" s="4">
        <v>262.54</v>
      </c>
      <c r="M109" s="4">
        <v>262.54</v>
      </c>
      <c r="N109" s="4" t="s">
        <v>545</v>
      </c>
      <c r="O109" s="4" t="s">
        <v>32</v>
      </c>
      <c r="P109" s="4" t="s">
        <v>33</v>
      </c>
      <c r="Q109" s="4">
        <v>0</v>
      </c>
      <c r="R109" s="12">
        <v>45224.0000115741</v>
      </c>
      <c r="S109" s="7">
        <v>45234</v>
      </c>
      <c r="T109" s="4" t="s">
        <v>34</v>
      </c>
      <c r="U109" s="4">
        <v>262.54</v>
      </c>
      <c r="V109" s="4">
        <v>0</v>
      </c>
      <c r="W109" s="4">
        <v>0</v>
      </c>
      <c r="X109" s="4" t="s">
        <v>546</v>
      </c>
      <c r="Y109" s="4" t="s">
        <v>70</v>
      </c>
    </row>
    <row r="110" s="4" customFormat="1" spans="1:25">
      <c r="A110" s="4" t="s">
        <v>547</v>
      </c>
      <c r="B110" s="4" t="s">
        <v>26</v>
      </c>
      <c r="C110" s="4" t="s">
        <v>27</v>
      </c>
      <c r="D110" s="4" t="s">
        <v>548</v>
      </c>
      <c r="E110" s="4" t="s">
        <v>549</v>
      </c>
      <c r="F110" s="7">
        <v>45230</v>
      </c>
      <c r="G110" s="7">
        <v>45231</v>
      </c>
      <c r="H110" s="4">
        <v>2</v>
      </c>
      <c r="I110" s="4">
        <v>1</v>
      </c>
      <c r="J110" s="4">
        <v>2</v>
      </c>
      <c r="K110" s="4" t="s">
        <v>30</v>
      </c>
      <c r="L110" s="4">
        <v>1231.84</v>
      </c>
      <c r="M110" s="4">
        <v>1231.84</v>
      </c>
      <c r="N110" s="4" t="s">
        <v>550</v>
      </c>
      <c r="O110" s="4" t="s">
        <v>32</v>
      </c>
      <c r="P110" s="4" t="s">
        <v>33</v>
      </c>
      <c r="Q110" s="4">
        <v>0</v>
      </c>
      <c r="R110" s="12">
        <v>45224</v>
      </c>
      <c r="S110" s="7">
        <v>45234</v>
      </c>
      <c r="T110" s="4" t="s">
        <v>34</v>
      </c>
      <c r="U110" s="4">
        <v>1231.84</v>
      </c>
      <c r="V110" s="4">
        <v>0</v>
      </c>
      <c r="W110" s="4">
        <v>0</v>
      </c>
      <c r="X110" s="4" t="s">
        <v>551</v>
      </c>
      <c r="Y110" s="4" t="s">
        <v>70</v>
      </c>
    </row>
    <row r="111" s="4" customFormat="1" spans="1:25">
      <c r="A111" s="4" t="s">
        <v>552</v>
      </c>
      <c r="B111" s="4" t="s">
        <v>26</v>
      </c>
      <c r="C111" s="4" t="s">
        <v>27</v>
      </c>
      <c r="D111" s="4" t="s">
        <v>553</v>
      </c>
      <c r="E111" s="4" t="s">
        <v>554</v>
      </c>
      <c r="F111" s="7">
        <v>45228</v>
      </c>
      <c r="G111" s="7">
        <v>45231</v>
      </c>
      <c r="H111" s="4">
        <v>1</v>
      </c>
      <c r="I111" s="4">
        <v>3</v>
      </c>
      <c r="J111" s="4">
        <v>3</v>
      </c>
      <c r="K111" s="4" t="s">
        <v>30</v>
      </c>
      <c r="L111" s="4">
        <v>8572.26</v>
      </c>
      <c r="M111" s="4">
        <v>8572.26</v>
      </c>
      <c r="N111" s="4" t="s">
        <v>555</v>
      </c>
      <c r="O111" s="4" t="s">
        <v>32</v>
      </c>
      <c r="P111" s="4" t="s">
        <v>33</v>
      </c>
      <c r="Q111" s="4">
        <v>0</v>
      </c>
      <c r="R111" s="12">
        <v>45224</v>
      </c>
      <c r="S111" s="7">
        <v>45234</v>
      </c>
      <c r="T111" s="4" t="s">
        <v>34</v>
      </c>
      <c r="U111" s="4">
        <v>8572.26</v>
      </c>
      <c r="V111" s="4">
        <v>0</v>
      </c>
      <c r="W111" s="4">
        <v>0</v>
      </c>
      <c r="X111" s="4" t="s">
        <v>556</v>
      </c>
      <c r="Y111" s="4" t="s">
        <v>557</v>
      </c>
    </row>
    <row r="112" s="4" customFormat="1" spans="1:25">
      <c r="A112" s="4" t="s">
        <v>536</v>
      </c>
      <c r="B112" s="4" t="s">
        <v>26</v>
      </c>
      <c r="C112" s="4" t="s">
        <v>64</v>
      </c>
      <c r="D112" s="4" t="s">
        <v>440</v>
      </c>
      <c r="E112" s="4" t="s">
        <v>441</v>
      </c>
      <c r="F112" s="7">
        <v>45228</v>
      </c>
      <c r="G112" s="7">
        <v>45231</v>
      </c>
      <c r="H112" s="4">
        <v>1</v>
      </c>
      <c r="I112" s="4">
        <v>3</v>
      </c>
      <c r="J112" s="4">
        <v>3</v>
      </c>
      <c r="K112" s="4" t="s">
        <v>30</v>
      </c>
      <c r="L112" s="4">
        <v>-1954.02</v>
      </c>
      <c r="M112" s="4">
        <v>-1954.02</v>
      </c>
      <c r="N112" s="4" t="s">
        <v>537</v>
      </c>
      <c r="O112" s="4" t="s">
        <v>32</v>
      </c>
      <c r="P112" s="4" t="s">
        <v>33</v>
      </c>
      <c r="Q112" s="4">
        <v>0</v>
      </c>
      <c r="R112" s="12">
        <v>45224</v>
      </c>
      <c r="S112" s="7">
        <v>45234</v>
      </c>
      <c r="T112" s="4" t="s">
        <v>34</v>
      </c>
      <c r="U112" s="4">
        <v>-1954.02</v>
      </c>
      <c r="V112" s="4">
        <v>0</v>
      </c>
      <c r="W112" s="4">
        <v>0</v>
      </c>
      <c r="X112" s="4" t="s">
        <v>538</v>
      </c>
      <c r="Y112" s="4" t="s">
        <v>70</v>
      </c>
    </row>
    <row r="113" s="4" customFormat="1" spans="1:25">
      <c r="A113" s="4" t="s">
        <v>558</v>
      </c>
      <c r="B113" s="4" t="s">
        <v>26</v>
      </c>
      <c r="C113" s="4" t="s">
        <v>27</v>
      </c>
      <c r="D113" s="4" t="s">
        <v>291</v>
      </c>
      <c r="E113" s="4" t="s">
        <v>559</v>
      </c>
      <c r="F113" s="7">
        <v>45229</v>
      </c>
      <c r="G113" s="7">
        <v>45231</v>
      </c>
      <c r="H113" s="4">
        <v>1</v>
      </c>
      <c r="I113" s="4">
        <v>2</v>
      </c>
      <c r="J113" s="4">
        <v>2</v>
      </c>
      <c r="K113" s="4" t="s">
        <v>30</v>
      </c>
      <c r="L113" s="4">
        <v>594.1</v>
      </c>
      <c r="M113" s="4">
        <v>594.1</v>
      </c>
      <c r="N113" s="4" t="s">
        <v>560</v>
      </c>
      <c r="O113" s="4" t="s">
        <v>32</v>
      </c>
      <c r="P113" s="4" t="s">
        <v>33</v>
      </c>
      <c r="Q113" s="4">
        <v>0</v>
      </c>
      <c r="R113" s="12">
        <v>45224.0000115741</v>
      </c>
      <c r="S113" s="7">
        <v>45234</v>
      </c>
      <c r="T113" s="4" t="s">
        <v>34</v>
      </c>
      <c r="U113" s="4">
        <v>594.1</v>
      </c>
      <c r="V113" s="4">
        <v>0</v>
      </c>
      <c r="W113" s="4">
        <v>0</v>
      </c>
      <c r="X113" s="4" t="s">
        <v>561</v>
      </c>
      <c r="Y113" s="4" t="s">
        <v>70</v>
      </c>
    </row>
    <row r="114" s="4" customFormat="1" spans="1:25">
      <c r="A114" s="4" t="s">
        <v>562</v>
      </c>
      <c r="B114" s="4" t="s">
        <v>26</v>
      </c>
      <c r="C114" s="4" t="s">
        <v>27</v>
      </c>
      <c r="D114" s="4" t="s">
        <v>563</v>
      </c>
      <c r="E114" s="4" t="s">
        <v>564</v>
      </c>
      <c r="F114" s="7">
        <v>45230</v>
      </c>
      <c r="G114" s="7">
        <v>45231</v>
      </c>
      <c r="H114" s="4">
        <v>1</v>
      </c>
      <c r="I114" s="4">
        <v>1</v>
      </c>
      <c r="J114" s="4">
        <v>1</v>
      </c>
      <c r="K114" s="4" t="s">
        <v>30</v>
      </c>
      <c r="L114" s="4">
        <v>401.27</v>
      </c>
      <c r="M114" s="4">
        <v>401.27</v>
      </c>
      <c r="N114" s="4" t="s">
        <v>565</v>
      </c>
      <c r="O114" s="4" t="s">
        <v>32</v>
      </c>
      <c r="P114" s="4" t="s">
        <v>33</v>
      </c>
      <c r="Q114" s="4">
        <v>0</v>
      </c>
      <c r="R114" s="12">
        <v>45225.0000115741</v>
      </c>
      <c r="S114" s="7">
        <v>45234</v>
      </c>
      <c r="T114" s="4" t="s">
        <v>34</v>
      </c>
      <c r="U114" s="4">
        <v>401.27</v>
      </c>
      <c r="V114" s="4">
        <v>0</v>
      </c>
      <c r="W114" s="4">
        <v>0</v>
      </c>
      <c r="X114" s="4" t="s">
        <v>566</v>
      </c>
      <c r="Y114" s="4" t="s">
        <v>70</v>
      </c>
    </row>
    <row r="115" s="4" customFormat="1" spans="1:25">
      <c r="A115" s="4" t="s">
        <v>567</v>
      </c>
      <c r="B115" s="4" t="s">
        <v>26</v>
      </c>
      <c r="C115" s="4" t="s">
        <v>27</v>
      </c>
      <c r="D115" s="4" t="s">
        <v>568</v>
      </c>
      <c r="E115" s="4" t="s">
        <v>569</v>
      </c>
      <c r="F115" s="7">
        <v>45229</v>
      </c>
      <c r="G115" s="7">
        <v>45231</v>
      </c>
      <c r="H115" s="4">
        <v>1</v>
      </c>
      <c r="I115" s="4">
        <v>2</v>
      </c>
      <c r="J115" s="4">
        <v>2</v>
      </c>
      <c r="K115" s="4" t="s">
        <v>30</v>
      </c>
      <c r="L115" s="4">
        <v>907.52</v>
      </c>
      <c r="M115" s="4">
        <v>907.52</v>
      </c>
      <c r="N115" s="4" t="s">
        <v>570</v>
      </c>
      <c r="O115" s="4" t="s">
        <v>32</v>
      </c>
      <c r="P115" s="4" t="s">
        <v>33</v>
      </c>
      <c r="Q115" s="4">
        <v>0</v>
      </c>
      <c r="R115" s="12">
        <v>45225</v>
      </c>
      <c r="S115" s="7">
        <v>45234</v>
      </c>
      <c r="T115" s="4" t="s">
        <v>34</v>
      </c>
      <c r="U115" s="4">
        <v>907.52</v>
      </c>
      <c r="V115" s="4">
        <v>0</v>
      </c>
      <c r="W115" s="4">
        <v>0</v>
      </c>
      <c r="X115" s="4" t="s">
        <v>571</v>
      </c>
      <c r="Y115" s="4" t="s">
        <v>572</v>
      </c>
    </row>
    <row r="116" s="4" customFormat="1" spans="1:25">
      <c r="A116" s="4" t="s">
        <v>573</v>
      </c>
      <c r="B116" s="4" t="s">
        <v>26</v>
      </c>
      <c r="C116" s="4" t="s">
        <v>27</v>
      </c>
      <c r="D116" s="4" t="s">
        <v>574</v>
      </c>
      <c r="E116" s="4" t="s">
        <v>575</v>
      </c>
      <c r="F116" s="7">
        <v>45229</v>
      </c>
      <c r="G116" s="7">
        <v>45231</v>
      </c>
      <c r="H116" s="4">
        <v>1</v>
      </c>
      <c r="I116" s="4">
        <v>2</v>
      </c>
      <c r="J116" s="4">
        <v>2</v>
      </c>
      <c r="K116" s="4" t="s">
        <v>30</v>
      </c>
      <c r="L116" s="4">
        <v>1880.14</v>
      </c>
      <c r="M116" s="4">
        <v>1880.14</v>
      </c>
      <c r="N116" s="4" t="s">
        <v>576</v>
      </c>
      <c r="O116" s="4" t="s">
        <v>32</v>
      </c>
      <c r="P116" s="4" t="s">
        <v>33</v>
      </c>
      <c r="Q116" s="4">
        <v>0</v>
      </c>
      <c r="R116" s="12">
        <v>45225.0000115741</v>
      </c>
      <c r="S116" s="7">
        <v>45234</v>
      </c>
      <c r="T116" s="4" t="s">
        <v>34</v>
      </c>
      <c r="U116" s="4">
        <v>1880.14</v>
      </c>
      <c r="V116" s="4">
        <v>0</v>
      </c>
      <c r="W116" s="4">
        <v>0</v>
      </c>
      <c r="X116" s="4" t="s">
        <v>577</v>
      </c>
      <c r="Y116" s="4" t="s">
        <v>578</v>
      </c>
    </row>
    <row r="117" s="4" customFormat="1" spans="1:25">
      <c r="A117" s="4" t="s">
        <v>579</v>
      </c>
      <c r="B117" s="4" t="s">
        <v>26</v>
      </c>
      <c r="C117" s="4" t="s">
        <v>27</v>
      </c>
      <c r="D117" s="4" t="s">
        <v>580</v>
      </c>
      <c r="E117" s="4" t="s">
        <v>581</v>
      </c>
      <c r="F117" s="7">
        <v>45229</v>
      </c>
      <c r="G117" s="7">
        <v>45231</v>
      </c>
      <c r="H117" s="4">
        <v>1</v>
      </c>
      <c r="I117" s="4">
        <v>2</v>
      </c>
      <c r="J117" s="4">
        <v>2</v>
      </c>
      <c r="K117" s="4" t="s">
        <v>30</v>
      </c>
      <c r="L117" s="4">
        <v>623.93</v>
      </c>
      <c r="M117" s="4">
        <v>623.93</v>
      </c>
      <c r="N117" s="4" t="s">
        <v>582</v>
      </c>
      <c r="O117" s="4" t="s">
        <v>32</v>
      </c>
      <c r="P117" s="4" t="s">
        <v>33</v>
      </c>
      <c r="Q117" s="4">
        <v>0</v>
      </c>
      <c r="R117" s="12">
        <v>45225</v>
      </c>
      <c r="S117" s="7">
        <v>45234</v>
      </c>
      <c r="T117" s="4" t="s">
        <v>34</v>
      </c>
      <c r="U117" s="4">
        <v>623.93</v>
      </c>
      <c r="V117" s="4">
        <v>0</v>
      </c>
      <c r="W117" s="4">
        <v>0</v>
      </c>
      <c r="X117" s="4" t="s">
        <v>583</v>
      </c>
      <c r="Y117" s="4" t="s">
        <v>70</v>
      </c>
    </row>
    <row r="118" s="4" customFormat="1" spans="1:25">
      <c r="A118" s="4" t="s">
        <v>584</v>
      </c>
      <c r="B118" s="4" t="s">
        <v>26</v>
      </c>
      <c r="C118" s="4" t="s">
        <v>27</v>
      </c>
      <c r="D118" s="4" t="s">
        <v>585</v>
      </c>
      <c r="E118" s="4" t="s">
        <v>586</v>
      </c>
      <c r="F118" s="7">
        <v>45227</v>
      </c>
      <c r="G118" s="7">
        <v>45231</v>
      </c>
      <c r="H118" s="4">
        <v>1</v>
      </c>
      <c r="I118" s="4">
        <v>4</v>
      </c>
      <c r="J118" s="4">
        <v>4</v>
      </c>
      <c r="K118" s="4" t="s">
        <v>30</v>
      </c>
      <c r="L118" s="4">
        <v>3877.35</v>
      </c>
      <c r="M118" s="4">
        <v>3877.35</v>
      </c>
      <c r="N118" s="4" t="s">
        <v>587</v>
      </c>
      <c r="O118" s="4" t="s">
        <v>32</v>
      </c>
      <c r="P118" s="4" t="s">
        <v>33</v>
      </c>
      <c r="Q118" s="4">
        <v>0</v>
      </c>
      <c r="R118" s="12">
        <v>45225</v>
      </c>
      <c r="S118" s="7">
        <v>45234</v>
      </c>
      <c r="T118" s="4" t="s">
        <v>34</v>
      </c>
      <c r="U118" s="4">
        <v>3877.35</v>
      </c>
      <c r="V118" s="4">
        <v>0</v>
      </c>
      <c r="W118" s="4">
        <v>0</v>
      </c>
      <c r="X118" s="4" t="s">
        <v>588</v>
      </c>
      <c r="Y118" s="4" t="s">
        <v>589</v>
      </c>
    </row>
    <row r="119" s="4" customFormat="1" spans="1:25">
      <c r="A119" s="4" t="s">
        <v>590</v>
      </c>
      <c r="B119" s="4" t="s">
        <v>26</v>
      </c>
      <c r="C119" s="4" t="s">
        <v>27</v>
      </c>
      <c r="D119" s="4" t="s">
        <v>585</v>
      </c>
      <c r="E119" s="4" t="s">
        <v>591</v>
      </c>
      <c r="F119" s="7">
        <v>45227</v>
      </c>
      <c r="G119" s="7">
        <v>45231</v>
      </c>
      <c r="H119" s="4">
        <v>1</v>
      </c>
      <c r="I119" s="4">
        <v>4</v>
      </c>
      <c r="J119" s="4">
        <v>4</v>
      </c>
      <c r="K119" s="4" t="s">
        <v>30</v>
      </c>
      <c r="L119" s="4">
        <v>3782.31</v>
      </c>
      <c r="M119" s="4">
        <v>3782.31</v>
      </c>
      <c r="N119" s="4" t="s">
        <v>592</v>
      </c>
      <c r="O119" s="4" t="s">
        <v>32</v>
      </c>
      <c r="P119" s="4" t="s">
        <v>33</v>
      </c>
      <c r="Q119" s="4">
        <v>0</v>
      </c>
      <c r="R119" s="12">
        <v>45225.0000115741</v>
      </c>
      <c r="S119" s="7">
        <v>45234</v>
      </c>
      <c r="T119" s="4" t="s">
        <v>34</v>
      </c>
      <c r="U119" s="4">
        <v>3782.31</v>
      </c>
      <c r="V119" s="4">
        <v>0</v>
      </c>
      <c r="W119" s="4">
        <v>0</v>
      </c>
      <c r="X119" s="4" t="s">
        <v>593</v>
      </c>
      <c r="Y119" s="4" t="s">
        <v>70</v>
      </c>
    </row>
    <row r="120" s="4" customFormat="1" spans="1:25">
      <c r="A120" s="4" t="s">
        <v>594</v>
      </c>
      <c r="B120" s="4" t="s">
        <v>26</v>
      </c>
      <c r="C120" s="4" t="s">
        <v>27</v>
      </c>
      <c r="D120" s="4" t="s">
        <v>595</v>
      </c>
      <c r="E120" s="4" t="s">
        <v>147</v>
      </c>
      <c r="F120" s="7">
        <v>45228</v>
      </c>
      <c r="G120" s="7">
        <v>45231</v>
      </c>
      <c r="H120" s="4">
        <v>1</v>
      </c>
      <c r="I120" s="4">
        <v>3</v>
      </c>
      <c r="J120" s="4">
        <v>3</v>
      </c>
      <c r="K120" s="4" t="s">
        <v>30</v>
      </c>
      <c r="L120" s="4">
        <v>1638.27</v>
      </c>
      <c r="M120" s="4">
        <v>1638.27</v>
      </c>
      <c r="N120" s="4" t="s">
        <v>596</v>
      </c>
      <c r="O120" s="4" t="s">
        <v>32</v>
      </c>
      <c r="P120" s="4" t="s">
        <v>33</v>
      </c>
      <c r="Q120" s="4">
        <v>0</v>
      </c>
      <c r="R120" s="12">
        <v>45225</v>
      </c>
      <c r="S120" s="7">
        <v>45234</v>
      </c>
      <c r="T120" s="4" t="s">
        <v>34</v>
      </c>
      <c r="U120" s="4">
        <v>1638.27</v>
      </c>
      <c r="V120" s="4">
        <v>0</v>
      </c>
      <c r="W120" s="4">
        <v>0</v>
      </c>
      <c r="X120" s="4" t="s">
        <v>597</v>
      </c>
      <c r="Y120" s="4" t="s">
        <v>70</v>
      </c>
    </row>
    <row r="121" s="4" customFormat="1" spans="1:25">
      <c r="A121" s="4" t="s">
        <v>598</v>
      </c>
      <c r="B121" s="4" t="s">
        <v>26</v>
      </c>
      <c r="C121" s="4" t="s">
        <v>27</v>
      </c>
      <c r="D121" s="4" t="s">
        <v>599</v>
      </c>
      <c r="E121" s="4" t="s">
        <v>600</v>
      </c>
      <c r="F121" s="7">
        <v>45230</v>
      </c>
      <c r="G121" s="7">
        <v>45231</v>
      </c>
      <c r="H121" s="4">
        <v>1</v>
      </c>
      <c r="I121" s="4">
        <v>1</v>
      </c>
      <c r="J121" s="4">
        <v>1</v>
      </c>
      <c r="K121" s="4" t="s">
        <v>30</v>
      </c>
      <c r="L121" s="4">
        <v>331.09</v>
      </c>
      <c r="M121" s="4">
        <v>331.09</v>
      </c>
      <c r="N121" s="4" t="s">
        <v>601</v>
      </c>
      <c r="O121" s="4" t="s">
        <v>32</v>
      </c>
      <c r="P121" s="4" t="s">
        <v>33</v>
      </c>
      <c r="Q121" s="4">
        <v>0</v>
      </c>
      <c r="R121" s="12">
        <v>45225.0000115741</v>
      </c>
      <c r="S121" s="7">
        <v>45234</v>
      </c>
      <c r="T121" s="4" t="s">
        <v>34</v>
      </c>
      <c r="U121" s="4">
        <v>331.09</v>
      </c>
      <c r="V121" s="4">
        <v>0</v>
      </c>
      <c r="W121" s="4">
        <v>0</v>
      </c>
      <c r="X121" s="4" t="s">
        <v>602</v>
      </c>
      <c r="Y121" s="4" t="s">
        <v>603</v>
      </c>
    </row>
    <row r="122" s="4" customFormat="1" spans="1:25">
      <c r="A122" s="4" t="s">
        <v>604</v>
      </c>
      <c r="B122" s="4" t="s">
        <v>26</v>
      </c>
      <c r="C122" s="4" t="s">
        <v>27</v>
      </c>
      <c r="D122" s="4" t="s">
        <v>605</v>
      </c>
      <c r="E122" s="4" t="s">
        <v>78</v>
      </c>
      <c r="F122" s="7">
        <v>45229</v>
      </c>
      <c r="G122" s="7">
        <v>45231</v>
      </c>
      <c r="H122" s="4">
        <v>1</v>
      </c>
      <c r="I122" s="4">
        <v>2</v>
      </c>
      <c r="J122" s="4">
        <v>2</v>
      </c>
      <c r="K122" s="4" t="s">
        <v>30</v>
      </c>
      <c r="L122" s="4">
        <v>609.66</v>
      </c>
      <c r="M122" s="4">
        <v>609.66</v>
      </c>
      <c r="N122" s="4" t="s">
        <v>606</v>
      </c>
      <c r="O122" s="4" t="s">
        <v>32</v>
      </c>
      <c r="P122" s="4" t="s">
        <v>33</v>
      </c>
      <c r="Q122" s="4">
        <v>0</v>
      </c>
      <c r="R122" s="12">
        <v>45225.0000115741</v>
      </c>
      <c r="S122" s="7">
        <v>45234</v>
      </c>
      <c r="T122" s="4" t="s">
        <v>34</v>
      </c>
      <c r="U122" s="4">
        <v>609.66</v>
      </c>
      <c r="V122" s="4">
        <v>0</v>
      </c>
      <c r="W122" s="4">
        <v>0</v>
      </c>
      <c r="X122" s="4" t="s">
        <v>607</v>
      </c>
      <c r="Y122" s="4" t="s">
        <v>608</v>
      </c>
    </row>
    <row r="123" s="4" customFormat="1" spans="1:25">
      <c r="A123" s="4" t="s">
        <v>609</v>
      </c>
      <c r="B123" s="4" t="s">
        <v>26</v>
      </c>
      <c r="C123" s="4" t="s">
        <v>27</v>
      </c>
      <c r="D123" s="4" t="s">
        <v>610</v>
      </c>
      <c r="E123" s="4" t="s">
        <v>418</v>
      </c>
      <c r="F123" s="7">
        <v>45229</v>
      </c>
      <c r="G123" s="7">
        <v>45231</v>
      </c>
      <c r="H123" s="4">
        <v>1</v>
      </c>
      <c r="I123" s="4">
        <v>2</v>
      </c>
      <c r="J123" s="4">
        <v>2</v>
      </c>
      <c r="K123" s="4" t="s">
        <v>30</v>
      </c>
      <c r="L123" s="4">
        <v>270.42</v>
      </c>
      <c r="M123" s="4">
        <v>270.42</v>
      </c>
      <c r="N123" s="4" t="s">
        <v>611</v>
      </c>
      <c r="O123" s="4" t="s">
        <v>32</v>
      </c>
      <c r="P123" s="4" t="s">
        <v>33</v>
      </c>
      <c r="Q123" s="4">
        <v>0</v>
      </c>
      <c r="R123" s="12">
        <v>45225.0000115741</v>
      </c>
      <c r="S123" s="7">
        <v>45234</v>
      </c>
      <c r="T123" s="4" t="s">
        <v>34</v>
      </c>
      <c r="U123" s="4">
        <v>270.42</v>
      </c>
      <c r="V123" s="4">
        <v>0</v>
      </c>
      <c r="W123" s="4">
        <v>0</v>
      </c>
      <c r="X123" s="4" t="s">
        <v>612</v>
      </c>
      <c r="Y123" s="4" t="s">
        <v>613</v>
      </c>
    </row>
    <row r="124" s="4" customFormat="1" spans="1:25">
      <c r="A124" s="4" t="s">
        <v>614</v>
      </c>
      <c r="B124" s="4" t="s">
        <v>26</v>
      </c>
      <c r="C124" s="4" t="s">
        <v>27</v>
      </c>
      <c r="D124" s="4" t="s">
        <v>615</v>
      </c>
      <c r="E124" s="4" t="s">
        <v>616</v>
      </c>
      <c r="F124" s="7">
        <v>45230</v>
      </c>
      <c r="G124" s="7">
        <v>45231</v>
      </c>
      <c r="H124" s="4">
        <v>1</v>
      </c>
      <c r="I124" s="4">
        <v>1</v>
      </c>
      <c r="J124" s="4">
        <v>1</v>
      </c>
      <c r="K124" s="4" t="s">
        <v>30</v>
      </c>
      <c r="L124" s="4">
        <v>122.18</v>
      </c>
      <c r="M124" s="4">
        <v>122.18</v>
      </c>
      <c r="N124" s="4" t="s">
        <v>617</v>
      </c>
      <c r="O124" s="4" t="s">
        <v>32</v>
      </c>
      <c r="P124" s="4" t="s">
        <v>33</v>
      </c>
      <c r="Q124" s="4">
        <v>0</v>
      </c>
      <c r="R124" s="12">
        <v>45225</v>
      </c>
      <c r="S124" s="7">
        <v>45234</v>
      </c>
      <c r="T124" s="4" t="s">
        <v>34</v>
      </c>
      <c r="U124" s="4">
        <v>122.18</v>
      </c>
      <c r="V124" s="4">
        <v>0</v>
      </c>
      <c r="W124" s="4">
        <v>0</v>
      </c>
      <c r="X124" s="4" t="s">
        <v>618</v>
      </c>
      <c r="Y124" s="4" t="s">
        <v>619</v>
      </c>
    </row>
    <row r="125" s="4" customFormat="1" spans="1:25">
      <c r="A125" s="4" t="s">
        <v>620</v>
      </c>
      <c r="B125" s="4" t="s">
        <v>26</v>
      </c>
      <c r="C125" s="4" t="s">
        <v>27</v>
      </c>
      <c r="D125" s="4" t="s">
        <v>621</v>
      </c>
      <c r="E125" s="4" t="s">
        <v>147</v>
      </c>
      <c r="F125" s="7">
        <v>45229</v>
      </c>
      <c r="G125" s="7">
        <v>45231</v>
      </c>
      <c r="H125" s="4">
        <v>1</v>
      </c>
      <c r="I125" s="4">
        <v>2</v>
      </c>
      <c r="J125" s="4">
        <v>2</v>
      </c>
      <c r="K125" s="4" t="s">
        <v>30</v>
      </c>
      <c r="L125" s="4">
        <v>895.18</v>
      </c>
      <c r="M125" s="4">
        <v>895.18</v>
      </c>
      <c r="N125" s="4" t="s">
        <v>622</v>
      </c>
      <c r="O125" s="4" t="s">
        <v>32</v>
      </c>
      <c r="P125" s="4" t="s">
        <v>33</v>
      </c>
      <c r="Q125" s="4">
        <v>0</v>
      </c>
      <c r="R125" s="12">
        <v>45225</v>
      </c>
      <c r="S125" s="7">
        <v>45234</v>
      </c>
      <c r="T125" s="4" t="s">
        <v>34</v>
      </c>
      <c r="U125" s="4">
        <v>895.18</v>
      </c>
      <c r="V125" s="4">
        <v>0</v>
      </c>
      <c r="W125" s="4">
        <v>0</v>
      </c>
      <c r="X125" s="4" t="s">
        <v>623</v>
      </c>
      <c r="Y125" s="4" t="s">
        <v>70</v>
      </c>
    </row>
    <row r="126" s="4" customFormat="1" spans="1:25">
      <c r="A126" s="4" t="s">
        <v>624</v>
      </c>
      <c r="B126" s="4" t="s">
        <v>26</v>
      </c>
      <c r="C126" s="4" t="s">
        <v>27</v>
      </c>
      <c r="D126" s="4" t="s">
        <v>625</v>
      </c>
      <c r="E126" s="4" t="s">
        <v>626</v>
      </c>
      <c r="F126" s="7">
        <v>45230</v>
      </c>
      <c r="G126" s="7">
        <v>45231</v>
      </c>
      <c r="H126" s="4">
        <v>1</v>
      </c>
      <c r="I126" s="4">
        <v>1</v>
      </c>
      <c r="J126" s="4">
        <v>1</v>
      </c>
      <c r="K126" s="4" t="s">
        <v>30</v>
      </c>
      <c r="L126" s="4">
        <v>748.45</v>
      </c>
      <c r="M126" s="4">
        <v>748.45</v>
      </c>
      <c r="N126" s="4" t="s">
        <v>627</v>
      </c>
      <c r="O126" s="4" t="s">
        <v>32</v>
      </c>
      <c r="P126" s="4" t="s">
        <v>33</v>
      </c>
      <c r="Q126" s="4">
        <v>0</v>
      </c>
      <c r="R126" s="12">
        <v>45225.0000115741</v>
      </c>
      <c r="S126" s="7">
        <v>45234</v>
      </c>
      <c r="T126" s="4" t="s">
        <v>34</v>
      </c>
      <c r="U126" s="4">
        <v>748.45</v>
      </c>
      <c r="V126" s="4">
        <v>0</v>
      </c>
      <c r="W126" s="4">
        <v>0</v>
      </c>
      <c r="X126" s="4" t="s">
        <v>628</v>
      </c>
      <c r="Y126" s="4" t="s">
        <v>629</v>
      </c>
    </row>
    <row r="127" s="4" customFormat="1" spans="1:25">
      <c r="A127" s="4" t="s">
        <v>630</v>
      </c>
      <c r="B127" s="4" t="s">
        <v>26</v>
      </c>
      <c r="C127" s="4" t="s">
        <v>27</v>
      </c>
      <c r="D127" s="4" t="s">
        <v>631</v>
      </c>
      <c r="E127" s="4" t="s">
        <v>632</v>
      </c>
      <c r="F127" s="7">
        <v>45228</v>
      </c>
      <c r="G127" s="7">
        <v>45231</v>
      </c>
      <c r="H127" s="4">
        <v>1</v>
      </c>
      <c r="I127" s="4">
        <v>3</v>
      </c>
      <c r="J127" s="4">
        <v>3</v>
      </c>
      <c r="K127" s="4" t="s">
        <v>30</v>
      </c>
      <c r="L127" s="4">
        <v>2341.15</v>
      </c>
      <c r="M127" s="4">
        <v>2341.15</v>
      </c>
      <c r="N127" s="4" t="s">
        <v>633</v>
      </c>
      <c r="O127" s="4" t="s">
        <v>32</v>
      </c>
      <c r="P127" s="4" t="s">
        <v>33</v>
      </c>
      <c r="Q127" s="4">
        <v>0</v>
      </c>
      <c r="R127" s="12">
        <v>45225.0000115741</v>
      </c>
      <c r="S127" s="7">
        <v>45234</v>
      </c>
      <c r="T127" s="4" t="s">
        <v>34</v>
      </c>
      <c r="U127" s="4">
        <v>2341.15</v>
      </c>
      <c r="V127" s="4">
        <v>0</v>
      </c>
      <c r="W127" s="4">
        <v>0</v>
      </c>
      <c r="X127" s="4" t="s">
        <v>634</v>
      </c>
      <c r="Y127" s="4" t="s">
        <v>635</v>
      </c>
    </row>
    <row r="128" s="4" customFormat="1" spans="1:25">
      <c r="A128" s="4" t="s">
        <v>636</v>
      </c>
      <c r="B128" s="4" t="s">
        <v>26</v>
      </c>
      <c r="C128" s="4" t="s">
        <v>27</v>
      </c>
      <c r="D128" s="4" t="s">
        <v>637</v>
      </c>
      <c r="E128" s="4" t="s">
        <v>638</v>
      </c>
      <c r="F128" s="7">
        <v>45229</v>
      </c>
      <c r="G128" s="7">
        <v>45231</v>
      </c>
      <c r="H128" s="4">
        <v>1</v>
      </c>
      <c r="I128" s="4">
        <v>2</v>
      </c>
      <c r="J128" s="4">
        <v>2</v>
      </c>
      <c r="K128" s="4" t="s">
        <v>30</v>
      </c>
      <c r="L128" s="4">
        <v>1302.17</v>
      </c>
      <c r="M128" s="4">
        <v>1302.17</v>
      </c>
      <c r="N128" s="4" t="s">
        <v>639</v>
      </c>
      <c r="O128" s="4" t="s">
        <v>32</v>
      </c>
      <c r="P128" s="4" t="s">
        <v>33</v>
      </c>
      <c r="Q128" s="4">
        <v>0</v>
      </c>
      <c r="R128" s="12">
        <v>45225.0000115741</v>
      </c>
      <c r="S128" s="7">
        <v>45234</v>
      </c>
      <c r="T128" s="4" t="s">
        <v>34</v>
      </c>
      <c r="U128" s="4">
        <v>1302.17</v>
      </c>
      <c r="V128" s="4">
        <v>0</v>
      </c>
      <c r="W128" s="4">
        <v>0</v>
      </c>
      <c r="X128" s="4" t="s">
        <v>640</v>
      </c>
      <c r="Y128" s="4" t="s">
        <v>641</v>
      </c>
    </row>
    <row r="129" s="4" customFormat="1" spans="1:25">
      <c r="A129" s="4" t="s">
        <v>642</v>
      </c>
      <c r="B129" s="4" t="s">
        <v>26</v>
      </c>
      <c r="C129" s="4" t="s">
        <v>27</v>
      </c>
      <c r="D129" s="4" t="s">
        <v>643</v>
      </c>
      <c r="E129" s="4" t="s">
        <v>644</v>
      </c>
      <c r="F129" s="7">
        <v>45230</v>
      </c>
      <c r="G129" s="7">
        <v>45231</v>
      </c>
      <c r="H129" s="4">
        <v>2</v>
      </c>
      <c r="I129" s="4">
        <v>1</v>
      </c>
      <c r="J129" s="4">
        <v>2</v>
      </c>
      <c r="K129" s="4" t="s">
        <v>30</v>
      </c>
      <c r="L129" s="4">
        <v>1002.88</v>
      </c>
      <c r="M129" s="4">
        <v>1002.88</v>
      </c>
      <c r="N129" s="4" t="s">
        <v>645</v>
      </c>
      <c r="O129" s="4" t="s">
        <v>32</v>
      </c>
      <c r="P129" s="4" t="s">
        <v>33</v>
      </c>
      <c r="Q129" s="4">
        <v>0</v>
      </c>
      <c r="R129" s="12">
        <v>45225</v>
      </c>
      <c r="S129" s="7">
        <v>45234</v>
      </c>
      <c r="T129" s="4" t="s">
        <v>34</v>
      </c>
      <c r="U129" s="4">
        <v>1002.88</v>
      </c>
      <c r="V129" s="4">
        <v>0</v>
      </c>
      <c r="W129" s="4">
        <v>0</v>
      </c>
      <c r="X129" s="4" t="s">
        <v>646</v>
      </c>
      <c r="Y129" s="4" t="s">
        <v>70</v>
      </c>
    </row>
    <row r="130" s="4" customFormat="1" spans="1:25">
      <c r="A130" s="4" t="s">
        <v>647</v>
      </c>
      <c r="B130" s="4" t="s">
        <v>26</v>
      </c>
      <c r="C130" s="4" t="s">
        <v>27</v>
      </c>
      <c r="D130" s="4" t="s">
        <v>648</v>
      </c>
      <c r="E130" s="4" t="s">
        <v>649</v>
      </c>
      <c r="F130" s="7">
        <v>45230</v>
      </c>
      <c r="G130" s="7">
        <v>45231</v>
      </c>
      <c r="H130" s="4">
        <v>1</v>
      </c>
      <c r="I130" s="4">
        <v>1</v>
      </c>
      <c r="J130" s="4">
        <v>1</v>
      </c>
      <c r="K130" s="4" t="s">
        <v>30</v>
      </c>
      <c r="L130" s="4">
        <v>349.17</v>
      </c>
      <c r="M130" s="4">
        <v>349.17</v>
      </c>
      <c r="N130" s="4" t="s">
        <v>650</v>
      </c>
      <c r="O130" s="4" t="s">
        <v>32</v>
      </c>
      <c r="P130" s="4" t="s">
        <v>33</v>
      </c>
      <c r="Q130" s="4">
        <v>0</v>
      </c>
      <c r="R130" s="12">
        <v>45226</v>
      </c>
      <c r="S130" s="7">
        <v>45234</v>
      </c>
      <c r="T130" s="4" t="s">
        <v>34</v>
      </c>
      <c r="U130" s="4">
        <v>349.17</v>
      </c>
      <c r="V130" s="4">
        <v>0</v>
      </c>
      <c r="W130" s="4">
        <v>0</v>
      </c>
      <c r="X130" s="4" t="s">
        <v>651</v>
      </c>
      <c r="Y130" s="4" t="s">
        <v>652</v>
      </c>
    </row>
    <row r="131" s="4" customFormat="1" spans="1:25">
      <c r="A131" s="4" t="s">
        <v>653</v>
      </c>
      <c r="B131" s="4" t="s">
        <v>26</v>
      </c>
      <c r="C131" s="4" t="s">
        <v>27</v>
      </c>
      <c r="D131" s="4" t="s">
        <v>654</v>
      </c>
      <c r="E131" s="4" t="s">
        <v>655</v>
      </c>
      <c r="F131" s="7">
        <v>45228</v>
      </c>
      <c r="G131" s="7">
        <v>45231</v>
      </c>
      <c r="H131" s="4">
        <v>1</v>
      </c>
      <c r="I131" s="4">
        <v>3</v>
      </c>
      <c r="J131" s="4">
        <v>3</v>
      </c>
      <c r="K131" s="4" t="s">
        <v>30</v>
      </c>
      <c r="L131" s="4">
        <v>1145.94</v>
      </c>
      <c r="M131" s="4">
        <v>1145.94</v>
      </c>
      <c r="N131" s="4" t="s">
        <v>656</v>
      </c>
      <c r="O131" s="4" t="s">
        <v>32</v>
      </c>
      <c r="P131" s="4" t="s">
        <v>33</v>
      </c>
      <c r="Q131" s="4">
        <v>0</v>
      </c>
      <c r="R131" s="12">
        <v>45226.0000115741</v>
      </c>
      <c r="S131" s="7">
        <v>45234</v>
      </c>
      <c r="T131" s="4" t="s">
        <v>34</v>
      </c>
      <c r="U131" s="4">
        <v>1145.94</v>
      </c>
      <c r="V131" s="4">
        <v>0</v>
      </c>
      <c r="W131" s="4">
        <v>0</v>
      </c>
      <c r="X131" s="4" t="s">
        <v>657</v>
      </c>
      <c r="Y131" s="4" t="s">
        <v>658</v>
      </c>
    </row>
    <row r="132" s="4" customFormat="1" spans="1:25">
      <c r="A132" s="4" t="s">
        <v>659</v>
      </c>
      <c r="B132" s="4" t="s">
        <v>26</v>
      </c>
      <c r="C132" s="4" t="s">
        <v>27</v>
      </c>
      <c r="D132" s="4" t="s">
        <v>660</v>
      </c>
      <c r="E132" s="4" t="s">
        <v>564</v>
      </c>
      <c r="F132" s="7">
        <v>45226</v>
      </c>
      <c r="G132" s="7">
        <v>45231</v>
      </c>
      <c r="H132" s="4">
        <v>1</v>
      </c>
      <c r="I132" s="4">
        <v>5</v>
      </c>
      <c r="J132" s="4">
        <v>5</v>
      </c>
      <c r="K132" s="4" t="s">
        <v>30</v>
      </c>
      <c r="L132" s="4">
        <v>1929.91</v>
      </c>
      <c r="M132" s="4">
        <v>1929.91</v>
      </c>
      <c r="N132" s="4" t="s">
        <v>661</v>
      </c>
      <c r="O132" s="4" t="s">
        <v>32</v>
      </c>
      <c r="P132" s="4" t="s">
        <v>33</v>
      </c>
      <c r="Q132" s="4">
        <v>0</v>
      </c>
      <c r="R132" s="12">
        <v>45226.0000115741</v>
      </c>
      <c r="S132" s="7">
        <v>45234</v>
      </c>
      <c r="T132" s="4" t="s">
        <v>34</v>
      </c>
      <c r="U132" s="4">
        <v>1929.91</v>
      </c>
      <c r="V132" s="4">
        <v>0</v>
      </c>
      <c r="W132" s="4">
        <v>0</v>
      </c>
      <c r="X132" s="4" t="s">
        <v>662</v>
      </c>
      <c r="Y132" s="4" t="s">
        <v>663</v>
      </c>
    </row>
    <row r="133" s="4" customFormat="1" spans="1:25">
      <c r="A133" s="4" t="s">
        <v>49</v>
      </c>
      <c r="B133" s="4" t="s">
        <v>26</v>
      </c>
      <c r="C133" s="4" t="s">
        <v>64</v>
      </c>
      <c r="D133" s="4" t="s">
        <v>50</v>
      </c>
      <c r="E133" s="4" t="s">
        <v>51</v>
      </c>
      <c r="F133" s="7">
        <v>45228</v>
      </c>
      <c r="G133" s="7">
        <v>45231</v>
      </c>
      <c r="H133" s="4">
        <v>1</v>
      </c>
      <c r="I133" s="4">
        <v>3</v>
      </c>
      <c r="J133" s="4">
        <v>3</v>
      </c>
      <c r="K133" s="4" t="s">
        <v>30</v>
      </c>
      <c r="L133" s="4">
        <v>-3542.91</v>
      </c>
      <c r="M133" s="4">
        <v>-3542.91</v>
      </c>
      <c r="N133" s="4" t="s">
        <v>52</v>
      </c>
      <c r="O133" s="4" t="s">
        <v>32</v>
      </c>
      <c r="P133" s="4" t="s">
        <v>33</v>
      </c>
      <c r="Q133" s="4">
        <v>0</v>
      </c>
      <c r="R133" s="12">
        <v>45102</v>
      </c>
      <c r="S133" s="7">
        <v>45234</v>
      </c>
      <c r="T133" s="4" t="s">
        <v>34</v>
      </c>
      <c r="U133" s="4">
        <v>-3542.91</v>
      </c>
      <c r="V133" s="4">
        <v>0</v>
      </c>
      <c r="W133" s="4">
        <v>0</v>
      </c>
      <c r="X133" s="4" t="s">
        <v>53</v>
      </c>
      <c r="Y133" s="4" t="s">
        <v>54</v>
      </c>
    </row>
    <row r="134" s="4" customFormat="1" spans="1:25">
      <c r="A134" s="4" t="s">
        <v>664</v>
      </c>
      <c r="B134" s="4" t="s">
        <v>26</v>
      </c>
      <c r="C134" s="4" t="s">
        <v>27</v>
      </c>
      <c r="D134" s="4" t="s">
        <v>307</v>
      </c>
      <c r="E134" s="4" t="s">
        <v>665</v>
      </c>
      <c r="F134" s="7">
        <v>45228</v>
      </c>
      <c r="G134" s="7">
        <v>45231</v>
      </c>
      <c r="H134" s="4">
        <v>1</v>
      </c>
      <c r="I134" s="4">
        <v>3</v>
      </c>
      <c r="J134" s="4">
        <v>3</v>
      </c>
      <c r="K134" s="4" t="s">
        <v>30</v>
      </c>
      <c r="L134" s="4">
        <v>1437.51</v>
      </c>
      <c r="M134" s="4">
        <v>1437.51</v>
      </c>
      <c r="N134" s="4" t="s">
        <v>666</v>
      </c>
      <c r="O134" s="4" t="s">
        <v>32</v>
      </c>
      <c r="P134" s="4" t="s">
        <v>33</v>
      </c>
      <c r="Q134" s="4">
        <v>0</v>
      </c>
      <c r="R134" s="12">
        <v>45226.0000115741</v>
      </c>
      <c r="S134" s="7">
        <v>45234</v>
      </c>
      <c r="T134" s="4" t="s">
        <v>34</v>
      </c>
      <c r="U134" s="4">
        <v>1437.51</v>
      </c>
      <c r="V134" s="4">
        <v>0</v>
      </c>
      <c r="W134" s="4">
        <v>0</v>
      </c>
      <c r="X134" s="4" t="s">
        <v>70</v>
      </c>
      <c r="Y134" s="4" t="s">
        <v>667</v>
      </c>
    </row>
    <row r="135" s="4" customFormat="1" spans="1:25">
      <c r="A135" s="4" t="s">
        <v>668</v>
      </c>
      <c r="B135" s="4" t="s">
        <v>26</v>
      </c>
      <c r="C135" s="4" t="s">
        <v>27</v>
      </c>
      <c r="D135" s="4" t="s">
        <v>365</v>
      </c>
      <c r="E135" s="4" t="s">
        <v>669</v>
      </c>
      <c r="F135" s="7">
        <v>45229</v>
      </c>
      <c r="G135" s="7">
        <v>45231</v>
      </c>
      <c r="H135" s="4">
        <v>1</v>
      </c>
      <c r="I135" s="4">
        <v>2</v>
      </c>
      <c r="J135" s="4">
        <v>2</v>
      </c>
      <c r="K135" s="4" t="s">
        <v>30</v>
      </c>
      <c r="L135" s="4">
        <v>2129.04</v>
      </c>
      <c r="M135" s="4">
        <v>2129.04</v>
      </c>
      <c r="N135" s="4" t="s">
        <v>670</v>
      </c>
      <c r="O135" s="4" t="s">
        <v>32</v>
      </c>
      <c r="P135" s="4" t="s">
        <v>33</v>
      </c>
      <c r="Q135" s="4">
        <v>0</v>
      </c>
      <c r="R135" s="12">
        <v>45226</v>
      </c>
      <c r="S135" s="7">
        <v>45234</v>
      </c>
      <c r="T135" s="4" t="s">
        <v>34</v>
      </c>
      <c r="U135" s="4">
        <v>2129.04</v>
      </c>
      <c r="V135" s="4">
        <v>0</v>
      </c>
      <c r="W135" s="4">
        <v>0</v>
      </c>
      <c r="X135" s="4" t="s">
        <v>671</v>
      </c>
      <c r="Y135" s="4" t="s">
        <v>672</v>
      </c>
    </row>
    <row r="136" s="4" customFormat="1" spans="1:25">
      <c r="A136" s="4" t="s">
        <v>673</v>
      </c>
      <c r="B136" s="4" t="s">
        <v>26</v>
      </c>
      <c r="C136" s="4" t="s">
        <v>27</v>
      </c>
      <c r="D136" s="4" t="s">
        <v>674</v>
      </c>
      <c r="E136" s="4" t="s">
        <v>675</v>
      </c>
      <c r="F136" s="7">
        <v>45230</v>
      </c>
      <c r="G136" s="7">
        <v>45231</v>
      </c>
      <c r="H136" s="4">
        <v>2</v>
      </c>
      <c r="I136" s="4">
        <v>1</v>
      </c>
      <c r="J136" s="4">
        <v>2</v>
      </c>
      <c r="K136" s="4" t="s">
        <v>30</v>
      </c>
      <c r="L136" s="4">
        <v>359.04</v>
      </c>
      <c r="M136" s="4">
        <v>359.04</v>
      </c>
      <c r="N136" s="4" t="s">
        <v>676</v>
      </c>
      <c r="O136" s="4" t="s">
        <v>32</v>
      </c>
      <c r="P136" s="4" t="s">
        <v>33</v>
      </c>
      <c r="Q136" s="4">
        <v>0</v>
      </c>
      <c r="R136" s="12">
        <v>45226</v>
      </c>
      <c r="S136" s="7">
        <v>45234</v>
      </c>
      <c r="T136" s="4" t="s">
        <v>34</v>
      </c>
      <c r="U136" s="4">
        <v>359.04</v>
      </c>
      <c r="V136" s="4">
        <v>0</v>
      </c>
      <c r="W136" s="4">
        <v>0</v>
      </c>
      <c r="X136" s="4" t="s">
        <v>677</v>
      </c>
      <c r="Y136" s="4" t="s">
        <v>678</v>
      </c>
    </row>
    <row r="137" s="4" customFormat="1" spans="1:25">
      <c r="A137" s="4" t="s">
        <v>679</v>
      </c>
      <c r="B137" s="4" t="s">
        <v>26</v>
      </c>
      <c r="C137" s="4" t="s">
        <v>27</v>
      </c>
      <c r="D137" s="4" t="s">
        <v>514</v>
      </c>
      <c r="E137" s="4" t="s">
        <v>680</v>
      </c>
      <c r="F137" s="7">
        <v>45230</v>
      </c>
      <c r="G137" s="7">
        <v>45231</v>
      </c>
      <c r="H137" s="4">
        <v>1</v>
      </c>
      <c r="I137" s="4">
        <v>1</v>
      </c>
      <c r="J137" s="4">
        <v>1</v>
      </c>
      <c r="K137" s="4" t="s">
        <v>30</v>
      </c>
      <c r="L137" s="4">
        <v>252.28</v>
      </c>
      <c r="M137" s="4">
        <v>252.28</v>
      </c>
      <c r="N137" s="4" t="s">
        <v>681</v>
      </c>
      <c r="O137" s="4" t="s">
        <v>32</v>
      </c>
      <c r="P137" s="4" t="s">
        <v>33</v>
      </c>
      <c r="Q137" s="4">
        <v>0</v>
      </c>
      <c r="R137" s="12">
        <v>45227</v>
      </c>
      <c r="S137" s="7">
        <v>45234</v>
      </c>
      <c r="T137" s="4" t="s">
        <v>34</v>
      </c>
      <c r="U137" s="4">
        <v>252.28</v>
      </c>
      <c r="V137" s="4">
        <v>0</v>
      </c>
      <c r="W137" s="4">
        <v>0</v>
      </c>
      <c r="X137" s="4" t="s">
        <v>682</v>
      </c>
      <c r="Y137" s="4" t="s">
        <v>683</v>
      </c>
    </row>
    <row r="138" s="4" customFormat="1" spans="1:25">
      <c r="A138" s="4" t="s">
        <v>684</v>
      </c>
      <c r="B138" s="4" t="s">
        <v>26</v>
      </c>
      <c r="C138" s="4" t="s">
        <v>27</v>
      </c>
      <c r="D138" s="4" t="s">
        <v>498</v>
      </c>
      <c r="E138" s="4" t="s">
        <v>685</v>
      </c>
      <c r="F138" s="7">
        <v>45227</v>
      </c>
      <c r="G138" s="7">
        <v>45231</v>
      </c>
      <c r="H138" s="4">
        <v>1</v>
      </c>
      <c r="I138" s="4">
        <v>4</v>
      </c>
      <c r="J138" s="4">
        <v>4</v>
      </c>
      <c r="K138" s="4" t="s">
        <v>30</v>
      </c>
      <c r="L138" s="4">
        <v>927.53</v>
      </c>
      <c r="M138" s="4">
        <v>927.53</v>
      </c>
      <c r="N138" s="4" t="s">
        <v>686</v>
      </c>
      <c r="O138" s="4" t="s">
        <v>32</v>
      </c>
      <c r="P138" s="4" t="s">
        <v>33</v>
      </c>
      <c r="Q138" s="4">
        <v>0</v>
      </c>
      <c r="R138" s="12">
        <v>45227</v>
      </c>
      <c r="S138" s="7">
        <v>45234</v>
      </c>
      <c r="T138" s="4" t="s">
        <v>34</v>
      </c>
      <c r="U138" s="4">
        <v>927.53</v>
      </c>
      <c r="V138" s="4">
        <v>0</v>
      </c>
      <c r="W138" s="4">
        <v>0</v>
      </c>
      <c r="X138" s="4" t="s">
        <v>687</v>
      </c>
      <c r="Y138" s="4" t="s">
        <v>70</v>
      </c>
    </row>
    <row r="139" s="4" customFormat="1" spans="1:25">
      <c r="A139" s="4" t="s">
        <v>688</v>
      </c>
      <c r="B139" s="4" t="s">
        <v>26</v>
      </c>
      <c r="C139" s="4" t="s">
        <v>27</v>
      </c>
      <c r="D139" s="4" t="s">
        <v>689</v>
      </c>
      <c r="E139" s="4" t="s">
        <v>690</v>
      </c>
      <c r="F139" s="7">
        <v>45230</v>
      </c>
      <c r="G139" s="7">
        <v>45231</v>
      </c>
      <c r="H139" s="4">
        <v>1</v>
      </c>
      <c r="I139" s="4">
        <v>1</v>
      </c>
      <c r="J139" s="4">
        <v>1</v>
      </c>
      <c r="K139" s="4" t="s">
        <v>30</v>
      </c>
      <c r="L139" s="4">
        <v>1082.22</v>
      </c>
      <c r="M139" s="4">
        <v>1082.22</v>
      </c>
      <c r="N139" s="4" t="s">
        <v>691</v>
      </c>
      <c r="O139" s="4" t="s">
        <v>32</v>
      </c>
      <c r="P139" s="4" t="s">
        <v>33</v>
      </c>
      <c r="Q139" s="4">
        <v>0</v>
      </c>
      <c r="R139" s="12">
        <v>45227.0000115741</v>
      </c>
      <c r="S139" s="7">
        <v>45234</v>
      </c>
      <c r="T139" s="4" t="s">
        <v>34</v>
      </c>
      <c r="U139" s="4">
        <v>1082.22</v>
      </c>
      <c r="V139" s="4">
        <v>0</v>
      </c>
      <c r="W139" s="4">
        <v>0</v>
      </c>
      <c r="X139" s="4" t="s">
        <v>692</v>
      </c>
      <c r="Y139" s="4" t="s">
        <v>70</v>
      </c>
    </row>
    <row r="140" s="4" customFormat="1" spans="1:25">
      <c r="A140" s="4" t="s">
        <v>693</v>
      </c>
      <c r="B140" s="4" t="s">
        <v>26</v>
      </c>
      <c r="C140" s="4" t="s">
        <v>27</v>
      </c>
      <c r="D140" s="4" t="s">
        <v>694</v>
      </c>
      <c r="E140" s="4" t="s">
        <v>695</v>
      </c>
      <c r="F140" s="7">
        <v>45230</v>
      </c>
      <c r="G140" s="7">
        <v>45231</v>
      </c>
      <c r="H140" s="4">
        <v>1</v>
      </c>
      <c r="I140" s="4">
        <v>1</v>
      </c>
      <c r="J140" s="4">
        <v>1</v>
      </c>
      <c r="K140" s="4" t="s">
        <v>30</v>
      </c>
      <c r="L140" s="4">
        <v>1148.57</v>
      </c>
      <c r="M140" s="4">
        <v>1148.57</v>
      </c>
      <c r="N140" s="4" t="s">
        <v>696</v>
      </c>
      <c r="O140" s="4" t="s">
        <v>32</v>
      </c>
      <c r="P140" s="4" t="s">
        <v>33</v>
      </c>
      <c r="Q140" s="4">
        <v>0</v>
      </c>
      <c r="R140" s="12">
        <v>45227</v>
      </c>
      <c r="S140" s="7">
        <v>45234</v>
      </c>
      <c r="T140" s="4" t="s">
        <v>34</v>
      </c>
      <c r="U140" s="4">
        <v>1148.57</v>
      </c>
      <c r="V140" s="4">
        <v>0</v>
      </c>
      <c r="W140" s="4">
        <v>0</v>
      </c>
      <c r="X140" s="4" t="s">
        <v>697</v>
      </c>
      <c r="Y140" s="4" t="s">
        <v>70</v>
      </c>
    </row>
    <row r="141" s="4" customFormat="1" spans="1:25">
      <c r="A141" s="4" t="s">
        <v>698</v>
      </c>
      <c r="B141" s="4" t="s">
        <v>26</v>
      </c>
      <c r="C141" s="4" t="s">
        <v>27</v>
      </c>
      <c r="D141" s="4" t="s">
        <v>699</v>
      </c>
      <c r="E141" s="4" t="s">
        <v>700</v>
      </c>
      <c r="F141" s="7">
        <v>45228</v>
      </c>
      <c r="G141" s="7">
        <v>45231</v>
      </c>
      <c r="H141" s="4">
        <v>1</v>
      </c>
      <c r="I141" s="4">
        <v>3</v>
      </c>
      <c r="J141" s="4">
        <v>3</v>
      </c>
      <c r="K141" s="4" t="s">
        <v>30</v>
      </c>
      <c r="L141" s="4">
        <v>3972.78</v>
      </c>
      <c r="M141" s="4">
        <v>3972.78</v>
      </c>
      <c r="N141" s="4" t="s">
        <v>701</v>
      </c>
      <c r="O141" s="4" t="s">
        <v>32</v>
      </c>
      <c r="P141" s="4" t="s">
        <v>33</v>
      </c>
      <c r="Q141" s="4">
        <v>0</v>
      </c>
      <c r="R141" s="12">
        <v>45227.0000115741</v>
      </c>
      <c r="S141" s="7">
        <v>45234</v>
      </c>
      <c r="T141" s="4" t="s">
        <v>34</v>
      </c>
      <c r="U141" s="4">
        <v>3972.78</v>
      </c>
      <c r="V141" s="4">
        <v>0</v>
      </c>
      <c r="W141" s="4">
        <v>0</v>
      </c>
      <c r="X141" s="4" t="s">
        <v>702</v>
      </c>
      <c r="Y141" s="4" t="s">
        <v>703</v>
      </c>
    </row>
    <row r="142" s="4" customFormat="1" spans="1:25">
      <c r="A142" s="4" t="s">
        <v>704</v>
      </c>
      <c r="B142" s="4" t="s">
        <v>26</v>
      </c>
      <c r="C142" s="4" t="s">
        <v>27</v>
      </c>
      <c r="D142" s="4" t="s">
        <v>705</v>
      </c>
      <c r="E142" s="4" t="s">
        <v>706</v>
      </c>
      <c r="F142" s="7">
        <v>45228</v>
      </c>
      <c r="G142" s="7">
        <v>45231</v>
      </c>
      <c r="H142" s="4">
        <v>1</v>
      </c>
      <c r="I142" s="4">
        <v>3</v>
      </c>
      <c r="J142" s="4">
        <v>3</v>
      </c>
      <c r="K142" s="4" t="s">
        <v>30</v>
      </c>
      <c r="L142" s="4">
        <v>1818.29</v>
      </c>
      <c r="M142" s="4">
        <v>1818.29</v>
      </c>
      <c r="N142" s="4" t="s">
        <v>707</v>
      </c>
      <c r="O142" s="4" t="s">
        <v>32</v>
      </c>
      <c r="P142" s="4" t="s">
        <v>33</v>
      </c>
      <c r="Q142" s="4">
        <v>0</v>
      </c>
      <c r="R142" s="12">
        <v>45227.0000115741</v>
      </c>
      <c r="S142" s="7">
        <v>45234</v>
      </c>
      <c r="T142" s="4" t="s">
        <v>34</v>
      </c>
      <c r="U142" s="4">
        <v>1818.29</v>
      </c>
      <c r="V142" s="4">
        <v>0</v>
      </c>
      <c r="W142" s="4">
        <v>0</v>
      </c>
      <c r="X142" s="4" t="s">
        <v>708</v>
      </c>
      <c r="Y142" s="4" t="s">
        <v>709</v>
      </c>
    </row>
    <row r="143" s="4" customFormat="1" spans="1:25">
      <c r="A143" s="4" t="s">
        <v>710</v>
      </c>
      <c r="B143" s="4" t="s">
        <v>26</v>
      </c>
      <c r="C143" s="4" t="s">
        <v>27</v>
      </c>
      <c r="D143" s="4" t="s">
        <v>711</v>
      </c>
      <c r="E143" s="4" t="s">
        <v>712</v>
      </c>
      <c r="F143" s="7">
        <v>45229</v>
      </c>
      <c r="G143" s="7">
        <v>45231</v>
      </c>
      <c r="H143" s="4">
        <v>1</v>
      </c>
      <c r="I143" s="4">
        <v>2</v>
      </c>
      <c r="J143" s="4">
        <v>2</v>
      </c>
      <c r="K143" s="4" t="s">
        <v>30</v>
      </c>
      <c r="L143" s="4">
        <v>571.25</v>
      </c>
      <c r="M143" s="4">
        <v>571.25</v>
      </c>
      <c r="N143" s="4" t="s">
        <v>713</v>
      </c>
      <c r="O143" s="4" t="s">
        <v>32</v>
      </c>
      <c r="P143" s="4" t="s">
        <v>33</v>
      </c>
      <c r="Q143" s="4">
        <v>0</v>
      </c>
      <c r="R143" s="12">
        <v>45227</v>
      </c>
      <c r="S143" s="7">
        <v>45234</v>
      </c>
      <c r="T143" s="4" t="s">
        <v>34</v>
      </c>
      <c r="U143" s="4">
        <v>571.25</v>
      </c>
      <c r="V143" s="4">
        <v>0</v>
      </c>
      <c r="W143" s="4">
        <v>0</v>
      </c>
      <c r="X143" s="4" t="s">
        <v>714</v>
      </c>
      <c r="Y143" s="4" t="s">
        <v>70</v>
      </c>
    </row>
    <row r="144" s="4" customFormat="1" spans="1:25">
      <c r="A144" s="4" t="s">
        <v>598</v>
      </c>
      <c r="B144" s="4" t="s">
        <v>26</v>
      </c>
      <c r="C144" s="4" t="s">
        <v>64</v>
      </c>
      <c r="D144" s="4" t="s">
        <v>599</v>
      </c>
      <c r="E144" s="4" t="s">
        <v>600</v>
      </c>
      <c r="F144" s="7">
        <v>45230</v>
      </c>
      <c r="G144" s="7">
        <v>45231</v>
      </c>
      <c r="H144" s="4">
        <v>1</v>
      </c>
      <c r="I144" s="4">
        <v>1</v>
      </c>
      <c r="J144" s="4">
        <v>1</v>
      </c>
      <c r="K144" s="4" t="s">
        <v>30</v>
      </c>
      <c r="L144" s="4">
        <v>-331.09</v>
      </c>
      <c r="M144" s="4">
        <v>-331.09</v>
      </c>
      <c r="N144" s="4" t="s">
        <v>601</v>
      </c>
      <c r="O144" s="4" t="s">
        <v>32</v>
      </c>
      <c r="P144" s="4" t="s">
        <v>33</v>
      </c>
      <c r="Q144" s="4">
        <v>0</v>
      </c>
      <c r="R144" s="12">
        <v>45225.0000115741</v>
      </c>
      <c r="S144" s="7">
        <v>45234</v>
      </c>
      <c r="T144" s="4" t="s">
        <v>34</v>
      </c>
      <c r="U144" s="4">
        <v>-331.09</v>
      </c>
      <c r="V144" s="4">
        <v>0</v>
      </c>
      <c r="W144" s="4">
        <v>0</v>
      </c>
      <c r="X144" s="4" t="s">
        <v>602</v>
      </c>
      <c r="Y144" s="4" t="s">
        <v>603</v>
      </c>
    </row>
    <row r="145" s="4" customFormat="1" spans="1:25">
      <c r="A145" s="4" t="s">
        <v>715</v>
      </c>
      <c r="B145" s="4" t="s">
        <v>26</v>
      </c>
      <c r="C145" s="4" t="s">
        <v>27</v>
      </c>
      <c r="D145" s="4" t="s">
        <v>716</v>
      </c>
      <c r="E145" s="4" t="s">
        <v>564</v>
      </c>
      <c r="F145" s="7">
        <v>45228</v>
      </c>
      <c r="G145" s="7">
        <v>45231</v>
      </c>
      <c r="H145" s="4">
        <v>1</v>
      </c>
      <c r="I145" s="4">
        <v>3</v>
      </c>
      <c r="J145" s="4">
        <v>3</v>
      </c>
      <c r="K145" s="4" t="s">
        <v>30</v>
      </c>
      <c r="L145" s="4">
        <v>754.52</v>
      </c>
      <c r="M145" s="4">
        <v>754.52</v>
      </c>
      <c r="N145" s="4" t="s">
        <v>717</v>
      </c>
      <c r="O145" s="4" t="s">
        <v>32</v>
      </c>
      <c r="P145" s="4" t="s">
        <v>33</v>
      </c>
      <c r="Q145" s="4">
        <v>0</v>
      </c>
      <c r="R145" s="12">
        <v>45227.0000115741</v>
      </c>
      <c r="S145" s="7">
        <v>45234</v>
      </c>
      <c r="T145" s="4" t="s">
        <v>34</v>
      </c>
      <c r="U145" s="4">
        <v>754.52</v>
      </c>
      <c r="V145" s="4">
        <v>0</v>
      </c>
      <c r="W145" s="4">
        <v>0</v>
      </c>
      <c r="X145" s="4" t="s">
        <v>718</v>
      </c>
      <c r="Y145" s="4" t="s">
        <v>719</v>
      </c>
    </row>
    <row r="146" s="4" customFormat="1" spans="1:25">
      <c r="A146" s="4" t="s">
        <v>720</v>
      </c>
      <c r="B146" s="4" t="s">
        <v>26</v>
      </c>
      <c r="C146" s="4" t="s">
        <v>27</v>
      </c>
      <c r="D146" s="4" t="s">
        <v>519</v>
      </c>
      <c r="E146" s="4" t="s">
        <v>73</v>
      </c>
      <c r="F146" s="7">
        <v>45229</v>
      </c>
      <c r="G146" s="7">
        <v>45231</v>
      </c>
      <c r="H146" s="4">
        <v>1</v>
      </c>
      <c r="I146" s="4">
        <v>2</v>
      </c>
      <c r="J146" s="4">
        <v>2</v>
      </c>
      <c r="K146" s="4" t="s">
        <v>30</v>
      </c>
      <c r="L146" s="4">
        <v>308.23</v>
      </c>
      <c r="M146" s="4">
        <v>308.23</v>
      </c>
      <c r="N146" s="4" t="s">
        <v>721</v>
      </c>
      <c r="O146" s="4" t="s">
        <v>32</v>
      </c>
      <c r="P146" s="4" t="s">
        <v>33</v>
      </c>
      <c r="Q146" s="4">
        <v>0</v>
      </c>
      <c r="R146" s="12">
        <v>45227.0000115741</v>
      </c>
      <c r="S146" s="7">
        <v>45234</v>
      </c>
      <c r="T146" s="4" t="s">
        <v>34</v>
      </c>
      <c r="U146" s="4">
        <v>308.23</v>
      </c>
      <c r="V146" s="4">
        <v>0</v>
      </c>
      <c r="W146" s="4">
        <v>0</v>
      </c>
      <c r="X146" s="4" t="s">
        <v>722</v>
      </c>
      <c r="Y146" s="4" t="s">
        <v>723</v>
      </c>
    </row>
    <row r="147" s="4" customFormat="1" spans="1:25">
      <c r="A147" s="4" t="s">
        <v>724</v>
      </c>
      <c r="B147" s="4" t="s">
        <v>26</v>
      </c>
      <c r="C147" s="4" t="s">
        <v>27</v>
      </c>
      <c r="D147" s="4" t="s">
        <v>725</v>
      </c>
      <c r="E147" s="4" t="s">
        <v>726</v>
      </c>
      <c r="F147" s="7">
        <v>45229</v>
      </c>
      <c r="G147" s="7">
        <v>45231</v>
      </c>
      <c r="H147" s="4">
        <v>1</v>
      </c>
      <c r="I147" s="4">
        <v>2</v>
      </c>
      <c r="J147" s="4">
        <v>2</v>
      </c>
      <c r="K147" s="4" t="s">
        <v>30</v>
      </c>
      <c r="L147" s="4">
        <v>468.6</v>
      </c>
      <c r="M147" s="4">
        <v>468.6</v>
      </c>
      <c r="N147" s="4" t="s">
        <v>727</v>
      </c>
      <c r="O147" s="4" t="s">
        <v>32</v>
      </c>
      <c r="P147" s="4" t="s">
        <v>33</v>
      </c>
      <c r="Q147" s="4">
        <v>0</v>
      </c>
      <c r="R147" s="12">
        <v>45227</v>
      </c>
      <c r="S147" s="7">
        <v>45234</v>
      </c>
      <c r="T147" s="4" t="s">
        <v>34</v>
      </c>
      <c r="U147" s="4">
        <v>468.6</v>
      </c>
      <c r="V147" s="4">
        <v>0</v>
      </c>
      <c r="W147" s="4">
        <v>0</v>
      </c>
      <c r="X147" s="4" t="s">
        <v>728</v>
      </c>
      <c r="Y147" s="4" t="s">
        <v>70</v>
      </c>
    </row>
    <row r="148" s="4" customFormat="1" spans="1:25">
      <c r="A148" s="4" t="s">
        <v>729</v>
      </c>
      <c r="B148" s="4" t="s">
        <v>26</v>
      </c>
      <c r="C148" s="4" t="s">
        <v>27</v>
      </c>
      <c r="D148" s="4" t="s">
        <v>730</v>
      </c>
      <c r="E148" s="4" t="s">
        <v>731</v>
      </c>
      <c r="F148" s="7">
        <v>45229</v>
      </c>
      <c r="G148" s="7">
        <v>45231</v>
      </c>
      <c r="H148" s="4">
        <v>1</v>
      </c>
      <c r="I148" s="4">
        <v>2</v>
      </c>
      <c r="J148" s="4">
        <v>2</v>
      </c>
      <c r="K148" s="4" t="s">
        <v>30</v>
      </c>
      <c r="L148" s="4">
        <v>425.11</v>
      </c>
      <c r="M148" s="4">
        <v>425.11</v>
      </c>
      <c r="N148" s="4" t="s">
        <v>732</v>
      </c>
      <c r="O148" s="4" t="s">
        <v>32</v>
      </c>
      <c r="P148" s="4" t="s">
        <v>33</v>
      </c>
      <c r="Q148" s="4">
        <v>0</v>
      </c>
      <c r="R148" s="12">
        <v>45227</v>
      </c>
      <c r="S148" s="7">
        <v>45234</v>
      </c>
      <c r="T148" s="4" t="s">
        <v>34</v>
      </c>
      <c r="U148" s="4">
        <v>425.11</v>
      </c>
      <c r="V148" s="4">
        <v>0</v>
      </c>
      <c r="W148" s="4">
        <v>0</v>
      </c>
      <c r="X148" s="4" t="s">
        <v>733</v>
      </c>
      <c r="Y148" s="4" t="s">
        <v>734</v>
      </c>
    </row>
    <row r="149" s="4" customFormat="1" spans="1:25">
      <c r="A149" s="4" t="s">
        <v>735</v>
      </c>
      <c r="B149" s="4" t="s">
        <v>26</v>
      </c>
      <c r="C149" s="4" t="s">
        <v>27</v>
      </c>
      <c r="D149" s="4" t="s">
        <v>736</v>
      </c>
      <c r="E149" s="4" t="s">
        <v>737</v>
      </c>
      <c r="F149" s="7">
        <v>45230</v>
      </c>
      <c r="G149" s="7">
        <v>45231</v>
      </c>
      <c r="H149" s="4">
        <v>1</v>
      </c>
      <c r="I149" s="4">
        <v>1</v>
      </c>
      <c r="J149" s="4">
        <v>1</v>
      </c>
      <c r="K149" s="4" t="s">
        <v>30</v>
      </c>
      <c r="L149" s="4">
        <v>220.91</v>
      </c>
      <c r="M149" s="4">
        <v>220.91</v>
      </c>
      <c r="N149" s="4" t="s">
        <v>738</v>
      </c>
      <c r="O149" s="4" t="s">
        <v>32</v>
      </c>
      <c r="P149" s="4" t="s">
        <v>33</v>
      </c>
      <c r="Q149" s="4">
        <v>0</v>
      </c>
      <c r="R149" s="12">
        <v>45228</v>
      </c>
      <c r="S149" s="7">
        <v>45234</v>
      </c>
      <c r="T149" s="4" t="s">
        <v>34</v>
      </c>
      <c r="U149" s="4">
        <v>220.91</v>
      </c>
      <c r="V149" s="4">
        <v>0</v>
      </c>
      <c r="W149" s="4">
        <v>0</v>
      </c>
      <c r="X149" s="4" t="s">
        <v>739</v>
      </c>
      <c r="Y149" s="4" t="s">
        <v>70</v>
      </c>
    </row>
    <row r="150" s="4" customFormat="1" spans="1:25">
      <c r="A150" s="4" t="s">
        <v>740</v>
      </c>
      <c r="B150" s="4" t="s">
        <v>26</v>
      </c>
      <c r="C150" s="4" t="s">
        <v>27</v>
      </c>
      <c r="D150" s="4" t="s">
        <v>741</v>
      </c>
      <c r="E150" s="4" t="s">
        <v>742</v>
      </c>
      <c r="F150" s="7">
        <v>45228</v>
      </c>
      <c r="G150" s="7">
        <v>45231</v>
      </c>
      <c r="H150" s="4">
        <v>1</v>
      </c>
      <c r="I150" s="4">
        <v>3</v>
      </c>
      <c r="J150" s="4">
        <v>3</v>
      </c>
      <c r="K150" s="4" t="s">
        <v>30</v>
      </c>
      <c r="L150" s="4">
        <v>9332.73</v>
      </c>
      <c r="M150" s="4">
        <v>9332.73</v>
      </c>
      <c r="N150" s="4" t="s">
        <v>743</v>
      </c>
      <c r="O150" s="4" t="s">
        <v>32</v>
      </c>
      <c r="P150" s="4" t="s">
        <v>33</v>
      </c>
      <c r="Q150" s="4">
        <v>0</v>
      </c>
      <c r="R150" s="12">
        <v>45228.0000115741</v>
      </c>
      <c r="S150" s="7">
        <v>45234</v>
      </c>
      <c r="T150" s="4" t="s">
        <v>34</v>
      </c>
      <c r="U150" s="4">
        <v>9332.73</v>
      </c>
      <c r="V150" s="4">
        <v>0</v>
      </c>
      <c r="W150" s="4">
        <v>0</v>
      </c>
      <c r="X150" s="4" t="s">
        <v>744</v>
      </c>
      <c r="Y150" s="4" t="s">
        <v>70</v>
      </c>
    </row>
    <row r="151" s="4" customFormat="1" spans="1:25">
      <c r="A151" s="4" t="s">
        <v>745</v>
      </c>
      <c r="B151" s="4" t="s">
        <v>26</v>
      </c>
      <c r="C151" s="4" t="s">
        <v>27</v>
      </c>
      <c r="D151" s="4" t="s">
        <v>746</v>
      </c>
      <c r="E151" s="4" t="s">
        <v>747</v>
      </c>
      <c r="F151" s="7">
        <v>45230</v>
      </c>
      <c r="G151" s="7">
        <v>45231</v>
      </c>
      <c r="H151" s="4">
        <v>1</v>
      </c>
      <c r="I151" s="4">
        <v>1</v>
      </c>
      <c r="J151" s="4">
        <v>1</v>
      </c>
      <c r="K151" s="4" t="s">
        <v>30</v>
      </c>
      <c r="L151" s="4">
        <v>721.83</v>
      </c>
      <c r="M151" s="4">
        <v>721.83</v>
      </c>
      <c r="N151" s="4" t="s">
        <v>748</v>
      </c>
      <c r="O151" s="4" t="s">
        <v>32</v>
      </c>
      <c r="P151" s="4" t="s">
        <v>33</v>
      </c>
      <c r="Q151" s="4">
        <v>0</v>
      </c>
      <c r="R151" s="12">
        <v>45228</v>
      </c>
      <c r="S151" s="7">
        <v>45234</v>
      </c>
      <c r="T151" s="4" t="s">
        <v>34</v>
      </c>
      <c r="U151" s="4">
        <v>721.83</v>
      </c>
      <c r="V151" s="4">
        <v>0</v>
      </c>
      <c r="W151" s="4">
        <v>0</v>
      </c>
      <c r="X151" s="4" t="s">
        <v>749</v>
      </c>
      <c r="Y151" s="4" t="s">
        <v>70</v>
      </c>
    </row>
    <row r="152" s="4" customFormat="1" spans="1:25">
      <c r="A152" s="4" t="s">
        <v>750</v>
      </c>
      <c r="B152" s="4" t="s">
        <v>26</v>
      </c>
      <c r="C152" s="4" t="s">
        <v>27</v>
      </c>
      <c r="D152" s="4" t="s">
        <v>751</v>
      </c>
      <c r="E152" s="4" t="s">
        <v>752</v>
      </c>
      <c r="F152" s="7">
        <v>45230</v>
      </c>
      <c r="G152" s="7">
        <v>45231</v>
      </c>
      <c r="H152" s="4">
        <v>1</v>
      </c>
      <c r="I152" s="4">
        <v>1</v>
      </c>
      <c r="J152" s="4">
        <v>1</v>
      </c>
      <c r="K152" s="4" t="s">
        <v>30</v>
      </c>
      <c r="L152" s="4">
        <v>660.1</v>
      </c>
      <c r="M152" s="4">
        <v>660.1</v>
      </c>
      <c r="N152" s="4" t="s">
        <v>753</v>
      </c>
      <c r="O152" s="4" t="s">
        <v>32</v>
      </c>
      <c r="P152" s="4" t="s">
        <v>33</v>
      </c>
      <c r="Q152" s="4">
        <v>0</v>
      </c>
      <c r="R152" s="12">
        <v>45228</v>
      </c>
      <c r="S152" s="7">
        <v>45234</v>
      </c>
      <c r="T152" s="4" t="s">
        <v>34</v>
      </c>
      <c r="U152" s="4">
        <v>660.1</v>
      </c>
      <c r="V152" s="4">
        <v>0</v>
      </c>
      <c r="W152" s="4">
        <v>0</v>
      </c>
      <c r="X152" s="4" t="s">
        <v>754</v>
      </c>
      <c r="Y152" s="4" t="s">
        <v>70</v>
      </c>
    </row>
    <row r="153" s="4" customFormat="1" spans="1:25">
      <c r="A153" s="4" t="s">
        <v>755</v>
      </c>
      <c r="B153" s="4" t="s">
        <v>26</v>
      </c>
      <c r="C153" s="4" t="s">
        <v>27</v>
      </c>
      <c r="D153" s="4" t="s">
        <v>756</v>
      </c>
      <c r="E153" s="4" t="s">
        <v>757</v>
      </c>
      <c r="F153" s="7">
        <v>45228</v>
      </c>
      <c r="G153" s="7">
        <v>45231</v>
      </c>
      <c r="H153" s="4">
        <v>1</v>
      </c>
      <c r="I153" s="4">
        <v>3</v>
      </c>
      <c r="J153" s="4">
        <v>3</v>
      </c>
      <c r="K153" s="4" t="s">
        <v>30</v>
      </c>
      <c r="L153" s="4">
        <v>1881.95</v>
      </c>
      <c r="M153" s="4">
        <v>1881.95</v>
      </c>
      <c r="N153" s="4" t="s">
        <v>758</v>
      </c>
      <c r="O153" s="4" t="s">
        <v>32</v>
      </c>
      <c r="P153" s="4" t="s">
        <v>33</v>
      </c>
      <c r="Q153" s="4">
        <v>0</v>
      </c>
      <c r="R153" s="12">
        <v>45228</v>
      </c>
      <c r="S153" s="7">
        <v>45234</v>
      </c>
      <c r="T153" s="4" t="s">
        <v>34</v>
      </c>
      <c r="U153" s="4">
        <v>1881.95</v>
      </c>
      <c r="V153" s="4">
        <v>0</v>
      </c>
      <c r="W153" s="4">
        <v>0</v>
      </c>
      <c r="X153" s="4" t="s">
        <v>759</v>
      </c>
      <c r="Y153" s="4" t="s">
        <v>70</v>
      </c>
    </row>
    <row r="154" s="4" customFormat="1" spans="1:25">
      <c r="A154" s="4" t="s">
        <v>760</v>
      </c>
      <c r="B154" s="4" t="s">
        <v>26</v>
      </c>
      <c r="C154" s="4" t="s">
        <v>27</v>
      </c>
      <c r="D154" s="4" t="s">
        <v>761</v>
      </c>
      <c r="E154" s="4" t="s">
        <v>762</v>
      </c>
      <c r="F154" s="7">
        <v>45228</v>
      </c>
      <c r="G154" s="7">
        <v>45231</v>
      </c>
      <c r="H154" s="4">
        <v>1</v>
      </c>
      <c r="I154" s="4">
        <v>3</v>
      </c>
      <c r="J154" s="4">
        <v>3</v>
      </c>
      <c r="K154" s="4" t="s">
        <v>30</v>
      </c>
      <c r="L154" s="4">
        <v>476.97</v>
      </c>
      <c r="M154" s="4">
        <v>476.97</v>
      </c>
      <c r="N154" s="4" t="s">
        <v>763</v>
      </c>
      <c r="O154" s="4" t="s">
        <v>32</v>
      </c>
      <c r="P154" s="4" t="s">
        <v>33</v>
      </c>
      <c r="Q154" s="4">
        <v>0</v>
      </c>
      <c r="R154" s="12">
        <v>45228.0000115741</v>
      </c>
      <c r="S154" s="7">
        <v>45234</v>
      </c>
      <c r="T154" s="4" t="s">
        <v>34</v>
      </c>
      <c r="U154" s="4">
        <v>476.97</v>
      </c>
      <c r="V154" s="4">
        <v>0</v>
      </c>
      <c r="W154" s="4">
        <v>0</v>
      </c>
      <c r="X154" s="4" t="s">
        <v>764</v>
      </c>
      <c r="Y154" s="4" t="s">
        <v>765</v>
      </c>
    </row>
    <row r="155" s="4" customFormat="1" spans="1:25">
      <c r="A155" s="4" t="s">
        <v>766</v>
      </c>
      <c r="B155" s="4" t="s">
        <v>26</v>
      </c>
      <c r="C155" s="4" t="s">
        <v>27</v>
      </c>
      <c r="D155" s="4" t="s">
        <v>767</v>
      </c>
      <c r="E155" s="4" t="s">
        <v>564</v>
      </c>
      <c r="F155" s="7">
        <v>45228</v>
      </c>
      <c r="G155" s="7">
        <v>45231</v>
      </c>
      <c r="H155" s="4">
        <v>2</v>
      </c>
      <c r="I155" s="4">
        <v>3</v>
      </c>
      <c r="J155" s="4">
        <v>6</v>
      </c>
      <c r="K155" s="4" t="s">
        <v>30</v>
      </c>
      <c r="L155" s="4">
        <v>3044.8</v>
      </c>
      <c r="M155" s="4">
        <v>3044.8</v>
      </c>
      <c r="N155" s="4" t="s">
        <v>768</v>
      </c>
      <c r="O155" s="4" t="s">
        <v>32</v>
      </c>
      <c r="P155" s="4" t="s">
        <v>33</v>
      </c>
      <c r="Q155" s="4">
        <v>0</v>
      </c>
      <c r="R155" s="12">
        <v>45228</v>
      </c>
      <c r="S155" s="7">
        <v>45234</v>
      </c>
      <c r="T155" s="4" t="s">
        <v>34</v>
      </c>
      <c r="U155" s="4">
        <v>3044.8</v>
      </c>
      <c r="V155" s="4">
        <v>0</v>
      </c>
      <c r="W155" s="4">
        <v>0</v>
      </c>
      <c r="X155" s="4" t="s">
        <v>769</v>
      </c>
      <c r="Y155" s="4" t="s">
        <v>70</v>
      </c>
    </row>
    <row r="156" s="4" customFormat="1" spans="1:25">
      <c r="A156" s="4" t="s">
        <v>770</v>
      </c>
      <c r="B156" s="4" t="s">
        <v>26</v>
      </c>
      <c r="C156" s="4" t="s">
        <v>27</v>
      </c>
      <c r="D156" s="4" t="s">
        <v>771</v>
      </c>
      <c r="E156" s="4" t="s">
        <v>772</v>
      </c>
      <c r="F156" s="7">
        <v>45228</v>
      </c>
      <c r="G156" s="7">
        <v>45231</v>
      </c>
      <c r="H156" s="4">
        <v>1</v>
      </c>
      <c r="I156" s="4">
        <v>3</v>
      </c>
      <c r="J156" s="4">
        <v>3</v>
      </c>
      <c r="K156" s="4" t="s">
        <v>30</v>
      </c>
      <c r="L156" s="4">
        <v>2255.34</v>
      </c>
      <c r="M156" s="4">
        <v>2255.34</v>
      </c>
      <c r="N156" s="4" t="s">
        <v>773</v>
      </c>
      <c r="O156" s="4" t="s">
        <v>32</v>
      </c>
      <c r="P156" s="4" t="s">
        <v>33</v>
      </c>
      <c r="Q156" s="4">
        <v>0</v>
      </c>
      <c r="R156" s="12">
        <v>45228</v>
      </c>
      <c r="S156" s="7">
        <v>45234</v>
      </c>
      <c r="T156" s="4" t="s">
        <v>34</v>
      </c>
      <c r="U156" s="4">
        <v>2255.34</v>
      </c>
      <c r="V156" s="4">
        <v>0</v>
      </c>
      <c r="W156" s="4">
        <v>0</v>
      </c>
      <c r="X156" s="4" t="s">
        <v>774</v>
      </c>
      <c r="Y156" s="4" t="s">
        <v>70</v>
      </c>
    </row>
    <row r="157" s="4" customFormat="1" spans="1:25">
      <c r="A157" s="4" t="s">
        <v>775</v>
      </c>
      <c r="B157" s="4" t="s">
        <v>26</v>
      </c>
      <c r="C157" s="4" t="s">
        <v>27</v>
      </c>
      <c r="D157" s="4" t="s">
        <v>776</v>
      </c>
      <c r="E157" s="4" t="s">
        <v>777</v>
      </c>
      <c r="F157" s="7">
        <v>45228</v>
      </c>
      <c r="G157" s="7">
        <v>45231</v>
      </c>
      <c r="H157" s="4">
        <v>1</v>
      </c>
      <c r="I157" s="4">
        <v>3</v>
      </c>
      <c r="J157" s="4">
        <v>3</v>
      </c>
      <c r="K157" s="4" t="s">
        <v>30</v>
      </c>
      <c r="L157" s="4">
        <v>2081.47</v>
      </c>
      <c r="M157" s="4">
        <v>2081.47</v>
      </c>
      <c r="N157" s="4" t="s">
        <v>778</v>
      </c>
      <c r="O157" s="4" t="s">
        <v>32</v>
      </c>
      <c r="P157" s="4" t="s">
        <v>33</v>
      </c>
      <c r="Q157" s="4">
        <v>0</v>
      </c>
      <c r="R157" s="12">
        <v>45228</v>
      </c>
      <c r="S157" s="7">
        <v>45234</v>
      </c>
      <c r="T157" s="4" t="s">
        <v>34</v>
      </c>
      <c r="U157" s="4">
        <v>2081.47</v>
      </c>
      <c r="V157" s="4">
        <v>0</v>
      </c>
      <c r="W157" s="4">
        <v>0</v>
      </c>
      <c r="X157" s="4" t="s">
        <v>779</v>
      </c>
      <c r="Y157" s="4" t="s">
        <v>780</v>
      </c>
    </row>
    <row r="158" s="4" customFormat="1" spans="1:25">
      <c r="A158" s="4" t="s">
        <v>781</v>
      </c>
      <c r="B158" s="4" t="s">
        <v>26</v>
      </c>
      <c r="C158" s="4" t="s">
        <v>27</v>
      </c>
      <c r="D158" s="4" t="s">
        <v>782</v>
      </c>
      <c r="E158" s="4" t="s">
        <v>381</v>
      </c>
      <c r="F158" s="7">
        <v>45229</v>
      </c>
      <c r="G158" s="7">
        <v>45231</v>
      </c>
      <c r="H158" s="4">
        <v>1</v>
      </c>
      <c r="I158" s="4">
        <v>2</v>
      </c>
      <c r="J158" s="4">
        <v>2</v>
      </c>
      <c r="K158" s="4" t="s">
        <v>30</v>
      </c>
      <c r="L158" s="4">
        <v>588.78</v>
      </c>
      <c r="M158" s="4">
        <v>588.78</v>
      </c>
      <c r="N158" s="4" t="s">
        <v>783</v>
      </c>
      <c r="O158" s="4" t="s">
        <v>32</v>
      </c>
      <c r="P158" s="4" t="s">
        <v>33</v>
      </c>
      <c r="Q158" s="4">
        <v>0</v>
      </c>
      <c r="R158" s="12">
        <v>45228.0000115741</v>
      </c>
      <c r="S158" s="7">
        <v>45234</v>
      </c>
      <c r="T158" s="4" t="s">
        <v>34</v>
      </c>
      <c r="U158" s="4">
        <v>588.78</v>
      </c>
      <c r="V158" s="4">
        <v>0</v>
      </c>
      <c r="W158" s="4">
        <v>0</v>
      </c>
      <c r="X158" s="4" t="s">
        <v>784</v>
      </c>
      <c r="Y158" s="4" t="s">
        <v>785</v>
      </c>
    </row>
    <row r="159" s="4" customFormat="1" spans="1:25">
      <c r="A159" s="4" t="s">
        <v>786</v>
      </c>
      <c r="B159" s="4" t="s">
        <v>26</v>
      </c>
      <c r="C159" s="4" t="s">
        <v>27</v>
      </c>
      <c r="D159" s="4" t="s">
        <v>787</v>
      </c>
      <c r="E159" s="4" t="s">
        <v>788</v>
      </c>
      <c r="F159" s="7">
        <v>45229</v>
      </c>
      <c r="G159" s="7">
        <v>45231</v>
      </c>
      <c r="H159" s="4">
        <v>1</v>
      </c>
      <c r="I159" s="4">
        <v>2</v>
      </c>
      <c r="J159" s="4">
        <v>2</v>
      </c>
      <c r="K159" s="4" t="s">
        <v>30</v>
      </c>
      <c r="L159" s="4">
        <v>350.68</v>
      </c>
      <c r="M159" s="4">
        <v>350.68</v>
      </c>
      <c r="N159" s="4" t="s">
        <v>789</v>
      </c>
      <c r="O159" s="4" t="s">
        <v>32</v>
      </c>
      <c r="P159" s="4" t="s">
        <v>33</v>
      </c>
      <c r="Q159" s="4">
        <v>0</v>
      </c>
      <c r="R159" s="12">
        <v>45228.0000115741</v>
      </c>
      <c r="S159" s="7">
        <v>45234</v>
      </c>
      <c r="T159" s="4" t="s">
        <v>34</v>
      </c>
      <c r="U159" s="4">
        <v>350.68</v>
      </c>
      <c r="V159" s="4">
        <v>0</v>
      </c>
      <c r="W159" s="4">
        <v>0</v>
      </c>
      <c r="X159" s="4" t="s">
        <v>790</v>
      </c>
      <c r="Y159" s="4" t="s">
        <v>791</v>
      </c>
    </row>
    <row r="160" s="4" customFormat="1" spans="1:25">
      <c r="A160" s="4" t="s">
        <v>792</v>
      </c>
      <c r="B160" s="4" t="s">
        <v>26</v>
      </c>
      <c r="C160" s="4" t="s">
        <v>27</v>
      </c>
      <c r="D160" s="4" t="s">
        <v>483</v>
      </c>
      <c r="E160" s="4" t="s">
        <v>484</v>
      </c>
      <c r="F160" s="7">
        <v>45230</v>
      </c>
      <c r="G160" s="7">
        <v>45231</v>
      </c>
      <c r="H160" s="4">
        <v>1</v>
      </c>
      <c r="I160" s="4">
        <v>1</v>
      </c>
      <c r="J160" s="4">
        <v>1</v>
      </c>
      <c r="K160" s="4" t="s">
        <v>30</v>
      </c>
      <c r="L160" s="4">
        <v>143.58</v>
      </c>
      <c r="M160" s="4">
        <v>143.58</v>
      </c>
      <c r="N160" s="4" t="s">
        <v>793</v>
      </c>
      <c r="O160" s="4" t="s">
        <v>32</v>
      </c>
      <c r="P160" s="4" t="s">
        <v>33</v>
      </c>
      <c r="Q160" s="4">
        <v>0</v>
      </c>
      <c r="R160" s="12">
        <v>45228.0000115741</v>
      </c>
      <c r="S160" s="7">
        <v>45234</v>
      </c>
      <c r="T160" s="4" t="s">
        <v>34</v>
      </c>
      <c r="U160" s="4">
        <v>143.58</v>
      </c>
      <c r="V160" s="4">
        <v>0</v>
      </c>
      <c r="W160" s="4">
        <v>0</v>
      </c>
      <c r="X160" s="4" t="s">
        <v>794</v>
      </c>
      <c r="Y160" s="4" t="s">
        <v>70</v>
      </c>
    </row>
    <row r="161" s="4" customFormat="1" spans="1:25">
      <c r="A161" s="4" t="s">
        <v>795</v>
      </c>
      <c r="B161" s="4" t="s">
        <v>26</v>
      </c>
      <c r="C161" s="4" t="s">
        <v>27</v>
      </c>
      <c r="D161" s="4" t="s">
        <v>796</v>
      </c>
      <c r="E161" s="4" t="s">
        <v>797</v>
      </c>
      <c r="F161" s="7">
        <v>45230</v>
      </c>
      <c r="G161" s="7">
        <v>45231</v>
      </c>
      <c r="H161" s="4">
        <v>1</v>
      </c>
      <c r="I161" s="4">
        <v>1</v>
      </c>
      <c r="J161" s="4">
        <v>1</v>
      </c>
      <c r="K161" s="4" t="s">
        <v>30</v>
      </c>
      <c r="L161" s="4">
        <v>353.4</v>
      </c>
      <c r="M161" s="4">
        <v>353.4</v>
      </c>
      <c r="N161" s="4" t="s">
        <v>798</v>
      </c>
      <c r="O161" s="4" t="s">
        <v>32</v>
      </c>
      <c r="P161" s="4" t="s">
        <v>33</v>
      </c>
      <c r="Q161" s="4">
        <v>0</v>
      </c>
      <c r="R161" s="12">
        <v>45228</v>
      </c>
      <c r="S161" s="7">
        <v>45234</v>
      </c>
      <c r="T161" s="4" t="s">
        <v>34</v>
      </c>
      <c r="U161" s="4">
        <v>353.4</v>
      </c>
      <c r="V161" s="4">
        <v>0</v>
      </c>
      <c r="W161" s="4">
        <v>0</v>
      </c>
      <c r="X161" s="4" t="s">
        <v>799</v>
      </c>
      <c r="Y161" s="4" t="s">
        <v>70</v>
      </c>
    </row>
    <row r="162" s="4" customFormat="1" spans="1:25">
      <c r="A162" s="4" t="s">
        <v>800</v>
      </c>
      <c r="B162" s="4" t="s">
        <v>26</v>
      </c>
      <c r="C162" s="4" t="s">
        <v>27</v>
      </c>
      <c r="D162" s="4" t="s">
        <v>183</v>
      </c>
      <c r="E162" s="4" t="s">
        <v>184</v>
      </c>
      <c r="F162" s="7">
        <v>45230</v>
      </c>
      <c r="G162" s="7">
        <v>45231</v>
      </c>
      <c r="H162" s="4">
        <v>1</v>
      </c>
      <c r="I162" s="4">
        <v>1</v>
      </c>
      <c r="J162" s="4">
        <v>1</v>
      </c>
      <c r="K162" s="4" t="s">
        <v>30</v>
      </c>
      <c r="L162" s="4">
        <v>299.61</v>
      </c>
      <c r="M162" s="4">
        <v>299.61</v>
      </c>
      <c r="N162" s="4" t="s">
        <v>801</v>
      </c>
      <c r="O162" s="4" t="s">
        <v>32</v>
      </c>
      <c r="P162" s="4" t="s">
        <v>33</v>
      </c>
      <c r="Q162" s="4">
        <v>0</v>
      </c>
      <c r="R162" s="12">
        <v>45228</v>
      </c>
      <c r="S162" s="7">
        <v>45234</v>
      </c>
      <c r="T162" s="4" t="s">
        <v>34</v>
      </c>
      <c r="U162" s="4">
        <v>299.61</v>
      </c>
      <c r="V162" s="4">
        <v>0</v>
      </c>
      <c r="W162" s="4">
        <v>0</v>
      </c>
      <c r="X162" s="4" t="s">
        <v>802</v>
      </c>
      <c r="Y162" s="4" t="s">
        <v>803</v>
      </c>
    </row>
    <row r="163" s="4" customFormat="1" spans="1:25">
      <c r="A163" s="4" t="s">
        <v>804</v>
      </c>
      <c r="B163" s="4" t="s">
        <v>26</v>
      </c>
      <c r="C163" s="4" t="s">
        <v>27</v>
      </c>
      <c r="D163" s="4" t="s">
        <v>805</v>
      </c>
      <c r="E163" s="4" t="s">
        <v>806</v>
      </c>
      <c r="F163" s="7">
        <v>45230</v>
      </c>
      <c r="G163" s="7">
        <v>45231</v>
      </c>
      <c r="H163" s="4">
        <v>1</v>
      </c>
      <c r="I163" s="4">
        <v>1</v>
      </c>
      <c r="J163" s="4">
        <v>1</v>
      </c>
      <c r="K163" s="4" t="s">
        <v>30</v>
      </c>
      <c r="L163" s="4">
        <v>252.9</v>
      </c>
      <c r="M163" s="4">
        <v>252.9</v>
      </c>
      <c r="N163" s="4" t="s">
        <v>807</v>
      </c>
      <c r="O163" s="4" t="s">
        <v>32</v>
      </c>
      <c r="P163" s="4" t="s">
        <v>33</v>
      </c>
      <c r="Q163" s="4">
        <v>0</v>
      </c>
      <c r="R163" s="12">
        <v>45228.0000115741</v>
      </c>
      <c r="S163" s="7">
        <v>45234</v>
      </c>
      <c r="T163" s="4" t="s">
        <v>34</v>
      </c>
      <c r="U163" s="4">
        <v>252.9</v>
      </c>
      <c r="V163" s="4">
        <v>0</v>
      </c>
      <c r="W163" s="4">
        <v>0</v>
      </c>
      <c r="X163" s="4" t="s">
        <v>808</v>
      </c>
      <c r="Y163" s="4" t="s">
        <v>809</v>
      </c>
    </row>
    <row r="164" s="4" customFormat="1" spans="1:25">
      <c r="A164" s="4" t="s">
        <v>810</v>
      </c>
      <c r="B164" s="4" t="s">
        <v>26</v>
      </c>
      <c r="C164" s="4" t="s">
        <v>27</v>
      </c>
      <c r="D164" s="4" t="s">
        <v>811</v>
      </c>
      <c r="E164" s="4" t="s">
        <v>812</v>
      </c>
      <c r="F164" s="7">
        <v>45228</v>
      </c>
      <c r="G164" s="7">
        <v>45231</v>
      </c>
      <c r="H164" s="4">
        <v>1</v>
      </c>
      <c r="I164" s="4">
        <v>3</v>
      </c>
      <c r="J164" s="4">
        <v>3</v>
      </c>
      <c r="K164" s="4" t="s">
        <v>30</v>
      </c>
      <c r="L164" s="4">
        <v>1031.03</v>
      </c>
      <c r="M164" s="4">
        <v>1031.03</v>
      </c>
      <c r="N164" s="4" t="s">
        <v>813</v>
      </c>
      <c r="O164" s="4" t="s">
        <v>32</v>
      </c>
      <c r="P164" s="4" t="s">
        <v>33</v>
      </c>
      <c r="Q164" s="4">
        <v>0</v>
      </c>
      <c r="R164" s="12">
        <v>45228.0000115741</v>
      </c>
      <c r="S164" s="7">
        <v>45234</v>
      </c>
      <c r="T164" s="4" t="s">
        <v>34</v>
      </c>
      <c r="U164" s="4">
        <v>1031.03</v>
      </c>
      <c r="V164" s="4">
        <v>0</v>
      </c>
      <c r="W164" s="4">
        <v>0</v>
      </c>
      <c r="X164" s="4" t="s">
        <v>814</v>
      </c>
      <c r="Y164" s="4" t="s">
        <v>815</v>
      </c>
    </row>
    <row r="165" s="4" customFormat="1" spans="1:25">
      <c r="A165" s="4" t="s">
        <v>816</v>
      </c>
      <c r="B165" s="4" t="s">
        <v>26</v>
      </c>
      <c r="C165" s="4" t="s">
        <v>27</v>
      </c>
      <c r="D165" s="4" t="s">
        <v>817</v>
      </c>
      <c r="E165" s="4" t="s">
        <v>818</v>
      </c>
      <c r="F165" s="7">
        <v>45229</v>
      </c>
      <c r="G165" s="7">
        <v>45231</v>
      </c>
      <c r="H165" s="4">
        <v>1</v>
      </c>
      <c r="I165" s="4">
        <v>2</v>
      </c>
      <c r="J165" s="4">
        <v>2</v>
      </c>
      <c r="K165" s="4" t="s">
        <v>30</v>
      </c>
      <c r="L165" s="4">
        <v>965.27</v>
      </c>
      <c r="M165" s="4">
        <v>965.27</v>
      </c>
      <c r="N165" s="4" t="s">
        <v>819</v>
      </c>
      <c r="O165" s="4" t="s">
        <v>32</v>
      </c>
      <c r="P165" s="4" t="s">
        <v>33</v>
      </c>
      <c r="Q165" s="4">
        <v>0</v>
      </c>
      <c r="R165" s="12">
        <v>45228</v>
      </c>
      <c r="S165" s="7">
        <v>45234</v>
      </c>
      <c r="T165" s="4" t="s">
        <v>34</v>
      </c>
      <c r="U165" s="4">
        <v>965.27</v>
      </c>
      <c r="V165" s="4">
        <v>0</v>
      </c>
      <c r="W165" s="4">
        <v>0</v>
      </c>
      <c r="X165" s="4" t="s">
        <v>820</v>
      </c>
      <c r="Y165" s="4" t="s">
        <v>821</v>
      </c>
    </row>
    <row r="166" s="4" customFormat="1" spans="1:25">
      <c r="A166" s="4" t="s">
        <v>822</v>
      </c>
      <c r="B166" s="4" t="s">
        <v>26</v>
      </c>
      <c r="C166" s="4" t="s">
        <v>27</v>
      </c>
      <c r="D166" s="4" t="s">
        <v>823</v>
      </c>
      <c r="E166" s="4" t="s">
        <v>824</v>
      </c>
      <c r="F166" s="7">
        <v>45230</v>
      </c>
      <c r="G166" s="7">
        <v>45231</v>
      </c>
      <c r="H166" s="4">
        <v>1</v>
      </c>
      <c r="I166" s="4">
        <v>1</v>
      </c>
      <c r="J166" s="4">
        <v>1</v>
      </c>
      <c r="K166" s="4" t="s">
        <v>30</v>
      </c>
      <c r="L166" s="4">
        <v>437.2</v>
      </c>
      <c r="M166" s="4">
        <v>437.2</v>
      </c>
      <c r="N166" s="4" t="s">
        <v>825</v>
      </c>
      <c r="O166" s="4" t="s">
        <v>32</v>
      </c>
      <c r="P166" s="4" t="s">
        <v>33</v>
      </c>
      <c r="Q166" s="4">
        <v>0</v>
      </c>
      <c r="R166" s="12">
        <v>45228</v>
      </c>
      <c r="S166" s="7">
        <v>45234</v>
      </c>
      <c r="T166" s="4" t="s">
        <v>34</v>
      </c>
      <c r="U166" s="4">
        <v>437.2</v>
      </c>
      <c r="V166" s="4">
        <v>0</v>
      </c>
      <c r="W166" s="4">
        <v>0</v>
      </c>
      <c r="X166" s="4" t="s">
        <v>826</v>
      </c>
      <c r="Y166" s="4" t="s">
        <v>827</v>
      </c>
    </row>
    <row r="167" s="4" customFormat="1" spans="1:25">
      <c r="A167" s="4" t="s">
        <v>828</v>
      </c>
      <c r="B167" s="4" t="s">
        <v>26</v>
      </c>
      <c r="C167" s="4" t="s">
        <v>27</v>
      </c>
      <c r="D167" s="4" t="s">
        <v>829</v>
      </c>
      <c r="E167" s="4" t="s">
        <v>830</v>
      </c>
      <c r="F167" s="7">
        <v>45229</v>
      </c>
      <c r="G167" s="7">
        <v>45231</v>
      </c>
      <c r="H167" s="4">
        <v>1</v>
      </c>
      <c r="I167" s="4">
        <v>2</v>
      </c>
      <c r="J167" s="4">
        <v>2</v>
      </c>
      <c r="K167" s="4" t="s">
        <v>30</v>
      </c>
      <c r="L167" s="4">
        <v>318.74</v>
      </c>
      <c r="M167" s="4">
        <v>318.74</v>
      </c>
      <c r="N167" s="4" t="s">
        <v>831</v>
      </c>
      <c r="O167" s="4" t="s">
        <v>32</v>
      </c>
      <c r="P167" s="4" t="s">
        <v>33</v>
      </c>
      <c r="Q167" s="4">
        <v>0</v>
      </c>
      <c r="R167" s="12">
        <v>45229</v>
      </c>
      <c r="S167" s="7">
        <v>45234</v>
      </c>
      <c r="T167" s="4" t="s">
        <v>34</v>
      </c>
      <c r="U167" s="4">
        <v>318.74</v>
      </c>
      <c r="V167" s="4">
        <v>0</v>
      </c>
      <c r="W167" s="4">
        <v>0</v>
      </c>
      <c r="X167" s="4" t="s">
        <v>832</v>
      </c>
      <c r="Y167" s="4" t="s">
        <v>70</v>
      </c>
    </row>
    <row r="168" s="4" customFormat="1" spans="1:25">
      <c r="A168" s="4" t="s">
        <v>833</v>
      </c>
      <c r="B168" s="4" t="s">
        <v>26</v>
      </c>
      <c r="C168" s="4" t="s">
        <v>27</v>
      </c>
      <c r="D168" s="4" t="s">
        <v>834</v>
      </c>
      <c r="E168" s="4" t="s">
        <v>564</v>
      </c>
      <c r="F168" s="7">
        <v>45229</v>
      </c>
      <c r="G168" s="7">
        <v>45231</v>
      </c>
      <c r="H168" s="4">
        <v>1</v>
      </c>
      <c r="I168" s="4">
        <v>2</v>
      </c>
      <c r="J168" s="4">
        <v>2</v>
      </c>
      <c r="K168" s="4" t="s">
        <v>30</v>
      </c>
      <c r="L168" s="4">
        <v>621.56</v>
      </c>
      <c r="M168" s="4">
        <v>621.56</v>
      </c>
      <c r="N168" s="4" t="s">
        <v>835</v>
      </c>
      <c r="O168" s="4" t="s">
        <v>32</v>
      </c>
      <c r="P168" s="4" t="s">
        <v>33</v>
      </c>
      <c r="Q168" s="4">
        <v>0</v>
      </c>
      <c r="R168" s="12">
        <v>45229.0000115741</v>
      </c>
      <c r="S168" s="7">
        <v>45234</v>
      </c>
      <c r="T168" s="4" t="s">
        <v>34</v>
      </c>
      <c r="U168" s="4">
        <v>621.56</v>
      </c>
      <c r="V168" s="4">
        <v>0</v>
      </c>
      <c r="W168" s="4">
        <v>0</v>
      </c>
      <c r="X168" s="4" t="s">
        <v>836</v>
      </c>
      <c r="Y168" s="4" t="s">
        <v>70</v>
      </c>
    </row>
    <row r="169" s="4" customFormat="1" spans="1:25">
      <c r="A169" s="4" t="s">
        <v>837</v>
      </c>
      <c r="B169" s="4" t="s">
        <v>26</v>
      </c>
      <c r="C169" s="4" t="s">
        <v>27</v>
      </c>
      <c r="D169" s="4" t="s">
        <v>751</v>
      </c>
      <c r="E169" s="4" t="s">
        <v>838</v>
      </c>
      <c r="F169" s="7">
        <v>45230</v>
      </c>
      <c r="G169" s="7">
        <v>45231</v>
      </c>
      <c r="H169" s="4">
        <v>1</v>
      </c>
      <c r="I169" s="4">
        <v>1</v>
      </c>
      <c r="J169" s="4">
        <v>1</v>
      </c>
      <c r="K169" s="4" t="s">
        <v>30</v>
      </c>
      <c r="L169" s="4">
        <v>572.03</v>
      </c>
      <c r="M169" s="4">
        <v>572.03</v>
      </c>
      <c r="N169" s="4" t="s">
        <v>839</v>
      </c>
      <c r="O169" s="4" t="s">
        <v>32</v>
      </c>
      <c r="P169" s="4" t="s">
        <v>33</v>
      </c>
      <c r="Q169" s="4">
        <v>0</v>
      </c>
      <c r="R169" s="12">
        <v>45229</v>
      </c>
      <c r="S169" s="7">
        <v>45234</v>
      </c>
      <c r="T169" s="4" t="s">
        <v>34</v>
      </c>
      <c r="U169" s="4">
        <v>572.03</v>
      </c>
      <c r="V169" s="4">
        <v>0</v>
      </c>
      <c r="W169" s="4">
        <v>0</v>
      </c>
      <c r="X169" s="4" t="s">
        <v>840</v>
      </c>
      <c r="Y169" s="4" t="s">
        <v>70</v>
      </c>
    </row>
    <row r="170" s="4" customFormat="1" spans="1:25">
      <c r="A170" s="4" t="s">
        <v>841</v>
      </c>
      <c r="B170" s="4" t="s">
        <v>26</v>
      </c>
      <c r="C170" s="4" t="s">
        <v>27</v>
      </c>
      <c r="D170" s="4" t="s">
        <v>842</v>
      </c>
      <c r="E170" s="4" t="s">
        <v>843</v>
      </c>
      <c r="F170" s="7">
        <v>45230</v>
      </c>
      <c r="G170" s="7">
        <v>45231</v>
      </c>
      <c r="H170" s="4">
        <v>1</v>
      </c>
      <c r="I170" s="4">
        <v>1</v>
      </c>
      <c r="J170" s="4">
        <v>1</v>
      </c>
      <c r="K170" s="4" t="s">
        <v>30</v>
      </c>
      <c r="L170" s="4">
        <v>484.99</v>
      </c>
      <c r="M170" s="4">
        <v>484.99</v>
      </c>
      <c r="N170" s="4" t="s">
        <v>844</v>
      </c>
      <c r="O170" s="4" t="s">
        <v>32</v>
      </c>
      <c r="P170" s="4" t="s">
        <v>33</v>
      </c>
      <c r="Q170" s="4">
        <v>0</v>
      </c>
      <c r="R170" s="12">
        <v>45229</v>
      </c>
      <c r="S170" s="7">
        <v>45234</v>
      </c>
      <c r="T170" s="4" t="s">
        <v>34</v>
      </c>
      <c r="U170" s="4">
        <v>484.99</v>
      </c>
      <c r="V170" s="4">
        <v>0</v>
      </c>
      <c r="W170" s="4">
        <v>0</v>
      </c>
      <c r="X170" s="4" t="s">
        <v>845</v>
      </c>
      <c r="Y170" s="4" t="s">
        <v>70</v>
      </c>
    </row>
    <row r="171" s="4" customFormat="1" spans="1:25">
      <c r="A171" s="4" t="s">
        <v>846</v>
      </c>
      <c r="B171" s="4" t="s">
        <v>26</v>
      </c>
      <c r="C171" s="4" t="s">
        <v>27</v>
      </c>
      <c r="D171" s="4" t="s">
        <v>847</v>
      </c>
      <c r="E171" s="4" t="s">
        <v>848</v>
      </c>
      <c r="F171" s="7">
        <v>45230</v>
      </c>
      <c r="G171" s="7">
        <v>45231</v>
      </c>
      <c r="H171" s="4">
        <v>1</v>
      </c>
      <c r="I171" s="4">
        <v>1</v>
      </c>
      <c r="J171" s="4">
        <v>1</v>
      </c>
      <c r="K171" s="4" t="s">
        <v>30</v>
      </c>
      <c r="L171" s="4">
        <v>142.89</v>
      </c>
      <c r="M171" s="4">
        <v>142.89</v>
      </c>
      <c r="N171" s="4" t="s">
        <v>849</v>
      </c>
      <c r="O171" s="4" t="s">
        <v>32</v>
      </c>
      <c r="P171" s="4" t="s">
        <v>33</v>
      </c>
      <c r="Q171" s="4">
        <v>0</v>
      </c>
      <c r="R171" s="12">
        <v>45229</v>
      </c>
      <c r="S171" s="7">
        <v>45234</v>
      </c>
      <c r="T171" s="4" t="s">
        <v>34</v>
      </c>
      <c r="U171" s="4">
        <v>142.89</v>
      </c>
      <c r="V171" s="4">
        <v>0</v>
      </c>
      <c r="W171" s="4">
        <v>0</v>
      </c>
      <c r="X171" s="4" t="s">
        <v>850</v>
      </c>
      <c r="Y171" s="4" t="s">
        <v>851</v>
      </c>
    </row>
    <row r="172" s="4" customFormat="1" spans="1:25">
      <c r="A172" s="4" t="s">
        <v>852</v>
      </c>
      <c r="B172" s="4" t="s">
        <v>26</v>
      </c>
      <c r="C172" s="4" t="s">
        <v>27</v>
      </c>
      <c r="D172" s="4" t="s">
        <v>853</v>
      </c>
      <c r="E172" s="4" t="s">
        <v>564</v>
      </c>
      <c r="F172" s="7">
        <v>45230</v>
      </c>
      <c r="G172" s="7">
        <v>45231</v>
      </c>
      <c r="H172" s="4">
        <v>1</v>
      </c>
      <c r="I172" s="4">
        <v>1</v>
      </c>
      <c r="J172" s="4">
        <v>1</v>
      </c>
      <c r="K172" s="4" t="s">
        <v>30</v>
      </c>
      <c r="L172" s="4">
        <v>490.51</v>
      </c>
      <c r="M172" s="4">
        <v>490.51</v>
      </c>
      <c r="N172" s="4" t="s">
        <v>854</v>
      </c>
      <c r="O172" s="4" t="s">
        <v>32</v>
      </c>
      <c r="P172" s="4" t="s">
        <v>33</v>
      </c>
      <c r="Q172" s="4">
        <v>0</v>
      </c>
      <c r="R172" s="12">
        <v>45229.0000115741</v>
      </c>
      <c r="S172" s="7">
        <v>45234</v>
      </c>
      <c r="T172" s="4" t="s">
        <v>34</v>
      </c>
      <c r="U172" s="4">
        <v>490.51</v>
      </c>
      <c r="V172" s="4">
        <v>0</v>
      </c>
      <c r="W172" s="4">
        <v>0</v>
      </c>
      <c r="X172" s="4" t="s">
        <v>855</v>
      </c>
      <c r="Y172" s="4" t="s">
        <v>856</v>
      </c>
    </row>
    <row r="173" s="4" customFormat="1" spans="1:25">
      <c r="A173" s="4" t="s">
        <v>857</v>
      </c>
      <c r="B173" s="4" t="s">
        <v>26</v>
      </c>
      <c r="C173" s="4" t="s">
        <v>27</v>
      </c>
      <c r="D173" s="4" t="s">
        <v>858</v>
      </c>
      <c r="E173" s="4" t="s">
        <v>494</v>
      </c>
      <c r="F173" s="7">
        <v>45229</v>
      </c>
      <c r="G173" s="7">
        <v>45231</v>
      </c>
      <c r="H173" s="4">
        <v>2</v>
      </c>
      <c r="I173" s="4">
        <v>2</v>
      </c>
      <c r="J173" s="4">
        <v>4</v>
      </c>
      <c r="K173" s="4" t="s">
        <v>30</v>
      </c>
      <c r="L173" s="4">
        <v>789</v>
      </c>
      <c r="M173" s="4">
        <v>789</v>
      </c>
      <c r="N173" s="4" t="s">
        <v>859</v>
      </c>
      <c r="O173" s="4" t="s">
        <v>32</v>
      </c>
      <c r="P173" s="4" t="s">
        <v>33</v>
      </c>
      <c r="Q173" s="4">
        <v>0</v>
      </c>
      <c r="R173" s="12">
        <v>45229.0000115741</v>
      </c>
      <c r="S173" s="7">
        <v>45234</v>
      </c>
      <c r="T173" s="4" t="s">
        <v>34</v>
      </c>
      <c r="U173" s="4">
        <v>789</v>
      </c>
      <c r="V173" s="4">
        <v>0</v>
      </c>
      <c r="W173" s="4">
        <v>0</v>
      </c>
      <c r="X173" s="4" t="s">
        <v>860</v>
      </c>
      <c r="Y173" s="4" t="s">
        <v>861</v>
      </c>
    </row>
    <row r="174" s="4" customFormat="1" spans="1:25">
      <c r="A174" s="4" t="s">
        <v>862</v>
      </c>
      <c r="B174" s="4" t="s">
        <v>26</v>
      </c>
      <c r="C174" s="4" t="s">
        <v>27</v>
      </c>
      <c r="D174" s="4" t="s">
        <v>863</v>
      </c>
      <c r="E174" s="4" t="s">
        <v>864</v>
      </c>
      <c r="F174" s="7">
        <v>45229</v>
      </c>
      <c r="G174" s="7">
        <v>45231</v>
      </c>
      <c r="H174" s="4">
        <v>1</v>
      </c>
      <c r="I174" s="4">
        <v>2</v>
      </c>
      <c r="J174" s="4">
        <v>2</v>
      </c>
      <c r="K174" s="4" t="s">
        <v>30</v>
      </c>
      <c r="L174" s="4">
        <v>794.06</v>
      </c>
      <c r="M174" s="4">
        <v>794.06</v>
      </c>
      <c r="N174" s="4" t="s">
        <v>865</v>
      </c>
      <c r="O174" s="4" t="s">
        <v>32</v>
      </c>
      <c r="P174" s="4" t="s">
        <v>33</v>
      </c>
      <c r="Q174" s="4">
        <v>0</v>
      </c>
      <c r="R174" s="12">
        <v>45229</v>
      </c>
      <c r="S174" s="7">
        <v>45234</v>
      </c>
      <c r="T174" s="4" t="s">
        <v>34</v>
      </c>
      <c r="U174" s="4">
        <v>794.06</v>
      </c>
      <c r="V174" s="4">
        <v>0</v>
      </c>
      <c r="W174" s="4">
        <v>0</v>
      </c>
      <c r="X174" s="4" t="s">
        <v>70</v>
      </c>
      <c r="Y174" s="4" t="s">
        <v>70</v>
      </c>
    </row>
    <row r="175" s="4" customFormat="1" spans="1:25">
      <c r="A175" s="4" t="s">
        <v>866</v>
      </c>
      <c r="B175" s="4" t="s">
        <v>26</v>
      </c>
      <c r="C175" s="4" t="s">
        <v>27</v>
      </c>
      <c r="D175" s="4" t="s">
        <v>867</v>
      </c>
      <c r="E175" s="4" t="s">
        <v>868</v>
      </c>
      <c r="F175" s="7">
        <v>45229</v>
      </c>
      <c r="G175" s="7">
        <v>45231</v>
      </c>
      <c r="H175" s="4">
        <v>1</v>
      </c>
      <c r="I175" s="4">
        <v>2</v>
      </c>
      <c r="J175" s="4">
        <v>2</v>
      </c>
      <c r="K175" s="4" t="s">
        <v>30</v>
      </c>
      <c r="L175" s="4">
        <v>551.44</v>
      </c>
      <c r="M175" s="4">
        <v>551.44</v>
      </c>
      <c r="N175" s="4" t="s">
        <v>869</v>
      </c>
      <c r="O175" s="4" t="s">
        <v>32</v>
      </c>
      <c r="P175" s="4" t="s">
        <v>33</v>
      </c>
      <c r="Q175" s="4">
        <v>0</v>
      </c>
      <c r="R175" s="12">
        <v>45229.0000115741</v>
      </c>
      <c r="S175" s="7">
        <v>45234</v>
      </c>
      <c r="T175" s="4" t="s">
        <v>34</v>
      </c>
      <c r="U175" s="4">
        <v>551.44</v>
      </c>
      <c r="V175" s="4">
        <v>0</v>
      </c>
      <c r="W175" s="4">
        <v>0</v>
      </c>
      <c r="X175" s="4" t="s">
        <v>870</v>
      </c>
      <c r="Y175" s="4" t="s">
        <v>70</v>
      </c>
    </row>
    <row r="176" s="4" customFormat="1" spans="1:25">
      <c r="A176" s="4" t="s">
        <v>871</v>
      </c>
      <c r="B176" s="4" t="s">
        <v>26</v>
      </c>
      <c r="C176" s="4" t="s">
        <v>27</v>
      </c>
      <c r="D176" s="4" t="s">
        <v>872</v>
      </c>
      <c r="E176" s="4" t="s">
        <v>873</v>
      </c>
      <c r="F176" s="7">
        <v>45230</v>
      </c>
      <c r="G176" s="7">
        <v>45231</v>
      </c>
      <c r="H176" s="4">
        <v>1</v>
      </c>
      <c r="I176" s="4">
        <v>1</v>
      </c>
      <c r="J176" s="4">
        <v>1</v>
      </c>
      <c r="K176" s="4" t="s">
        <v>30</v>
      </c>
      <c r="L176" s="4">
        <v>140.08</v>
      </c>
      <c r="M176" s="4">
        <v>140.08</v>
      </c>
      <c r="N176" s="4" t="s">
        <v>874</v>
      </c>
      <c r="O176" s="4" t="s">
        <v>32</v>
      </c>
      <c r="P176" s="4" t="s">
        <v>33</v>
      </c>
      <c r="Q176" s="4">
        <v>0</v>
      </c>
      <c r="R176" s="12">
        <v>45229</v>
      </c>
      <c r="S176" s="7">
        <v>45234</v>
      </c>
      <c r="T176" s="4" t="s">
        <v>34</v>
      </c>
      <c r="U176" s="4">
        <v>140.08</v>
      </c>
      <c r="V176" s="4">
        <v>0</v>
      </c>
      <c r="W176" s="4">
        <v>0</v>
      </c>
      <c r="X176" s="4" t="s">
        <v>875</v>
      </c>
      <c r="Y176" s="4" t="s">
        <v>876</v>
      </c>
    </row>
    <row r="177" s="4" customFormat="1" spans="1:25">
      <c r="A177" s="4" t="s">
        <v>877</v>
      </c>
      <c r="B177" s="4" t="s">
        <v>26</v>
      </c>
      <c r="C177" s="4" t="s">
        <v>27</v>
      </c>
      <c r="D177" s="4" t="s">
        <v>605</v>
      </c>
      <c r="E177" s="4" t="s">
        <v>73</v>
      </c>
      <c r="F177" s="7">
        <v>45230</v>
      </c>
      <c r="G177" s="7">
        <v>45231</v>
      </c>
      <c r="H177" s="4">
        <v>1</v>
      </c>
      <c r="I177" s="4">
        <v>1</v>
      </c>
      <c r="J177" s="4">
        <v>1</v>
      </c>
      <c r="K177" s="4" t="s">
        <v>30</v>
      </c>
      <c r="L177" s="4">
        <v>243.58</v>
      </c>
      <c r="M177" s="4">
        <v>243.58</v>
      </c>
      <c r="N177" s="4" t="s">
        <v>878</v>
      </c>
      <c r="O177" s="4" t="s">
        <v>32</v>
      </c>
      <c r="P177" s="4" t="s">
        <v>33</v>
      </c>
      <c r="Q177" s="4">
        <v>0</v>
      </c>
      <c r="R177" s="12">
        <v>45229.0000115741</v>
      </c>
      <c r="S177" s="7">
        <v>45234</v>
      </c>
      <c r="T177" s="4" t="s">
        <v>34</v>
      </c>
      <c r="U177" s="4">
        <v>243.58</v>
      </c>
      <c r="V177" s="4">
        <v>0</v>
      </c>
      <c r="W177" s="4">
        <v>0</v>
      </c>
      <c r="X177" s="4" t="s">
        <v>879</v>
      </c>
      <c r="Y177" s="4" t="s">
        <v>70</v>
      </c>
    </row>
    <row r="178" s="4" customFormat="1" spans="1:25">
      <c r="A178" s="4" t="s">
        <v>880</v>
      </c>
      <c r="B178" s="4" t="s">
        <v>26</v>
      </c>
      <c r="C178" s="4" t="s">
        <v>27</v>
      </c>
      <c r="D178" s="4" t="s">
        <v>881</v>
      </c>
      <c r="E178" s="4" t="s">
        <v>882</v>
      </c>
      <c r="F178" s="7">
        <v>45230</v>
      </c>
      <c r="G178" s="7">
        <v>45231</v>
      </c>
      <c r="H178" s="4">
        <v>1</v>
      </c>
      <c r="I178" s="4">
        <v>1</v>
      </c>
      <c r="J178" s="4">
        <v>1</v>
      </c>
      <c r="K178" s="4" t="s">
        <v>30</v>
      </c>
      <c r="L178" s="4">
        <v>252.86</v>
      </c>
      <c r="M178" s="4">
        <v>252.86</v>
      </c>
      <c r="N178" s="4" t="s">
        <v>883</v>
      </c>
      <c r="O178" s="4" t="s">
        <v>32</v>
      </c>
      <c r="P178" s="4" t="s">
        <v>33</v>
      </c>
      <c r="Q178" s="4">
        <v>0</v>
      </c>
      <c r="R178" s="12">
        <v>45229.0000115741</v>
      </c>
      <c r="S178" s="7">
        <v>45234</v>
      </c>
      <c r="T178" s="4" t="s">
        <v>34</v>
      </c>
      <c r="U178" s="4">
        <v>252.86</v>
      </c>
      <c r="V178" s="4">
        <v>0</v>
      </c>
      <c r="W178" s="4">
        <v>0</v>
      </c>
      <c r="X178" s="4" t="s">
        <v>884</v>
      </c>
      <c r="Y178" s="4" t="s">
        <v>885</v>
      </c>
    </row>
    <row r="179" s="4" customFormat="1" spans="1:25">
      <c r="A179" s="4" t="s">
        <v>886</v>
      </c>
      <c r="B179" s="4" t="s">
        <v>26</v>
      </c>
      <c r="C179" s="4" t="s">
        <v>27</v>
      </c>
      <c r="D179" s="4" t="s">
        <v>887</v>
      </c>
      <c r="E179" s="4" t="s">
        <v>888</v>
      </c>
      <c r="F179" s="7">
        <v>45229</v>
      </c>
      <c r="G179" s="7">
        <v>45231</v>
      </c>
      <c r="H179" s="4">
        <v>1</v>
      </c>
      <c r="I179" s="4">
        <v>2</v>
      </c>
      <c r="J179" s="4">
        <v>2</v>
      </c>
      <c r="K179" s="4" t="s">
        <v>30</v>
      </c>
      <c r="L179" s="4">
        <v>380.52</v>
      </c>
      <c r="M179" s="4">
        <v>380.52</v>
      </c>
      <c r="N179" s="4" t="s">
        <v>889</v>
      </c>
      <c r="O179" s="4" t="s">
        <v>32</v>
      </c>
      <c r="P179" s="4" t="s">
        <v>33</v>
      </c>
      <c r="Q179" s="4">
        <v>0</v>
      </c>
      <c r="R179" s="12">
        <v>45229.0000115741</v>
      </c>
      <c r="S179" s="7">
        <v>45234</v>
      </c>
      <c r="T179" s="4" t="s">
        <v>34</v>
      </c>
      <c r="U179" s="4">
        <v>380.52</v>
      </c>
      <c r="V179" s="4">
        <v>0</v>
      </c>
      <c r="W179" s="4">
        <v>0</v>
      </c>
      <c r="X179" s="4" t="s">
        <v>890</v>
      </c>
      <c r="Y179" s="4" t="s">
        <v>891</v>
      </c>
    </row>
    <row r="180" s="4" customFormat="1" spans="1:25">
      <c r="A180" s="4" t="s">
        <v>892</v>
      </c>
      <c r="B180" s="4" t="s">
        <v>26</v>
      </c>
      <c r="C180" s="4" t="s">
        <v>27</v>
      </c>
      <c r="D180" s="4" t="s">
        <v>756</v>
      </c>
      <c r="E180" s="4" t="s">
        <v>893</v>
      </c>
      <c r="F180" s="7">
        <v>45230</v>
      </c>
      <c r="G180" s="7">
        <v>45231</v>
      </c>
      <c r="H180" s="4">
        <v>2</v>
      </c>
      <c r="I180" s="4">
        <v>1</v>
      </c>
      <c r="J180" s="4">
        <v>2</v>
      </c>
      <c r="K180" s="4" t="s">
        <v>30</v>
      </c>
      <c r="L180" s="4">
        <v>1010.56</v>
      </c>
      <c r="M180" s="4">
        <v>1010.56</v>
      </c>
      <c r="N180" s="4" t="s">
        <v>894</v>
      </c>
      <c r="O180" s="4" t="s">
        <v>32</v>
      </c>
      <c r="P180" s="4" t="s">
        <v>33</v>
      </c>
      <c r="Q180" s="4">
        <v>0</v>
      </c>
      <c r="R180" s="12">
        <v>45229</v>
      </c>
      <c r="S180" s="7">
        <v>45234</v>
      </c>
      <c r="T180" s="4" t="s">
        <v>34</v>
      </c>
      <c r="U180" s="4">
        <v>1010.56</v>
      </c>
      <c r="V180" s="4">
        <v>0</v>
      </c>
      <c r="W180" s="4">
        <v>0</v>
      </c>
      <c r="X180" s="4" t="s">
        <v>895</v>
      </c>
      <c r="Y180" s="4" t="s">
        <v>70</v>
      </c>
    </row>
    <row r="181" s="4" customFormat="1" spans="1:25">
      <c r="A181" s="4" t="s">
        <v>896</v>
      </c>
      <c r="B181" s="4" t="s">
        <v>26</v>
      </c>
      <c r="C181" s="4" t="s">
        <v>27</v>
      </c>
      <c r="D181" s="4" t="s">
        <v>897</v>
      </c>
      <c r="E181" s="4" t="s">
        <v>381</v>
      </c>
      <c r="F181" s="7">
        <v>45230</v>
      </c>
      <c r="G181" s="7">
        <v>45231</v>
      </c>
      <c r="H181" s="4">
        <v>1</v>
      </c>
      <c r="I181" s="4">
        <v>1</v>
      </c>
      <c r="J181" s="4">
        <v>1</v>
      </c>
      <c r="K181" s="4" t="s">
        <v>30</v>
      </c>
      <c r="L181" s="4">
        <v>154.2</v>
      </c>
      <c r="M181" s="4">
        <v>154.2</v>
      </c>
      <c r="N181" s="4" t="s">
        <v>898</v>
      </c>
      <c r="O181" s="4" t="s">
        <v>32</v>
      </c>
      <c r="P181" s="4" t="s">
        <v>33</v>
      </c>
      <c r="Q181" s="4">
        <v>0</v>
      </c>
      <c r="R181" s="12">
        <v>45229.0000115741</v>
      </c>
      <c r="S181" s="7">
        <v>45234</v>
      </c>
      <c r="T181" s="4" t="s">
        <v>34</v>
      </c>
      <c r="U181" s="4">
        <v>154.2</v>
      </c>
      <c r="V181" s="4">
        <v>0</v>
      </c>
      <c r="W181" s="4">
        <v>0</v>
      </c>
      <c r="X181" s="4" t="s">
        <v>899</v>
      </c>
      <c r="Y181" s="4" t="s">
        <v>900</v>
      </c>
    </row>
    <row r="182" s="4" customFormat="1" spans="1:25">
      <c r="A182" s="4" t="s">
        <v>901</v>
      </c>
      <c r="B182" s="4" t="s">
        <v>26</v>
      </c>
      <c r="C182" s="4" t="s">
        <v>27</v>
      </c>
      <c r="D182" s="4" t="s">
        <v>902</v>
      </c>
      <c r="E182" s="4" t="s">
        <v>903</v>
      </c>
      <c r="F182" s="7">
        <v>45230</v>
      </c>
      <c r="G182" s="7">
        <v>45231</v>
      </c>
      <c r="H182" s="4">
        <v>1</v>
      </c>
      <c r="I182" s="4">
        <v>1</v>
      </c>
      <c r="J182" s="4">
        <v>1</v>
      </c>
      <c r="K182" s="4" t="s">
        <v>30</v>
      </c>
      <c r="L182" s="4">
        <v>265.74</v>
      </c>
      <c r="M182" s="4">
        <v>265.74</v>
      </c>
      <c r="N182" s="4" t="s">
        <v>904</v>
      </c>
      <c r="O182" s="4" t="s">
        <v>32</v>
      </c>
      <c r="P182" s="4" t="s">
        <v>33</v>
      </c>
      <c r="Q182" s="4">
        <v>0</v>
      </c>
      <c r="R182" s="12">
        <v>45229</v>
      </c>
      <c r="S182" s="7">
        <v>45234</v>
      </c>
      <c r="T182" s="4" t="s">
        <v>34</v>
      </c>
      <c r="U182" s="4">
        <v>265.74</v>
      </c>
      <c r="V182" s="4">
        <v>0</v>
      </c>
      <c r="W182" s="4">
        <v>0</v>
      </c>
      <c r="X182" s="4" t="s">
        <v>905</v>
      </c>
      <c r="Y182" s="4" t="s">
        <v>70</v>
      </c>
    </row>
    <row r="183" s="4" customFormat="1" spans="1:25">
      <c r="A183" s="4" t="s">
        <v>906</v>
      </c>
      <c r="B183" s="4" t="s">
        <v>26</v>
      </c>
      <c r="C183" s="4" t="s">
        <v>27</v>
      </c>
      <c r="D183" s="4" t="s">
        <v>907</v>
      </c>
      <c r="E183" s="4" t="s">
        <v>908</v>
      </c>
      <c r="F183" s="7">
        <v>45230</v>
      </c>
      <c r="G183" s="7">
        <v>45231</v>
      </c>
      <c r="H183" s="4">
        <v>1</v>
      </c>
      <c r="I183" s="4">
        <v>1</v>
      </c>
      <c r="J183" s="4">
        <v>1</v>
      </c>
      <c r="K183" s="4" t="s">
        <v>30</v>
      </c>
      <c r="L183" s="4">
        <v>2312.38</v>
      </c>
      <c r="M183" s="4">
        <v>2312.38</v>
      </c>
      <c r="N183" s="4" t="s">
        <v>909</v>
      </c>
      <c r="O183" s="4" t="s">
        <v>32</v>
      </c>
      <c r="P183" s="4" t="s">
        <v>33</v>
      </c>
      <c r="Q183" s="4">
        <v>0</v>
      </c>
      <c r="R183" s="12">
        <v>45229.0000115741</v>
      </c>
      <c r="S183" s="7">
        <v>45234</v>
      </c>
      <c r="T183" s="4" t="s">
        <v>34</v>
      </c>
      <c r="U183" s="4">
        <v>2312.38</v>
      </c>
      <c r="V183" s="4">
        <v>0</v>
      </c>
      <c r="W183" s="4">
        <v>0</v>
      </c>
      <c r="X183" s="4" t="s">
        <v>910</v>
      </c>
      <c r="Y183" s="4" t="s">
        <v>911</v>
      </c>
    </row>
    <row r="184" s="4" customFormat="1" spans="1:25">
      <c r="A184" s="4" t="s">
        <v>912</v>
      </c>
      <c r="B184" s="4" t="s">
        <v>26</v>
      </c>
      <c r="C184" s="4" t="s">
        <v>27</v>
      </c>
      <c r="D184" s="4" t="s">
        <v>787</v>
      </c>
      <c r="E184" s="4" t="s">
        <v>788</v>
      </c>
      <c r="F184" s="7">
        <v>45230</v>
      </c>
      <c r="G184" s="7">
        <v>45231</v>
      </c>
      <c r="H184" s="4">
        <v>1</v>
      </c>
      <c r="I184" s="4">
        <v>1</v>
      </c>
      <c r="J184" s="4">
        <v>1</v>
      </c>
      <c r="K184" s="4" t="s">
        <v>30</v>
      </c>
      <c r="L184" s="4">
        <v>184.21</v>
      </c>
      <c r="M184" s="4">
        <v>184.21</v>
      </c>
      <c r="N184" s="4" t="s">
        <v>913</v>
      </c>
      <c r="O184" s="4" t="s">
        <v>32</v>
      </c>
      <c r="P184" s="4" t="s">
        <v>33</v>
      </c>
      <c r="Q184" s="4">
        <v>0</v>
      </c>
      <c r="R184" s="12">
        <v>45229</v>
      </c>
      <c r="S184" s="7">
        <v>45234</v>
      </c>
      <c r="T184" s="4" t="s">
        <v>34</v>
      </c>
      <c r="U184" s="4">
        <v>184.21</v>
      </c>
      <c r="V184" s="4">
        <v>0</v>
      </c>
      <c r="W184" s="4">
        <v>0</v>
      </c>
      <c r="X184" s="4" t="s">
        <v>914</v>
      </c>
      <c r="Y184" s="4" t="s">
        <v>915</v>
      </c>
    </row>
    <row r="185" s="4" customFormat="1" spans="1:25">
      <c r="A185" s="4" t="s">
        <v>916</v>
      </c>
      <c r="B185" s="4" t="s">
        <v>26</v>
      </c>
      <c r="C185" s="4" t="s">
        <v>27</v>
      </c>
      <c r="D185" s="4" t="s">
        <v>917</v>
      </c>
      <c r="E185" s="4" t="s">
        <v>918</v>
      </c>
      <c r="F185" s="7">
        <v>45230</v>
      </c>
      <c r="G185" s="7">
        <v>45231</v>
      </c>
      <c r="H185" s="4">
        <v>1</v>
      </c>
      <c r="I185" s="4">
        <v>1</v>
      </c>
      <c r="J185" s="4">
        <v>1</v>
      </c>
      <c r="K185" s="4" t="s">
        <v>30</v>
      </c>
      <c r="L185" s="4">
        <v>224.69</v>
      </c>
      <c r="M185" s="4">
        <v>224.69</v>
      </c>
      <c r="N185" s="4" t="s">
        <v>919</v>
      </c>
      <c r="O185" s="4" t="s">
        <v>32</v>
      </c>
      <c r="P185" s="4" t="s">
        <v>33</v>
      </c>
      <c r="Q185" s="4">
        <v>0</v>
      </c>
      <c r="R185" s="12">
        <v>45229</v>
      </c>
      <c r="S185" s="7">
        <v>45234</v>
      </c>
      <c r="T185" s="4" t="s">
        <v>34</v>
      </c>
      <c r="U185" s="4">
        <v>224.69</v>
      </c>
      <c r="V185" s="4">
        <v>0</v>
      </c>
      <c r="W185" s="4">
        <v>0</v>
      </c>
      <c r="X185" s="4" t="s">
        <v>920</v>
      </c>
      <c r="Y185" s="4" t="s">
        <v>921</v>
      </c>
    </row>
    <row r="186" s="4" customFormat="1" spans="1:25">
      <c r="A186" s="4" t="s">
        <v>922</v>
      </c>
      <c r="B186" s="4" t="s">
        <v>26</v>
      </c>
      <c r="C186" s="4" t="s">
        <v>27</v>
      </c>
      <c r="D186" s="4" t="s">
        <v>580</v>
      </c>
      <c r="E186" s="4" t="s">
        <v>923</v>
      </c>
      <c r="F186" s="7">
        <v>45229</v>
      </c>
      <c r="G186" s="7">
        <v>45231</v>
      </c>
      <c r="H186" s="4">
        <v>1</v>
      </c>
      <c r="I186" s="4">
        <v>2</v>
      </c>
      <c r="J186" s="4">
        <v>2</v>
      </c>
      <c r="K186" s="4" t="s">
        <v>30</v>
      </c>
      <c r="L186" s="4">
        <v>813.56</v>
      </c>
      <c r="M186" s="4">
        <v>813.56</v>
      </c>
      <c r="N186" s="4" t="s">
        <v>924</v>
      </c>
      <c r="O186" s="4" t="s">
        <v>32</v>
      </c>
      <c r="P186" s="4" t="s">
        <v>33</v>
      </c>
      <c r="Q186" s="4">
        <v>0</v>
      </c>
      <c r="R186" s="12">
        <v>45229</v>
      </c>
      <c r="S186" s="7">
        <v>45234</v>
      </c>
      <c r="T186" s="4" t="s">
        <v>34</v>
      </c>
      <c r="U186" s="4">
        <v>813.56</v>
      </c>
      <c r="V186" s="4">
        <v>0</v>
      </c>
      <c r="W186" s="4">
        <v>0</v>
      </c>
      <c r="X186" s="4" t="s">
        <v>925</v>
      </c>
      <c r="Y186" s="4" t="s">
        <v>926</v>
      </c>
    </row>
    <row r="187" s="4" customFormat="1" spans="1:25">
      <c r="A187" s="4" t="s">
        <v>927</v>
      </c>
      <c r="B187" s="4" t="s">
        <v>26</v>
      </c>
      <c r="C187" s="4" t="s">
        <v>27</v>
      </c>
      <c r="D187" s="4" t="s">
        <v>928</v>
      </c>
      <c r="E187" s="4" t="s">
        <v>494</v>
      </c>
      <c r="F187" s="7">
        <v>45229</v>
      </c>
      <c r="G187" s="7">
        <v>45231</v>
      </c>
      <c r="H187" s="4">
        <v>1</v>
      </c>
      <c r="I187" s="4">
        <v>2</v>
      </c>
      <c r="J187" s="4">
        <v>2</v>
      </c>
      <c r="K187" s="4" t="s">
        <v>30</v>
      </c>
      <c r="L187" s="4">
        <v>3471.08</v>
      </c>
      <c r="M187" s="4">
        <v>3471.08</v>
      </c>
      <c r="N187" s="4" t="s">
        <v>929</v>
      </c>
      <c r="O187" s="4" t="s">
        <v>32</v>
      </c>
      <c r="P187" s="4" t="s">
        <v>33</v>
      </c>
      <c r="Q187" s="4">
        <v>0</v>
      </c>
      <c r="R187" s="12">
        <v>45229</v>
      </c>
      <c r="S187" s="7">
        <v>45234</v>
      </c>
      <c r="T187" s="4" t="s">
        <v>34</v>
      </c>
      <c r="U187" s="4">
        <v>3471.08</v>
      </c>
      <c r="V187" s="4">
        <v>0</v>
      </c>
      <c r="W187" s="4">
        <v>0</v>
      </c>
      <c r="X187" s="4" t="s">
        <v>930</v>
      </c>
      <c r="Y187" s="4" t="s">
        <v>931</v>
      </c>
    </row>
    <row r="188" s="4" customFormat="1" spans="1:25">
      <c r="A188" s="4" t="s">
        <v>932</v>
      </c>
      <c r="B188" s="4" t="s">
        <v>26</v>
      </c>
      <c r="C188" s="4" t="s">
        <v>27</v>
      </c>
      <c r="D188" s="4" t="s">
        <v>933</v>
      </c>
      <c r="E188" s="4" t="s">
        <v>381</v>
      </c>
      <c r="F188" s="7">
        <v>45230</v>
      </c>
      <c r="G188" s="7">
        <v>45231</v>
      </c>
      <c r="H188" s="4">
        <v>1</v>
      </c>
      <c r="I188" s="4">
        <v>1</v>
      </c>
      <c r="J188" s="4">
        <v>1</v>
      </c>
      <c r="K188" s="4" t="s">
        <v>30</v>
      </c>
      <c r="L188" s="4">
        <v>251.53</v>
      </c>
      <c r="M188" s="4">
        <v>251.53</v>
      </c>
      <c r="N188" s="4" t="s">
        <v>934</v>
      </c>
      <c r="O188" s="4" t="s">
        <v>32</v>
      </c>
      <c r="P188" s="4" t="s">
        <v>33</v>
      </c>
      <c r="Q188" s="4">
        <v>0</v>
      </c>
      <c r="R188" s="12">
        <v>45229.0000115741</v>
      </c>
      <c r="S188" s="7">
        <v>45234</v>
      </c>
      <c r="T188" s="4" t="s">
        <v>34</v>
      </c>
      <c r="U188" s="4">
        <v>251.53</v>
      </c>
      <c r="V188" s="4">
        <v>0</v>
      </c>
      <c r="W188" s="4">
        <v>0</v>
      </c>
      <c r="X188" s="4" t="s">
        <v>935</v>
      </c>
      <c r="Y188" s="4" t="s">
        <v>936</v>
      </c>
    </row>
    <row r="189" s="4" customFormat="1" spans="1:25">
      <c r="A189" s="4" t="s">
        <v>937</v>
      </c>
      <c r="B189" s="4" t="s">
        <v>26</v>
      </c>
      <c r="C189" s="4" t="s">
        <v>27</v>
      </c>
      <c r="D189" s="4" t="s">
        <v>938</v>
      </c>
      <c r="E189" s="4" t="s">
        <v>939</v>
      </c>
      <c r="F189" s="7">
        <v>45229</v>
      </c>
      <c r="G189" s="7">
        <v>45231</v>
      </c>
      <c r="H189" s="4">
        <v>1</v>
      </c>
      <c r="I189" s="4">
        <v>2</v>
      </c>
      <c r="J189" s="4">
        <v>2</v>
      </c>
      <c r="K189" s="4" t="s">
        <v>30</v>
      </c>
      <c r="L189" s="4">
        <v>211</v>
      </c>
      <c r="M189" s="4">
        <v>211</v>
      </c>
      <c r="N189" s="4" t="s">
        <v>940</v>
      </c>
      <c r="O189" s="4" t="s">
        <v>32</v>
      </c>
      <c r="P189" s="4" t="s">
        <v>33</v>
      </c>
      <c r="Q189" s="4">
        <v>0</v>
      </c>
      <c r="R189" s="12">
        <v>45229</v>
      </c>
      <c r="S189" s="7">
        <v>45234</v>
      </c>
      <c r="T189" s="4" t="s">
        <v>34</v>
      </c>
      <c r="U189" s="4">
        <v>211</v>
      </c>
      <c r="V189" s="4">
        <v>0</v>
      </c>
      <c r="W189" s="4">
        <v>0</v>
      </c>
      <c r="X189" s="4" t="s">
        <v>941</v>
      </c>
      <c r="Y189" s="4" t="s">
        <v>942</v>
      </c>
    </row>
    <row r="190" s="4" customFormat="1" spans="1:25">
      <c r="A190" s="4" t="s">
        <v>943</v>
      </c>
      <c r="B190" s="4" t="s">
        <v>26</v>
      </c>
      <c r="C190" s="4" t="s">
        <v>27</v>
      </c>
      <c r="D190" s="4" t="s">
        <v>944</v>
      </c>
      <c r="E190" s="4" t="s">
        <v>945</v>
      </c>
      <c r="F190" s="7">
        <v>45229</v>
      </c>
      <c r="G190" s="7">
        <v>45231</v>
      </c>
      <c r="H190" s="4">
        <v>1</v>
      </c>
      <c r="I190" s="4">
        <v>2</v>
      </c>
      <c r="J190" s="4">
        <v>2</v>
      </c>
      <c r="K190" s="4" t="s">
        <v>30</v>
      </c>
      <c r="L190" s="4">
        <v>1653.44</v>
      </c>
      <c r="M190" s="4">
        <v>1653.44</v>
      </c>
      <c r="N190" s="4" t="s">
        <v>946</v>
      </c>
      <c r="O190" s="4" t="s">
        <v>32</v>
      </c>
      <c r="P190" s="4" t="s">
        <v>33</v>
      </c>
      <c r="Q190" s="4">
        <v>0</v>
      </c>
      <c r="R190" s="12">
        <v>45229.0000115741</v>
      </c>
      <c r="S190" s="7">
        <v>45234</v>
      </c>
      <c r="T190" s="4" t="s">
        <v>34</v>
      </c>
      <c r="U190" s="4">
        <v>1653.44</v>
      </c>
      <c r="V190" s="4">
        <v>0</v>
      </c>
      <c r="W190" s="4">
        <v>0</v>
      </c>
      <c r="X190" s="4" t="s">
        <v>947</v>
      </c>
      <c r="Y190" s="4" t="s">
        <v>948</v>
      </c>
    </row>
    <row r="191" s="4" customFormat="1" spans="1:25">
      <c r="A191" s="4" t="s">
        <v>949</v>
      </c>
      <c r="B191" s="4" t="s">
        <v>26</v>
      </c>
      <c r="C191" s="4" t="s">
        <v>27</v>
      </c>
      <c r="D191" s="4" t="s">
        <v>950</v>
      </c>
      <c r="E191" s="4" t="s">
        <v>564</v>
      </c>
      <c r="F191" s="7">
        <v>45230</v>
      </c>
      <c r="G191" s="7">
        <v>45231</v>
      </c>
      <c r="H191" s="4">
        <v>1</v>
      </c>
      <c r="I191" s="4">
        <v>1</v>
      </c>
      <c r="J191" s="4">
        <v>1</v>
      </c>
      <c r="K191" s="4" t="s">
        <v>30</v>
      </c>
      <c r="L191" s="4">
        <v>262.23</v>
      </c>
      <c r="M191" s="4">
        <v>262.23</v>
      </c>
      <c r="N191" s="4" t="s">
        <v>951</v>
      </c>
      <c r="O191" s="4" t="s">
        <v>32</v>
      </c>
      <c r="P191" s="4" t="s">
        <v>33</v>
      </c>
      <c r="Q191" s="4">
        <v>0</v>
      </c>
      <c r="R191" s="12">
        <v>45229</v>
      </c>
      <c r="S191" s="7">
        <v>45234</v>
      </c>
      <c r="T191" s="4" t="s">
        <v>34</v>
      </c>
      <c r="U191" s="4">
        <v>262.23</v>
      </c>
      <c r="V191" s="4">
        <v>0</v>
      </c>
      <c r="W191" s="4">
        <v>0</v>
      </c>
      <c r="X191" s="4" t="s">
        <v>952</v>
      </c>
      <c r="Y191" s="4" t="s">
        <v>953</v>
      </c>
    </row>
    <row r="192" s="4" customFormat="1" spans="1:25">
      <c r="A192" s="4" t="s">
        <v>954</v>
      </c>
      <c r="B192" s="4" t="s">
        <v>26</v>
      </c>
      <c r="C192" s="4" t="s">
        <v>27</v>
      </c>
      <c r="D192" s="4" t="s">
        <v>643</v>
      </c>
      <c r="E192" s="4" t="s">
        <v>591</v>
      </c>
      <c r="F192" s="7">
        <v>45230</v>
      </c>
      <c r="G192" s="7">
        <v>45231</v>
      </c>
      <c r="H192" s="4">
        <v>5</v>
      </c>
      <c r="I192" s="4">
        <v>1</v>
      </c>
      <c r="J192" s="4">
        <v>5</v>
      </c>
      <c r="K192" s="4" t="s">
        <v>30</v>
      </c>
      <c r="L192" s="4">
        <v>2531.3</v>
      </c>
      <c r="M192" s="4">
        <v>2531.3</v>
      </c>
      <c r="N192" s="4" t="s">
        <v>955</v>
      </c>
      <c r="O192" s="4" t="s">
        <v>32</v>
      </c>
      <c r="P192" s="4" t="s">
        <v>33</v>
      </c>
      <c r="Q192" s="4">
        <v>0</v>
      </c>
      <c r="R192" s="12">
        <v>45229.0000115741</v>
      </c>
      <c r="S192" s="7">
        <v>45234</v>
      </c>
      <c r="T192" s="4" t="s">
        <v>34</v>
      </c>
      <c r="U192" s="4">
        <v>2531.3</v>
      </c>
      <c r="V192" s="4">
        <v>0</v>
      </c>
      <c r="W192" s="4">
        <v>0</v>
      </c>
      <c r="X192" s="4" t="s">
        <v>956</v>
      </c>
      <c r="Y192" s="4" t="s">
        <v>70</v>
      </c>
    </row>
    <row r="193" s="4" customFormat="1" spans="1:25">
      <c r="A193" s="4" t="s">
        <v>957</v>
      </c>
      <c r="B193" s="4" t="s">
        <v>26</v>
      </c>
      <c r="C193" s="4" t="s">
        <v>27</v>
      </c>
      <c r="D193" s="4" t="s">
        <v>958</v>
      </c>
      <c r="E193" s="4" t="s">
        <v>959</v>
      </c>
      <c r="F193" s="7">
        <v>45229</v>
      </c>
      <c r="G193" s="7">
        <v>45231</v>
      </c>
      <c r="H193" s="4">
        <v>1</v>
      </c>
      <c r="I193" s="4">
        <v>2</v>
      </c>
      <c r="J193" s="4">
        <v>2</v>
      </c>
      <c r="K193" s="4" t="s">
        <v>30</v>
      </c>
      <c r="L193" s="4">
        <v>470.26</v>
      </c>
      <c r="M193" s="4">
        <v>470.26</v>
      </c>
      <c r="N193" s="4" t="s">
        <v>960</v>
      </c>
      <c r="O193" s="4" t="s">
        <v>32</v>
      </c>
      <c r="P193" s="4" t="s">
        <v>33</v>
      </c>
      <c r="Q193" s="4">
        <v>0</v>
      </c>
      <c r="R193" s="12">
        <v>45229</v>
      </c>
      <c r="S193" s="7">
        <v>45234</v>
      </c>
      <c r="T193" s="4" t="s">
        <v>34</v>
      </c>
      <c r="U193" s="4">
        <v>470.26</v>
      </c>
      <c r="V193" s="4">
        <v>0</v>
      </c>
      <c r="W193" s="4">
        <v>0</v>
      </c>
      <c r="X193" s="4" t="s">
        <v>961</v>
      </c>
      <c r="Y193" s="4" t="s">
        <v>962</v>
      </c>
    </row>
    <row r="194" s="4" customFormat="1" spans="1:25">
      <c r="A194" s="4" t="s">
        <v>963</v>
      </c>
      <c r="B194" s="4" t="s">
        <v>26</v>
      </c>
      <c r="C194" s="4" t="s">
        <v>27</v>
      </c>
      <c r="D194" s="4" t="s">
        <v>964</v>
      </c>
      <c r="E194" s="4" t="s">
        <v>965</v>
      </c>
      <c r="F194" s="7">
        <v>45230</v>
      </c>
      <c r="G194" s="7">
        <v>45231</v>
      </c>
      <c r="H194" s="4">
        <v>1</v>
      </c>
      <c r="I194" s="4">
        <v>1</v>
      </c>
      <c r="J194" s="4">
        <v>1</v>
      </c>
      <c r="K194" s="4" t="s">
        <v>30</v>
      </c>
      <c r="L194" s="4">
        <v>199.54</v>
      </c>
      <c r="M194" s="4">
        <v>199.54</v>
      </c>
      <c r="N194" s="4" t="s">
        <v>966</v>
      </c>
      <c r="O194" s="4" t="s">
        <v>32</v>
      </c>
      <c r="P194" s="4" t="s">
        <v>33</v>
      </c>
      <c r="Q194" s="4">
        <v>0</v>
      </c>
      <c r="R194" s="12">
        <v>45229.0000115741</v>
      </c>
      <c r="S194" s="7">
        <v>45234</v>
      </c>
      <c r="T194" s="4" t="s">
        <v>34</v>
      </c>
      <c r="U194" s="4">
        <v>199.54</v>
      </c>
      <c r="V194" s="4">
        <v>0</v>
      </c>
      <c r="W194" s="4">
        <v>0</v>
      </c>
      <c r="X194" s="4" t="s">
        <v>967</v>
      </c>
      <c r="Y194" s="4" t="s">
        <v>70</v>
      </c>
    </row>
    <row r="195" s="4" customFormat="1" spans="1:25">
      <c r="A195" s="4" t="s">
        <v>968</v>
      </c>
      <c r="B195" s="4" t="s">
        <v>26</v>
      </c>
      <c r="C195" s="4" t="s">
        <v>27</v>
      </c>
      <c r="D195" s="4" t="s">
        <v>969</v>
      </c>
      <c r="E195" s="4" t="s">
        <v>970</v>
      </c>
      <c r="F195" s="7">
        <v>45230</v>
      </c>
      <c r="G195" s="7">
        <v>45231</v>
      </c>
      <c r="H195" s="4">
        <v>1</v>
      </c>
      <c r="I195" s="4">
        <v>1</v>
      </c>
      <c r="J195" s="4">
        <v>1</v>
      </c>
      <c r="K195" s="4" t="s">
        <v>30</v>
      </c>
      <c r="L195" s="4">
        <v>432.87</v>
      </c>
      <c r="M195" s="4">
        <v>432.87</v>
      </c>
      <c r="N195" s="4" t="s">
        <v>971</v>
      </c>
      <c r="O195" s="4" t="s">
        <v>32</v>
      </c>
      <c r="P195" s="4" t="s">
        <v>33</v>
      </c>
      <c r="Q195" s="4">
        <v>0</v>
      </c>
      <c r="R195" s="12">
        <v>45229.0000115741</v>
      </c>
      <c r="S195" s="7">
        <v>45234</v>
      </c>
      <c r="T195" s="4" t="s">
        <v>34</v>
      </c>
      <c r="U195" s="4">
        <v>432.87</v>
      </c>
      <c r="V195" s="4">
        <v>0</v>
      </c>
      <c r="W195" s="4">
        <v>0</v>
      </c>
      <c r="X195" s="4" t="s">
        <v>972</v>
      </c>
      <c r="Y195" s="4" t="s">
        <v>973</v>
      </c>
    </row>
    <row r="196" s="4" customFormat="1" spans="1:25">
      <c r="A196" s="4" t="s">
        <v>974</v>
      </c>
      <c r="B196" s="4" t="s">
        <v>26</v>
      </c>
      <c r="C196" s="4" t="s">
        <v>27</v>
      </c>
      <c r="D196" s="4" t="s">
        <v>975</v>
      </c>
      <c r="E196" s="4" t="s">
        <v>737</v>
      </c>
      <c r="F196" s="7">
        <v>45229</v>
      </c>
      <c r="G196" s="7">
        <v>45231</v>
      </c>
      <c r="H196" s="4">
        <v>1</v>
      </c>
      <c r="I196" s="4">
        <v>2</v>
      </c>
      <c r="J196" s="4">
        <v>2</v>
      </c>
      <c r="K196" s="4" t="s">
        <v>30</v>
      </c>
      <c r="L196" s="4">
        <v>489.72</v>
      </c>
      <c r="M196" s="4">
        <v>489.72</v>
      </c>
      <c r="N196" s="4" t="s">
        <v>976</v>
      </c>
      <c r="O196" s="4" t="s">
        <v>32</v>
      </c>
      <c r="P196" s="4" t="s">
        <v>33</v>
      </c>
      <c r="Q196" s="4">
        <v>0</v>
      </c>
      <c r="R196" s="12">
        <v>45229.0000115741</v>
      </c>
      <c r="S196" s="7">
        <v>45234</v>
      </c>
      <c r="T196" s="4" t="s">
        <v>34</v>
      </c>
      <c r="U196" s="4">
        <v>489.72</v>
      </c>
      <c r="V196" s="4">
        <v>0</v>
      </c>
      <c r="W196" s="4">
        <v>0</v>
      </c>
      <c r="X196" s="4" t="s">
        <v>977</v>
      </c>
      <c r="Y196" s="4" t="s">
        <v>978</v>
      </c>
    </row>
    <row r="197" s="4" customFormat="1" spans="1:25">
      <c r="A197" s="4" t="s">
        <v>979</v>
      </c>
      <c r="B197" s="4" t="s">
        <v>26</v>
      </c>
      <c r="C197" s="4" t="s">
        <v>27</v>
      </c>
      <c r="D197" s="4" t="s">
        <v>980</v>
      </c>
      <c r="E197" s="4" t="s">
        <v>549</v>
      </c>
      <c r="F197" s="7">
        <v>45230</v>
      </c>
      <c r="G197" s="7">
        <v>45231</v>
      </c>
      <c r="H197" s="4">
        <v>1</v>
      </c>
      <c r="I197" s="4">
        <v>1</v>
      </c>
      <c r="J197" s="4">
        <v>1</v>
      </c>
      <c r="K197" s="4" t="s">
        <v>30</v>
      </c>
      <c r="L197" s="4">
        <v>245.83</v>
      </c>
      <c r="M197" s="4">
        <v>245.83</v>
      </c>
      <c r="N197" s="4" t="s">
        <v>981</v>
      </c>
      <c r="O197" s="4" t="s">
        <v>32</v>
      </c>
      <c r="P197" s="4" t="s">
        <v>33</v>
      </c>
      <c r="Q197" s="4">
        <v>0</v>
      </c>
      <c r="R197" s="12">
        <v>45229</v>
      </c>
      <c r="S197" s="7">
        <v>45234</v>
      </c>
      <c r="T197" s="4" t="s">
        <v>34</v>
      </c>
      <c r="U197" s="4">
        <v>245.83</v>
      </c>
      <c r="V197" s="4">
        <v>0</v>
      </c>
      <c r="W197" s="4">
        <v>0</v>
      </c>
      <c r="X197" s="4" t="s">
        <v>982</v>
      </c>
      <c r="Y197" s="4" t="s">
        <v>983</v>
      </c>
    </row>
    <row r="198" s="4" customFormat="1" spans="1:25">
      <c r="A198" s="4" t="s">
        <v>984</v>
      </c>
      <c r="B198" s="4" t="s">
        <v>26</v>
      </c>
      <c r="C198" s="4" t="s">
        <v>27</v>
      </c>
      <c r="D198" s="4" t="s">
        <v>985</v>
      </c>
      <c r="E198" s="4" t="s">
        <v>986</v>
      </c>
      <c r="F198" s="7">
        <v>45230</v>
      </c>
      <c r="G198" s="7">
        <v>45231</v>
      </c>
      <c r="H198" s="4">
        <v>1</v>
      </c>
      <c r="I198" s="4">
        <v>1</v>
      </c>
      <c r="J198" s="4">
        <v>1</v>
      </c>
      <c r="K198" s="4" t="s">
        <v>30</v>
      </c>
      <c r="L198" s="4">
        <v>207.79</v>
      </c>
      <c r="M198" s="4">
        <v>207.79</v>
      </c>
      <c r="N198" s="4" t="s">
        <v>987</v>
      </c>
      <c r="O198" s="4" t="s">
        <v>32</v>
      </c>
      <c r="P198" s="4" t="s">
        <v>33</v>
      </c>
      <c r="Q198" s="4">
        <v>0</v>
      </c>
      <c r="R198" s="12">
        <v>45229.0000115741</v>
      </c>
      <c r="S198" s="7">
        <v>45234</v>
      </c>
      <c r="T198" s="4" t="s">
        <v>34</v>
      </c>
      <c r="U198" s="4">
        <v>207.79</v>
      </c>
      <c r="V198" s="4">
        <v>0</v>
      </c>
      <c r="W198" s="4">
        <v>0</v>
      </c>
      <c r="X198" s="4" t="s">
        <v>988</v>
      </c>
      <c r="Y198" s="4" t="s">
        <v>989</v>
      </c>
    </row>
    <row r="199" s="4" customFormat="1" spans="1:25">
      <c r="A199" s="4" t="s">
        <v>990</v>
      </c>
      <c r="B199" s="4" t="s">
        <v>26</v>
      </c>
      <c r="C199" s="4" t="s">
        <v>27</v>
      </c>
      <c r="D199" s="4" t="s">
        <v>991</v>
      </c>
      <c r="E199" s="4" t="s">
        <v>992</v>
      </c>
      <c r="F199" s="7">
        <v>45230</v>
      </c>
      <c r="G199" s="7">
        <v>45231</v>
      </c>
      <c r="H199" s="4">
        <v>1</v>
      </c>
      <c r="I199" s="4">
        <v>1</v>
      </c>
      <c r="J199" s="4">
        <v>1</v>
      </c>
      <c r="K199" s="4" t="s">
        <v>30</v>
      </c>
      <c r="L199" s="4">
        <v>417.32</v>
      </c>
      <c r="M199" s="4">
        <v>417.32</v>
      </c>
      <c r="N199" s="4" t="s">
        <v>993</v>
      </c>
      <c r="O199" s="4" t="s">
        <v>32</v>
      </c>
      <c r="P199" s="4" t="s">
        <v>33</v>
      </c>
      <c r="Q199" s="4">
        <v>0</v>
      </c>
      <c r="R199" s="12">
        <v>45229</v>
      </c>
      <c r="S199" s="7">
        <v>45234</v>
      </c>
      <c r="T199" s="4" t="s">
        <v>34</v>
      </c>
      <c r="U199" s="4">
        <v>417.32</v>
      </c>
      <c r="V199" s="4">
        <v>0</v>
      </c>
      <c r="W199" s="4">
        <v>0</v>
      </c>
      <c r="X199" s="4" t="s">
        <v>994</v>
      </c>
      <c r="Y199" s="4" t="s">
        <v>70</v>
      </c>
    </row>
    <row r="200" s="4" customFormat="1" spans="1:27">
      <c r="A200" s="4" t="s">
        <v>995</v>
      </c>
      <c r="B200" s="4" t="s">
        <v>26</v>
      </c>
      <c r="C200" s="4" t="s">
        <v>27</v>
      </c>
      <c r="D200" s="4" t="s">
        <v>996</v>
      </c>
      <c r="E200" s="4" t="s">
        <v>997</v>
      </c>
      <c r="F200" s="7">
        <v>45230</v>
      </c>
      <c r="G200" s="7">
        <v>45231</v>
      </c>
      <c r="H200" s="4">
        <v>2</v>
      </c>
      <c r="I200" s="4">
        <v>1</v>
      </c>
      <c r="J200" s="4">
        <v>2</v>
      </c>
      <c r="K200" s="4" t="s">
        <v>30</v>
      </c>
      <c r="L200" s="4">
        <v>568.34</v>
      </c>
      <c r="M200" s="4">
        <v>568.34</v>
      </c>
      <c r="N200" s="4" t="s">
        <v>998</v>
      </c>
      <c r="O200" s="4" t="s">
        <v>32</v>
      </c>
      <c r="P200" s="4" t="s">
        <v>33</v>
      </c>
      <c r="Q200" s="4">
        <v>0</v>
      </c>
      <c r="R200" s="12">
        <v>45229</v>
      </c>
      <c r="S200" s="7">
        <v>45234</v>
      </c>
      <c r="T200" s="4" t="s">
        <v>34</v>
      </c>
      <c r="U200" s="4">
        <v>568.34</v>
      </c>
      <c r="V200" s="4">
        <v>0</v>
      </c>
      <c r="W200" s="4">
        <v>0</v>
      </c>
      <c r="X200" s="4" t="s">
        <v>999</v>
      </c>
      <c r="Y200" s="4">
        <v>-113536683</v>
      </c>
      <c r="Z200" s="4" t="s">
        <v>1000</v>
      </c>
      <c r="AA200" s="4" t="s">
        <v>1001</v>
      </c>
    </row>
    <row r="201" s="4" customFormat="1" spans="1:25">
      <c r="A201" s="4" t="s">
        <v>1002</v>
      </c>
      <c r="B201" s="4" t="s">
        <v>26</v>
      </c>
      <c r="C201" s="4" t="s">
        <v>27</v>
      </c>
      <c r="D201" s="4" t="s">
        <v>1003</v>
      </c>
      <c r="E201" s="4" t="s">
        <v>1004</v>
      </c>
      <c r="F201" s="7">
        <v>45230</v>
      </c>
      <c r="G201" s="7">
        <v>45231</v>
      </c>
      <c r="H201" s="4">
        <v>1</v>
      </c>
      <c r="I201" s="4">
        <v>1</v>
      </c>
      <c r="J201" s="4">
        <v>1</v>
      </c>
      <c r="K201" s="4" t="s">
        <v>30</v>
      </c>
      <c r="L201" s="4">
        <v>476.85</v>
      </c>
      <c r="M201" s="4">
        <v>476.85</v>
      </c>
      <c r="N201" s="4" t="s">
        <v>1005</v>
      </c>
      <c r="O201" s="4" t="s">
        <v>32</v>
      </c>
      <c r="P201" s="4" t="s">
        <v>33</v>
      </c>
      <c r="Q201" s="4">
        <v>0</v>
      </c>
      <c r="R201" s="12">
        <v>45229.0000115741</v>
      </c>
      <c r="S201" s="7">
        <v>45234</v>
      </c>
      <c r="T201" s="4" t="s">
        <v>34</v>
      </c>
      <c r="U201" s="4">
        <v>476.85</v>
      </c>
      <c r="V201" s="4">
        <v>0</v>
      </c>
      <c r="W201" s="4">
        <v>0</v>
      </c>
      <c r="X201" s="4" t="s">
        <v>1006</v>
      </c>
      <c r="Y201" s="4" t="s">
        <v>70</v>
      </c>
    </row>
    <row r="202" s="4" customFormat="1" spans="1:25">
      <c r="A202" s="4" t="s">
        <v>1007</v>
      </c>
      <c r="B202" s="4" t="s">
        <v>26</v>
      </c>
      <c r="C202" s="4" t="s">
        <v>27</v>
      </c>
      <c r="D202" s="4" t="s">
        <v>1008</v>
      </c>
      <c r="E202" s="4" t="s">
        <v>737</v>
      </c>
      <c r="F202" s="7">
        <v>45230</v>
      </c>
      <c r="G202" s="7">
        <v>45231</v>
      </c>
      <c r="H202" s="4">
        <v>1</v>
      </c>
      <c r="I202" s="4">
        <v>1</v>
      </c>
      <c r="J202" s="4">
        <v>1</v>
      </c>
      <c r="K202" s="4" t="s">
        <v>30</v>
      </c>
      <c r="L202" s="4">
        <v>166.42</v>
      </c>
      <c r="M202" s="4">
        <v>166.42</v>
      </c>
      <c r="N202" s="4" t="s">
        <v>1009</v>
      </c>
      <c r="O202" s="4" t="s">
        <v>32</v>
      </c>
      <c r="P202" s="4" t="s">
        <v>33</v>
      </c>
      <c r="Q202" s="4">
        <v>0</v>
      </c>
      <c r="R202" s="12">
        <v>45229.0000115741</v>
      </c>
      <c r="S202" s="7">
        <v>45234</v>
      </c>
      <c r="T202" s="4" t="s">
        <v>34</v>
      </c>
      <c r="U202" s="4">
        <v>166.42</v>
      </c>
      <c r="V202" s="4">
        <v>0</v>
      </c>
      <c r="W202" s="4">
        <v>0</v>
      </c>
      <c r="X202" s="4" t="s">
        <v>1010</v>
      </c>
      <c r="Y202" s="4" t="s">
        <v>70</v>
      </c>
    </row>
    <row r="203" s="4" customFormat="1" spans="1:25">
      <c r="A203" s="4" t="s">
        <v>1011</v>
      </c>
      <c r="B203" s="4" t="s">
        <v>26</v>
      </c>
      <c r="C203" s="4" t="s">
        <v>27</v>
      </c>
      <c r="D203" s="4" t="s">
        <v>950</v>
      </c>
      <c r="E203" s="4" t="s">
        <v>494</v>
      </c>
      <c r="F203" s="7">
        <v>45230</v>
      </c>
      <c r="G203" s="7">
        <v>45231</v>
      </c>
      <c r="H203" s="4">
        <v>1</v>
      </c>
      <c r="I203" s="4">
        <v>1</v>
      </c>
      <c r="J203" s="4">
        <v>1</v>
      </c>
      <c r="K203" s="4" t="s">
        <v>30</v>
      </c>
      <c r="L203" s="4">
        <v>304.25</v>
      </c>
      <c r="M203" s="4">
        <v>304.25</v>
      </c>
      <c r="N203" s="4" t="s">
        <v>1012</v>
      </c>
      <c r="O203" s="4" t="s">
        <v>32</v>
      </c>
      <c r="P203" s="4" t="s">
        <v>33</v>
      </c>
      <c r="Q203" s="4">
        <v>0</v>
      </c>
      <c r="R203" s="12">
        <v>45229</v>
      </c>
      <c r="S203" s="7">
        <v>45234</v>
      </c>
      <c r="T203" s="4" t="s">
        <v>34</v>
      </c>
      <c r="U203" s="4">
        <v>304.25</v>
      </c>
      <c r="V203" s="4">
        <v>0</v>
      </c>
      <c r="W203" s="4">
        <v>0</v>
      </c>
      <c r="X203" s="4" t="s">
        <v>1013</v>
      </c>
      <c r="Y203" s="4" t="s">
        <v>1014</v>
      </c>
    </row>
    <row r="204" s="4" customFormat="1" spans="1:25">
      <c r="A204" s="4" t="s">
        <v>1015</v>
      </c>
      <c r="B204" s="4" t="s">
        <v>26</v>
      </c>
      <c r="C204" s="4" t="s">
        <v>27</v>
      </c>
      <c r="D204" s="4" t="s">
        <v>872</v>
      </c>
      <c r="E204" s="4" t="s">
        <v>1016</v>
      </c>
      <c r="F204" s="7">
        <v>45230</v>
      </c>
      <c r="G204" s="7">
        <v>45231</v>
      </c>
      <c r="H204" s="4">
        <v>1</v>
      </c>
      <c r="I204" s="4">
        <v>1</v>
      </c>
      <c r="J204" s="4">
        <v>1</v>
      </c>
      <c r="K204" s="4" t="s">
        <v>30</v>
      </c>
      <c r="L204" s="4">
        <v>110.34</v>
      </c>
      <c r="M204" s="4">
        <v>110.34</v>
      </c>
      <c r="N204" s="4" t="s">
        <v>1017</v>
      </c>
      <c r="O204" s="4" t="s">
        <v>32</v>
      </c>
      <c r="P204" s="4" t="s">
        <v>33</v>
      </c>
      <c r="Q204" s="4">
        <v>0</v>
      </c>
      <c r="R204" s="12">
        <v>45229</v>
      </c>
      <c r="S204" s="7">
        <v>45234</v>
      </c>
      <c r="T204" s="4" t="s">
        <v>34</v>
      </c>
      <c r="U204" s="4">
        <v>110.34</v>
      </c>
      <c r="V204" s="4">
        <v>0</v>
      </c>
      <c r="W204" s="4">
        <v>0</v>
      </c>
      <c r="X204" s="4" t="s">
        <v>1018</v>
      </c>
      <c r="Y204" s="4" t="s">
        <v>1019</v>
      </c>
    </row>
    <row r="205" s="4" customFormat="1" spans="1:25">
      <c r="A205" s="4" t="s">
        <v>1020</v>
      </c>
      <c r="B205" s="4" t="s">
        <v>26</v>
      </c>
      <c r="C205" s="4" t="s">
        <v>27</v>
      </c>
      <c r="D205" s="4" t="s">
        <v>1021</v>
      </c>
      <c r="E205" s="4" t="s">
        <v>1022</v>
      </c>
      <c r="F205" s="7">
        <v>45230</v>
      </c>
      <c r="G205" s="7">
        <v>45231</v>
      </c>
      <c r="H205" s="4">
        <v>1</v>
      </c>
      <c r="I205" s="4">
        <v>1</v>
      </c>
      <c r="J205" s="4">
        <v>1</v>
      </c>
      <c r="K205" s="4" t="s">
        <v>30</v>
      </c>
      <c r="L205" s="4">
        <v>203.42</v>
      </c>
      <c r="M205" s="4">
        <v>203.42</v>
      </c>
      <c r="N205" s="4" t="s">
        <v>1023</v>
      </c>
      <c r="O205" s="4" t="s">
        <v>32</v>
      </c>
      <c r="P205" s="4" t="s">
        <v>33</v>
      </c>
      <c r="Q205" s="4">
        <v>0</v>
      </c>
      <c r="R205" s="12">
        <v>45229.0000115741</v>
      </c>
      <c r="S205" s="7">
        <v>45234</v>
      </c>
      <c r="T205" s="4" t="s">
        <v>34</v>
      </c>
      <c r="U205" s="4">
        <v>203.42</v>
      </c>
      <c r="V205" s="4">
        <v>0</v>
      </c>
      <c r="W205" s="4">
        <v>0</v>
      </c>
      <c r="X205" s="4" t="s">
        <v>1024</v>
      </c>
      <c r="Y205" s="4" t="s">
        <v>70</v>
      </c>
    </row>
    <row r="206" s="4" customFormat="1" spans="1:25">
      <c r="A206" s="4" t="s">
        <v>1025</v>
      </c>
      <c r="B206" s="4" t="s">
        <v>26</v>
      </c>
      <c r="C206" s="4" t="s">
        <v>27</v>
      </c>
      <c r="D206" s="4" t="s">
        <v>1026</v>
      </c>
      <c r="E206" s="4" t="s">
        <v>1027</v>
      </c>
      <c r="F206" s="7">
        <v>45230</v>
      </c>
      <c r="G206" s="7">
        <v>45231</v>
      </c>
      <c r="H206" s="4">
        <v>1</v>
      </c>
      <c r="I206" s="4">
        <v>1</v>
      </c>
      <c r="J206" s="4">
        <v>1</v>
      </c>
      <c r="K206" s="4" t="s">
        <v>30</v>
      </c>
      <c r="L206" s="4">
        <v>1043.06</v>
      </c>
      <c r="M206" s="4">
        <v>1043.06</v>
      </c>
      <c r="N206" s="4" t="s">
        <v>1028</v>
      </c>
      <c r="O206" s="4" t="s">
        <v>32</v>
      </c>
      <c r="P206" s="4" t="s">
        <v>33</v>
      </c>
      <c r="Q206" s="4">
        <v>0</v>
      </c>
      <c r="R206" s="12">
        <v>45229</v>
      </c>
      <c r="S206" s="7">
        <v>45234</v>
      </c>
      <c r="T206" s="4" t="s">
        <v>34</v>
      </c>
      <c r="U206" s="4">
        <v>1043.06</v>
      </c>
      <c r="V206" s="4">
        <v>0</v>
      </c>
      <c r="W206" s="4">
        <v>0</v>
      </c>
      <c r="X206" s="4" t="s">
        <v>1029</v>
      </c>
      <c r="Y206" s="4" t="s">
        <v>1030</v>
      </c>
    </row>
    <row r="207" s="4" customFormat="1" spans="1:25">
      <c r="A207" s="4" t="s">
        <v>1031</v>
      </c>
      <c r="B207" s="4" t="s">
        <v>26</v>
      </c>
      <c r="C207" s="4" t="s">
        <v>27</v>
      </c>
      <c r="D207" s="4" t="s">
        <v>1032</v>
      </c>
      <c r="E207" s="4" t="s">
        <v>1033</v>
      </c>
      <c r="F207" s="7">
        <v>45230</v>
      </c>
      <c r="G207" s="7">
        <v>45231</v>
      </c>
      <c r="H207" s="4">
        <v>1</v>
      </c>
      <c r="I207" s="4">
        <v>1</v>
      </c>
      <c r="J207" s="4">
        <v>1</v>
      </c>
      <c r="K207" s="4" t="s">
        <v>30</v>
      </c>
      <c r="L207" s="4">
        <v>176.16</v>
      </c>
      <c r="M207" s="4">
        <v>176.16</v>
      </c>
      <c r="N207" s="4" t="s">
        <v>1034</v>
      </c>
      <c r="O207" s="4" t="s">
        <v>32</v>
      </c>
      <c r="P207" s="4" t="s">
        <v>33</v>
      </c>
      <c r="Q207" s="4">
        <v>0</v>
      </c>
      <c r="R207" s="12">
        <v>45230</v>
      </c>
      <c r="S207" s="7">
        <v>45234</v>
      </c>
      <c r="T207" s="4" t="s">
        <v>34</v>
      </c>
      <c r="U207" s="4">
        <v>176.16</v>
      </c>
      <c r="V207" s="4">
        <v>0</v>
      </c>
      <c r="W207" s="4">
        <v>0</v>
      </c>
      <c r="X207" s="4" t="s">
        <v>1035</v>
      </c>
      <c r="Y207" s="4" t="s">
        <v>1036</v>
      </c>
    </row>
    <row r="208" s="4" customFormat="1" spans="1:25">
      <c r="A208" s="4" t="s">
        <v>1037</v>
      </c>
      <c r="B208" s="4" t="s">
        <v>26</v>
      </c>
      <c r="C208" s="4" t="s">
        <v>27</v>
      </c>
      <c r="D208" s="4" t="s">
        <v>1038</v>
      </c>
      <c r="E208" s="4" t="s">
        <v>1039</v>
      </c>
      <c r="F208" s="7">
        <v>45230</v>
      </c>
      <c r="G208" s="7">
        <v>45231</v>
      </c>
      <c r="H208" s="4">
        <v>1</v>
      </c>
      <c r="I208" s="4">
        <v>1</v>
      </c>
      <c r="J208" s="4">
        <v>1</v>
      </c>
      <c r="K208" s="4" t="s">
        <v>30</v>
      </c>
      <c r="L208" s="4">
        <v>710.13</v>
      </c>
      <c r="M208" s="4">
        <v>710.13</v>
      </c>
      <c r="N208" s="4" t="s">
        <v>1040</v>
      </c>
      <c r="O208" s="4" t="s">
        <v>32</v>
      </c>
      <c r="P208" s="4" t="s">
        <v>33</v>
      </c>
      <c r="Q208" s="4">
        <v>0</v>
      </c>
      <c r="R208" s="12">
        <v>45230.0000115741</v>
      </c>
      <c r="S208" s="7">
        <v>45234</v>
      </c>
      <c r="T208" s="4" t="s">
        <v>34</v>
      </c>
      <c r="U208" s="4">
        <v>710.13</v>
      </c>
      <c r="V208" s="4">
        <v>0</v>
      </c>
      <c r="W208" s="4">
        <v>0</v>
      </c>
      <c r="X208" s="4" t="s">
        <v>1041</v>
      </c>
      <c r="Y208" s="4" t="s">
        <v>1042</v>
      </c>
    </row>
    <row r="209" s="4" customFormat="1" spans="1:25">
      <c r="A209" s="4" t="s">
        <v>1043</v>
      </c>
      <c r="B209" s="4" t="s">
        <v>26</v>
      </c>
      <c r="C209" s="4" t="s">
        <v>27</v>
      </c>
      <c r="D209" s="4" t="s">
        <v>1044</v>
      </c>
      <c r="E209" s="4" t="s">
        <v>1045</v>
      </c>
      <c r="F209" s="7">
        <v>45230</v>
      </c>
      <c r="G209" s="7">
        <v>45231</v>
      </c>
      <c r="H209" s="4">
        <v>1</v>
      </c>
      <c r="I209" s="4">
        <v>1</v>
      </c>
      <c r="J209" s="4">
        <v>1</v>
      </c>
      <c r="K209" s="4" t="s">
        <v>30</v>
      </c>
      <c r="L209" s="4">
        <v>408.54</v>
      </c>
      <c r="M209" s="4">
        <v>408.54</v>
      </c>
      <c r="N209" s="4" t="s">
        <v>1046</v>
      </c>
      <c r="O209" s="4" t="s">
        <v>32</v>
      </c>
      <c r="P209" s="4" t="s">
        <v>33</v>
      </c>
      <c r="Q209" s="4">
        <v>0</v>
      </c>
      <c r="R209" s="12">
        <v>45230.0000115741</v>
      </c>
      <c r="S209" s="7">
        <v>45234</v>
      </c>
      <c r="T209" s="4" t="s">
        <v>34</v>
      </c>
      <c r="U209" s="4">
        <v>408.54</v>
      </c>
      <c r="V209" s="4">
        <v>0</v>
      </c>
      <c r="W209" s="4">
        <v>0</v>
      </c>
      <c r="X209" s="4" t="s">
        <v>1047</v>
      </c>
      <c r="Y209" s="4" t="s">
        <v>1048</v>
      </c>
    </row>
    <row r="210" s="4" customFormat="1" spans="1:25">
      <c r="A210" s="4" t="s">
        <v>1049</v>
      </c>
      <c r="B210" s="4" t="s">
        <v>26</v>
      </c>
      <c r="C210" s="4" t="s">
        <v>27</v>
      </c>
      <c r="D210" s="4" t="s">
        <v>1050</v>
      </c>
      <c r="E210" s="4" t="s">
        <v>67</v>
      </c>
      <c r="F210" s="7">
        <v>45230</v>
      </c>
      <c r="G210" s="7">
        <v>45231</v>
      </c>
      <c r="H210" s="4">
        <v>1</v>
      </c>
      <c r="I210" s="4">
        <v>1</v>
      </c>
      <c r="J210" s="4">
        <v>1</v>
      </c>
      <c r="K210" s="4" t="s">
        <v>30</v>
      </c>
      <c r="L210" s="4">
        <v>746.71</v>
      </c>
      <c r="M210" s="4">
        <v>746.71</v>
      </c>
      <c r="N210" s="4" t="s">
        <v>1051</v>
      </c>
      <c r="O210" s="4" t="s">
        <v>32</v>
      </c>
      <c r="P210" s="4" t="s">
        <v>33</v>
      </c>
      <c r="Q210" s="4">
        <v>0</v>
      </c>
      <c r="R210" s="12">
        <v>45230.0000115741</v>
      </c>
      <c r="S210" s="7">
        <v>45234</v>
      </c>
      <c r="T210" s="4" t="s">
        <v>34</v>
      </c>
      <c r="U210" s="4">
        <v>746.71</v>
      </c>
      <c r="V210" s="4">
        <v>0</v>
      </c>
      <c r="W210" s="4">
        <v>0</v>
      </c>
      <c r="X210" s="4" t="s">
        <v>1052</v>
      </c>
      <c r="Y210" s="4" t="s">
        <v>1053</v>
      </c>
    </row>
    <row r="211" s="4" customFormat="1" spans="1:25">
      <c r="A211" s="4" t="s">
        <v>1054</v>
      </c>
      <c r="B211" s="4" t="s">
        <v>26</v>
      </c>
      <c r="C211" s="4" t="s">
        <v>27</v>
      </c>
      <c r="D211" s="4" t="s">
        <v>1055</v>
      </c>
      <c r="E211" s="4" t="s">
        <v>1056</v>
      </c>
      <c r="F211" s="7">
        <v>45230</v>
      </c>
      <c r="G211" s="7">
        <v>45231</v>
      </c>
      <c r="H211" s="4">
        <v>1</v>
      </c>
      <c r="I211" s="4">
        <v>1</v>
      </c>
      <c r="J211" s="4">
        <v>1</v>
      </c>
      <c r="K211" s="4" t="s">
        <v>30</v>
      </c>
      <c r="L211" s="4">
        <v>2160.56</v>
      </c>
      <c r="M211" s="4">
        <v>2160.56</v>
      </c>
      <c r="N211" s="4" t="s">
        <v>1057</v>
      </c>
      <c r="O211" s="4" t="s">
        <v>32</v>
      </c>
      <c r="P211" s="4" t="s">
        <v>33</v>
      </c>
      <c r="Q211" s="4">
        <v>0</v>
      </c>
      <c r="R211" s="12">
        <v>45230</v>
      </c>
      <c r="S211" s="7">
        <v>45234</v>
      </c>
      <c r="T211" s="4" t="s">
        <v>34</v>
      </c>
      <c r="U211" s="4">
        <v>2160.56</v>
      </c>
      <c r="V211" s="4">
        <v>0</v>
      </c>
      <c r="W211" s="4">
        <v>0</v>
      </c>
      <c r="X211" s="4" t="s">
        <v>1058</v>
      </c>
      <c r="Y211" s="4" t="s">
        <v>70</v>
      </c>
    </row>
    <row r="212" s="4" customFormat="1" spans="1:25">
      <c r="A212" s="4" t="s">
        <v>1059</v>
      </c>
      <c r="B212" s="4" t="s">
        <v>26</v>
      </c>
      <c r="C212" s="4" t="s">
        <v>27</v>
      </c>
      <c r="D212" s="4" t="s">
        <v>1060</v>
      </c>
      <c r="E212" s="4" t="s">
        <v>1061</v>
      </c>
      <c r="F212" s="7">
        <v>45230</v>
      </c>
      <c r="G212" s="7">
        <v>45231</v>
      </c>
      <c r="H212" s="4">
        <v>1</v>
      </c>
      <c r="I212" s="4">
        <v>1</v>
      </c>
      <c r="J212" s="4">
        <v>1</v>
      </c>
      <c r="K212" s="4" t="s">
        <v>30</v>
      </c>
      <c r="L212" s="4">
        <v>107.15</v>
      </c>
      <c r="M212" s="4">
        <v>107.15</v>
      </c>
      <c r="N212" s="4" t="s">
        <v>1062</v>
      </c>
      <c r="O212" s="4" t="s">
        <v>32</v>
      </c>
      <c r="P212" s="4" t="s">
        <v>33</v>
      </c>
      <c r="Q212" s="4">
        <v>0</v>
      </c>
      <c r="R212" s="12">
        <v>45230</v>
      </c>
      <c r="S212" s="7">
        <v>45234</v>
      </c>
      <c r="T212" s="4" t="s">
        <v>34</v>
      </c>
      <c r="U212" s="4">
        <v>107.15</v>
      </c>
      <c r="V212" s="4">
        <v>0</v>
      </c>
      <c r="W212" s="4">
        <v>0</v>
      </c>
      <c r="X212" s="4" t="s">
        <v>1063</v>
      </c>
      <c r="Y212" s="4" t="s">
        <v>1064</v>
      </c>
    </row>
    <row r="213" s="4" customFormat="1" spans="1:25">
      <c r="A213" s="4" t="s">
        <v>1065</v>
      </c>
      <c r="B213" s="4" t="s">
        <v>26</v>
      </c>
      <c r="C213" s="4" t="s">
        <v>27</v>
      </c>
      <c r="D213" s="4" t="s">
        <v>1066</v>
      </c>
      <c r="E213" s="4" t="s">
        <v>1067</v>
      </c>
      <c r="F213" s="7">
        <v>45230</v>
      </c>
      <c r="G213" s="7">
        <v>45231</v>
      </c>
      <c r="H213" s="4">
        <v>1</v>
      </c>
      <c r="I213" s="4">
        <v>1</v>
      </c>
      <c r="J213" s="4">
        <v>1</v>
      </c>
      <c r="K213" s="4" t="s">
        <v>30</v>
      </c>
      <c r="L213" s="4">
        <v>781.68</v>
      </c>
      <c r="M213" s="4">
        <v>781.68</v>
      </c>
      <c r="N213" s="4" t="s">
        <v>1068</v>
      </c>
      <c r="O213" s="4" t="s">
        <v>32</v>
      </c>
      <c r="P213" s="4" t="s">
        <v>33</v>
      </c>
      <c r="Q213" s="4">
        <v>0</v>
      </c>
      <c r="R213" s="12">
        <v>45230.0000115741</v>
      </c>
      <c r="S213" s="7">
        <v>45234</v>
      </c>
      <c r="T213" s="4" t="s">
        <v>34</v>
      </c>
      <c r="U213" s="4">
        <v>781.68</v>
      </c>
      <c r="V213" s="4">
        <v>0</v>
      </c>
      <c r="W213" s="4">
        <v>0</v>
      </c>
      <c r="X213" s="4" t="s">
        <v>1069</v>
      </c>
      <c r="Y213" s="4" t="s">
        <v>70</v>
      </c>
    </row>
    <row r="214" s="4" customFormat="1" spans="1:25">
      <c r="A214" s="4" t="s">
        <v>1070</v>
      </c>
      <c r="B214" s="4" t="s">
        <v>26</v>
      </c>
      <c r="C214" s="4" t="s">
        <v>27</v>
      </c>
      <c r="D214" s="4" t="s">
        <v>1071</v>
      </c>
      <c r="E214" s="4" t="s">
        <v>1072</v>
      </c>
      <c r="F214" s="7">
        <v>45230</v>
      </c>
      <c r="G214" s="7">
        <v>45231</v>
      </c>
      <c r="H214" s="4">
        <v>1</v>
      </c>
      <c r="I214" s="4">
        <v>1</v>
      </c>
      <c r="J214" s="4">
        <v>1</v>
      </c>
      <c r="K214" s="4" t="s">
        <v>30</v>
      </c>
      <c r="L214" s="4">
        <v>931.09</v>
      </c>
      <c r="M214" s="4">
        <v>931.09</v>
      </c>
      <c r="N214" s="4" t="s">
        <v>1073</v>
      </c>
      <c r="O214" s="4" t="s">
        <v>32</v>
      </c>
      <c r="P214" s="4" t="s">
        <v>33</v>
      </c>
      <c r="Q214" s="4">
        <v>0</v>
      </c>
      <c r="R214" s="12">
        <v>45230</v>
      </c>
      <c r="S214" s="7">
        <v>45234</v>
      </c>
      <c r="T214" s="4" t="s">
        <v>34</v>
      </c>
      <c r="U214" s="4">
        <v>931.09</v>
      </c>
      <c r="V214" s="4">
        <v>0</v>
      </c>
      <c r="W214" s="4">
        <v>0</v>
      </c>
      <c r="X214" s="4" t="s">
        <v>1074</v>
      </c>
      <c r="Y214" s="4" t="s">
        <v>1075</v>
      </c>
    </row>
    <row r="215" s="4" customFormat="1" spans="1:25">
      <c r="A215" s="4" t="s">
        <v>1076</v>
      </c>
      <c r="B215" s="4" t="s">
        <v>26</v>
      </c>
      <c r="C215" s="4" t="s">
        <v>27</v>
      </c>
      <c r="D215" s="4" t="s">
        <v>1077</v>
      </c>
      <c r="E215" s="4" t="s">
        <v>1078</v>
      </c>
      <c r="F215" s="7">
        <v>45230</v>
      </c>
      <c r="G215" s="7">
        <v>45231</v>
      </c>
      <c r="H215" s="4">
        <v>1</v>
      </c>
      <c r="I215" s="4">
        <v>1</v>
      </c>
      <c r="J215" s="4">
        <v>1</v>
      </c>
      <c r="K215" s="4" t="s">
        <v>30</v>
      </c>
      <c r="L215" s="4">
        <v>715.52</v>
      </c>
      <c r="M215" s="4">
        <v>715.52</v>
      </c>
      <c r="N215" s="4" t="s">
        <v>1079</v>
      </c>
      <c r="O215" s="4" t="s">
        <v>32</v>
      </c>
      <c r="P215" s="4" t="s">
        <v>33</v>
      </c>
      <c r="Q215" s="4">
        <v>0</v>
      </c>
      <c r="R215" s="12">
        <v>45230</v>
      </c>
      <c r="S215" s="7">
        <v>45234</v>
      </c>
      <c r="T215" s="4" t="s">
        <v>34</v>
      </c>
      <c r="U215" s="4">
        <v>715.52</v>
      </c>
      <c r="V215" s="4">
        <v>0</v>
      </c>
      <c r="W215" s="4">
        <v>0</v>
      </c>
      <c r="X215" s="4" t="s">
        <v>1080</v>
      </c>
      <c r="Y215" s="4" t="s">
        <v>1081</v>
      </c>
    </row>
    <row r="216" s="4" customFormat="1" spans="1:25">
      <c r="A216" s="4" t="s">
        <v>1082</v>
      </c>
      <c r="B216" s="4" t="s">
        <v>26</v>
      </c>
      <c r="C216" s="4" t="s">
        <v>27</v>
      </c>
      <c r="D216" s="4" t="s">
        <v>1083</v>
      </c>
      <c r="E216" s="4" t="s">
        <v>1084</v>
      </c>
      <c r="F216" s="7">
        <v>45230</v>
      </c>
      <c r="G216" s="7">
        <v>45231</v>
      </c>
      <c r="H216" s="4">
        <v>1</v>
      </c>
      <c r="I216" s="4">
        <v>1</v>
      </c>
      <c r="J216" s="4">
        <v>1</v>
      </c>
      <c r="K216" s="4" t="s">
        <v>30</v>
      </c>
      <c r="L216" s="4">
        <v>1091.24</v>
      </c>
      <c r="M216" s="4">
        <v>1091.24</v>
      </c>
      <c r="N216" s="4" t="s">
        <v>1085</v>
      </c>
      <c r="O216" s="4" t="s">
        <v>32</v>
      </c>
      <c r="P216" s="4" t="s">
        <v>33</v>
      </c>
      <c r="Q216" s="4">
        <v>0</v>
      </c>
      <c r="R216" s="12">
        <v>45230.0000115741</v>
      </c>
      <c r="S216" s="7">
        <v>45234</v>
      </c>
      <c r="T216" s="4" t="s">
        <v>34</v>
      </c>
      <c r="U216" s="4">
        <v>1091.24</v>
      </c>
      <c r="V216" s="4">
        <v>0</v>
      </c>
      <c r="W216" s="4">
        <v>0</v>
      </c>
      <c r="X216" s="4" t="s">
        <v>1086</v>
      </c>
      <c r="Y216" s="4" t="s">
        <v>1087</v>
      </c>
    </row>
    <row r="217" s="4" customFormat="1" spans="1:26">
      <c r="A217" s="4" t="s">
        <v>1088</v>
      </c>
      <c r="B217" s="4" t="s">
        <v>26</v>
      </c>
      <c r="C217" s="4" t="s">
        <v>27</v>
      </c>
      <c r="D217" s="4" t="s">
        <v>1089</v>
      </c>
      <c r="E217" s="4" t="s">
        <v>1090</v>
      </c>
      <c r="F217" s="7">
        <v>45230</v>
      </c>
      <c r="G217" s="7">
        <v>45231</v>
      </c>
      <c r="H217" s="4">
        <v>2</v>
      </c>
      <c r="I217" s="4">
        <v>1</v>
      </c>
      <c r="J217" s="4">
        <v>2</v>
      </c>
      <c r="K217" s="4" t="s">
        <v>30</v>
      </c>
      <c r="L217" s="4">
        <v>1016.82</v>
      </c>
      <c r="M217" s="4">
        <v>1016.82</v>
      </c>
      <c r="N217" s="4" t="s">
        <v>1091</v>
      </c>
      <c r="O217" s="4" t="s">
        <v>32</v>
      </c>
      <c r="P217" s="4" t="s">
        <v>33</v>
      </c>
      <c r="Q217" s="4">
        <v>0</v>
      </c>
      <c r="R217" s="12">
        <v>45230.0000115741</v>
      </c>
      <c r="S217" s="7">
        <v>45234</v>
      </c>
      <c r="T217" s="4" t="s">
        <v>34</v>
      </c>
      <c r="U217" s="4">
        <v>1016.82</v>
      </c>
      <c r="V217" s="4">
        <v>0</v>
      </c>
      <c r="W217" s="4">
        <v>0</v>
      </c>
      <c r="X217" s="4" t="s">
        <v>1092</v>
      </c>
      <c r="Y217" s="4">
        <v>194408</v>
      </c>
      <c r="Z217" s="4" t="s">
        <v>1093</v>
      </c>
    </row>
    <row r="218" s="4" customFormat="1" spans="1:25">
      <c r="A218" s="4" t="s">
        <v>1094</v>
      </c>
      <c r="B218" s="4" t="s">
        <v>26</v>
      </c>
      <c r="C218" s="4" t="s">
        <v>27</v>
      </c>
      <c r="D218" s="4" t="s">
        <v>1095</v>
      </c>
      <c r="E218" s="4" t="s">
        <v>1096</v>
      </c>
      <c r="F218" s="7">
        <v>45230</v>
      </c>
      <c r="G218" s="7">
        <v>45231</v>
      </c>
      <c r="H218" s="4">
        <v>2</v>
      </c>
      <c r="I218" s="4">
        <v>1</v>
      </c>
      <c r="J218" s="4">
        <v>2</v>
      </c>
      <c r="K218" s="4" t="s">
        <v>30</v>
      </c>
      <c r="L218" s="4">
        <v>2969.52</v>
      </c>
      <c r="M218" s="4">
        <v>2969.52</v>
      </c>
      <c r="N218" s="4" t="s">
        <v>1097</v>
      </c>
      <c r="O218" s="4" t="s">
        <v>32</v>
      </c>
      <c r="P218" s="4" t="s">
        <v>33</v>
      </c>
      <c r="Q218" s="4">
        <v>0</v>
      </c>
      <c r="R218" s="12">
        <v>45230.0000115741</v>
      </c>
      <c r="S218" s="7">
        <v>45234</v>
      </c>
      <c r="T218" s="4" t="s">
        <v>34</v>
      </c>
      <c r="U218" s="4">
        <v>2969.52</v>
      </c>
      <c r="V218" s="4">
        <v>0</v>
      </c>
      <c r="W218" s="4">
        <v>0</v>
      </c>
      <c r="X218" s="4" t="s">
        <v>1098</v>
      </c>
      <c r="Y218" s="4" t="s">
        <v>70</v>
      </c>
    </row>
    <row r="219" s="4" customFormat="1" spans="1:25">
      <c r="A219" s="4" t="s">
        <v>1099</v>
      </c>
      <c r="B219" s="4" t="s">
        <v>26</v>
      </c>
      <c r="C219" s="4" t="s">
        <v>27</v>
      </c>
      <c r="D219" s="4" t="s">
        <v>917</v>
      </c>
      <c r="E219" s="4" t="s">
        <v>918</v>
      </c>
      <c r="F219" s="7">
        <v>45230</v>
      </c>
      <c r="G219" s="7">
        <v>45231</v>
      </c>
      <c r="H219" s="4">
        <v>1</v>
      </c>
      <c r="I219" s="4">
        <v>1</v>
      </c>
      <c r="J219" s="4">
        <v>1</v>
      </c>
      <c r="K219" s="4" t="s">
        <v>30</v>
      </c>
      <c r="L219" s="4">
        <v>222.44</v>
      </c>
      <c r="M219" s="4">
        <v>222.44</v>
      </c>
      <c r="N219" s="4" t="s">
        <v>1100</v>
      </c>
      <c r="O219" s="4" t="s">
        <v>32</v>
      </c>
      <c r="P219" s="4" t="s">
        <v>33</v>
      </c>
      <c r="Q219" s="4">
        <v>0</v>
      </c>
      <c r="R219" s="12">
        <v>45230.0000115741</v>
      </c>
      <c r="S219" s="7">
        <v>45234</v>
      </c>
      <c r="T219" s="4" t="s">
        <v>34</v>
      </c>
      <c r="U219" s="4">
        <v>222.44</v>
      </c>
      <c r="V219" s="4">
        <v>0</v>
      </c>
      <c r="W219" s="4">
        <v>0</v>
      </c>
      <c r="X219" s="4" t="s">
        <v>1101</v>
      </c>
      <c r="Y219" s="4" t="s">
        <v>1102</v>
      </c>
    </row>
    <row r="220" s="4" customFormat="1" spans="1:25">
      <c r="A220" s="4" t="s">
        <v>1103</v>
      </c>
      <c r="B220" s="4" t="s">
        <v>26</v>
      </c>
      <c r="C220" s="4" t="s">
        <v>27</v>
      </c>
      <c r="D220" s="4" t="s">
        <v>1104</v>
      </c>
      <c r="E220" s="4" t="s">
        <v>1105</v>
      </c>
      <c r="F220" s="7">
        <v>45230</v>
      </c>
      <c r="G220" s="7">
        <v>45231</v>
      </c>
      <c r="H220" s="4">
        <v>1</v>
      </c>
      <c r="I220" s="4">
        <v>1</v>
      </c>
      <c r="J220" s="4">
        <v>1</v>
      </c>
      <c r="K220" s="4" t="s">
        <v>30</v>
      </c>
      <c r="L220" s="4">
        <v>583.02</v>
      </c>
      <c r="M220" s="4">
        <v>583.02</v>
      </c>
      <c r="N220" s="4" t="s">
        <v>1106</v>
      </c>
      <c r="O220" s="4" t="s">
        <v>32</v>
      </c>
      <c r="P220" s="4" t="s">
        <v>33</v>
      </c>
      <c r="Q220" s="4">
        <v>0</v>
      </c>
      <c r="R220" s="12">
        <v>45230.0000115741</v>
      </c>
      <c r="S220" s="7">
        <v>45234</v>
      </c>
      <c r="T220" s="4" t="s">
        <v>34</v>
      </c>
      <c r="U220" s="4">
        <v>583.02</v>
      </c>
      <c r="V220" s="4">
        <v>0</v>
      </c>
      <c r="W220" s="4">
        <v>0</v>
      </c>
      <c r="X220" s="4" t="s">
        <v>1107</v>
      </c>
      <c r="Y220" s="4" t="s">
        <v>1108</v>
      </c>
    </row>
    <row r="221" s="4" customFormat="1" spans="1:25">
      <c r="A221" s="4" t="s">
        <v>1109</v>
      </c>
      <c r="B221" s="4" t="s">
        <v>26</v>
      </c>
      <c r="C221" s="4" t="s">
        <v>27</v>
      </c>
      <c r="D221" s="4" t="s">
        <v>1110</v>
      </c>
      <c r="E221" s="4" t="s">
        <v>467</v>
      </c>
      <c r="F221" s="7">
        <v>45230</v>
      </c>
      <c r="G221" s="7">
        <v>45231</v>
      </c>
      <c r="H221" s="4">
        <v>1</v>
      </c>
      <c r="I221" s="4">
        <v>1</v>
      </c>
      <c r="J221" s="4">
        <v>1</v>
      </c>
      <c r="K221" s="4" t="s">
        <v>30</v>
      </c>
      <c r="L221" s="4">
        <v>167.62</v>
      </c>
      <c r="M221" s="4">
        <v>167.62</v>
      </c>
      <c r="N221" s="4" t="s">
        <v>1111</v>
      </c>
      <c r="O221" s="4" t="s">
        <v>32</v>
      </c>
      <c r="P221" s="4" t="s">
        <v>33</v>
      </c>
      <c r="Q221" s="4">
        <v>0</v>
      </c>
      <c r="R221" s="12">
        <v>45230.0000115741</v>
      </c>
      <c r="S221" s="7">
        <v>45234</v>
      </c>
      <c r="T221" s="4" t="s">
        <v>34</v>
      </c>
      <c r="U221" s="4">
        <v>167.62</v>
      </c>
      <c r="V221" s="4">
        <v>0</v>
      </c>
      <c r="W221" s="4">
        <v>0</v>
      </c>
      <c r="X221" s="4" t="s">
        <v>1112</v>
      </c>
      <c r="Y221" s="4" t="s">
        <v>70</v>
      </c>
    </row>
    <row r="222" s="4" customFormat="1" spans="1:25">
      <c r="A222" s="4" t="s">
        <v>237</v>
      </c>
      <c r="B222" s="4" t="s">
        <v>26</v>
      </c>
      <c r="C222" s="4" t="s">
        <v>64</v>
      </c>
      <c r="D222" s="4" t="s">
        <v>238</v>
      </c>
      <c r="E222" s="4" t="s">
        <v>239</v>
      </c>
      <c r="F222" s="7">
        <v>45230</v>
      </c>
      <c r="G222" s="7">
        <v>45231</v>
      </c>
      <c r="H222" s="4">
        <v>1</v>
      </c>
      <c r="I222" s="4">
        <v>1</v>
      </c>
      <c r="J222" s="4">
        <v>1</v>
      </c>
      <c r="K222" s="4" t="s">
        <v>30</v>
      </c>
      <c r="L222" s="4">
        <v>-1156.94</v>
      </c>
      <c r="M222" s="4">
        <v>-1156.94</v>
      </c>
      <c r="N222" s="4" t="s">
        <v>240</v>
      </c>
      <c r="O222" s="4" t="s">
        <v>32</v>
      </c>
      <c r="P222" s="4" t="s">
        <v>33</v>
      </c>
      <c r="Q222" s="4">
        <v>0</v>
      </c>
      <c r="R222" s="12">
        <v>45208.0000115741</v>
      </c>
      <c r="S222" s="7">
        <v>45234</v>
      </c>
      <c r="T222" s="4" t="s">
        <v>34</v>
      </c>
      <c r="U222" s="4">
        <v>-1156.94</v>
      </c>
      <c r="V222" s="4">
        <v>0</v>
      </c>
      <c r="W222" s="4">
        <v>0</v>
      </c>
      <c r="X222" s="4" t="s">
        <v>241</v>
      </c>
      <c r="Y222" s="4" t="s">
        <v>70</v>
      </c>
    </row>
    <row r="223" s="4" customFormat="1" spans="1:25">
      <c r="A223" s="4" t="s">
        <v>1113</v>
      </c>
      <c r="B223" s="4" t="s">
        <v>26</v>
      </c>
      <c r="C223" s="4" t="s">
        <v>27</v>
      </c>
      <c r="D223" s="4" t="s">
        <v>1114</v>
      </c>
      <c r="E223" s="4" t="s">
        <v>1115</v>
      </c>
      <c r="F223" s="7">
        <v>45230</v>
      </c>
      <c r="G223" s="7">
        <v>45231</v>
      </c>
      <c r="H223" s="4">
        <v>1</v>
      </c>
      <c r="I223" s="4">
        <v>1</v>
      </c>
      <c r="J223" s="4">
        <v>1</v>
      </c>
      <c r="K223" s="4" t="s">
        <v>30</v>
      </c>
      <c r="L223" s="4">
        <v>196.34</v>
      </c>
      <c r="M223" s="4">
        <v>196.34</v>
      </c>
      <c r="N223" s="4" t="s">
        <v>1116</v>
      </c>
      <c r="O223" s="4" t="s">
        <v>32</v>
      </c>
      <c r="P223" s="4" t="s">
        <v>33</v>
      </c>
      <c r="Q223" s="4">
        <v>0</v>
      </c>
      <c r="R223" s="12">
        <v>45230</v>
      </c>
      <c r="S223" s="7">
        <v>45234</v>
      </c>
      <c r="T223" s="4" t="s">
        <v>34</v>
      </c>
      <c r="U223" s="4">
        <v>196.34</v>
      </c>
      <c r="V223" s="4">
        <v>0</v>
      </c>
      <c r="W223" s="4">
        <v>0</v>
      </c>
      <c r="X223" s="4" t="s">
        <v>1117</v>
      </c>
      <c r="Y223" s="4" t="s">
        <v>1118</v>
      </c>
    </row>
    <row r="224" s="4" customFormat="1" spans="1:25">
      <c r="A224" s="4" t="s">
        <v>1119</v>
      </c>
      <c r="B224" s="4" t="s">
        <v>26</v>
      </c>
      <c r="C224" s="4" t="s">
        <v>27</v>
      </c>
      <c r="D224" s="4" t="s">
        <v>1120</v>
      </c>
      <c r="E224" s="4" t="s">
        <v>1121</v>
      </c>
      <c r="F224" s="7">
        <v>45230</v>
      </c>
      <c r="G224" s="7">
        <v>45231</v>
      </c>
      <c r="H224" s="4">
        <v>1</v>
      </c>
      <c r="I224" s="4">
        <v>1</v>
      </c>
      <c r="J224" s="4">
        <v>1</v>
      </c>
      <c r="K224" s="4" t="s">
        <v>30</v>
      </c>
      <c r="L224" s="4">
        <v>168.33</v>
      </c>
      <c r="M224" s="4">
        <v>168.33</v>
      </c>
      <c r="N224" s="4" t="s">
        <v>1122</v>
      </c>
      <c r="O224" s="4" t="s">
        <v>32</v>
      </c>
      <c r="P224" s="4" t="s">
        <v>33</v>
      </c>
      <c r="Q224" s="4">
        <v>0</v>
      </c>
      <c r="R224" s="12">
        <v>45230.0000115741</v>
      </c>
      <c r="S224" s="7">
        <v>45234</v>
      </c>
      <c r="T224" s="4" t="s">
        <v>34</v>
      </c>
      <c r="U224" s="4">
        <v>168.33</v>
      </c>
      <c r="V224" s="4">
        <v>0</v>
      </c>
      <c r="W224" s="4">
        <v>0</v>
      </c>
      <c r="X224" s="4" t="s">
        <v>1123</v>
      </c>
      <c r="Y224" s="4" t="s">
        <v>1124</v>
      </c>
    </row>
    <row r="225" s="4" customFormat="1" spans="1:25">
      <c r="A225" s="4" t="s">
        <v>1109</v>
      </c>
      <c r="B225" s="4" t="s">
        <v>26</v>
      </c>
      <c r="C225" s="4" t="s">
        <v>64</v>
      </c>
      <c r="D225" s="4" t="s">
        <v>1110</v>
      </c>
      <c r="E225" s="4" t="s">
        <v>467</v>
      </c>
      <c r="F225" s="7">
        <v>45230</v>
      </c>
      <c r="G225" s="7">
        <v>45231</v>
      </c>
      <c r="H225" s="4">
        <v>1</v>
      </c>
      <c r="I225" s="4">
        <v>1</v>
      </c>
      <c r="J225" s="4">
        <v>1</v>
      </c>
      <c r="K225" s="4" t="s">
        <v>30</v>
      </c>
      <c r="L225" s="4">
        <v>-167.62</v>
      </c>
      <c r="M225" s="4">
        <v>-167.62</v>
      </c>
      <c r="N225" s="4" t="s">
        <v>1111</v>
      </c>
      <c r="O225" s="4" t="s">
        <v>32</v>
      </c>
      <c r="P225" s="4" t="s">
        <v>33</v>
      </c>
      <c r="Q225" s="4">
        <v>0</v>
      </c>
      <c r="R225" s="12">
        <v>45230.0000115741</v>
      </c>
      <c r="S225" s="7">
        <v>45234</v>
      </c>
      <c r="T225" s="4" t="s">
        <v>34</v>
      </c>
      <c r="U225" s="4">
        <v>-167.62</v>
      </c>
      <c r="V225" s="4">
        <v>0</v>
      </c>
      <c r="W225" s="4">
        <v>0</v>
      </c>
      <c r="X225" s="4" t="s">
        <v>1112</v>
      </c>
      <c r="Y225" s="4" t="s">
        <v>70</v>
      </c>
    </row>
    <row r="226" s="4" customFormat="1" spans="1:25">
      <c r="A226" s="4" t="s">
        <v>1125</v>
      </c>
      <c r="B226" s="4" t="s">
        <v>26</v>
      </c>
      <c r="C226" s="4" t="s">
        <v>27</v>
      </c>
      <c r="D226" s="4" t="s">
        <v>1126</v>
      </c>
      <c r="E226" s="4" t="s">
        <v>868</v>
      </c>
      <c r="F226" s="7">
        <v>45230</v>
      </c>
      <c r="G226" s="7">
        <v>45231</v>
      </c>
      <c r="H226" s="4">
        <v>1</v>
      </c>
      <c r="I226" s="4">
        <v>1</v>
      </c>
      <c r="J226" s="4">
        <v>1</v>
      </c>
      <c r="K226" s="4" t="s">
        <v>30</v>
      </c>
      <c r="L226" s="4">
        <v>164.88</v>
      </c>
      <c r="M226" s="4">
        <v>164.88</v>
      </c>
      <c r="N226" s="4" t="s">
        <v>1127</v>
      </c>
      <c r="O226" s="4" t="s">
        <v>32</v>
      </c>
      <c r="P226" s="4" t="s">
        <v>33</v>
      </c>
      <c r="Q226" s="4">
        <v>0</v>
      </c>
      <c r="R226" s="12">
        <v>45230</v>
      </c>
      <c r="S226" s="7">
        <v>45234</v>
      </c>
      <c r="T226" s="4" t="s">
        <v>34</v>
      </c>
      <c r="U226" s="4">
        <v>164.88</v>
      </c>
      <c r="V226" s="4">
        <v>0</v>
      </c>
      <c r="W226" s="4">
        <v>0</v>
      </c>
      <c r="X226" s="4" t="s">
        <v>1128</v>
      </c>
      <c r="Y226" s="4" t="s">
        <v>1129</v>
      </c>
    </row>
    <row r="227" s="4" customFormat="1" spans="1:25">
      <c r="A227" s="4" t="s">
        <v>1130</v>
      </c>
      <c r="B227" s="4" t="s">
        <v>26</v>
      </c>
      <c r="C227" s="4" t="s">
        <v>27</v>
      </c>
      <c r="D227" s="4" t="s">
        <v>1131</v>
      </c>
      <c r="E227" s="4" t="s">
        <v>1132</v>
      </c>
      <c r="F227" s="7">
        <v>45230</v>
      </c>
      <c r="G227" s="7">
        <v>45231</v>
      </c>
      <c r="H227" s="4">
        <v>1</v>
      </c>
      <c r="I227" s="4">
        <v>1</v>
      </c>
      <c r="J227" s="4">
        <v>1</v>
      </c>
      <c r="K227" s="4" t="s">
        <v>30</v>
      </c>
      <c r="L227" s="4">
        <v>405.38</v>
      </c>
      <c r="M227" s="4">
        <v>405.38</v>
      </c>
      <c r="N227" s="4" t="s">
        <v>1133</v>
      </c>
      <c r="O227" s="4" t="s">
        <v>32</v>
      </c>
      <c r="P227" s="4" t="s">
        <v>33</v>
      </c>
      <c r="Q227" s="4">
        <v>0</v>
      </c>
      <c r="R227" s="12">
        <v>45230</v>
      </c>
      <c r="S227" s="7">
        <v>45234</v>
      </c>
      <c r="T227" s="4" t="s">
        <v>34</v>
      </c>
      <c r="U227" s="4">
        <v>405.38</v>
      </c>
      <c r="V227" s="4">
        <v>0</v>
      </c>
      <c r="W227" s="4">
        <v>0</v>
      </c>
      <c r="X227" s="4" t="s">
        <v>1134</v>
      </c>
      <c r="Y227" s="4" t="s">
        <v>1135</v>
      </c>
    </row>
    <row r="228" s="4" customFormat="1" spans="1:25">
      <c r="A228" s="4" t="s">
        <v>1136</v>
      </c>
      <c r="B228" s="4" t="s">
        <v>26</v>
      </c>
      <c r="C228" s="4" t="s">
        <v>27</v>
      </c>
      <c r="D228" s="4" t="s">
        <v>1137</v>
      </c>
      <c r="E228" s="4" t="s">
        <v>360</v>
      </c>
      <c r="F228" s="7">
        <v>45230</v>
      </c>
      <c r="G228" s="7">
        <v>45231</v>
      </c>
      <c r="H228" s="4">
        <v>1</v>
      </c>
      <c r="I228" s="4">
        <v>1</v>
      </c>
      <c r="J228" s="4">
        <v>1</v>
      </c>
      <c r="K228" s="4" t="s">
        <v>30</v>
      </c>
      <c r="L228" s="4">
        <v>572.74</v>
      </c>
      <c r="M228" s="4">
        <v>572.74</v>
      </c>
      <c r="N228" s="4" t="s">
        <v>1138</v>
      </c>
      <c r="O228" s="4" t="s">
        <v>32</v>
      </c>
      <c r="P228" s="4" t="s">
        <v>33</v>
      </c>
      <c r="Q228" s="4">
        <v>0</v>
      </c>
      <c r="R228" s="12">
        <v>45230.0000115741</v>
      </c>
      <c r="S228" s="7">
        <v>45234</v>
      </c>
      <c r="T228" s="4" t="s">
        <v>34</v>
      </c>
      <c r="U228" s="4">
        <v>572.74</v>
      </c>
      <c r="V228" s="4">
        <v>0</v>
      </c>
      <c r="W228" s="4">
        <v>0</v>
      </c>
      <c r="X228" s="4" t="s">
        <v>1139</v>
      </c>
      <c r="Y228" s="4" t="s">
        <v>1140</v>
      </c>
    </row>
    <row r="229" s="4" customFormat="1" spans="1:25">
      <c r="A229" s="4" t="s">
        <v>1141</v>
      </c>
      <c r="B229" s="4" t="s">
        <v>26</v>
      </c>
      <c r="C229" s="4" t="s">
        <v>27</v>
      </c>
      <c r="D229" s="4" t="s">
        <v>1142</v>
      </c>
      <c r="E229" s="4" t="s">
        <v>147</v>
      </c>
      <c r="F229" s="7">
        <v>45230</v>
      </c>
      <c r="G229" s="7">
        <v>45231</v>
      </c>
      <c r="H229" s="4">
        <v>1</v>
      </c>
      <c r="I229" s="4">
        <v>1</v>
      </c>
      <c r="J229" s="4">
        <v>1</v>
      </c>
      <c r="K229" s="4" t="s">
        <v>30</v>
      </c>
      <c r="L229" s="4">
        <v>1596.24</v>
      </c>
      <c r="M229" s="4">
        <v>1596.24</v>
      </c>
      <c r="N229" s="4" t="s">
        <v>1143</v>
      </c>
      <c r="O229" s="4" t="s">
        <v>32</v>
      </c>
      <c r="P229" s="4" t="s">
        <v>33</v>
      </c>
      <c r="Q229" s="4">
        <v>0</v>
      </c>
      <c r="R229" s="12">
        <v>45230</v>
      </c>
      <c r="S229" s="7">
        <v>45234</v>
      </c>
      <c r="T229" s="4" t="s">
        <v>34</v>
      </c>
      <c r="U229" s="4">
        <v>1596.24</v>
      </c>
      <c r="V229" s="4">
        <v>0</v>
      </c>
      <c r="W229" s="4">
        <v>0</v>
      </c>
      <c r="X229" s="4" t="s">
        <v>1144</v>
      </c>
      <c r="Y229" s="4" t="s">
        <v>70</v>
      </c>
    </row>
    <row r="230" s="4" customFormat="1" spans="1:25">
      <c r="A230" s="4" t="s">
        <v>1145</v>
      </c>
      <c r="B230" s="4" t="s">
        <v>26</v>
      </c>
      <c r="C230" s="4" t="s">
        <v>27</v>
      </c>
      <c r="D230" s="4" t="s">
        <v>1146</v>
      </c>
      <c r="E230" s="4" t="s">
        <v>196</v>
      </c>
      <c r="F230" s="7">
        <v>45230</v>
      </c>
      <c r="G230" s="7">
        <v>45231</v>
      </c>
      <c r="H230" s="4">
        <v>1</v>
      </c>
      <c r="I230" s="4">
        <v>1</v>
      </c>
      <c r="J230" s="4">
        <v>1</v>
      </c>
      <c r="K230" s="4" t="s">
        <v>30</v>
      </c>
      <c r="L230" s="4">
        <v>326.01</v>
      </c>
      <c r="M230" s="4">
        <v>326.01</v>
      </c>
      <c r="N230" s="4" t="s">
        <v>1147</v>
      </c>
      <c r="O230" s="4" t="s">
        <v>32</v>
      </c>
      <c r="P230" s="4" t="s">
        <v>33</v>
      </c>
      <c r="Q230" s="4">
        <v>0</v>
      </c>
      <c r="R230" s="12">
        <v>45230.0000115741</v>
      </c>
      <c r="S230" s="7">
        <v>45234</v>
      </c>
      <c r="T230" s="4" t="s">
        <v>34</v>
      </c>
      <c r="U230" s="4">
        <v>326.01</v>
      </c>
      <c r="V230" s="4">
        <v>0</v>
      </c>
      <c r="W230" s="4">
        <v>0</v>
      </c>
      <c r="X230" s="4" t="s">
        <v>1148</v>
      </c>
      <c r="Y230" s="4" t="s">
        <v>1149</v>
      </c>
    </row>
    <row r="231" s="4" customFormat="1" spans="1:25">
      <c r="A231" s="4" t="s">
        <v>1150</v>
      </c>
      <c r="B231" s="4" t="s">
        <v>26</v>
      </c>
      <c r="C231" s="4" t="s">
        <v>27</v>
      </c>
      <c r="D231" s="4" t="s">
        <v>580</v>
      </c>
      <c r="E231" s="4" t="s">
        <v>923</v>
      </c>
      <c r="F231" s="7">
        <v>45230</v>
      </c>
      <c r="G231" s="7">
        <v>45231</v>
      </c>
      <c r="H231" s="4">
        <v>1</v>
      </c>
      <c r="I231" s="4">
        <v>1</v>
      </c>
      <c r="J231" s="4">
        <v>1</v>
      </c>
      <c r="K231" s="4" t="s">
        <v>30</v>
      </c>
      <c r="L231" s="4">
        <v>421.32</v>
      </c>
      <c r="M231" s="4">
        <v>421.32</v>
      </c>
      <c r="N231" s="4" t="s">
        <v>1151</v>
      </c>
      <c r="O231" s="4" t="s">
        <v>32</v>
      </c>
      <c r="P231" s="4" t="s">
        <v>33</v>
      </c>
      <c r="Q231" s="4">
        <v>0</v>
      </c>
      <c r="R231" s="12">
        <v>45230</v>
      </c>
      <c r="S231" s="7">
        <v>45234</v>
      </c>
      <c r="T231" s="4" t="s">
        <v>34</v>
      </c>
      <c r="U231" s="4">
        <v>421.32</v>
      </c>
      <c r="V231" s="4">
        <v>0</v>
      </c>
      <c r="W231" s="4">
        <v>0</v>
      </c>
      <c r="X231" s="4" t="s">
        <v>1152</v>
      </c>
      <c r="Y231" s="4" t="s">
        <v>1153</v>
      </c>
    </row>
    <row r="232" s="4" customFormat="1" spans="1:25">
      <c r="A232" s="4" t="s">
        <v>1154</v>
      </c>
      <c r="B232" s="4" t="s">
        <v>26</v>
      </c>
      <c r="C232" s="4" t="s">
        <v>27</v>
      </c>
      <c r="D232" s="4" t="s">
        <v>1155</v>
      </c>
      <c r="E232" s="4" t="s">
        <v>737</v>
      </c>
      <c r="F232" s="7">
        <v>45230</v>
      </c>
      <c r="G232" s="7">
        <v>45231</v>
      </c>
      <c r="H232" s="4">
        <v>1</v>
      </c>
      <c r="I232" s="4">
        <v>1</v>
      </c>
      <c r="J232" s="4">
        <v>1</v>
      </c>
      <c r="K232" s="4" t="s">
        <v>30</v>
      </c>
      <c r="L232" s="4">
        <v>152.59</v>
      </c>
      <c r="M232" s="4">
        <v>152.59</v>
      </c>
      <c r="N232" s="4" t="s">
        <v>1156</v>
      </c>
      <c r="O232" s="4" t="s">
        <v>32</v>
      </c>
      <c r="P232" s="4" t="s">
        <v>33</v>
      </c>
      <c r="Q232" s="4">
        <v>0</v>
      </c>
      <c r="R232" s="12">
        <v>45230</v>
      </c>
      <c r="S232" s="7">
        <v>45234</v>
      </c>
      <c r="T232" s="4" t="s">
        <v>34</v>
      </c>
      <c r="U232" s="4">
        <v>152.59</v>
      </c>
      <c r="V232" s="4">
        <v>0</v>
      </c>
      <c r="W232" s="4">
        <v>0</v>
      </c>
      <c r="X232" s="4" t="s">
        <v>1157</v>
      </c>
      <c r="Y232" s="4" t="s">
        <v>1158</v>
      </c>
    </row>
    <row r="233" s="4" customFormat="1" spans="1:25">
      <c r="A233" s="4" t="s">
        <v>1159</v>
      </c>
      <c r="B233" s="4" t="s">
        <v>26</v>
      </c>
      <c r="C233" s="4" t="s">
        <v>27</v>
      </c>
      <c r="D233" s="4" t="s">
        <v>1160</v>
      </c>
      <c r="E233" s="4" t="s">
        <v>1161</v>
      </c>
      <c r="F233" s="7">
        <v>45230</v>
      </c>
      <c r="G233" s="7">
        <v>45231</v>
      </c>
      <c r="H233" s="4">
        <v>1</v>
      </c>
      <c r="I233" s="4">
        <v>1</v>
      </c>
      <c r="J233" s="4">
        <v>1</v>
      </c>
      <c r="K233" s="4" t="s">
        <v>30</v>
      </c>
      <c r="L233" s="4">
        <v>145.23</v>
      </c>
      <c r="M233" s="4">
        <v>145.23</v>
      </c>
      <c r="N233" s="4" t="s">
        <v>1162</v>
      </c>
      <c r="O233" s="4" t="s">
        <v>32</v>
      </c>
      <c r="P233" s="4" t="s">
        <v>33</v>
      </c>
      <c r="Q233" s="4">
        <v>0</v>
      </c>
      <c r="R233" s="12">
        <v>45230</v>
      </c>
      <c r="S233" s="7">
        <v>45234</v>
      </c>
      <c r="T233" s="4" t="s">
        <v>34</v>
      </c>
      <c r="U233" s="4">
        <v>145.23</v>
      </c>
      <c r="V233" s="4">
        <v>0</v>
      </c>
      <c r="W233" s="4">
        <v>0</v>
      </c>
      <c r="X233" s="4" t="s">
        <v>1163</v>
      </c>
      <c r="Y233" s="4" t="s">
        <v>1164</v>
      </c>
    </row>
    <row r="234" s="4" customFormat="1" spans="1:25">
      <c r="A234" s="4" t="s">
        <v>1165</v>
      </c>
      <c r="B234" s="4" t="s">
        <v>26</v>
      </c>
      <c r="C234" s="4" t="s">
        <v>27</v>
      </c>
      <c r="D234" s="4" t="s">
        <v>674</v>
      </c>
      <c r="E234" s="4" t="s">
        <v>888</v>
      </c>
      <c r="F234" s="7">
        <v>45230</v>
      </c>
      <c r="G234" s="7">
        <v>45231</v>
      </c>
      <c r="H234" s="4">
        <v>1</v>
      </c>
      <c r="I234" s="4">
        <v>1</v>
      </c>
      <c r="J234" s="4">
        <v>1</v>
      </c>
      <c r="K234" s="4" t="s">
        <v>30</v>
      </c>
      <c r="L234" s="4">
        <v>153.57</v>
      </c>
      <c r="M234" s="4">
        <v>153.57</v>
      </c>
      <c r="N234" s="4" t="s">
        <v>1166</v>
      </c>
      <c r="O234" s="4" t="s">
        <v>32</v>
      </c>
      <c r="P234" s="4" t="s">
        <v>33</v>
      </c>
      <c r="Q234" s="4">
        <v>0</v>
      </c>
      <c r="R234" s="12">
        <v>45230.0000115741</v>
      </c>
      <c r="S234" s="7">
        <v>45234</v>
      </c>
      <c r="T234" s="4" t="s">
        <v>34</v>
      </c>
      <c r="U234" s="4">
        <v>153.57</v>
      </c>
      <c r="V234" s="4">
        <v>0</v>
      </c>
      <c r="W234" s="4">
        <v>0</v>
      </c>
      <c r="X234" s="4" t="s">
        <v>1167</v>
      </c>
      <c r="Y234" s="4" t="s">
        <v>1168</v>
      </c>
    </row>
    <row r="235" s="4" customFormat="1" spans="1:25">
      <c r="A235" s="4" t="s">
        <v>1169</v>
      </c>
      <c r="B235" s="4" t="s">
        <v>26</v>
      </c>
      <c r="C235" s="4" t="s">
        <v>27</v>
      </c>
      <c r="D235" s="4" t="s">
        <v>365</v>
      </c>
      <c r="E235" s="4" t="s">
        <v>147</v>
      </c>
      <c r="F235" s="7">
        <v>45230</v>
      </c>
      <c r="G235" s="7">
        <v>45231</v>
      </c>
      <c r="H235" s="4">
        <v>2</v>
      </c>
      <c r="I235" s="4">
        <v>1</v>
      </c>
      <c r="J235" s="4">
        <v>2</v>
      </c>
      <c r="K235" s="4" t="s">
        <v>30</v>
      </c>
      <c r="L235" s="4">
        <v>2182</v>
      </c>
      <c r="M235" s="4">
        <v>2182</v>
      </c>
      <c r="N235" s="4" t="s">
        <v>1170</v>
      </c>
      <c r="O235" s="4" t="s">
        <v>32</v>
      </c>
      <c r="P235" s="4" t="s">
        <v>33</v>
      </c>
      <c r="Q235" s="4">
        <v>0</v>
      </c>
      <c r="R235" s="12">
        <v>45230</v>
      </c>
      <c r="S235" s="7">
        <v>45234</v>
      </c>
      <c r="T235" s="4" t="s">
        <v>34</v>
      </c>
      <c r="U235" s="4">
        <v>2182</v>
      </c>
      <c r="V235" s="4">
        <v>0</v>
      </c>
      <c r="W235" s="4">
        <v>0</v>
      </c>
      <c r="X235" s="4" t="s">
        <v>1171</v>
      </c>
      <c r="Y235" s="4" t="s">
        <v>70</v>
      </c>
    </row>
    <row r="236" s="4" customFormat="1" spans="1:25">
      <c r="A236" s="4" t="s">
        <v>1172</v>
      </c>
      <c r="B236" s="4" t="s">
        <v>26</v>
      </c>
      <c r="C236" s="4" t="s">
        <v>27</v>
      </c>
      <c r="D236" s="4" t="s">
        <v>365</v>
      </c>
      <c r="E236" s="4" t="s">
        <v>360</v>
      </c>
      <c r="F236" s="7">
        <v>45230</v>
      </c>
      <c r="G236" s="7">
        <v>45231</v>
      </c>
      <c r="H236" s="4">
        <v>1</v>
      </c>
      <c r="I236" s="4">
        <v>1</v>
      </c>
      <c r="J236" s="4">
        <v>1</v>
      </c>
      <c r="K236" s="4" t="s">
        <v>30</v>
      </c>
      <c r="L236" s="4">
        <v>937.93</v>
      </c>
      <c r="M236" s="4">
        <v>937.93</v>
      </c>
      <c r="N236" s="4" t="s">
        <v>1173</v>
      </c>
      <c r="O236" s="4" t="s">
        <v>32</v>
      </c>
      <c r="P236" s="4" t="s">
        <v>33</v>
      </c>
      <c r="Q236" s="4">
        <v>0</v>
      </c>
      <c r="R236" s="12">
        <v>45230.0000115741</v>
      </c>
      <c r="S236" s="7">
        <v>45234</v>
      </c>
      <c r="T236" s="4" t="s">
        <v>34</v>
      </c>
      <c r="U236" s="4">
        <v>937.93</v>
      </c>
      <c r="V236" s="4">
        <v>0</v>
      </c>
      <c r="W236" s="4">
        <v>0</v>
      </c>
      <c r="X236" s="4" t="s">
        <v>1174</v>
      </c>
      <c r="Y236" s="4" t="s">
        <v>70</v>
      </c>
    </row>
    <row r="237" s="4" customFormat="1" spans="1:25">
      <c r="A237" s="4" t="s">
        <v>1175</v>
      </c>
      <c r="B237" s="4" t="s">
        <v>26</v>
      </c>
      <c r="C237" s="4" t="s">
        <v>27</v>
      </c>
      <c r="D237" s="4" t="s">
        <v>1176</v>
      </c>
      <c r="E237" s="4" t="s">
        <v>196</v>
      </c>
      <c r="F237" s="7">
        <v>45230</v>
      </c>
      <c r="G237" s="7">
        <v>45231</v>
      </c>
      <c r="H237" s="4">
        <v>1</v>
      </c>
      <c r="I237" s="4">
        <v>1</v>
      </c>
      <c r="J237" s="4">
        <v>1</v>
      </c>
      <c r="K237" s="4" t="s">
        <v>30</v>
      </c>
      <c r="L237" s="4">
        <v>279.22</v>
      </c>
      <c r="M237" s="4">
        <v>279.22</v>
      </c>
      <c r="N237" s="4" t="s">
        <v>1177</v>
      </c>
      <c r="O237" s="4" t="s">
        <v>32</v>
      </c>
      <c r="P237" s="4" t="s">
        <v>33</v>
      </c>
      <c r="Q237" s="4">
        <v>0</v>
      </c>
      <c r="R237" s="12">
        <v>45230.0000115741</v>
      </c>
      <c r="S237" s="7">
        <v>45234</v>
      </c>
      <c r="T237" s="4" t="s">
        <v>34</v>
      </c>
      <c r="U237" s="4">
        <v>279.22</v>
      </c>
      <c r="V237" s="4">
        <v>0</v>
      </c>
      <c r="W237" s="4">
        <v>0</v>
      </c>
      <c r="X237" s="4" t="s">
        <v>1178</v>
      </c>
      <c r="Y237" s="4" t="s">
        <v>1179</v>
      </c>
    </row>
    <row r="238" s="4" customFormat="1" spans="1:25">
      <c r="A238" s="4" t="s">
        <v>1180</v>
      </c>
      <c r="B238" s="4" t="s">
        <v>26</v>
      </c>
      <c r="C238" s="4" t="s">
        <v>27</v>
      </c>
      <c r="D238" s="4" t="s">
        <v>699</v>
      </c>
      <c r="E238" s="4" t="s">
        <v>616</v>
      </c>
      <c r="F238" s="7">
        <v>45230</v>
      </c>
      <c r="G238" s="7">
        <v>45231</v>
      </c>
      <c r="H238" s="4">
        <v>1</v>
      </c>
      <c r="I238" s="4">
        <v>1</v>
      </c>
      <c r="J238" s="4">
        <v>1</v>
      </c>
      <c r="K238" s="4" t="s">
        <v>30</v>
      </c>
      <c r="L238" s="4">
        <v>1135.22</v>
      </c>
      <c r="M238" s="4">
        <v>1135.22</v>
      </c>
      <c r="N238" s="4" t="s">
        <v>1181</v>
      </c>
      <c r="O238" s="4" t="s">
        <v>32</v>
      </c>
      <c r="P238" s="4" t="s">
        <v>33</v>
      </c>
      <c r="Q238" s="4">
        <v>0</v>
      </c>
      <c r="R238" s="12">
        <v>45230.0000115741</v>
      </c>
      <c r="S238" s="7">
        <v>45234</v>
      </c>
      <c r="T238" s="4" t="s">
        <v>34</v>
      </c>
      <c r="U238" s="4">
        <v>1135.22</v>
      </c>
      <c r="V238" s="4">
        <v>0</v>
      </c>
      <c r="W238" s="4">
        <v>0</v>
      </c>
      <c r="X238" s="4" t="s">
        <v>1182</v>
      </c>
      <c r="Y238" s="4" t="s">
        <v>70</v>
      </c>
    </row>
    <row r="239" s="4" customFormat="1" spans="1:25">
      <c r="A239" s="4" t="s">
        <v>1183</v>
      </c>
      <c r="B239" s="4" t="s">
        <v>26</v>
      </c>
      <c r="C239" s="4" t="s">
        <v>27</v>
      </c>
      <c r="D239" s="4" t="s">
        <v>1184</v>
      </c>
      <c r="E239" s="4" t="s">
        <v>1185</v>
      </c>
      <c r="F239" s="7">
        <v>45230</v>
      </c>
      <c r="G239" s="7">
        <v>45231</v>
      </c>
      <c r="H239" s="4">
        <v>1</v>
      </c>
      <c r="I239" s="4">
        <v>1</v>
      </c>
      <c r="J239" s="4">
        <v>1</v>
      </c>
      <c r="K239" s="4" t="s">
        <v>30</v>
      </c>
      <c r="L239" s="4">
        <v>289.86</v>
      </c>
      <c r="M239" s="4">
        <v>289.86</v>
      </c>
      <c r="N239" s="4" t="s">
        <v>1186</v>
      </c>
      <c r="O239" s="4" t="s">
        <v>32</v>
      </c>
      <c r="P239" s="4" t="s">
        <v>33</v>
      </c>
      <c r="Q239" s="4">
        <v>0</v>
      </c>
      <c r="R239" s="12">
        <v>45230.0000115741</v>
      </c>
      <c r="S239" s="7">
        <v>45234</v>
      </c>
      <c r="T239" s="4" t="s">
        <v>34</v>
      </c>
      <c r="U239" s="4">
        <v>289.86</v>
      </c>
      <c r="V239" s="4">
        <v>0</v>
      </c>
      <c r="W239" s="4">
        <v>0</v>
      </c>
      <c r="X239" s="4" t="s">
        <v>1187</v>
      </c>
      <c r="Y239" s="4" t="s">
        <v>1188</v>
      </c>
    </row>
    <row r="240" s="4" customFormat="1" spans="1:25">
      <c r="A240" s="4" t="s">
        <v>1189</v>
      </c>
      <c r="B240" s="4" t="s">
        <v>26</v>
      </c>
      <c r="C240" s="4" t="s">
        <v>27</v>
      </c>
      <c r="D240" s="4" t="s">
        <v>1190</v>
      </c>
      <c r="E240" s="4" t="s">
        <v>1191</v>
      </c>
      <c r="F240" s="7">
        <v>45230</v>
      </c>
      <c r="G240" s="7">
        <v>45231</v>
      </c>
      <c r="H240" s="4">
        <v>1</v>
      </c>
      <c r="I240" s="4">
        <v>1</v>
      </c>
      <c r="J240" s="4">
        <v>1</v>
      </c>
      <c r="K240" s="4" t="s">
        <v>30</v>
      </c>
      <c r="L240" s="4">
        <v>149.45</v>
      </c>
      <c r="M240" s="4">
        <v>149.45</v>
      </c>
      <c r="N240" s="4" t="s">
        <v>1192</v>
      </c>
      <c r="O240" s="4" t="s">
        <v>32</v>
      </c>
      <c r="P240" s="4" t="s">
        <v>33</v>
      </c>
      <c r="Q240" s="4">
        <v>0</v>
      </c>
      <c r="R240" s="12">
        <v>45230</v>
      </c>
      <c r="S240" s="7">
        <v>45234</v>
      </c>
      <c r="T240" s="4" t="s">
        <v>34</v>
      </c>
      <c r="U240" s="4">
        <v>149.45</v>
      </c>
      <c r="V240" s="4">
        <v>0</v>
      </c>
      <c r="W240" s="4">
        <v>0</v>
      </c>
      <c r="X240" s="4" t="s">
        <v>1193</v>
      </c>
      <c r="Y240" s="4" t="s">
        <v>1194</v>
      </c>
    </row>
    <row r="241" s="4" customFormat="1" spans="1:25">
      <c r="A241" s="4" t="s">
        <v>1195</v>
      </c>
      <c r="B241" s="4" t="s">
        <v>26</v>
      </c>
      <c r="C241" s="4" t="s">
        <v>27</v>
      </c>
      <c r="D241" s="4" t="s">
        <v>751</v>
      </c>
      <c r="E241" s="4" t="s">
        <v>1196</v>
      </c>
      <c r="F241" s="7">
        <v>45230</v>
      </c>
      <c r="G241" s="7">
        <v>45231</v>
      </c>
      <c r="H241" s="4">
        <v>1</v>
      </c>
      <c r="I241" s="4">
        <v>1</v>
      </c>
      <c r="J241" s="4">
        <v>1</v>
      </c>
      <c r="K241" s="4" t="s">
        <v>30</v>
      </c>
      <c r="L241" s="4">
        <v>650.52</v>
      </c>
      <c r="M241" s="4">
        <v>650.52</v>
      </c>
      <c r="N241" s="4" t="s">
        <v>1197</v>
      </c>
      <c r="O241" s="4" t="s">
        <v>32</v>
      </c>
      <c r="P241" s="4" t="s">
        <v>33</v>
      </c>
      <c r="Q241" s="4">
        <v>0</v>
      </c>
      <c r="R241" s="12">
        <v>45230</v>
      </c>
      <c r="S241" s="7">
        <v>45234</v>
      </c>
      <c r="T241" s="4" t="s">
        <v>34</v>
      </c>
      <c r="U241" s="4">
        <v>650.52</v>
      </c>
      <c r="V241" s="4">
        <v>0</v>
      </c>
      <c r="W241" s="4">
        <v>0</v>
      </c>
      <c r="X241" s="4" t="s">
        <v>1198</v>
      </c>
      <c r="Y241" s="4" t="s">
        <v>70</v>
      </c>
    </row>
    <row r="242" s="4" customFormat="1" spans="1:25">
      <c r="A242" s="4" t="s">
        <v>1199</v>
      </c>
      <c r="B242" s="4" t="s">
        <v>26</v>
      </c>
      <c r="C242" s="4" t="s">
        <v>27</v>
      </c>
      <c r="D242" s="4" t="s">
        <v>1200</v>
      </c>
      <c r="E242" s="4" t="s">
        <v>360</v>
      </c>
      <c r="F242" s="7">
        <v>45230</v>
      </c>
      <c r="G242" s="7">
        <v>45231</v>
      </c>
      <c r="H242" s="4">
        <v>1</v>
      </c>
      <c r="I242" s="4">
        <v>1</v>
      </c>
      <c r="J242" s="4">
        <v>1</v>
      </c>
      <c r="K242" s="4" t="s">
        <v>30</v>
      </c>
      <c r="L242" s="4">
        <v>1871.71</v>
      </c>
      <c r="M242" s="4">
        <v>1871.71</v>
      </c>
      <c r="N242" s="4" t="s">
        <v>1201</v>
      </c>
      <c r="O242" s="4" t="s">
        <v>32</v>
      </c>
      <c r="P242" s="4" t="s">
        <v>33</v>
      </c>
      <c r="Q242" s="4">
        <v>0</v>
      </c>
      <c r="R242" s="12">
        <v>45230</v>
      </c>
      <c r="S242" s="7">
        <v>45234</v>
      </c>
      <c r="T242" s="4" t="s">
        <v>34</v>
      </c>
      <c r="U242" s="4">
        <v>1871.71</v>
      </c>
      <c r="V242" s="4">
        <v>0</v>
      </c>
      <c r="W242" s="4">
        <v>0</v>
      </c>
      <c r="X242" s="4" t="s">
        <v>1202</v>
      </c>
      <c r="Y242" s="4" t="s">
        <v>70</v>
      </c>
    </row>
    <row r="243" s="4" customFormat="1" spans="1:25">
      <c r="A243" s="4" t="s">
        <v>1203</v>
      </c>
      <c r="B243" s="4" t="s">
        <v>26</v>
      </c>
      <c r="C243" s="4" t="s">
        <v>27</v>
      </c>
      <c r="D243" s="4" t="s">
        <v>1204</v>
      </c>
      <c r="E243" s="4" t="s">
        <v>1205</v>
      </c>
      <c r="F243" s="7">
        <v>45230</v>
      </c>
      <c r="G243" s="7">
        <v>45231</v>
      </c>
      <c r="H243" s="4">
        <v>1</v>
      </c>
      <c r="I243" s="4">
        <v>1</v>
      </c>
      <c r="J243" s="4">
        <v>1</v>
      </c>
      <c r="K243" s="4" t="s">
        <v>30</v>
      </c>
      <c r="L243" s="4">
        <v>529.54</v>
      </c>
      <c r="M243" s="4">
        <v>529.54</v>
      </c>
      <c r="N243" s="4" t="s">
        <v>1206</v>
      </c>
      <c r="O243" s="4" t="s">
        <v>32</v>
      </c>
      <c r="P243" s="4" t="s">
        <v>33</v>
      </c>
      <c r="Q243" s="4">
        <v>0</v>
      </c>
      <c r="R243" s="12">
        <v>45230</v>
      </c>
      <c r="S243" s="7">
        <v>45234</v>
      </c>
      <c r="T243" s="4" t="s">
        <v>34</v>
      </c>
      <c r="U243" s="4">
        <v>529.54</v>
      </c>
      <c r="V243" s="4">
        <v>0</v>
      </c>
      <c r="W243" s="4">
        <v>0</v>
      </c>
      <c r="X243" s="4" t="s">
        <v>1207</v>
      </c>
      <c r="Y243" s="4" t="s">
        <v>1208</v>
      </c>
    </row>
    <row r="244" s="4" customFormat="1" spans="1:25">
      <c r="A244" s="4" t="s">
        <v>1209</v>
      </c>
      <c r="B244" s="4" t="s">
        <v>26</v>
      </c>
      <c r="C244" s="4" t="s">
        <v>27</v>
      </c>
      <c r="D244" s="4" t="s">
        <v>1210</v>
      </c>
      <c r="E244" s="4" t="s">
        <v>1211</v>
      </c>
      <c r="F244" s="7">
        <v>45230</v>
      </c>
      <c r="G244" s="7">
        <v>45231</v>
      </c>
      <c r="H244" s="4">
        <v>1</v>
      </c>
      <c r="I244" s="4">
        <v>1</v>
      </c>
      <c r="J244" s="4">
        <v>1</v>
      </c>
      <c r="K244" s="4" t="s">
        <v>30</v>
      </c>
      <c r="L244" s="4">
        <v>740.26</v>
      </c>
      <c r="M244" s="4">
        <v>740.26</v>
      </c>
      <c r="N244" s="4" t="s">
        <v>1212</v>
      </c>
      <c r="O244" s="4" t="s">
        <v>32</v>
      </c>
      <c r="P244" s="4" t="s">
        <v>33</v>
      </c>
      <c r="Q244" s="4">
        <v>0</v>
      </c>
      <c r="R244" s="12">
        <v>45230.0000115741</v>
      </c>
      <c r="S244" s="7">
        <v>45234</v>
      </c>
      <c r="T244" s="4" t="s">
        <v>34</v>
      </c>
      <c r="U244" s="4">
        <v>740.26</v>
      </c>
      <c r="V244" s="4">
        <v>0</v>
      </c>
      <c r="W244" s="4">
        <v>0</v>
      </c>
      <c r="X244" s="4" t="s">
        <v>1213</v>
      </c>
      <c r="Y244" s="4" t="s">
        <v>1214</v>
      </c>
    </row>
    <row r="245" s="4" customFormat="1" spans="1:25">
      <c r="A245" s="4" t="s">
        <v>1215</v>
      </c>
      <c r="B245" s="4" t="s">
        <v>26</v>
      </c>
      <c r="C245" s="4" t="s">
        <v>27</v>
      </c>
      <c r="D245" s="4" t="s">
        <v>1216</v>
      </c>
      <c r="E245" s="4" t="s">
        <v>1217</v>
      </c>
      <c r="F245" s="7">
        <v>45230</v>
      </c>
      <c r="G245" s="7">
        <v>45231</v>
      </c>
      <c r="H245" s="4">
        <v>1</v>
      </c>
      <c r="I245" s="4">
        <v>1</v>
      </c>
      <c r="J245" s="4">
        <v>1</v>
      </c>
      <c r="K245" s="4" t="s">
        <v>30</v>
      </c>
      <c r="L245" s="4">
        <v>398.4</v>
      </c>
      <c r="M245" s="4">
        <v>398.4</v>
      </c>
      <c r="N245" s="4" t="s">
        <v>1218</v>
      </c>
      <c r="O245" s="4" t="s">
        <v>32</v>
      </c>
      <c r="P245" s="4" t="s">
        <v>33</v>
      </c>
      <c r="Q245" s="4">
        <v>0</v>
      </c>
      <c r="R245" s="12">
        <v>45230</v>
      </c>
      <c r="S245" s="7">
        <v>45234</v>
      </c>
      <c r="T245" s="4" t="s">
        <v>34</v>
      </c>
      <c r="U245" s="4">
        <v>398.4</v>
      </c>
      <c r="V245" s="4">
        <v>0</v>
      </c>
      <c r="W245" s="4">
        <v>0</v>
      </c>
      <c r="X245" s="4" t="s">
        <v>1219</v>
      </c>
      <c r="Y245" s="4" t="s">
        <v>1220</v>
      </c>
    </row>
    <row r="246" s="4" customFormat="1" spans="1:25">
      <c r="A246" s="4" t="s">
        <v>1221</v>
      </c>
      <c r="B246" s="4" t="s">
        <v>26</v>
      </c>
      <c r="C246" s="4" t="s">
        <v>27</v>
      </c>
      <c r="D246" s="4" t="s">
        <v>1222</v>
      </c>
      <c r="E246" s="4" t="s">
        <v>1223</v>
      </c>
      <c r="F246" s="7">
        <v>45230</v>
      </c>
      <c r="G246" s="7">
        <v>45231</v>
      </c>
      <c r="H246" s="4">
        <v>1</v>
      </c>
      <c r="I246" s="4">
        <v>1</v>
      </c>
      <c r="J246" s="4">
        <v>1</v>
      </c>
      <c r="K246" s="4" t="s">
        <v>30</v>
      </c>
      <c r="L246" s="4">
        <v>1176.66</v>
      </c>
      <c r="M246" s="4">
        <v>1176.66</v>
      </c>
      <c r="N246" s="4" t="s">
        <v>1224</v>
      </c>
      <c r="O246" s="4" t="s">
        <v>32</v>
      </c>
      <c r="P246" s="4" t="s">
        <v>33</v>
      </c>
      <c r="Q246" s="4">
        <v>0</v>
      </c>
      <c r="R246" s="12">
        <v>45230.0000115741</v>
      </c>
      <c r="S246" s="7">
        <v>45234</v>
      </c>
      <c r="T246" s="4" t="s">
        <v>34</v>
      </c>
      <c r="U246" s="4">
        <v>1176.66</v>
      </c>
      <c r="V246" s="4">
        <v>0</v>
      </c>
      <c r="W246" s="4">
        <v>0</v>
      </c>
      <c r="X246" s="4" t="s">
        <v>1225</v>
      </c>
      <c r="Y246" s="4" t="s">
        <v>1226</v>
      </c>
    </row>
    <row r="247" s="4" customFormat="1" spans="1:25">
      <c r="A247" s="4" t="s">
        <v>1227</v>
      </c>
      <c r="B247" s="4" t="s">
        <v>26</v>
      </c>
      <c r="C247" s="4" t="s">
        <v>27</v>
      </c>
      <c r="D247" s="4" t="s">
        <v>1228</v>
      </c>
      <c r="E247" s="4" t="s">
        <v>479</v>
      </c>
      <c r="F247" s="7">
        <v>45230</v>
      </c>
      <c r="G247" s="7">
        <v>45231</v>
      </c>
      <c r="H247" s="4">
        <v>1</v>
      </c>
      <c r="I247" s="4">
        <v>1</v>
      </c>
      <c r="J247" s="4">
        <v>1</v>
      </c>
      <c r="K247" s="4" t="s">
        <v>30</v>
      </c>
      <c r="L247" s="4">
        <v>443.35</v>
      </c>
      <c r="M247" s="4">
        <v>443.35</v>
      </c>
      <c r="N247" s="4" t="s">
        <v>1229</v>
      </c>
      <c r="O247" s="4" t="s">
        <v>32</v>
      </c>
      <c r="P247" s="4" t="s">
        <v>33</v>
      </c>
      <c r="Q247" s="4">
        <v>0</v>
      </c>
      <c r="R247" s="12">
        <v>45230.0000115741</v>
      </c>
      <c r="S247" s="7">
        <v>45234</v>
      </c>
      <c r="T247" s="4" t="s">
        <v>34</v>
      </c>
      <c r="U247" s="4">
        <v>443.35</v>
      </c>
      <c r="V247" s="4">
        <v>0</v>
      </c>
      <c r="W247" s="4">
        <v>0</v>
      </c>
      <c r="X247" s="4" t="s">
        <v>1230</v>
      </c>
      <c r="Y247" s="4" t="s">
        <v>1231</v>
      </c>
    </row>
    <row r="248" s="4" customFormat="1" spans="1:25">
      <c r="A248" s="4" t="s">
        <v>1232</v>
      </c>
      <c r="B248" s="4" t="s">
        <v>26</v>
      </c>
      <c r="C248" s="4" t="s">
        <v>27</v>
      </c>
      <c r="D248" s="4" t="s">
        <v>1233</v>
      </c>
      <c r="E248" s="4" t="s">
        <v>1234</v>
      </c>
      <c r="F248" s="7">
        <v>45230</v>
      </c>
      <c r="G248" s="7">
        <v>45231</v>
      </c>
      <c r="H248" s="4">
        <v>1</v>
      </c>
      <c r="I248" s="4">
        <v>1</v>
      </c>
      <c r="J248" s="4">
        <v>1</v>
      </c>
      <c r="K248" s="4" t="s">
        <v>30</v>
      </c>
      <c r="L248" s="4">
        <v>392.39</v>
      </c>
      <c r="M248" s="4">
        <v>392.39</v>
      </c>
      <c r="N248" s="4" t="s">
        <v>1235</v>
      </c>
      <c r="O248" s="4" t="s">
        <v>32</v>
      </c>
      <c r="P248" s="4" t="s">
        <v>33</v>
      </c>
      <c r="Q248" s="4">
        <v>0</v>
      </c>
      <c r="R248" s="12">
        <v>45230</v>
      </c>
      <c r="S248" s="7">
        <v>45234</v>
      </c>
      <c r="T248" s="4" t="s">
        <v>34</v>
      </c>
      <c r="U248" s="4">
        <v>392.39</v>
      </c>
      <c r="V248" s="4">
        <v>0</v>
      </c>
      <c r="W248" s="4">
        <v>0</v>
      </c>
      <c r="X248" s="4" t="s">
        <v>1236</v>
      </c>
      <c r="Y248" s="4" t="s">
        <v>1237</v>
      </c>
    </row>
    <row r="249" s="4" customFormat="1" spans="1:25">
      <c r="A249" s="4" t="s">
        <v>1238</v>
      </c>
      <c r="B249" s="4" t="s">
        <v>26</v>
      </c>
      <c r="C249" s="4" t="s">
        <v>27</v>
      </c>
      <c r="D249" s="4" t="s">
        <v>1239</v>
      </c>
      <c r="E249" s="4" t="s">
        <v>1240</v>
      </c>
      <c r="F249" s="7">
        <v>45230</v>
      </c>
      <c r="G249" s="7">
        <v>45231</v>
      </c>
      <c r="H249" s="4">
        <v>1</v>
      </c>
      <c r="I249" s="4">
        <v>1</v>
      </c>
      <c r="J249" s="4">
        <v>1</v>
      </c>
      <c r="K249" s="4" t="s">
        <v>30</v>
      </c>
      <c r="L249" s="4">
        <v>630.61</v>
      </c>
      <c r="M249" s="4">
        <v>630.61</v>
      </c>
      <c r="N249" s="4" t="s">
        <v>1241</v>
      </c>
      <c r="O249" s="4" t="s">
        <v>32</v>
      </c>
      <c r="P249" s="4" t="s">
        <v>33</v>
      </c>
      <c r="Q249" s="4">
        <v>0</v>
      </c>
      <c r="R249" s="12">
        <v>45230</v>
      </c>
      <c r="S249" s="7">
        <v>45234</v>
      </c>
      <c r="T249" s="4" t="s">
        <v>34</v>
      </c>
      <c r="U249" s="4">
        <v>630.61</v>
      </c>
      <c r="V249" s="4">
        <v>0</v>
      </c>
      <c r="W249" s="4">
        <v>0</v>
      </c>
      <c r="X249" s="4" t="s">
        <v>1242</v>
      </c>
      <c r="Y249" s="4" t="s">
        <v>1243</v>
      </c>
    </row>
    <row r="250" s="4" customFormat="1" spans="1:25">
      <c r="A250" s="4" t="s">
        <v>1244</v>
      </c>
      <c r="B250" s="4" t="s">
        <v>26</v>
      </c>
      <c r="C250" s="4" t="s">
        <v>27</v>
      </c>
      <c r="D250" s="4" t="s">
        <v>1245</v>
      </c>
      <c r="E250" s="4" t="s">
        <v>1246</v>
      </c>
      <c r="F250" s="7">
        <v>45230</v>
      </c>
      <c r="G250" s="7">
        <v>45231</v>
      </c>
      <c r="H250" s="4">
        <v>1</v>
      </c>
      <c r="I250" s="4">
        <v>1</v>
      </c>
      <c r="J250" s="4">
        <v>1</v>
      </c>
      <c r="K250" s="4" t="s">
        <v>30</v>
      </c>
      <c r="L250" s="4">
        <v>322.5</v>
      </c>
      <c r="M250" s="4">
        <v>322.5</v>
      </c>
      <c r="N250" s="4" t="s">
        <v>1247</v>
      </c>
      <c r="O250" s="4" t="s">
        <v>32</v>
      </c>
      <c r="P250" s="4" t="s">
        <v>33</v>
      </c>
      <c r="Q250" s="4">
        <v>0</v>
      </c>
      <c r="R250" s="12">
        <v>45230</v>
      </c>
      <c r="S250" s="7">
        <v>45234</v>
      </c>
      <c r="T250" s="4" t="s">
        <v>34</v>
      </c>
      <c r="U250" s="4">
        <v>322.5</v>
      </c>
      <c r="V250" s="4">
        <v>0</v>
      </c>
      <c r="W250" s="4">
        <v>0</v>
      </c>
      <c r="X250" s="4" t="s">
        <v>1248</v>
      </c>
      <c r="Y250" s="4" t="s">
        <v>1249</v>
      </c>
    </row>
    <row r="251" s="4" customFormat="1" spans="1:25">
      <c r="A251" s="4" t="s">
        <v>1250</v>
      </c>
      <c r="B251" s="4" t="s">
        <v>26</v>
      </c>
      <c r="C251" s="4" t="s">
        <v>27</v>
      </c>
      <c r="D251" s="4" t="s">
        <v>1251</v>
      </c>
      <c r="E251" s="4" t="s">
        <v>1252</v>
      </c>
      <c r="F251" s="7">
        <v>45230</v>
      </c>
      <c r="G251" s="7">
        <v>45231</v>
      </c>
      <c r="H251" s="4">
        <v>1</v>
      </c>
      <c r="I251" s="4">
        <v>1</v>
      </c>
      <c r="J251" s="4">
        <v>1</v>
      </c>
      <c r="K251" s="4" t="s">
        <v>30</v>
      </c>
      <c r="L251" s="4">
        <v>229.94</v>
      </c>
      <c r="M251" s="4">
        <v>229.94</v>
      </c>
      <c r="N251" s="4" t="s">
        <v>1253</v>
      </c>
      <c r="O251" s="4" t="s">
        <v>32</v>
      </c>
      <c r="P251" s="4" t="s">
        <v>33</v>
      </c>
      <c r="Q251" s="4">
        <v>0</v>
      </c>
      <c r="R251" s="12">
        <v>45230.0000115741</v>
      </c>
      <c r="S251" s="7">
        <v>45234</v>
      </c>
      <c r="T251" s="4" t="s">
        <v>34</v>
      </c>
      <c r="U251" s="4">
        <v>229.94</v>
      </c>
      <c r="V251" s="4">
        <v>0</v>
      </c>
      <c r="W251" s="4">
        <v>0</v>
      </c>
      <c r="X251" s="4" t="s">
        <v>1254</v>
      </c>
      <c r="Y251" s="4" t="s">
        <v>1255</v>
      </c>
    </row>
    <row r="252" s="4" customFormat="1" spans="1:25">
      <c r="A252" s="4" t="s">
        <v>1256</v>
      </c>
      <c r="B252" s="4" t="s">
        <v>26</v>
      </c>
      <c r="C252" s="4" t="s">
        <v>27</v>
      </c>
      <c r="D252" s="4" t="s">
        <v>1257</v>
      </c>
      <c r="E252" s="4" t="s">
        <v>1258</v>
      </c>
      <c r="F252" s="7">
        <v>45230</v>
      </c>
      <c r="G252" s="7">
        <v>45231</v>
      </c>
      <c r="H252" s="4">
        <v>1</v>
      </c>
      <c r="I252" s="4">
        <v>1</v>
      </c>
      <c r="J252" s="4">
        <v>1</v>
      </c>
      <c r="K252" s="4" t="s">
        <v>30</v>
      </c>
      <c r="L252" s="4">
        <v>160.54</v>
      </c>
      <c r="M252" s="4">
        <v>160.54</v>
      </c>
      <c r="N252" s="4" t="s">
        <v>1259</v>
      </c>
      <c r="O252" s="4" t="s">
        <v>32</v>
      </c>
      <c r="P252" s="4" t="s">
        <v>33</v>
      </c>
      <c r="Q252" s="4">
        <v>0</v>
      </c>
      <c r="R252" s="12">
        <v>45230</v>
      </c>
      <c r="S252" s="7">
        <v>45234</v>
      </c>
      <c r="T252" s="4" t="s">
        <v>34</v>
      </c>
      <c r="U252" s="4">
        <v>160.54</v>
      </c>
      <c r="V252" s="4">
        <v>0</v>
      </c>
      <c r="W252" s="4">
        <v>0</v>
      </c>
      <c r="X252" s="4" t="s">
        <v>1260</v>
      </c>
      <c r="Y252" s="4" t="s">
        <v>1261</v>
      </c>
    </row>
    <row r="253" s="4" customFormat="1" spans="1:25">
      <c r="A253" s="4" t="s">
        <v>1262</v>
      </c>
      <c r="B253" s="4" t="s">
        <v>26</v>
      </c>
      <c r="C253" s="4" t="s">
        <v>27</v>
      </c>
      <c r="D253" s="4" t="s">
        <v>1263</v>
      </c>
      <c r="E253" s="4" t="s">
        <v>1264</v>
      </c>
      <c r="F253" s="7">
        <v>45230</v>
      </c>
      <c r="G253" s="7">
        <v>45231</v>
      </c>
      <c r="H253" s="4">
        <v>1</v>
      </c>
      <c r="I253" s="4">
        <v>1</v>
      </c>
      <c r="J253" s="4">
        <v>1</v>
      </c>
      <c r="K253" s="4" t="s">
        <v>30</v>
      </c>
      <c r="L253" s="4">
        <v>212.01</v>
      </c>
      <c r="M253" s="4">
        <v>212.01</v>
      </c>
      <c r="N253" s="4" t="s">
        <v>1265</v>
      </c>
      <c r="O253" s="4" t="s">
        <v>32</v>
      </c>
      <c r="P253" s="4" t="s">
        <v>33</v>
      </c>
      <c r="Q253" s="4">
        <v>0</v>
      </c>
      <c r="R253" s="12">
        <v>45230.0000115741</v>
      </c>
      <c r="S253" s="7">
        <v>45234</v>
      </c>
      <c r="T253" s="4" t="s">
        <v>34</v>
      </c>
      <c r="U253" s="4">
        <v>212.01</v>
      </c>
      <c r="V253" s="4">
        <v>0</v>
      </c>
      <c r="W253" s="4">
        <v>0</v>
      </c>
      <c r="X253" s="4" t="s">
        <v>1266</v>
      </c>
      <c r="Y253" s="4" t="s">
        <v>1267</v>
      </c>
    </row>
    <row r="254" s="4" customFormat="1" spans="1:25">
      <c r="A254" s="4" t="s">
        <v>1268</v>
      </c>
      <c r="B254" s="4" t="s">
        <v>26</v>
      </c>
      <c r="C254" s="4" t="s">
        <v>27</v>
      </c>
      <c r="D254" s="4" t="s">
        <v>1269</v>
      </c>
      <c r="E254" s="4" t="s">
        <v>1270</v>
      </c>
      <c r="F254" s="7">
        <v>45230</v>
      </c>
      <c r="G254" s="7">
        <v>45231</v>
      </c>
      <c r="H254" s="4">
        <v>1</v>
      </c>
      <c r="I254" s="4">
        <v>1</v>
      </c>
      <c r="J254" s="4">
        <v>1</v>
      </c>
      <c r="K254" s="4" t="s">
        <v>30</v>
      </c>
      <c r="L254" s="4">
        <v>147.5</v>
      </c>
      <c r="M254" s="4">
        <v>147.5</v>
      </c>
      <c r="N254" s="4" t="s">
        <v>1271</v>
      </c>
      <c r="O254" s="4" t="s">
        <v>32</v>
      </c>
      <c r="P254" s="4" t="s">
        <v>33</v>
      </c>
      <c r="Q254" s="4">
        <v>0</v>
      </c>
      <c r="R254" s="12">
        <v>45230</v>
      </c>
      <c r="S254" s="7">
        <v>45234</v>
      </c>
      <c r="T254" s="4" t="s">
        <v>34</v>
      </c>
      <c r="U254" s="4">
        <v>147.5</v>
      </c>
      <c r="V254" s="4">
        <v>0</v>
      </c>
      <c r="W254" s="4">
        <v>0</v>
      </c>
      <c r="X254" s="4" t="s">
        <v>1272</v>
      </c>
      <c r="Y254" s="4" t="s">
        <v>1273</v>
      </c>
    </row>
    <row r="255" s="4" customFormat="1" spans="1:29">
      <c r="A255" s="4" t="s">
        <v>1274</v>
      </c>
      <c r="B255" s="4" t="s">
        <v>26</v>
      </c>
      <c r="C255" s="4" t="s">
        <v>27</v>
      </c>
      <c r="D255" s="4" t="s">
        <v>1137</v>
      </c>
      <c r="E255" s="4" t="s">
        <v>360</v>
      </c>
      <c r="F255" s="7">
        <v>45230</v>
      </c>
      <c r="G255" s="7">
        <v>45231</v>
      </c>
      <c r="H255" s="4">
        <v>3</v>
      </c>
      <c r="I255" s="4">
        <v>1</v>
      </c>
      <c r="J255" s="4">
        <v>3</v>
      </c>
      <c r="K255" s="4" t="s">
        <v>30</v>
      </c>
      <c r="L255" s="4">
        <v>1718.22</v>
      </c>
      <c r="M255" s="4">
        <v>1718.22</v>
      </c>
      <c r="N255" s="4" t="s">
        <v>1275</v>
      </c>
      <c r="O255" s="4" t="s">
        <v>32</v>
      </c>
      <c r="P255" s="4" t="s">
        <v>33</v>
      </c>
      <c r="Q255" s="4">
        <v>0</v>
      </c>
      <c r="R255" s="12">
        <v>45230.0000115741</v>
      </c>
      <c r="S255" s="7">
        <v>45234</v>
      </c>
      <c r="T255" s="4" t="s">
        <v>34</v>
      </c>
      <c r="U255" s="4">
        <v>1718.22</v>
      </c>
      <c r="V255" s="4">
        <v>0</v>
      </c>
      <c r="W255" s="4">
        <v>0</v>
      </c>
      <c r="X255" s="4" t="s">
        <v>1276</v>
      </c>
      <c r="Y255" s="4">
        <v>-114077940</v>
      </c>
      <c r="Z255" s="4">
        <v>-114077941</v>
      </c>
      <c r="AA255" s="4" t="s">
        <v>1277</v>
      </c>
      <c r="AB255" s="4">
        <v>114077941</v>
      </c>
      <c r="AC255" s="4" t="s">
        <v>1278</v>
      </c>
    </row>
    <row r="256" s="4" customFormat="1" spans="1:25">
      <c r="A256" s="4" t="s">
        <v>1279</v>
      </c>
      <c r="B256" s="4" t="s">
        <v>26</v>
      </c>
      <c r="C256" s="4" t="s">
        <v>27</v>
      </c>
      <c r="D256" s="4" t="s">
        <v>1190</v>
      </c>
      <c r="E256" s="4" t="s">
        <v>1280</v>
      </c>
      <c r="F256" s="7">
        <v>45230</v>
      </c>
      <c r="G256" s="7">
        <v>45231</v>
      </c>
      <c r="H256" s="4">
        <v>1</v>
      </c>
      <c r="I256" s="4">
        <v>1</v>
      </c>
      <c r="J256" s="4">
        <v>1</v>
      </c>
      <c r="K256" s="4" t="s">
        <v>30</v>
      </c>
      <c r="L256" s="4">
        <v>149.45</v>
      </c>
      <c r="M256" s="4">
        <v>149.45</v>
      </c>
      <c r="N256" s="4" t="s">
        <v>1281</v>
      </c>
      <c r="O256" s="4" t="s">
        <v>32</v>
      </c>
      <c r="P256" s="4" t="s">
        <v>33</v>
      </c>
      <c r="Q256" s="4">
        <v>0</v>
      </c>
      <c r="R256" s="12">
        <v>45230</v>
      </c>
      <c r="S256" s="7">
        <v>45234</v>
      </c>
      <c r="T256" s="4" t="s">
        <v>34</v>
      </c>
      <c r="U256" s="4">
        <v>149.45</v>
      </c>
      <c r="V256" s="4">
        <v>0</v>
      </c>
      <c r="W256" s="4">
        <v>0</v>
      </c>
      <c r="X256" s="4" t="s">
        <v>1282</v>
      </c>
      <c r="Y256" s="4" t="s">
        <v>1283</v>
      </c>
    </row>
    <row r="257" s="4" customFormat="1" spans="1:27">
      <c r="A257" s="4" t="s">
        <v>1284</v>
      </c>
      <c r="B257" s="4" t="s">
        <v>26</v>
      </c>
      <c r="C257" s="4" t="s">
        <v>27</v>
      </c>
      <c r="D257" s="4" t="s">
        <v>1285</v>
      </c>
      <c r="E257" s="4" t="s">
        <v>1286</v>
      </c>
      <c r="F257" s="7">
        <v>45230</v>
      </c>
      <c r="G257" s="7">
        <v>45231</v>
      </c>
      <c r="H257" s="4">
        <v>2</v>
      </c>
      <c r="I257" s="4">
        <v>1</v>
      </c>
      <c r="J257" s="4">
        <v>2</v>
      </c>
      <c r="K257" s="4" t="s">
        <v>30</v>
      </c>
      <c r="L257" s="4">
        <v>578.44</v>
      </c>
      <c r="M257" s="4">
        <v>578.44</v>
      </c>
      <c r="N257" s="4" t="s">
        <v>1287</v>
      </c>
      <c r="O257" s="4" t="s">
        <v>32</v>
      </c>
      <c r="P257" s="4" t="s">
        <v>33</v>
      </c>
      <c r="Q257" s="4">
        <v>0</v>
      </c>
      <c r="R257" s="12">
        <v>45230.0000115741</v>
      </c>
      <c r="S257" s="7">
        <v>45234</v>
      </c>
      <c r="T257" s="4" t="s">
        <v>34</v>
      </c>
      <c r="U257" s="4">
        <v>578.44</v>
      </c>
      <c r="V257" s="4">
        <v>0</v>
      </c>
      <c r="W257" s="4">
        <v>0</v>
      </c>
      <c r="X257" s="4" t="s">
        <v>1288</v>
      </c>
      <c r="Y257" s="4">
        <v>-114087559</v>
      </c>
      <c r="Z257" s="4" t="s">
        <v>1289</v>
      </c>
      <c r="AA257" s="4" t="s">
        <v>1290</v>
      </c>
    </row>
    <row r="258" s="4" customFormat="1" spans="1:25">
      <c r="A258" s="4" t="s">
        <v>1291</v>
      </c>
      <c r="B258" s="4" t="s">
        <v>26</v>
      </c>
      <c r="C258" s="4" t="s">
        <v>27</v>
      </c>
      <c r="D258" s="4" t="s">
        <v>1292</v>
      </c>
      <c r="E258" s="4" t="s">
        <v>564</v>
      </c>
      <c r="F258" s="7">
        <v>45230</v>
      </c>
      <c r="G258" s="7">
        <v>45231</v>
      </c>
      <c r="H258" s="4">
        <v>1</v>
      </c>
      <c r="I258" s="4">
        <v>1</v>
      </c>
      <c r="J258" s="4">
        <v>1</v>
      </c>
      <c r="K258" s="4" t="s">
        <v>30</v>
      </c>
      <c r="L258" s="4">
        <v>326.99</v>
      </c>
      <c r="M258" s="4">
        <v>326.99</v>
      </c>
      <c r="N258" s="4" t="s">
        <v>1293</v>
      </c>
      <c r="O258" s="4" t="s">
        <v>32</v>
      </c>
      <c r="P258" s="4" t="s">
        <v>33</v>
      </c>
      <c r="Q258" s="4">
        <v>0</v>
      </c>
      <c r="R258" s="12">
        <v>45230.0000115741</v>
      </c>
      <c r="S258" s="7">
        <v>45234</v>
      </c>
      <c r="T258" s="4" t="s">
        <v>34</v>
      </c>
      <c r="U258" s="4">
        <v>326.99</v>
      </c>
      <c r="V258" s="4">
        <v>0</v>
      </c>
      <c r="W258" s="4">
        <v>0</v>
      </c>
      <c r="X258" s="4" t="s">
        <v>1294</v>
      </c>
      <c r="Y258" s="4" t="s">
        <v>70</v>
      </c>
    </row>
    <row r="259" s="4" customFormat="1" spans="1:25">
      <c r="A259" s="4" t="s">
        <v>1295</v>
      </c>
      <c r="B259" s="4" t="s">
        <v>26</v>
      </c>
      <c r="C259" s="4" t="s">
        <v>27</v>
      </c>
      <c r="D259" s="4" t="s">
        <v>1296</v>
      </c>
      <c r="E259" s="4" t="s">
        <v>1090</v>
      </c>
      <c r="F259" s="7">
        <v>45230</v>
      </c>
      <c r="G259" s="7">
        <v>45231</v>
      </c>
      <c r="H259" s="4">
        <v>1</v>
      </c>
      <c r="I259" s="4">
        <v>1</v>
      </c>
      <c r="J259" s="4">
        <v>1</v>
      </c>
      <c r="K259" s="4" t="s">
        <v>30</v>
      </c>
      <c r="L259" s="4">
        <v>473.05</v>
      </c>
      <c r="M259" s="4">
        <v>473.05</v>
      </c>
      <c r="N259" s="4" t="s">
        <v>1297</v>
      </c>
      <c r="O259" s="4" t="s">
        <v>32</v>
      </c>
      <c r="P259" s="4" t="s">
        <v>33</v>
      </c>
      <c r="Q259" s="4">
        <v>0</v>
      </c>
      <c r="R259" s="12">
        <v>45230</v>
      </c>
      <c r="S259" s="7">
        <v>45234</v>
      </c>
      <c r="T259" s="4" t="s">
        <v>34</v>
      </c>
      <c r="U259" s="4">
        <v>473.05</v>
      </c>
      <c r="V259" s="4">
        <v>0</v>
      </c>
      <c r="W259" s="4">
        <v>0</v>
      </c>
      <c r="X259" s="4" t="s">
        <v>1298</v>
      </c>
      <c r="Y259" s="4" t="s">
        <v>70</v>
      </c>
    </row>
    <row r="260" s="4" customFormat="1" spans="1:25">
      <c r="A260" s="4" t="s">
        <v>1299</v>
      </c>
      <c r="B260" s="4" t="s">
        <v>26</v>
      </c>
      <c r="C260" s="4" t="s">
        <v>27</v>
      </c>
      <c r="D260" s="4" t="s">
        <v>1300</v>
      </c>
      <c r="E260" s="4" t="s">
        <v>73</v>
      </c>
      <c r="F260" s="7">
        <v>45230</v>
      </c>
      <c r="G260" s="7">
        <v>45231</v>
      </c>
      <c r="H260" s="4">
        <v>1</v>
      </c>
      <c r="I260" s="4">
        <v>1</v>
      </c>
      <c r="J260" s="4">
        <v>1</v>
      </c>
      <c r="K260" s="4" t="s">
        <v>30</v>
      </c>
      <c r="L260" s="4">
        <v>434.46</v>
      </c>
      <c r="M260" s="4">
        <v>434.46</v>
      </c>
      <c r="N260" s="4" t="s">
        <v>1301</v>
      </c>
      <c r="O260" s="4" t="s">
        <v>32</v>
      </c>
      <c r="P260" s="4" t="s">
        <v>33</v>
      </c>
      <c r="Q260" s="4">
        <v>0</v>
      </c>
      <c r="R260" s="12">
        <v>45230</v>
      </c>
      <c r="S260" s="7">
        <v>45234</v>
      </c>
      <c r="T260" s="4" t="s">
        <v>34</v>
      </c>
      <c r="U260" s="4">
        <v>434.46</v>
      </c>
      <c r="V260" s="4">
        <v>0</v>
      </c>
      <c r="W260" s="4">
        <v>0</v>
      </c>
      <c r="X260" s="4" t="s">
        <v>1302</v>
      </c>
      <c r="Y260" s="4" t="s">
        <v>1303</v>
      </c>
    </row>
    <row r="261" s="4" customFormat="1" spans="1:25">
      <c r="A261" s="4" t="s">
        <v>1304</v>
      </c>
      <c r="B261" s="4" t="s">
        <v>26</v>
      </c>
      <c r="C261" s="4" t="s">
        <v>27</v>
      </c>
      <c r="D261" s="4" t="s">
        <v>1300</v>
      </c>
      <c r="E261" s="4" t="s">
        <v>73</v>
      </c>
      <c r="F261" s="7">
        <v>45230</v>
      </c>
      <c r="G261" s="7">
        <v>45231</v>
      </c>
      <c r="H261" s="4">
        <v>2</v>
      </c>
      <c r="I261" s="4">
        <v>1</v>
      </c>
      <c r="J261" s="4">
        <v>2</v>
      </c>
      <c r="K261" s="4" t="s">
        <v>30</v>
      </c>
      <c r="L261" s="4">
        <v>868.92</v>
      </c>
      <c r="M261" s="4">
        <v>868.92</v>
      </c>
      <c r="N261" s="4" t="s">
        <v>1305</v>
      </c>
      <c r="O261" s="4" t="s">
        <v>32</v>
      </c>
      <c r="P261" s="4" t="s">
        <v>33</v>
      </c>
      <c r="Q261" s="4">
        <v>0</v>
      </c>
      <c r="R261" s="12">
        <v>45230.0000115741</v>
      </c>
      <c r="S261" s="7">
        <v>45234</v>
      </c>
      <c r="T261" s="4" t="s">
        <v>34</v>
      </c>
      <c r="U261" s="4">
        <v>868.92</v>
      </c>
      <c r="V261" s="4">
        <v>0</v>
      </c>
      <c r="W261" s="4">
        <v>0</v>
      </c>
      <c r="X261" s="4" t="s">
        <v>1306</v>
      </c>
      <c r="Y261" s="4" t="s">
        <v>1307</v>
      </c>
    </row>
    <row r="262" s="4" customFormat="1" spans="1:25">
      <c r="A262" s="4" t="s">
        <v>1308</v>
      </c>
      <c r="B262" s="4" t="s">
        <v>26</v>
      </c>
      <c r="C262" s="4" t="s">
        <v>27</v>
      </c>
      <c r="D262" s="4" t="s">
        <v>1216</v>
      </c>
      <c r="E262" s="4" t="s">
        <v>1309</v>
      </c>
      <c r="F262" s="7">
        <v>45230</v>
      </c>
      <c r="G262" s="7">
        <v>45231</v>
      </c>
      <c r="H262" s="4">
        <v>1</v>
      </c>
      <c r="I262" s="4">
        <v>1</v>
      </c>
      <c r="J262" s="4">
        <v>1</v>
      </c>
      <c r="K262" s="4" t="s">
        <v>30</v>
      </c>
      <c r="L262" s="4">
        <v>398.3</v>
      </c>
      <c r="M262" s="4">
        <v>398.3</v>
      </c>
      <c r="N262" s="4" t="s">
        <v>1310</v>
      </c>
      <c r="O262" s="4" t="s">
        <v>32</v>
      </c>
      <c r="P262" s="4" t="s">
        <v>33</v>
      </c>
      <c r="Q262" s="4">
        <v>0</v>
      </c>
      <c r="R262" s="12">
        <v>45230</v>
      </c>
      <c r="S262" s="7">
        <v>45234</v>
      </c>
      <c r="T262" s="4" t="s">
        <v>34</v>
      </c>
      <c r="U262" s="4">
        <v>398.3</v>
      </c>
      <c r="V262" s="4">
        <v>0</v>
      </c>
      <c r="W262" s="4">
        <v>0</v>
      </c>
      <c r="X262" s="4" t="s">
        <v>1311</v>
      </c>
      <c r="Y262" s="4" t="s">
        <v>1312</v>
      </c>
    </row>
    <row r="263" s="4" customFormat="1" spans="1:25">
      <c r="A263" s="4" t="s">
        <v>1313</v>
      </c>
      <c r="B263" s="4" t="s">
        <v>26</v>
      </c>
      <c r="C263" s="4" t="s">
        <v>27</v>
      </c>
      <c r="D263" s="4" t="s">
        <v>1314</v>
      </c>
      <c r="E263" s="4" t="s">
        <v>1315</v>
      </c>
      <c r="F263" s="7">
        <v>45230</v>
      </c>
      <c r="G263" s="7">
        <v>45231</v>
      </c>
      <c r="H263" s="4">
        <v>1</v>
      </c>
      <c r="I263" s="4">
        <v>1</v>
      </c>
      <c r="J263" s="4">
        <v>1</v>
      </c>
      <c r="K263" s="4" t="s">
        <v>30</v>
      </c>
      <c r="L263" s="4">
        <v>506.83</v>
      </c>
      <c r="M263" s="4">
        <v>506.83</v>
      </c>
      <c r="N263" s="4" t="s">
        <v>1316</v>
      </c>
      <c r="O263" s="4" t="s">
        <v>32</v>
      </c>
      <c r="P263" s="4" t="s">
        <v>33</v>
      </c>
      <c r="Q263" s="4">
        <v>0</v>
      </c>
      <c r="R263" s="12">
        <v>45230.0000115741</v>
      </c>
      <c r="S263" s="7">
        <v>45234</v>
      </c>
      <c r="T263" s="4" t="s">
        <v>34</v>
      </c>
      <c r="U263" s="4">
        <v>506.83</v>
      </c>
      <c r="V263" s="4">
        <v>0</v>
      </c>
      <c r="W263" s="4">
        <v>0</v>
      </c>
      <c r="X263" s="4" t="s">
        <v>1317</v>
      </c>
      <c r="Y263" s="4" t="s">
        <v>1318</v>
      </c>
    </row>
    <row r="264" s="4" customFormat="1" spans="1:27">
      <c r="A264" s="4" t="s">
        <v>1319</v>
      </c>
      <c r="B264" s="4" t="s">
        <v>26</v>
      </c>
      <c r="C264" s="4" t="s">
        <v>27</v>
      </c>
      <c r="D264" s="4" t="s">
        <v>1320</v>
      </c>
      <c r="E264" s="4" t="s">
        <v>986</v>
      </c>
      <c r="F264" s="7">
        <v>45230</v>
      </c>
      <c r="G264" s="7">
        <v>45231</v>
      </c>
      <c r="H264" s="4">
        <v>2</v>
      </c>
      <c r="I264" s="4">
        <v>1</v>
      </c>
      <c r="J264" s="4">
        <v>2</v>
      </c>
      <c r="K264" s="4" t="s">
        <v>30</v>
      </c>
      <c r="L264" s="4">
        <v>360.86</v>
      </c>
      <c r="M264" s="4">
        <v>360.86</v>
      </c>
      <c r="N264" s="4" t="s">
        <v>1321</v>
      </c>
      <c r="O264" s="4" t="s">
        <v>32</v>
      </c>
      <c r="P264" s="4" t="s">
        <v>33</v>
      </c>
      <c r="Q264" s="4">
        <v>0</v>
      </c>
      <c r="R264" s="12">
        <v>45230</v>
      </c>
      <c r="S264" s="7">
        <v>45234</v>
      </c>
      <c r="T264" s="4" t="s">
        <v>34</v>
      </c>
      <c r="U264" s="4">
        <v>360.86</v>
      </c>
      <c r="V264" s="4">
        <v>0</v>
      </c>
      <c r="W264" s="4">
        <v>0</v>
      </c>
      <c r="X264" s="4" t="s">
        <v>1322</v>
      </c>
      <c r="Y264" s="4">
        <v>-114111813</v>
      </c>
      <c r="Z264" s="4" t="s">
        <v>1323</v>
      </c>
      <c r="AA264" s="4" t="s">
        <v>1324</v>
      </c>
    </row>
    <row r="265" s="4" customFormat="1" spans="1:25">
      <c r="A265" s="4" t="s">
        <v>1325</v>
      </c>
      <c r="B265" s="4" t="s">
        <v>26</v>
      </c>
      <c r="C265" s="4" t="s">
        <v>27</v>
      </c>
      <c r="D265" s="4" t="s">
        <v>1326</v>
      </c>
      <c r="E265" s="4" t="s">
        <v>1327</v>
      </c>
      <c r="F265" s="7">
        <v>45230</v>
      </c>
      <c r="G265" s="7">
        <v>45231</v>
      </c>
      <c r="H265" s="4">
        <v>1</v>
      </c>
      <c r="I265" s="4">
        <v>1</v>
      </c>
      <c r="J265" s="4">
        <v>1</v>
      </c>
      <c r="K265" s="4" t="s">
        <v>30</v>
      </c>
      <c r="L265" s="4">
        <v>213.47</v>
      </c>
      <c r="M265" s="4">
        <v>213.47</v>
      </c>
      <c r="N265" s="4" t="s">
        <v>1328</v>
      </c>
      <c r="O265" s="4" t="s">
        <v>32</v>
      </c>
      <c r="P265" s="4" t="s">
        <v>33</v>
      </c>
      <c r="Q265" s="4">
        <v>0</v>
      </c>
      <c r="R265" s="12">
        <v>45230.0000115741</v>
      </c>
      <c r="S265" s="7">
        <v>45234</v>
      </c>
      <c r="T265" s="4" t="s">
        <v>34</v>
      </c>
      <c r="U265" s="4">
        <v>213.47</v>
      </c>
      <c r="V265" s="4">
        <v>0</v>
      </c>
      <c r="W265" s="4">
        <v>0</v>
      </c>
      <c r="X265" s="4" t="s">
        <v>1329</v>
      </c>
      <c r="Y265" s="4" t="s">
        <v>1330</v>
      </c>
    </row>
    <row r="266" s="4" customFormat="1" spans="1:25">
      <c r="A266" s="4" t="s">
        <v>1331</v>
      </c>
      <c r="B266" s="4" t="s">
        <v>26</v>
      </c>
      <c r="C266" s="4" t="s">
        <v>27</v>
      </c>
      <c r="D266" s="4" t="s">
        <v>1257</v>
      </c>
      <c r="E266" s="4" t="s">
        <v>1258</v>
      </c>
      <c r="F266" s="7">
        <v>45230</v>
      </c>
      <c r="G266" s="7">
        <v>45231</v>
      </c>
      <c r="H266" s="4">
        <v>1</v>
      </c>
      <c r="I266" s="4">
        <v>1</v>
      </c>
      <c r="J266" s="4">
        <v>1</v>
      </c>
      <c r="K266" s="4" t="s">
        <v>30</v>
      </c>
      <c r="L266" s="4">
        <v>160.54</v>
      </c>
      <c r="M266" s="4">
        <v>160.54</v>
      </c>
      <c r="N266" s="4" t="s">
        <v>1332</v>
      </c>
      <c r="O266" s="4" t="s">
        <v>32</v>
      </c>
      <c r="P266" s="4" t="s">
        <v>33</v>
      </c>
      <c r="Q266" s="4">
        <v>0</v>
      </c>
      <c r="R266" s="12">
        <v>45230</v>
      </c>
      <c r="S266" s="7">
        <v>45234</v>
      </c>
      <c r="T266" s="4" t="s">
        <v>34</v>
      </c>
      <c r="U266" s="4">
        <v>160.54</v>
      </c>
      <c r="V266" s="4">
        <v>0</v>
      </c>
      <c r="W266" s="4">
        <v>0</v>
      </c>
      <c r="X266" s="4" t="s">
        <v>1333</v>
      </c>
      <c r="Y266" s="4" t="s">
        <v>1334</v>
      </c>
    </row>
    <row r="267" s="4" customFormat="1" spans="1:25">
      <c r="A267" s="4" t="s">
        <v>1335</v>
      </c>
      <c r="B267" s="4" t="s">
        <v>26</v>
      </c>
      <c r="C267" s="4" t="s">
        <v>27</v>
      </c>
      <c r="D267" s="4" t="s">
        <v>1336</v>
      </c>
      <c r="E267" s="4" t="s">
        <v>1337</v>
      </c>
      <c r="F267" s="7">
        <v>45230</v>
      </c>
      <c r="G267" s="7">
        <v>45231</v>
      </c>
      <c r="H267" s="4">
        <v>1</v>
      </c>
      <c r="I267" s="4">
        <v>1</v>
      </c>
      <c r="J267" s="4">
        <v>1</v>
      </c>
      <c r="K267" s="4" t="s">
        <v>30</v>
      </c>
      <c r="L267" s="4">
        <v>2168.13</v>
      </c>
      <c r="M267" s="4">
        <v>2168.13</v>
      </c>
      <c r="N267" s="4" t="s">
        <v>1338</v>
      </c>
      <c r="O267" s="4" t="s">
        <v>32</v>
      </c>
      <c r="P267" s="4" t="s">
        <v>33</v>
      </c>
      <c r="Q267" s="4">
        <v>0</v>
      </c>
      <c r="R267" s="12">
        <v>45230.0000115741</v>
      </c>
      <c r="S267" s="7">
        <v>45234</v>
      </c>
      <c r="T267" s="4" t="s">
        <v>34</v>
      </c>
      <c r="U267" s="4">
        <v>2168.13</v>
      </c>
      <c r="V267" s="4">
        <v>0</v>
      </c>
      <c r="W267" s="4">
        <v>0</v>
      </c>
      <c r="X267" s="4" t="s">
        <v>1339</v>
      </c>
      <c r="Y267" s="4" t="s">
        <v>1340</v>
      </c>
    </row>
    <row r="268" s="4" customFormat="1" spans="1:25">
      <c r="A268" s="4" t="s">
        <v>1341</v>
      </c>
      <c r="B268" s="4" t="s">
        <v>26</v>
      </c>
      <c r="C268" s="4" t="s">
        <v>27</v>
      </c>
      <c r="D268" s="4" t="s">
        <v>1342</v>
      </c>
      <c r="E268" s="4" t="s">
        <v>737</v>
      </c>
      <c r="F268" s="7">
        <v>45230</v>
      </c>
      <c r="G268" s="7">
        <v>45232</v>
      </c>
      <c r="H268" s="4">
        <v>1</v>
      </c>
      <c r="I268" s="4">
        <v>2</v>
      </c>
      <c r="J268" s="4">
        <v>2</v>
      </c>
      <c r="K268" s="4" t="s">
        <v>30</v>
      </c>
      <c r="L268" s="4">
        <v>786</v>
      </c>
      <c r="M268" s="4">
        <v>786</v>
      </c>
      <c r="N268" s="4" t="s">
        <v>1343</v>
      </c>
      <c r="O268" s="4" t="s">
        <v>1344</v>
      </c>
      <c r="P268" s="4" t="s">
        <v>33</v>
      </c>
      <c r="Q268" s="4">
        <v>0</v>
      </c>
      <c r="R268" s="12">
        <v>45011</v>
      </c>
      <c r="S268" s="7">
        <v>45235</v>
      </c>
      <c r="T268" s="4" t="s">
        <v>34</v>
      </c>
      <c r="U268" s="4">
        <v>786</v>
      </c>
      <c r="V268" s="4">
        <v>0</v>
      </c>
      <c r="W268" s="4">
        <v>0</v>
      </c>
      <c r="X268" s="4" t="s">
        <v>1345</v>
      </c>
      <c r="Y268" s="4" t="s">
        <v>1346</v>
      </c>
    </row>
    <row r="269" s="4" customFormat="1" spans="1:25">
      <c r="A269" s="4" t="s">
        <v>1347</v>
      </c>
      <c r="B269" s="4" t="s">
        <v>26</v>
      </c>
      <c r="C269" s="4" t="s">
        <v>27</v>
      </c>
      <c r="D269" s="4" t="s">
        <v>1348</v>
      </c>
      <c r="E269" s="4" t="s">
        <v>1349</v>
      </c>
      <c r="F269" s="7">
        <v>45230</v>
      </c>
      <c r="G269" s="7">
        <v>45232</v>
      </c>
      <c r="H269" s="4">
        <v>1</v>
      </c>
      <c r="I269" s="4">
        <v>2</v>
      </c>
      <c r="J269" s="4">
        <v>2</v>
      </c>
      <c r="K269" s="4" t="s">
        <v>30</v>
      </c>
      <c r="L269" s="4">
        <v>2182.08</v>
      </c>
      <c r="M269" s="4">
        <v>2182.08</v>
      </c>
      <c r="N269" s="4" t="s">
        <v>1350</v>
      </c>
      <c r="O269" s="4" t="s">
        <v>1344</v>
      </c>
      <c r="P269" s="4" t="s">
        <v>33</v>
      </c>
      <c r="Q269" s="4">
        <v>0</v>
      </c>
      <c r="R269" s="12">
        <v>45144.0000115741</v>
      </c>
      <c r="S269" s="7">
        <v>45235</v>
      </c>
      <c r="T269" s="4" t="s">
        <v>34</v>
      </c>
      <c r="U269" s="4">
        <v>2182.08</v>
      </c>
      <c r="V269" s="4">
        <v>0</v>
      </c>
      <c r="W269" s="4">
        <v>0</v>
      </c>
      <c r="X269" s="4" t="s">
        <v>1351</v>
      </c>
      <c r="Y269" s="4" t="s">
        <v>1352</v>
      </c>
    </row>
    <row r="270" s="4" customFormat="1" spans="1:25">
      <c r="A270" s="4" t="s">
        <v>1353</v>
      </c>
      <c r="B270" s="4" t="s">
        <v>26</v>
      </c>
      <c r="C270" s="4" t="s">
        <v>27</v>
      </c>
      <c r="D270" s="4" t="s">
        <v>1354</v>
      </c>
      <c r="E270" s="4" t="s">
        <v>1355</v>
      </c>
      <c r="F270" s="7">
        <v>45230</v>
      </c>
      <c r="G270" s="7">
        <v>45232</v>
      </c>
      <c r="H270" s="4">
        <v>1</v>
      </c>
      <c r="I270" s="4">
        <v>2</v>
      </c>
      <c r="J270" s="4">
        <v>2</v>
      </c>
      <c r="K270" s="4" t="s">
        <v>30</v>
      </c>
      <c r="L270" s="4">
        <v>1817.12</v>
      </c>
      <c r="M270" s="4">
        <v>1817.12</v>
      </c>
      <c r="N270" s="4" t="s">
        <v>1356</v>
      </c>
      <c r="O270" s="4" t="s">
        <v>1344</v>
      </c>
      <c r="P270" s="4" t="s">
        <v>33</v>
      </c>
      <c r="Q270" s="4">
        <v>0</v>
      </c>
      <c r="R270" s="12">
        <v>45149.0000115741</v>
      </c>
      <c r="S270" s="7">
        <v>45235</v>
      </c>
      <c r="T270" s="4" t="s">
        <v>34</v>
      </c>
      <c r="U270" s="4">
        <v>1817.12</v>
      </c>
      <c r="V270" s="4">
        <v>0</v>
      </c>
      <c r="W270" s="4">
        <v>0</v>
      </c>
      <c r="X270" s="4" t="s">
        <v>1357</v>
      </c>
      <c r="Y270" s="4" t="s">
        <v>1358</v>
      </c>
    </row>
    <row r="271" s="4" customFormat="1" spans="1:25">
      <c r="A271" s="4" t="s">
        <v>1359</v>
      </c>
      <c r="B271" s="4" t="s">
        <v>26</v>
      </c>
      <c r="C271" s="4" t="s">
        <v>27</v>
      </c>
      <c r="D271" s="4" t="s">
        <v>1360</v>
      </c>
      <c r="E271" s="4" t="s">
        <v>360</v>
      </c>
      <c r="F271" s="7">
        <v>45229</v>
      </c>
      <c r="G271" s="7">
        <v>45232</v>
      </c>
      <c r="H271" s="4">
        <v>1</v>
      </c>
      <c r="I271" s="4">
        <v>3</v>
      </c>
      <c r="J271" s="4">
        <v>3</v>
      </c>
      <c r="K271" s="4" t="s">
        <v>30</v>
      </c>
      <c r="L271" s="4">
        <v>2274.43</v>
      </c>
      <c r="M271" s="4">
        <v>2274.43</v>
      </c>
      <c r="N271" s="4" t="s">
        <v>1361</v>
      </c>
      <c r="O271" s="4" t="s">
        <v>1344</v>
      </c>
      <c r="P271" s="4" t="s">
        <v>33</v>
      </c>
      <c r="Q271" s="4">
        <v>0</v>
      </c>
      <c r="R271" s="12">
        <v>45156.0000115741</v>
      </c>
      <c r="S271" s="7">
        <v>45235</v>
      </c>
      <c r="T271" s="4" t="s">
        <v>34</v>
      </c>
      <c r="U271" s="4">
        <v>2274.43</v>
      </c>
      <c r="V271" s="4">
        <v>0</v>
      </c>
      <c r="W271" s="4">
        <v>0</v>
      </c>
      <c r="X271" s="4" t="s">
        <v>1362</v>
      </c>
      <c r="Y271" s="4" t="s">
        <v>1363</v>
      </c>
    </row>
    <row r="272" s="4" customFormat="1" spans="1:25">
      <c r="A272" s="4" t="s">
        <v>1364</v>
      </c>
      <c r="B272" s="4" t="s">
        <v>26</v>
      </c>
      <c r="C272" s="4" t="s">
        <v>27</v>
      </c>
      <c r="D272" s="4" t="s">
        <v>1365</v>
      </c>
      <c r="E272" s="4" t="s">
        <v>1366</v>
      </c>
      <c r="F272" s="7">
        <v>45230</v>
      </c>
      <c r="G272" s="7">
        <v>45232</v>
      </c>
      <c r="H272" s="4">
        <v>1</v>
      </c>
      <c r="I272" s="4">
        <v>2</v>
      </c>
      <c r="J272" s="4">
        <v>2</v>
      </c>
      <c r="K272" s="4" t="s">
        <v>30</v>
      </c>
      <c r="L272" s="4">
        <v>1074.32</v>
      </c>
      <c r="M272" s="4">
        <v>1074.32</v>
      </c>
      <c r="N272" s="4" t="s">
        <v>1367</v>
      </c>
      <c r="O272" s="4" t="s">
        <v>1344</v>
      </c>
      <c r="P272" s="4" t="s">
        <v>33</v>
      </c>
      <c r="Q272" s="4">
        <v>0</v>
      </c>
      <c r="R272" s="12">
        <v>45162</v>
      </c>
      <c r="S272" s="7">
        <v>45235</v>
      </c>
      <c r="T272" s="4" t="s">
        <v>34</v>
      </c>
      <c r="U272" s="4">
        <v>1074.32</v>
      </c>
      <c r="V272" s="4">
        <v>0</v>
      </c>
      <c r="W272" s="4">
        <v>0</v>
      </c>
      <c r="X272" s="4" t="s">
        <v>1368</v>
      </c>
      <c r="Y272" s="4" t="s">
        <v>70</v>
      </c>
    </row>
    <row r="273" s="4" customFormat="1" spans="1:26">
      <c r="A273" s="4" t="s">
        <v>1369</v>
      </c>
      <c r="B273" s="4" t="s">
        <v>26</v>
      </c>
      <c r="C273" s="4" t="s">
        <v>27</v>
      </c>
      <c r="D273" s="4" t="s">
        <v>1370</v>
      </c>
      <c r="E273" s="4" t="s">
        <v>1371</v>
      </c>
      <c r="F273" s="7">
        <v>45228</v>
      </c>
      <c r="G273" s="7">
        <v>45232</v>
      </c>
      <c r="H273" s="4">
        <v>2</v>
      </c>
      <c r="I273" s="4">
        <v>4</v>
      </c>
      <c r="J273" s="4">
        <v>8</v>
      </c>
      <c r="K273" s="4" t="s">
        <v>30</v>
      </c>
      <c r="L273" s="4">
        <v>16282.68</v>
      </c>
      <c r="M273" s="4">
        <v>16282.68</v>
      </c>
      <c r="N273" s="4" t="s">
        <v>1372</v>
      </c>
      <c r="O273" s="4" t="s">
        <v>1344</v>
      </c>
      <c r="P273" s="4" t="s">
        <v>33</v>
      </c>
      <c r="Q273" s="4">
        <v>0</v>
      </c>
      <c r="R273" s="12">
        <v>45165</v>
      </c>
      <c r="S273" s="7">
        <v>45235</v>
      </c>
      <c r="T273" s="4" t="s">
        <v>34</v>
      </c>
      <c r="U273" s="4">
        <v>16282.68</v>
      </c>
      <c r="V273" s="4">
        <v>0</v>
      </c>
      <c r="W273" s="4">
        <v>0</v>
      </c>
      <c r="X273" s="4" t="s">
        <v>1373</v>
      </c>
      <c r="Y273" s="4">
        <v>-75621186</v>
      </c>
      <c r="Z273" s="4" t="s">
        <v>1374</v>
      </c>
    </row>
    <row r="274" s="4" customFormat="1" spans="1:25">
      <c r="A274" s="4" t="s">
        <v>1375</v>
      </c>
      <c r="B274" s="4" t="s">
        <v>26</v>
      </c>
      <c r="C274" s="4" t="s">
        <v>27</v>
      </c>
      <c r="D274" s="4" t="s">
        <v>1376</v>
      </c>
      <c r="E274" s="4" t="s">
        <v>1377</v>
      </c>
      <c r="F274" s="7">
        <v>45230</v>
      </c>
      <c r="G274" s="7">
        <v>45232</v>
      </c>
      <c r="H274" s="4">
        <v>1</v>
      </c>
      <c r="I274" s="4">
        <v>2</v>
      </c>
      <c r="J274" s="4">
        <v>2</v>
      </c>
      <c r="K274" s="4" t="s">
        <v>30</v>
      </c>
      <c r="L274" s="4">
        <v>1972.14</v>
      </c>
      <c r="M274" s="4">
        <v>1972.14</v>
      </c>
      <c r="N274" s="4" t="s">
        <v>1378</v>
      </c>
      <c r="O274" s="4" t="s">
        <v>1344</v>
      </c>
      <c r="P274" s="4" t="s">
        <v>33</v>
      </c>
      <c r="Q274" s="4">
        <v>0</v>
      </c>
      <c r="R274" s="12">
        <v>45170</v>
      </c>
      <c r="S274" s="7">
        <v>45235</v>
      </c>
      <c r="T274" s="4" t="s">
        <v>34</v>
      </c>
      <c r="U274" s="4">
        <v>1972.14</v>
      </c>
      <c r="V274" s="4">
        <v>0</v>
      </c>
      <c r="W274" s="4">
        <v>0</v>
      </c>
      <c r="X274" s="4" t="s">
        <v>1379</v>
      </c>
      <c r="Y274" s="4" t="s">
        <v>70</v>
      </c>
    </row>
    <row r="275" s="4" customFormat="1" spans="1:25">
      <c r="A275" s="4" t="s">
        <v>1380</v>
      </c>
      <c r="B275" s="4" t="s">
        <v>26</v>
      </c>
      <c r="C275" s="4" t="s">
        <v>27</v>
      </c>
      <c r="D275" s="4" t="s">
        <v>1381</v>
      </c>
      <c r="E275" s="4" t="s">
        <v>1382</v>
      </c>
      <c r="F275" s="7">
        <v>45231</v>
      </c>
      <c r="G275" s="7">
        <v>45232</v>
      </c>
      <c r="H275" s="4">
        <v>1</v>
      </c>
      <c r="I275" s="4">
        <v>1</v>
      </c>
      <c r="J275" s="4">
        <v>1</v>
      </c>
      <c r="K275" s="4" t="s">
        <v>30</v>
      </c>
      <c r="L275" s="4">
        <v>2696.39</v>
      </c>
      <c r="M275" s="4">
        <v>2696.39</v>
      </c>
      <c r="N275" s="4" t="s">
        <v>1383</v>
      </c>
      <c r="O275" s="4" t="s">
        <v>1344</v>
      </c>
      <c r="P275" s="4" t="s">
        <v>33</v>
      </c>
      <c r="Q275" s="4">
        <v>0</v>
      </c>
      <c r="R275" s="12">
        <v>45173.0000115741</v>
      </c>
      <c r="S275" s="7">
        <v>45235</v>
      </c>
      <c r="T275" s="4" t="s">
        <v>34</v>
      </c>
      <c r="U275" s="4">
        <v>2696.39</v>
      </c>
      <c r="V275" s="4">
        <v>0</v>
      </c>
      <c r="W275" s="4">
        <v>0</v>
      </c>
      <c r="X275" s="4" t="s">
        <v>1384</v>
      </c>
      <c r="Y275" s="4" t="s">
        <v>70</v>
      </c>
    </row>
    <row r="276" s="4" customFormat="1" spans="1:25">
      <c r="A276" s="4" t="s">
        <v>1385</v>
      </c>
      <c r="B276" s="4" t="s">
        <v>26</v>
      </c>
      <c r="C276" s="4" t="s">
        <v>27</v>
      </c>
      <c r="D276" s="4" t="s">
        <v>1386</v>
      </c>
      <c r="E276" s="4" t="s">
        <v>234</v>
      </c>
      <c r="F276" s="7">
        <v>45228</v>
      </c>
      <c r="G276" s="7">
        <v>45232</v>
      </c>
      <c r="H276" s="4">
        <v>1</v>
      </c>
      <c r="I276" s="4">
        <v>4</v>
      </c>
      <c r="J276" s="4">
        <v>4</v>
      </c>
      <c r="K276" s="4" t="s">
        <v>30</v>
      </c>
      <c r="L276" s="4">
        <v>5786.28</v>
      </c>
      <c r="M276" s="4">
        <v>5786.28</v>
      </c>
      <c r="N276" s="4" t="s">
        <v>1387</v>
      </c>
      <c r="O276" s="4" t="s">
        <v>1344</v>
      </c>
      <c r="P276" s="4" t="s">
        <v>33</v>
      </c>
      <c r="Q276" s="4">
        <v>0</v>
      </c>
      <c r="R276" s="12">
        <v>45175.0000115741</v>
      </c>
      <c r="S276" s="7">
        <v>45235</v>
      </c>
      <c r="T276" s="4" t="s">
        <v>34</v>
      </c>
      <c r="U276" s="4">
        <v>5786.28</v>
      </c>
      <c r="V276" s="4">
        <v>0</v>
      </c>
      <c r="W276" s="4">
        <v>0</v>
      </c>
      <c r="X276" s="4" t="s">
        <v>1388</v>
      </c>
      <c r="Y276" s="4" t="s">
        <v>70</v>
      </c>
    </row>
    <row r="277" s="4" customFormat="1" spans="1:25">
      <c r="A277" s="4" t="s">
        <v>1389</v>
      </c>
      <c r="B277" s="4" t="s">
        <v>26</v>
      </c>
      <c r="C277" s="4" t="s">
        <v>27</v>
      </c>
      <c r="D277" s="4" t="s">
        <v>1390</v>
      </c>
      <c r="E277" s="4" t="s">
        <v>1391</v>
      </c>
      <c r="F277" s="7">
        <v>45231</v>
      </c>
      <c r="G277" s="7">
        <v>45232</v>
      </c>
      <c r="H277" s="4">
        <v>1</v>
      </c>
      <c r="I277" s="4">
        <v>1</v>
      </c>
      <c r="J277" s="4">
        <v>1</v>
      </c>
      <c r="K277" s="4" t="s">
        <v>30</v>
      </c>
      <c r="L277" s="4">
        <v>1622.15</v>
      </c>
      <c r="M277" s="4">
        <v>1622.15</v>
      </c>
      <c r="N277" s="4" t="s">
        <v>1392</v>
      </c>
      <c r="O277" s="4" t="s">
        <v>1344</v>
      </c>
      <c r="P277" s="4" t="s">
        <v>33</v>
      </c>
      <c r="Q277" s="4">
        <v>0</v>
      </c>
      <c r="R277" s="12">
        <v>45176</v>
      </c>
      <c r="S277" s="7">
        <v>45235</v>
      </c>
      <c r="T277" s="4" t="s">
        <v>34</v>
      </c>
      <c r="U277" s="4">
        <v>1622.15</v>
      </c>
      <c r="V277" s="4">
        <v>0</v>
      </c>
      <c r="W277" s="4">
        <v>0</v>
      </c>
      <c r="X277" s="4" t="s">
        <v>1393</v>
      </c>
      <c r="Y277" s="4" t="s">
        <v>70</v>
      </c>
    </row>
    <row r="278" s="4" customFormat="1" spans="1:25">
      <c r="A278" s="4" t="s">
        <v>1394</v>
      </c>
      <c r="B278" s="4" t="s">
        <v>26</v>
      </c>
      <c r="C278" s="4" t="s">
        <v>27</v>
      </c>
      <c r="D278" s="4" t="s">
        <v>1395</v>
      </c>
      <c r="E278" s="4" t="s">
        <v>1396</v>
      </c>
      <c r="F278" s="7">
        <v>45230</v>
      </c>
      <c r="G278" s="7">
        <v>45232</v>
      </c>
      <c r="H278" s="4">
        <v>1</v>
      </c>
      <c r="I278" s="4">
        <v>2</v>
      </c>
      <c r="J278" s="4">
        <v>2</v>
      </c>
      <c r="K278" s="4" t="s">
        <v>30</v>
      </c>
      <c r="L278" s="4">
        <v>874.46</v>
      </c>
      <c r="M278" s="4">
        <v>874.46</v>
      </c>
      <c r="N278" s="4" t="s">
        <v>1397</v>
      </c>
      <c r="O278" s="4" t="s">
        <v>1344</v>
      </c>
      <c r="P278" s="4" t="s">
        <v>33</v>
      </c>
      <c r="Q278" s="4">
        <v>0</v>
      </c>
      <c r="R278" s="12">
        <v>45180</v>
      </c>
      <c r="S278" s="7">
        <v>45235</v>
      </c>
      <c r="T278" s="4" t="s">
        <v>34</v>
      </c>
      <c r="U278" s="4">
        <v>874.46</v>
      </c>
      <c r="V278" s="4">
        <v>0</v>
      </c>
      <c r="W278" s="4">
        <v>0</v>
      </c>
      <c r="X278" s="4" t="s">
        <v>1398</v>
      </c>
      <c r="Y278" s="4" t="s">
        <v>70</v>
      </c>
    </row>
    <row r="279" s="4" customFormat="1" spans="1:25">
      <c r="A279" s="4" t="s">
        <v>1389</v>
      </c>
      <c r="B279" s="4" t="s">
        <v>26</v>
      </c>
      <c r="C279" s="4" t="s">
        <v>64</v>
      </c>
      <c r="D279" s="4" t="s">
        <v>1390</v>
      </c>
      <c r="E279" s="4" t="s">
        <v>1391</v>
      </c>
      <c r="F279" s="7">
        <v>45231</v>
      </c>
      <c r="G279" s="7">
        <v>45232</v>
      </c>
      <c r="H279" s="4">
        <v>1</v>
      </c>
      <c r="I279" s="4">
        <v>1</v>
      </c>
      <c r="J279" s="4">
        <v>1</v>
      </c>
      <c r="K279" s="4" t="s">
        <v>30</v>
      </c>
      <c r="L279" s="4">
        <v>-1622.15</v>
      </c>
      <c r="M279" s="4">
        <v>-1622.15</v>
      </c>
      <c r="N279" s="4" t="s">
        <v>1392</v>
      </c>
      <c r="O279" s="4" t="s">
        <v>1344</v>
      </c>
      <c r="P279" s="4" t="s">
        <v>33</v>
      </c>
      <c r="Q279" s="4">
        <v>0</v>
      </c>
      <c r="R279" s="12">
        <v>45176</v>
      </c>
      <c r="S279" s="7">
        <v>45235</v>
      </c>
      <c r="T279" s="4" t="s">
        <v>34</v>
      </c>
      <c r="U279" s="4">
        <v>-1622.15</v>
      </c>
      <c r="V279" s="4">
        <v>0</v>
      </c>
      <c r="W279" s="4">
        <v>0</v>
      </c>
      <c r="X279" s="4" t="s">
        <v>1393</v>
      </c>
      <c r="Y279" s="4" t="s">
        <v>70</v>
      </c>
    </row>
    <row r="280" s="4" customFormat="1" spans="1:25">
      <c r="A280" s="4" t="s">
        <v>1399</v>
      </c>
      <c r="B280" s="4" t="s">
        <v>26</v>
      </c>
      <c r="C280" s="4" t="s">
        <v>27</v>
      </c>
      <c r="D280" s="4" t="s">
        <v>1400</v>
      </c>
      <c r="E280" s="4" t="s">
        <v>1401</v>
      </c>
      <c r="F280" s="7">
        <v>45230</v>
      </c>
      <c r="G280" s="7">
        <v>45232</v>
      </c>
      <c r="H280" s="4">
        <v>1</v>
      </c>
      <c r="I280" s="4">
        <v>2</v>
      </c>
      <c r="J280" s="4">
        <v>2</v>
      </c>
      <c r="K280" s="4" t="s">
        <v>30</v>
      </c>
      <c r="L280" s="4">
        <v>2639.46</v>
      </c>
      <c r="M280" s="4">
        <v>2639.46</v>
      </c>
      <c r="N280" s="4" t="s">
        <v>1402</v>
      </c>
      <c r="O280" s="4" t="s">
        <v>1344</v>
      </c>
      <c r="P280" s="4" t="s">
        <v>33</v>
      </c>
      <c r="Q280" s="4">
        <v>0</v>
      </c>
      <c r="R280" s="12">
        <v>45180</v>
      </c>
      <c r="S280" s="7">
        <v>45235</v>
      </c>
      <c r="T280" s="4" t="s">
        <v>34</v>
      </c>
      <c r="U280" s="4">
        <v>2639.46</v>
      </c>
      <c r="V280" s="4">
        <v>0</v>
      </c>
      <c r="W280" s="4">
        <v>0</v>
      </c>
      <c r="X280" s="4" t="s">
        <v>1403</v>
      </c>
      <c r="Y280" s="4" t="s">
        <v>1404</v>
      </c>
    </row>
    <row r="281" s="4" customFormat="1" spans="1:25">
      <c r="A281" s="4" t="s">
        <v>1405</v>
      </c>
      <c r="B281" s="4" t="s">
        <v>26</v>
      </c>
      <c r="C281" s="4" t="s">
        <v>27</v>
      </c>
      <c r="D281" s="4" t="s">
        <v>699</v>
      </c>
      <c r="E281" s="4" t="s">
        <v>1406</v>
      </c>
      <c r="F281" s="7">
        <v>45228</v>
      </c>
      <c r="G281" s="7">
        <v>45232</v>
      </c>
      <c r="H281" s="4">
        <v>1</v>
      </c>
      <c r="I281" s="4">
        <v>4</v>
      </c>
      <c r="J281" s="4">
        <v>4</v>
      </c>
      <c r="K281" s="4" t="s">
        <v>30</v>
      </c>
      <c r="L281" s="4">
        <v>3996.88</v>
      </c>
      <c r="M281" s="4">
        <v>3996.88</v>
      </c>
      <c r="N281" s="4" t="s">
        <v>1407</v>
      </c>
      <c r="O281" s="4" t="s">
        <v>1344</v>
      </c>
      <c r="P281" s="4" t="s">
        <v>33</v>
      </c>
      <c r="Q281" s="4">
        <v>0</v>
      </c>
      <c r="R281" s="12">
        <v>45181</v>
      </c>
      <c r="S281" s="7">
        <v>45235</v>
      </c>
      <c r="T281" s="4" t="s">
        <v>34</v>
      </c>
      <c r="U281" s="4">
        <v>3996.88</v>
      </c>
      <c r="V281" s="4">
        <v>0</v>
      </c>
      <c r="W281" s="4">
        <v>0</v>
      </c>
      <c r="X281" s="4" t="s">
        <v>1408</v>
      </c>
      <c r="Y281" s="4" t="s">
        <v>1409</v>
      </c>
    </row>
    <row r="282" s="4" customFormat="1" spans="1:25">
      <c r="A282" s="4" t="s">
        <v>1410</v>
      </c>
      <c r="B282" s="4" t="s">
        <v>26</v>
      </c>
      <c r="C282" s="4" t="s">
        <v>27</v>
      </c>
      <c r="D282" s="4" t="s">
        <v>1411</v>
      </c>
      <c r="E282" s="4" t="s">
        <v>67</v>
      </c>
      <c r="F282" s="7">
        <v>45230</v>
      </c>
      <c r="G282" s="7">
        <v>45232</v>
      </c>
      <c r="H282" s="4">
        <v>1</v>
      </c>
      <c r="I282" s="4">
        <v>2</v>
      </c>
      <c r="J282" s="4">
        <v>2</v>
      </c>
      <c r="K282" s="4" t="s">
        <v>30</v>
      </c>
      <c r="L282" s="4">
        <v>2139.76</v>
      </c>
      <c r="M282" s="4">
        <v>2139.76</v>
      </c>
      <c r="N282" s="4" t="s">
        <v>1412</v>
      </c>
      <c r="O282" s="4" t="s">
        <v>1344</v>
      </c>
      <c r="P282" s="4" t="s">
        <v>33</v>
      </c>
      <c r="Q282" s="4">
        <v>0</v>
      </c>
      <c r="R282" s="12">
        <v>45182</v>
      </c>
      <c r="S282" s="7">
        <v>45235</v>
      </c>
      <c r="T282" s="4" t="s">
        <v>34</v>
      </c>
      <c r="U282" s="4">
        <v>2139.76</v>
      </c>
      <c r="V282" s="4">
        <v>0</v>
      </c>
      <c r="W282" s="4">
        <v>0</v>
      </c>
      <c r="X282" s="4" t="s">
        <v>1413</v>
      </c>
      <c r="Y282" s="4" t="s">
        <v>1414</v>
      </c>
    </row>
    <row r="283" s="4" customFormat="1" spans="1:25">
      <c r="A283" s="4" t="s">
        <v>1415</v>
      </c>
      <c r="B283" s="4" t="s">
        <v>26</v>
      </c>
      <c r="C283" s="4" t="s">
        <v>27</v>
      </c>
      <c r="D283" s="4" t="s">
        <v>1416</v>
      </c>
      <c r="E283" s="4" t="s">
        <v>113</v>
      </c>
      <c r="F283" s="7">
        <v>45229</v>
      </c>
      <c r="G283" s="7">
        <v>45232</v>
      </c>
      <c r="H283" s="4">
        <v>1</v>
      </c>
      <c r="I283" s="4">
        <v>3</v>
      </c>
      <c r="J283" s="4">
        <v>3</v>
      </c>
      <c r="K283" s="4" t="s">
        <v>30</v>
      </c>
      <c r="L283" s="4">
        <v>5401.2</v>
      </c>
      <c r="M283" s="4">
        <v>5401.2</v>
      </c>
      <c r="N283" s="4" t="s">
        <v>1417</v>
      </c>
      <c r="O283" s="4" t="s">
        <v>1344</v>
      </c>
      <c r="P283" s="4" t="s">
        <v>33</v>
      </c>
      <c r="Q283" s="4">
        <v>0</v>
      </c>
      <c r="R283" s="12">
        <v>45184</v>
      </c>
      <c r="S283" s="7">
        <v>45235</v>
      </c>
      <c r="T283" s="4" t="s">
        <v>34</v>
      </c>
      <c r="U283" s="4">
        <v>5401.2</v>
      </c>
      <c r="V283" s="4">
        <v>0</v>
      </c>
      <c r="W283" s="4">
        <v>0</v>
      </c>
      <c r="X283" s="4" t="s">
        <v>1418</v>
      </c>
      <c r="Y283" s="4" t="s">
        <v>70</v>
      </c>
    </row>
    <row r="284" s="4" customFormat="1" spans="1:25">
      <c r="A284" s="4" t="s">
        <v>1419</v>
      </c>
      <c r="B284" s="4" t="s">
        <v>26</v>
      </c>
      <c r="C284" s="4" t="s">
        <v>27</v>
      </c>
      <c r="D284" s="4" t="s">
        <v>1420</v>
      </c>
      <c r="E284" s="4" t="s">
        <v>1421</v>
      </c>
      <c r="F284" s="7">
        <v>45229</v>
      </c>
      <c r="G284" s="7">
        <v>45232</v>
      </c>
      <c r="H284" s="4">
        <v>2</v>
      </c>
      <c r="I284" s="4">
        <v>3</v>
      </c>
      <c r="J284" s="4">
        <v>6</v>
      </c>
      <c r="K284" s="4" t="s">
        <v>30</v>
      </c>
      <c r="L284" s="4">
        <v>1783.02</v>
      </c>
      <c r="M284" s="4">
        <v>1783.02</v>
      </c>
      <c r="N284" s="4" t="s">
        <v>1422</v>
      </c>
      <c r="O284" s="4" t="s">
        <v>1344</v>
      </c>
      <c r="P284" s="4" t="s">
        <v>33</v>
      </c>
      <c r="Q284" s="4">
        <v>0</v>
      </c>
      <c r="R284" s="12">
        <v>45184</v>
      </c>
      <c r="S284" s="7">
        <v>45235</v>
      </c>
      <c r="T284" s="4" t="s">
        <v>34</v>
      </c>
      <c r="U284" s="4">
        <v>1783.02</v>
      </c>
      <c r="V284" s="4">
        <v>0</v>
      </c>
      <c r="W284" s="4">
        <v>0</v>
      </c>
      <c r="X284" s="4" t="s">
        <v>1423</v>
      </c>
      <c r="Y284" s="4" t="s">
        <v>1424</v>
      </c>
    </row>
    <row r="285" s="4" customFormat="1" spans="1:25">
      <c r="A285" s="4" t="s">
        <v>1425</v>
      </c>
      <c r="B285" s="4" t="s">
        <v>26</v>
      </c>
      <c r="C285" s="4" t="s">
        <v>27</v>
      </c>
      <c r="D285" s="4" t="s">
        <v>140</v>
      </c>
      <c r="E285" s="4" t="s">
        <v>1426</v>
      </c>
      <c r="F285" s="7">
        <v>45229</v>
      </c>
      <c r="G285" s="7">
        <v>45232</v>
      </c>
      <c r="H285" s="4">
        <v>1</v>
      </c>
      <c r="I285" s="4">
        <v>3</v>
      </c>
      <c r="J285" s="4">
        <v>3</v>
      </c>
      <c r="K285" s="4" t="s">
        <v>30</v>
      </c>
      <c r="L285" s="4">
        <v>1737.87</v>
      </c>
      <c r="M285" s="4">
        <v>1737.87</v>
      </c>
      <c r="N285" s="4" t="s">
        <v>1427</v>
      </c>
      <c r="O285" s="4" t="s">
        <v>1344</v>
      </c>
      <c r="P285" s="4" t="s">
        <v>33</v>
      </c>
      <c r="Q285" s="4">
        <v>0</v>
      </c>
      <c r="R285" s="12">
        <v>45186</v>
      </c>
      <c r="S285" s="7">
        <v>45235</v>
      </c>
      <c r="T285" s="4" t="s">
        <v>34</v>
      </c>
      <c r="U285" s="4">
        <v>1737.87</v>
      </c>
      <c r="V285" s="4">
        <v>0</v>
      </c>
      <c r="W285" s="4">
        <v>0</v>
      </c>
      <c r="X285" s="4" t="s">
        <v>1428</v>
      </c>
      <c r="Y285" s="4" t="s">
        <v>1429</v>
      </c>
    </row>
    <row r="286" s="4" customFormat="1" spans="1:25">
      <c r="A286" s="4" t="s">
        <v>1430</v>
      </c>
      <c r="B286" s="4" t="s">
        <v>26</v>
      </c>
      <c r="C286" s="4" t="s">
        <v>27</v>
      </c>
      <c r="D286" s="4" t="s">
        <v>1431</v>
      </c>
      <c r="E286" s="4" t="s">
        <v>1432</v>
      </c>
      <c r="F286" s="7">
        <v>45231</v>
      </c>
      <c r="G286" s="7">
        <v>45232</v>
      </c>
      <c r="H286" s="4">
        <v>1</v>
      </c>
      <c r="I286" s="4">
        <v>1</v>
      </c>
      <c r="J286" s="4">
        <v>1</v>
      </c>
      <c r="K286" s="4" t="s">
        <v>30</v>
      </c>
      <c r="L286" s="4">
        <v>296.85</v>
      </c>
      <c r="M286" s="4">
        <v>296.85</v>
      </c>
      <c r="N286" s="4" t="s">
        <v>1433</v>
      </c>
      <c r="O286" s="4" t="s">
        <v>1344</v>
      </c>
      <c r="P286" s="4" t="s">
        <v>33</v>
      </c>
      <c r="Q286" s="4">
        <v>0</v>
      </c>
      <c r="R286" s="12">
        <v>45187</v>
      </c>
      <c r="S286" s="7">
        <v>45235</v>
      </c>
      <c r="T286" s="4" t="s">
        <v>34</v>
      </c>
      <c r="U286" s="4">
        <v>296.85</v>
      </c>
      <c r="V286" s="4">
        <v>0</v>
      </c>
      <c r="W286" s="4">
        <v>0</v>
      </c>
      <c r="X286" s="4" t="s">
        <v>1434</v>
      </c>
      <c r="Y286" s="4" t="s">
        <v>70</v>
      </c>
    </row>
    <row r="287" s="4" customFormat="1" spans="1:25">
      <c r="A287" s="4" t="s">
        <v>1430</v>
      </c>
      <c r="B287" s="4" t="s">
        <v>26</v>
      </c>
      <c r="C287" s="4" t="s">
        <v>64</v>
      </c>
      <c r="D287" s="4" t="s">
        <v>1431</v>
      </c>
      <c r="E287" s="4" t="s">
        <v>1432</v>
      </c>
      <c r="F287" s="7">
        <v>45231</v>
      </c>
      <c r="G287" s="7">
        <v>45232</v>
      </c>
      <c r="H287" s="4">
        <v>1</v>
      </c>
      <c r="I287" s="4">
        <v>1</v>
      </c>
      <c r="J287" s="4">
        <v>1</v>
      </c>
      <c r="K287" s="4" t="s">
        <v>30</v>
      </c>
      <c r="L287" s="4">
        <v>-296.85</v>
      </c>
      <c r="M287" s="4">
        <v>-296.85</v>
      </c>
      <c r="N287" s="4" t="s">
        <v>1433</v>
      </c>
      <c r="O287" s="4" t="s">
        <v>1344</v>
      </c>
      <c r="P287" s="4" t="s">
        <v>33</v>
      </c>
      <c r="Q287" s="4">
        <v>0</v>
      </c>
      <c r="R287" s="12">
        <v>45187</v>
      </c>
      <c r="S287" s="7">
        <v>45235</v>
      </c>
      <c r="T287" s="4" t="s">
        <v>34</v>
      </c>
      <c r="U287" s="4">
        <v>-296.85</v>
      </c>
      <c r="V287" s="4">
        <v>0</v>
      </c>
      <c r="W287" s="4">
        <v>0</v>
      </c>
      <c r="X287" s="4" t="s">
        <v>1434</v>
      </c>
      <c r="Y287" s="4" t="s">
        <v>70</v>
      </c>
    </row>
    <row r="288" s="4" customFormat="1" spans="1:25">
      <c r="A288" s="4" t="s">
        <v>1435</v>
      </c>
      <c r="B288" s="4" t="s">
        <v>26</v>
      </c>
      <c r="C288" s="4" t="s">
        <v>27</v>
      </c>
      <c r="D288" s="4" t="s">
        <v>1436</v>
      </c>
      <c r="E288" s="4" t="s">
        <v>1437</v>
      </c>
      <c r="F288" s="7">
        <v>45230</v>
      </c>
      <c r="G288" s="7">
        <v>45232</v>
      </c>
      <c r="H288" s="4">
        <v>2</v>
      </c>
      <c r="I288" s="4">
        <v>2</v>
      </c>
      <c r="J288" s="4">
        <v>4</v>
      </c>
      <c r="K288" s="4" t="s">
        <v>30</v>
      </c>
      <c r="L288" s="4">
        <v>1231.24</v>
      </c>
      <c r="M288" s="4">
        <v>1231.24</v>
      </c>
      <c r="N288" s="4" t="s">
        <v>1438</v>
      </c>
      <c r="O288" s="4" t="s">
        <v>1344</v>
      </c>
      <c r="P288" s="4" t="s">
        <v>33</v>
      </c>
      <c r="Q288" s="4">
        <v>0</v>
      </c>
      <c r="R288" s="12">
        <v>45192</v>
      </c>
      <c r="S288" s="7">
        <v>45235</v>
      </c>
      <c r="T288" s="4" t="s">
        <v>34</v>
      </c>
      <c r="U288" s="4">
        <v>1231.24</v>
      </c>
      <c r="V288" s="4">
        <v>0</v>
      </c>
      <c r="W288" s="4">
        <v>0</v>
      </c>
      <c r="X288" s="4" t="s">
        <v>1439</v>
      </c>
      <c r="Y288" s="4" t="s">
        <v>1440</v>
      </c>
    </row>
    <row r="289" s="4" customFormat="1" spans="1:25">
      <c r="A289" s="4" t="s">
        <v>1441</v>
      </c>
      <c r="B289" s="4" t="s">
        <v>26</v>
      </c>
      <c r="C289" s="4" t="s">
        <v>27</v>
      </c>
      <c r="D289" s="4" t="s">
        <v>1442</v>
      </c>
      <c r="E289" s="4" t="s">
        <v>113</v>
      </c>
      <c r="F289" s="7">
        <v>45226</v>
      </c>
      <c r="G289" s="7">
        <v>45232</v>
      </c>
      <c r="H289" s="4">
        <v>1</v>
      </c>
      <c r="I289" s="4">
        <v>6</v>
      </c>
      <c r="J289" s="4">
        <v>6</v>
      </c>
      <c r="K289" s="4" t="s">
        <v>30</v>
      </c>
      <c r="L289" s="4">
        <v>2057.46</v>
      </c>
      <c r="M289" s="4">
        <v>2057.46</v>
      </c>
      <c r="N289" s="4" t="s">
        <v>1443</v>
      </c>
      <c r="O289" s="4" t="s">
        <v>1344</v>
      </c>
      <c r="P289" s="4" t="s">
        <v>33</v>
      </c>
      <c r="Q289" s="4">
        <v>0</v>
      </c>
      <c r="R289" s="12">
        <v>45194.0000115741</v>
      </c>
      <c r="S289" s="7">
        <v>45235</v>
      </c>
      <c r="T289" s="4" t="s">
        <v>34</v>
      </c>
      <c r="U289" s="4">
        <v>2057.46</v>
      </c>
      <c r="V289" s="4">
        <v>0</v>
      </c>
      <c r="W289" s="4">
        <v>0</v>
      </c>
      <c r="X289" s="4" t="s">
        <v>1444</v>
      </c>
      <c r="Y289" s="4" t="s">
        <v>70</v>
      </c>
    </row>
    <row r="290" s="4" customFormat="1" spans="1:25">
      <c r="A290" s="4" t="s">
        <v>1445</v>
      </c>
      <c r="B290" s="4" t="s">
        <v>26</v>
      </c>
      <c r="C290" s="4" t="s">
        <v>27</v>
      </c>
      <c r="D290" s="4" t="s">
        <v>233</v>
      </c>
      <c r="E290" s="4" t="s">
        <v>234</v>
      </c>
      <c r="F290" s="7">
        <v>45228</v>
      </c>
      <c r="G290" s="7">
        <v>45232</v>
      </c>
      <c r="H290" s="4">
        <v>1</v>
      </c>
      <c r="I290" s="4">
        <v>4</v>
      </c>
      <c r="J290" s="4">
        <v>4</v>
      </c>
      <c r="K290" s="4" t="s">
        <v>30</v>
      </c>
      <c r="L290" s="4">
        <v>3054.76</v>
      </c>
      <c r="M290" s="4">
        <v>3054.76</v>
      </c>
      <c r="N290" s="4" t="s">
        <v>1446</v>
      </c>
      <c r="O290" s="4" t="s">
        <v>1344</v>
      </c>
      <c r="P290" s="4" t="s">
        <v>33</v>
      </c>
      <c r="Q290" s="4">
        <v>0</v>
      </c>
      <c r="R290" s="12">
        <v>45199.0000115741</v>
      </c>
      <c r="S290" s="7">
        <v>45235</v>
      </c>
      <c r="T290" s="4" t="s">
        <v>34</v>
      </c>
      <c r="U290" s="4">
        <v>3054.76</v>
      </c>
      <c r="V290" s="4">
        <v>0</v>
      </c>
      <c r="W290" s="4">
        <v>0</v>
      </c>
      <c r="X290" s="4" t="s">
        <v>1447</v>
      </c>
      <c r="Y290" s="4" t="s">
        <v>70</v>
      </c>
    </row>
    <row r="291" s="4" customFormat="1" spans="1:25">
      <c r="A291" s="4" t="s">
        <v>1448</v>
      </c>
      <c r="B291" s="4" t="s">
        <v>26</v>
      </c>
      <c r="C291" s="4" t="s">
        <v>27</v>
      </c>
      <c r="D291" s="4" t="s">
        <v>1449</v>
      </c>
      <c r="E291" s="4" t="s">
        <v>1450</v>
      </c>
      <c r="F291" s="7">
        <v>45231</v>
      </c>
      <c r="G291" s="7">
        <v>45232</v>
      </c>
      <c r="H291" s="4">
        <v>1</v>
      </c>
      <c r="I291" s="4">
        <v>1</v>
      </c>
      <c r="J291" s="4">
        <v>1</v>
      </c>
      <c r="K291" s="4" t="s">
        <v>30</v>
      </c>
      <c r="L291" s="4">
        <v>1088.18</v>
      </c>
      <c r="M291" s="4">
        <v>1088.18</v>
      </c>
      <c r="N291" s="4" t="s">
        <v>1451</v>
      </c>
      <c r="O291" s="4" t="s">
        <v>1344</v>
      </c>
      <c r="P291" s="4" t="s">
        <v>33</v>
      </c>
      <c r="Q291" s="4">
        <v>0</v>
      </c>
      <c r="R291" s="12">
        <v>45200.0000115741</v>
      </c>
      <c r="S291" s="7">
        <v>45235</v>
      </c>
      <c r="T291" s="4" t="s">
        <v>34</v>
      </c>
      <c r="U291" s="4">
        <v>1088.18</v>
      </c>
      <c r="V291" s="4">
        <v>0</v>
      </c>
      <c r="W291" s="4">
        <v>0</v>
      </c>
      <c r="X291" s="4" t="s">
        <v>1452</v>
      </c>
      <c r="Y291" s="4" t="s">
        <v>70</v>
      </c>
    </row>
    <row r="292" s="4" customFormat="1" spans="1:25">
      <c r="A292" s="4" t="s">
        <v>1453</v>
      </c>
      <c r="B292" s="4" t="s">
        <v>26</v>
      </c>
      <c r="C292" s="4" t="s">
        <v>27</v>
      </c>
      <c r="D292" s="4" t="s">
        <v>1454</v>
      </c>
      <c r="E292" s="4" t="s">
        <v>1455</v>
      </c>
      <c r="F292" s="7">
        <v>45231</v>
      </c>
      <c r="G292" s="7">
        <v>45232</v>
      </c>
      <c r="H292" s="4">
        <v>1</v>
      </c>
      <c r="I292" s="4">
        <v>1</v>
      </c>
      <c r="J292" s="4">
        <v>1</v>
      </c>
      <c r="K292" s="4" t="s">
        <v>30</v>
      </c>
      <c r="L292" s="4">
        <v>176.6</v>
      </c>
      <c r="M292" s="4">
        <v>176.6</v>
      </c>
      <c r="N292" s="4" t="s">
        <v>1456</v>
      </c>
      <c r="O292" s="4" t="s">
        <v>1344</v>
      </c>
      <c r="P292" s="4" t="s">
        <v>33</v>
      </c>
      <c r="Q292" s="4">
        <v>0</v>
      </c>
      <c r="R292" s="12">
        <v>45200</v>
      </c>
      <c r="S292" s="7">
        <v>45235</v>
      </c>
      <c r="T292" s="4" t="s">
        <v>34</v>
      </c>
      <c r="U292" s="4">
        <v>176.6</v>
      </c>
      <c r="V292" s="4">
        <v>0</v>
      </c>
      <c r="W292" s="4">
        <v>0</v>
      </c>
      <c r="X292" s="4" t="s">
        <v>1457</v>
      </c>
      <c r="Y292" s="4" t="s">
        <v>70</v>
      </c>
    </row>
    <row r="293" s="4" customFormat="1" spans="1:25">
      <c r="A293" s="4" t="s">
        <v>1453</v>
      </c>
      <c r="B293" s="4" t="s">
        <v>26</v>
      </c>
      <c r="C293" s="4" t="s">
        <v>64</v>
      </c>
      <c r="D293" s="4" t="s">
        <v>1454</v>
      </c>
      <c r="E293" s="4" t="s">
        <v>1455</v>
      </c>
      <c r="F293" s="7">
        <v>45231</v>
      </c>
      <c r="G293" s="7">
        <v>45232</v>
      </c>
      <c r="H293" s="4">
        <v>1</v>
      </c>
      <c r="I293" s="4">
        <v>1</v>
      </c>
      <c r="J293" s="4">
        <v>1</v>
      </c>
      <c r="K293" s="4" t="s">
        <v>30</v>
      </c>
      <c r="L293" s="4">
        <v>-176.6</v>
      </c>
      <c r="M293" s="4">
        <v>-176.6</v>
      </c>
      <c r="N293" s="4" t="s">
        <v>1456</v>
      </c>
      <c r="O293" s="4" t="s">
        <v>1344</v>
      </c>
      <c r="P293" s="4" t="s">
        <v>33</v>
      </c>
      <c r="Q293" s="4">
        <v>0</v>
      </c>
      <c r="R293" s="12">
        <v>45200</v>
      </c>
      <c r="S293" s="7">
        <v>45235</v>
      </c>
      <c r="T293" s="4" t="s">
        <v>34</v>
      </c>
      <c r="U293" s="4">
        <v>-176.6</v>
      </c>
      <c r="V293" s="4">
        <v>0</v>
      </c>
      <c r="W293" s="4">
        <v>0</v>
      </c>
      <c r="X293" s="4" t="s">
        <v>1457</v>
      </c>
      <c r="Y293" s="4" t="s">
        <v>70</v>
      </c>
    </row>
    <row r="294" s="4" customFormat="1" spans="1:25">
      <c r="A294" s="4" t="s">
        <v>1394</v>
      </c>
      <c r="B294" s="4" t="s">
        <v>26</v>
      </c>
      <c r="C294" s="4" t="s">
        <v>64</v>
      </c>
      <c r="D294" s="4" t="s">
        <v>1395</v>
      </c>
      <c r="E294" s="4" t="s">
        <v>1396</v>
      </c>
      <c r="F294" s="7">
        <v>45230</v>
      </c>
      <c r="G294" s="7">
        <v>45232</v>
      </c>
      <c r="H294" s="4">
        <v>1</v>
      </c>
      <c r="I294" s="4">
        <v>2</v>
      </c>
      <c r="J294" s="4">
        <v>2</v>
      </c>
      <c r="K294" s="4" t="s">
        <v>30</v>
      </c>
      <c r="L294" s="4">
        <v>-874.46</v>
      </c>
      <c r="M294" s="4">
        <v>-874.46</v>
      </c>
      <c r="N294" s="4" t="s">
        <v>1397</v>
      </c>
      <c r="O294" s="4" t="s">
        <v>1344</v>
      </c>
      <c r="P294" s="4" t="s">
        <v>33</v>
      </c>
      <c r="Q294" s="4">
        <v>0</v>
      </c>
      <c r="R294" s="12">
        <v>45180</v>
      </c>
      <c r="S294" s="7">
        <v>45235</v>
      </c>
      <c r="T294" s="4" t="s">
        <v>34</v>
      </c>
      <c r="U294" s="4">
        <v>-874.46</v>
      </c>
      <c r="V294" s="4">
        <v>0</v>
      </c>
      <c r="W294" s="4">
        <v>0</v>
      </c>
      <c r="X294" s="4" t="s">
        <v>1398</v>
      </c>
      <c r="Y294" s="4" t="s">
        <v>70</v>
      </c>
    </row>
    <row r="295" s="4" customFormat="1" spans="1:25">
      <c r="A295" s="4" t="s">
        <v>1458</v>
      </c>
      <c r="B295" s="4" t="s">
        <v>26</v>
      </c>
      <c r="C295" s="4" t="s">
        <v>27</v>
      </c>
      <c r="D295" s="4" t="s">
        <v>1459</v>
      </c>
      <c r="E295" s="4" t="s">
        <v>1460</v>
      </c>
      <c r="F295" s="7">
        <v>45231</v>
      </c>
      <c r="G295" s="7">
        <v>45232</v>
      </c>
      <c r="H295" s="4">
        <v>1</v>
      </c>
      <c r="I295" s="4">
        <v>1</v>
      </c>
      <c r="J295" s="4">
        <v>1</v>
      </c>
      <c r="K295" s="4" t="s">
        <v>30</v>
      </c>
      <c r="L295" s="4">
        <v>1173.67</v>
      </c>
      <c r="M295" s="4">
        <v>1173.67</v>
      </c>
      <c r="N295" s="4" t="s">
        <v>1461</v>
      </c>
      <c r="O295" s="4" t="s">
        <v>1344</v>
      </c>
      <c r="P295" s="4" t="s">
        <v>33</v>
      </c>
      <c r="Q295" s="4">
        <v>0</v>
      </c>
      <c r="R295" s="12">
        <v>45204.0000115741</v>
      </c>
      <c r="S295" s="7">
        <v>45235</v>
      </c>
      <c r="T295" s="4" t="s">
        <v>34</v>
      </c>
      <c r="U295" s="4">
        <v>1173.67</v>
      </c>
      <c r="V295" s="4">
        <v>0</v>
      </c>
      <c r="W295" s="4">
        <v>0</v>
      </c>
      <c r="X295" s="4" t="s">
        <v>1462</v>
      </c>
      <c r="Y295" s="4" t="s">
        <v>70</v>
      </c>
    </row>
    <row r="296" s="4" customFormat="1" spans="1:25">
      <c r="A296" s="4" t="s">
        <v>1463</v>
      </c>
      <c r="B296" s="4" t="s">
        <v>26</v>
      </c>
      <c r="C296" s="4" t="s">
        <v>27</v>
      </c>
      <c r="D296" s="4" t="s">
        <v>1464</v>
      </c>
      <c r="E296" s="4" t="s">
        <v>1465</v>
      </c>
      <c r="F296" s="7">
        <v>45225</v>
      </c>
      <c r="G296" s="7">
        <v>45232</v>
      </c>
      <c r="H296" s="4">
        <v>1</v>
      </c>
      <c r="I296" s="4">
        <v>7</v>
      </c>
      <c r="J296" s="4">
        <v>7</v>
      </c>
      <c r="K296" s="4" t="s">
        <v>30</v>
      </c>
      <c r="L296" s="4">
        <v>1870.53</v>
      </c>
      <c r="M296" s="4">
        <v>1870.53</v>
      </c>
      <c r="N296" s="4" t="s">
        <v>1466</v>
      </c>
      <c r="O296" s="4" t="s">
        <v>1344</v>
      </c>
      <c r="P296" s="4" t="s">
        <v>33</v>
      </c>
      <c r="Q296" s="4">
        <v>0</v>
      </c>
      <c r="R296" s="12">
        <v>45204.0000115741</v>
      </c>
      <c r="S296" s="7">
        <v>45235</v>
      </c>
      <c r="T296" s="4" t="s">
        <v>34</v>
      </c>
      <c r="U296" s="4">
        <v>1870.53</v>
      </c>
      <c r="V296" s="4">
        <v>0</v>
      </c>
      <c r="W296" s="4">
        <v>0</v>
      </c>
      <c r="X296" s="4" t="s">
        <v>1467</v>
      </c>
      <c r="Y296" s="4" t="s">
        <v>1468</v>
      </c>
    </row>
    <row r="297" s="4" customFormat="1" spans="1:25">
      <c r="A297" s="4" t="s">
        <v>1463</v>
      </c>
      <c r="B297" s="4" t="s">
        <v>26</v>
      </c>
      <c r="C297" s="4" t="s">
        <v>64</v>
      </c>
      <c r="D297" s="4" t="s">
        <v>1464</v>
      </c>
      <c r="E297" s="4" t="s">
        <v>1465</v>
      </c>
      <c r="F297" s="7">
        <v>45225</v>
      </c>
      <c r="G297" s="7">
        <v>45232</v>
      </c>
      <c r="H297" s="4">
        <v>1</v>
      </c>
      <c r="I297" s="4">
        <v>7</v>
      </c>
      <c r="J297" s="4">
        <v>7</v>
      </c>
      <c r="K297" s="4" t="s">
        <v>30</v>
      </c>
      <c r="L297" s="4">
        <v>-1870.53</v>
      </c>
      <c r="M297" s="4">
        <v>-1870.53</v>
      </c>
      <c r="N297" s="4" t="s">
        <v>1466</v>
      </c>
      <c r="O297" s="4" t="s">
        <v>1344</v>
      </c>
      <c r="P297" s="4" t="s">
        <v>33</v>
      </c>
      <c r="Q297" s="4">
        <v>0</v>
      </c>
      <c r="R297" s="12">
        <v>45204.0000115741</v>
      </c>
      <c r="S297" s="7">
        <v>45235</v>
      </c>
      <c r="T297" s="4" t="s">
        <v>34</v>
      </c>
      <c r="U297" s="4">
        <v>-1870.53</v>
      </c>
      <c r="V297" s="4">
        <v>0</v>
      </c>
      <c r="W297" s="4">
        <v>0</v>
      </c>
      <c r="X297" s="4" t="s">
        <v>1467</v>
      </c>
      <c r="Y297" s="4" t="s">
        <v>1468</v>
      </c>
    </row>
    <row r="298" s="4" customFormat="1" spans="1:25">
      <c r="A298" s="4" t="s">
        <v>1469</v>
      </c>
      <c r="B298" s="4" t="s">
        <v>26</v>
      </c>
      <c r="C298" s="4" t="s">
        <v>27</v>
      </c>
      <c r="D298" s="4" t="s">
        <v>1470</v>
      </c>
      <c r="E298" s="4" t="s">
        <v>1471</v>
      </c>
      <c r="F298" s="7">
        <v>45230</v>
      </c>
      <c r="G298" s="7">
        <v>45232</v>
      </c>
      <c r="H298" s="4">
        <v>1</v>
      </c>
      <c r="I298" s="4">
        <v>2</v>
      </c>
      <c r="J298" s="4">
        <v>2</v>
      </c>
      <c r="K298" s="4" t="s">
        <v>30</v>
      </c>
      <c r="L298" s="4">
        <v>1120.67</v>
      </c>
      <c r="M298" s="4">
        <v>1120.67</v>
      </c>
      <c r="N298" s="4" t="s">
        <v>1472</v>
      </c>
      <c r="O298" s="4" t="s">
        <v>1344</v>
      </c>
      <c r="P298" s="4" t="s">
        <v>33</v>
      </c>
      <c r="Q298" s="4">
        <v>0</v>
      </c>
      <c r="R298" s="12">
        <v>45206</v>
      </c>
      <c r="S298" s="7">
        <v>45235</v>
      </c>
      <c r="T298" s="4" t="s">
        <v>34</v>
      </c>
      <c r="U298" s="4">
        <v>1120.67</v>
      </c>
      <c r="V298" s="4">
        <v>0</v>
      </c>
      <c r="W298" s="4">
        <v>0</v>
      </c>
      <c r="X298" s="4" t="s">
        <v>1473</v>
      </c>
      <c r="Y298" s="4" t="s">
        <v>1474</v>
      </c>
    </row>
    <row r="299" s="4" customFormat="1" spans="1:25">
      <c r="A299" s="4" t="s">
        <v>1475</v>
      </c>
      <c r="B299" s="4" t="s">
        <v>26</v>
      </c>
      <c r="C299" s="4" t="s">
        <v>27</v>
      </c>
      <c r="D299" s="4" t="s">
        <v>1476</v>
      </c>
      <c r="E299" s="4" t="s">
        <v>1477</v>
      </c>
      <c r="F299" s="7">
        <v>45231</v>
      </c>
      <c r="G299" s="7">
        <v>45232</v>
      </c>
      <c r="H299" s="4">
        <v>1</v>
      </c>
      <c r="I299" s="4">
        <v>1</v>
      </c>
      <c r="J299" s="4">
        <v>1</v>
      </c>
      <c r="K299" s="4" t="s">
        <v>30</v>
      </c>
      <c r="L299" s="4">
        <v>1141.46</v>
      </c>
      <c r="M299" s="4">
        <v>1141.46</v>
      </c>
      <c r="N299" s="4" t="s">
        <v>1478</v>
      </c>
      <c r="O299" s="4" t="s">
        <v>1344</v>
      </c>
      <c r="P299" s="4" t="s">
        <v>33</v>
      </c>
      <c r="Q299" s="4">
        <v>0</v>
      </c>
      <c r="R299" s="12">
        <v>45206</v>
      </c>
      <c r="S299" s="7">
        <v>45235</v>
      </c>
      <c r="T299" s="4" t="s">
        <v>34</v>
      </c>
      <c r="U299" s="4">
        <v>1141.46</v>
      </c>
      <c r="V299" s="4">
        <v>0</v>
      </c>
      <c r="W299" s="4">
        <v>0</v>
      </c>
      <c r="X299" s="4" t="s">
        <v>1479</v>
      </c>
      <c r="Y299" s="4" t="s">
        <v>70</v>
      </c>
    </row>
    <row r="300" s="4" customFormat="1" spans="1:25">
      <c r="A300" s="4" t="s">
        <v>1480</v>
      </c>
      <c r="B300" s="4" t="s">
        <v>26</v>
      </c>
      <c r="C300" s="4" t="s">
        <v>27</v>
      </c>
      <c r="D300" s="4" t="s">
        <v>1481</v>
      </c>
      <c r="E300" s="4" t="s">
        <v>1482</v>
      </c>
      <c r="F300" s="7">
        <v>45231</v>
      </c>
      <c r="G300" s="7">
        <v>45232</v>
      </c>
      <c r="H300" s="4">
        <v>1</v>
      </c>
      <c r="I300" s="4">
        <v>1</v>
      </c>
      <c r="J300" s="4">
        <v>1</v>
      </c>
      <c r="K300" s="4" t="s">
        <v>30</v>
      </c>
      <c r="L300" s="4">
        <v>503.95</v>
      </c>
      <c r="M300" s="4">
        <v>503.95</v>
      </c>
      <c r="N300" s="4" t="s">
        <v>1483</v>
      </c>
      <c r="O300" s="4" t="s">
        <v>1344</v>
      </c>
      <c r="P300" s="4" t="s">
        <v>33</v>
      </c>
      <c r="Q300" s="4">
        <v>0</v>
      </c>
      <c r="R300" s="12">
        <v>45207.0000115741</v>
      </c>
      <c r="S300" s="7">
        <v>45235</v>
      </c>
      <c r="T300" s="4" t="s">
        <v>34</v>
      </c>
      <c r="U300" s="4">
        <v>503.95</v>
      </c>
      <c r="V300" s="4">
        <v>0</v>
      </c>
      <c r="W300" s="4">
        <v>0</v>
      </c>
      <c r="X300" s="4" t="s">
        <v>1484</v>
      </c>
      <c r="Y300" s="4" t="s">
        <v>70</v>
      </c>
    </row>
    <row r="301" s="4" customFormat="1" spans="1:25">
      <c r="A301" s="4" t="s">
        <v>1380</v>
      </c>
      <c r="B301" s="4" t="s">
        <v>26</v>
      </c>
      <c r="C301" s="4" t="s">
        <v>64</v>
      </c>
      <c r="D301" s="4" t="s">
        <v>1381</v>
      </c>
      <c r="E301" s="4" t="s">
        <v>1382</v>
      </c>
      <c r="F301" s="7">
        <v>45231</v>
      </c>
      <c r="G301" s="7">
        <v>45232</v>
      </c>
      <c r="H301" s="4">
        <v>1</v>
      </c>
      <c r="I301" s="4">
        <v>1</v>
      </c>
      <c r="J301" s="4">
        <v>1</v>
      </c>
      <c r="K301" s="4" t="s">
        <v>30</v>
      </c>
      <c r="L301" s="4">
        <v>-2696.39</v>
      </c>
      <c r="M301" s="4">
        <v>-2696.39</v>
      </c>
      <c r="N301" s="4" t="s">
        <v>1383</v>
      </c>
      <c r="O301" s="4" t="s">
        <v>1344</v>
      </c>
      <c r="P301" s="4" t="s">
        <v>33</v>
      </c>
      <c r="Q301" s="4">
        <v>0</v>
      </c>
      <c r="R301" s="12">
        <v>45173.0000115741</v>
      </c>
      <c r="S301" s="7">
        <v>45235</v>
      </c>
      <c r="T301" s="4" t="s">
        <v>34</v>
      </c>
      <c r="U301" s="4">
        <v>-2696.39</v>
      </c>
      <c r="V301" s="4">
        <v>0</v>
      </c>
      <c r="W301" s="4">
        <v>0</v>
      </c>
      <c r="X301" s="4" t="s">
        <v>1384</v>
      </c>
      <c r="Y301" s="4" t="s">
        <v>70</v>
      </c>
    </row>
    <row r="302" s="4" customFormat="1" spans="1:25">
      <c r="A302" s="4" t="s">
        <v>1485</v>
      </c>
      <c r="B302" s="4" t="s">
        <v>26</v>
      </c>
      <c r="C302" s="4" t="s">
        <v>27</v>
      </c>
      <c r="D302" s="4" t="s">
        <v>228</v>
      </c>
      <c r="E302" s="4" t="s">
        <v>229</v>
      </c>
      <c r="F302" s="7">
        <v>45231</v>
      </c>
      <c r="G302" s="7">
        <v>45232</v>
      </c>
      <c r="H302" s="4">
        <v>1</v>
      </c>
      <c r="I302" s="4">
        <v>1</v>
      </c>
      <c r="J302" s="4">
        <v>1</v>
      </c>
      <c r="K302" s="4" t="s">
        <v>30</v>
      </c>
      <c r="L302" s="4">
        <v>340.71</v>
      </c>
      <c r="M302" s="4">
        <v>340.71</v>
      </c>
      <c r="N302" s="4" t="s">
        <v>1486</v>
      </c>
      <c r="O302" s="4" t="s">
        <v>1344</v>
      </c>
      <c r="P302" s="4" t="s">
        <v>33</v>
      </c>
      <c r="Q302" s="4">
        <v>0</v>
      </c>
      <c r="R302" s="12">
        <v>45210</v>
      </c>
      <c r="S302" s="7">
        <v>45235</v>
      </c>
      <c r="T302" s="4" t="s">
        <v>34</v>
      </c>
      <c r="U302" s="4">
        <v>340.71</v>
      </c>
      <c r="V302" s="4">
        <v>0</v>
      </c>
      <c r="W302" s="4">
        <v>0</v>
      </c>
      <c r="X302" s="4" t="s">
        <v>1487</v>
      </c>
      <c r="Y302" s="4" t="s">
        <v>1488</v>
      </c>
    </row>
    <row r="303" s="4" customFormat="1" spans="1:25">
      <c r="A303" s="4" t="s">
        <v>1489</v>
      </c>
      <c r="B303" s="4" t="s">
        <v>26</v>
      </c>
      <c r="C303" s="4" t="s">
        <v>27</v>
      </c>
      <c r="D303" s="4" t="s">
        <v>249</v>
      </c>
      <c r="E303" s="4" t="s">
        <v>96</v>
      </c>
      <c r="F303" s="7">
        <v>45228</v>
      </c>
      <c r="G303" s="7">
        <v>45232</v>
      </c>
      <c r="H303" s="4">
        <v>1</v>
      </c>
      <c r="I303" s="4">
        <v>4</v>
      </c>
      <c r="J303" s="4">
        <v>4</v>
      </c>
      <c r="K303" s="4" t="s">
        <v>30</v>
      </c>
      <c r="L303" s="4">
        <v>2110.72</v>
      </c>
      <c r="M303" s="4">
        <v>2110.72</v>
      </c>
      <c r="N303" s="4" t="s">
        <v>1490</v>
      </c>
      <c r="O303" s="4" t="s">
        <v>1344</v>
      </c>
      <c r="P303" s="4" t="s">
        <v>33</v>
      </c>
      <c r="Q303" s="4">
        <v>0</v>
      </c>
      <c r="R303" s="12">
        <v>45210</v>
      </c>
      <c r="S303" s="7">
        <v>45235</v>
      </c>
      <c r="T303" s="4" t="s">
        <v>34</v>
      </c>
      <c r="U303" s="4">
        <v>2110.72</v>
      </c>
      <c r="V303" s="4">
        <v>0</v>
      </c>
      <c r="W303" s="4">
        <v>0</v>
      </c>
      <c r="X303" s="4" t="s">
        <v>1491</v>
      </c>
      <c r="Y303" s="4" t="s">
        <v>1492</v>
      </c>
    </row>
    <row r="304" s="4" customFormat="1" spans="1:25">
      <c r="A304" s="4" t="s">
        <v>1493</v>
      </c>
      <c r="B304" s="4" t="s">
        <v>26</v>
      </c>
      <c r="C304" s="4" t="s">
        <v>27</v>
      </c>
      <c r="D304" s="4" t="s">
        <v>1494</v>
      </c>
      <c r="E304" s="4" t="s">
        <v>1495</v>
      </c>
      <c r="F304" s="7">
        <v>45231</v>
      </c>
      <c r="G304" s="7">
        <v>45232</v>
      </c>
      <c r="H304" s="4">
        <v>1</v>
      </c>
      <c r="I304" s="4">
        <v>1</v>
      </c>
      <c r="J304" s="4">
        <v>1</v>
      </c>
      <c r="K304" s="4" t="s">
        <v>30</v>
      </c>
      <c r="L304" s="4">
        <v>174.8</v>
      </c>
      <c r="M304" s="4">
        <v>174.8</v>
      </c>
      <c r="N304" s="4" t="s">
        <v>1496</v>
      </c>
      <c r="O304" s="4" t="s">
        <v>1344</v>
      </c>
      <c r="P304" s="4" t="s">
        <v>33</v>
      </c>
      <c r="Q304" s="4">
        <v>0</v>
      </c>
      <c r="R304" s="12">
        <v>45210.0000115741</v>
      </c>
      <c r="S304" s="7">
        <v>45235</v>
      </c>
      <c r="T304" s="4" t="s">
        <v>34</v>
      </c>
      <c r="U304" s="4">
        <v>174.8</v>
      </c>
      <c r="V304" s="4">
        <v>0</v>
      </c>
      <c r="W304" s="4">
        <v>0</v>
      </c>
      <c r="X304" s="4" t="s">
        <v>1497</v>
      </c>
      <c r="Y304" s="4" t="s">
        <v>70</v>
      </c>
    </row>
    <row r="305" s="4" customFormat="1" spans="1:25">
      <c r="A305" s="4" t="s">
        <v>1498</v>
      </c>
      <c r="B305" s="4" t="s">
        <v>26</v>
      </c>
      <c r="C305" s="4" t="s">
        <v>27</v>
      </c>
      <c r="D305" s="4" t="s">
        <v>1499</v>
      </c>
      <c r="E305" s="4" t="s">
        <v>1500</v>
      </c>
      <c r="F305" s="7">
        <v>45225</v>
      </c>
      <c r="G305" s="7">
        <v>45232</v>
      </c>
      <c r="H305" s="4">
        <v>1</v>
      </c>
      <c r="I305" s="4">
        <v>7</v>
      </c>
      <c r="J305" s="4">
        <v>7</v>
      </c>
      <c r="K305" s="4" t="s">
        <v>30</v>
      </c>
      <c r="L305" s="4">
        <v>679.81</v>
      </c>
      <c r="M305" s="4">
        <v>679.81</v>
      </c>
      <c r="N305" s="4" t="s">
        <v>1501</v>
      </c>
      <c r="O305" s="4" t="s">
        <v>1344</v>
      </c>
      <c r="P305" s="4" t="s">
        <v>33</v>
      </c>
      <c r="Q305" s="4">
        <v>0</v>
      </c>
      <c r="R305" s="12">
        <v>45210</v>
      </c>
      <c r="S305" s="7">
        <v>45235</v>
      </c>
      <c r="T305" s="4" t="s">
        <v>34</v>
      </c>
      <c r="U305" s="4">
        <v>679.81</v>
      </c>
      <c r="V305" s="4">
        <v>0</v>
      </c>
      <c r="W305" s="4">
        <v>0</v>
      </c>
      <c r="X305" s="4" t="s">
        <v>1502</v>
      </c>
      <c r="Y305" s="4" t="s">
        <v>70</v>
      </c>
    </row>
    <row r="306" s="4" customFormat="1" spans="1:25">
      <c r="A306" s="4" t="s">
        <v>1503</v>
      </c>
      <c r="B306" s="4" t="s">
        <v>26</v>
      </c>
      <c r="C306" s="4" t="s">
        <v>27</v>
      </c>
      <c r="D306" s="4" t="s">
        <v>1504</v>
      </c>
      <c r="E306" s="4" t="s">
        <v>1505</v>
      </c>
      <c r="F306" s="7">
        <v>45228</v>
      </c>
      <c r="G306" s="7">
        <v>45232</v>
      </c>
      <c r="H306" s="4">
        <v>1</v>
      </c>
      <c r="I306" s="4">
        <v>4</v>
      </c>
      <c r="J306" s="4">
        <v>4</v>
      </c>
      <c r="K306" s="4" t="s">
        <v>30</v>
      </c>
      <c r="L306" s="4">
        <v>1621.06</v>
      </c>
      <c r="M306" s="4">
        <v>1621.06</v>
      </c>
      <c r="N306" s="4" t="s">
        <v>1506</v>
      </c>
      <c r="O306" s="4" t="s">
        <v>1344</v>
      </c>
      <c r="P306" s="4" t="s">
        <v>33</v>
      </c>
      <c r="Q306" s="4">
        <v>0</v>
      </c>
      <c r="R306" s="12">
        <v>45210</v>
      </c>
      <c r="S306" s="7">
        <v>45235</v>
      </c>
      <c r="T306" s="4" t="s">
        <v>34</v>
      </c>
      <c r="U306" s="4">
        <v>1621.06</v>
      </c>
      <c r="V306" s="4">
        <v>0</v>
      </c>
      <c r="W306" s="4">
        <v>0</v>
      </c>
      <c r="X306" s="4" t="s">
        <v>1507</v>
      </c>
      <c r="Y306" s="4" t="s">
        <v>1508</v>
      </c>
    </row>
    <row r="307" s="4" customFormat="1" spans="1:25">
      <c r="A307" s="4" t="s">
        <v>1509</v>
      </c>
      <c r="B307" s="4" t="s">
        <v>26</v>
      </c>
      <c r="C307" s="4" t="s">
        <v>27</v>
      </c>
      <c r="D307" s="4" t="s">
        <v>1510</v>
      </c>
      <c r="E307" s="4" t="s">
        <v>1511</v>
      </c>
      <c r="F307" s="7">
        <v>45229</v>
      </c>
      <c r="G307" s="7">
        <v>45232</v>
      </c>
      <c r="H307" s="4">
        <v>1</v>
      </c>
      <c r="I307" s="4">
        <v>3</v>
      </c>
      <c r="J307" s="4">
        <v>3</v>
      </c>
      <c r="K307" s="4" t="s">
        <v>30</v>
      </c>
      <c r="L307" s="4">
        <v>6163.55</v>
      </c>
      <c r="M307" s="4">
        <v>6163.55</v>
      </c>
      <c r="N307" s="4" t="s">
        <v>1512</v>
      </c>
      <c r="O307" s="4" t="s">
        <v>1344</v>
      </c>
      <c r="P307" s="4" t="s">
        <v>33</v>
      </c>
      <c r="Q307" s="4">
        <v>0</v>
      </c>
      <c r="R307" s="12">
        <v>45212</v>
      </c>
      <c r="S307" s="7">
        <v>45235</v>
      </c>
      <c r="T307" s="4" t="s">
        <v>34</v>
      </c>
      <c r="U307" s="4">
        <v>6163.55</v>
      </c>
      <c r="V307" s="4">
        <v>0</v>
      </c>
      <c r="W307" s="4">
        <v>0</v>
      </c>
      <c r="X307" s="4" t="s">
        <v>1513</v>
      </c>
      <c r="Y307" s="4" t="s">
        <v>1514</v>
      </c>
    </row>
    <row r="308" s="4" customFormat="1" spans="1:25">
      <c r="A308" s="4" t="s">
        <v>1515</v>
      </c>
      <c r="B308" s="4" t="s">
        <v>26</v>
      </c>
      <c r="C308" s="4" t="s">
        <v>27</v>
      </c>
      <c r="D308" s="4" t="s">
        <v>1516</v>
      </c>
      <c r="E308" s="4" t="s">
        <v>1517</v>
      </c>
      <c r="F308" s="7">
        <v>45231</v>
      </c>
      <c r="G308" s="7">
        <v>45232</v>
      </c>
      <c r="H308" s="4">
        <v>1</v>
      </c>
      <c r="I308" s="4">
        <v>1</v>
      </c>
      <c r="J308" s="4">
        <v>1</v>
      </c>
      <c r="K308" s="4" t="s">
        <v>30</v>
      </c>
      <c r="L308" s="4">
        <v>245.35</v>
      </c>
      <c r="M308" s="4">
        <v>245.35</v>
      </c>
      <c r="N308" s="4" t="s">
        <v>1518</v>
      </c>
      <c r="O308" s="4" t="s">
        <v>1344</v>
      </c>
      <c r="P308" s="4" t="s">
        <v>33</v>
      </c>
      <c r="Q308" s="4">
        <v>0</v>
      </c>
      <c r="R308" s="12">
        <v>45212.0000115741</v>
      </c>
      <c r="S308" s="7">
        <v>45235</v>
      </c>
      <c r="T308" s="4" t="s">
        <v>34</v>
      </c>
      <c r="U308" s="4">
        <v>245.35</v>
      </c>
      <c r="V308" s="4">
        <v>0</v>
      </c>
      <c r="W308" s="4">
        <v>0</v>
      </c>
      <c r="X308" s="4" t="s">
        <v>1519</v>
      </c>
      <c r="Y308" s="4" t="s">
        <v>1520</v>
      </c>
    </row>
    <row r="309" s="4" customFormat="1" spans="1:25">
      <c r="A309" s="4" t="s">
        <v>1521</v>
      </c>
      <c r="B309" s="4" t="s">
        <v>26</v>
      </c>
      <c r="C309" s="4" t="s">
        <v>27</v>
      </c>
      <c r="D309" s="4" t="s">
        <v>1522</v>
      </c>
      <c r="E309" s="4" t="s">
        <v>1067</v>
      </c>
      <c r="F309" s="7">
        <v>45231</v>
      </c>
      <c r="G309" s="7">
        <v>45232</v>
      </c>
      <c r="H309" s="4">
        <v>1</v>
      </c>
      <c r="I309" s="4">
        <v>1</v>
      </c>
      <c r="J309" s="4">
        <v>1</v>
      </c>
      <c r="K309" s="4" t="s">
        <v>30</v>
      </c>
      <c r="L309" s="4">
        <v>643.05</v>
      </c>
      <c r="M309" s="4">
        <v>643.05</v>
      </c>
      <c r="N309" s="4" t="s">
        <v>1523</v>
      </c>
      <c r="O309" s="4" t="s">
        <v>1344</v>
      </c>
      <c r="P309" s="4" t="s">
        <v>33</v>
      </c>
      <c r="Q309" s="4">
        <v>0</v>
      </c>
      <c r="R309" s="12">
        <v>45213.0000115741</v>
      </c>
      <c r="S309" s="7">
        <v>45235</v>
      </c>
      <c r="T309" s="4" t="s">
        <v>34</v>
      </c>
      <c r="U309" s="4">
        <v>643.05</v>
      </c>
      <c r="V309" s="4">
        <v>0</v>
      </c>
      <c r="W309" s="4">
        <v>0</v>
      </c>
      <c r="X309" s="4" t="s">
        <v>1524</v>
      </c>
      <c r="Y309" s="4" t="s">
        <v>70</v>
      </c>
    </row>
    <row r="310" s="4" customFormat="1" spans="1:25">
      <c r="A310" s="4" t="s">
        <v>1525</v>
      </c>
      <c r="B310" s="4" t="s">
        <v>26</v>
      </c>
      <c r="C310" s="4" t="s">
        <v>27</v>
      </c>
      <c r="D310" s="4" t="s">
        <v>1526</v>
      </c>
      <c r="E310" s="4" t="s">
        <v>73</v>
      </c>
      <c r="F310" s="7">
        <v>45230</v>
      </c>
      <c r="G310" s="7">
        <v>45232</v>
      </c>
      <c r="H310" s="4">
        <v>1</v>
      </c>
      <c r="I310" s="4">
        <v>2</v>
      </c>
      <c r="J310" s="4">
        <v>2</v>
      </c>
      <c r="K310" s="4" t="s">
        <v>30</v>
      </c>
      <c r="L310" s="4">
        <v>735.1</v>
      </c>
      <c r="M310" s="4">
        <v>735.1</v>
      </c>
      <c r="N310" s="4" t="s">
        <v>1527</v>
      </c>
      <c r="O310" s="4" t="s">
        <v>1344</v>
      </c>
      <c r="P310" s="4" t="s">
        <v>33</v>
      </c>
      <c r="Q310" s="4">
        <v>0</v>
      </c>
      <c r="R310" s="12">
        <v>45213.0000115741</v>
      </c>
      <c r="S310" s="7">
        <v>45235</v>
      </c>
      <c r="T310" s="4" t="s">
        <v>34</v>
      </c>
      <c r="U310" s="4">
        <v>735.1</v>
      </c>
      <c r="V310" s="4">
        <v>0</v>
      </c>
      <c r="W310" s="4">
        <v>0</v>
      </c>
      <c r="X310" s="4" t="s">
        <v>1528</v>
      </c>
      <c r="Y310" s="4" t="s">
        <v>70</v>
      </c>
    </row>
    <row r="311" s="4" customFormat="1" spans="1:25">
      <c r="A311" s="4" t="s">
        <v>1529</v>
      </c>
      <c r="B311" s="4" t="s">
        <v>26</v>
      </c>
      <c r="C311" s="4" t="s">
        <v>27</v>
      </c>
      <c r="D311" s="4" t="s">
        <v>1526</v>
      </c>
      <c r="E311" s="4" t="s">
        <v>73</v>
      </c>
      <c r="F311" s="7">
        <v>45230</v>
      </c>
      <c r="G311" s="7">
        <v>45232</v>
      </c>
      <c r="H311" s="4">
        <v>1</v>
      </c>
      <c r="I311" s="4">
        <v>2</v>
      </c>
      <c r="J311" s="4">
        <v>2</v>
      </c>
      <c r="K311" s="4" t="s">
        <v>30</v>
      </c>
      <c r="L311" s="4">
        <v>735.1</v>
      </c>
      <c r="M311" s="4">
        <v>735.1</v>
      </c>
      <c r="N311" s="4" t="s">
        <v>1530</v>
      </c>
      <c r="O311" s="4" t="s">
        <v>1344</v>
      </c>
      <c r="P311" s="4" t="s">
        <v>33</v>
      </c>
      <c r="Q311" s="4">
        <v>0</v>
      </c>
      <c r="R311" s="12">
        <v>45213.0000115741</v>
      </c>
      <c r="S311" s="7">
        <v>45235</v>
      </c>
      <c r="T311" s="4" t="s">
        <v>34</v>
      </c>
      <c r="U311" s="4">
        <v>735.1</v>
      </c>
      <c r="V311" s="4">
        <v>0</v>
      </c>
      <c r="W311" s="4">
        <v>0</v>
      </c>
      <c r="X311" s="4" t="s">
        <v>1531</v>
      </c>
      <c r="Y311" s="4" t="s">
        <v>70</v>
      </c>
    </row>
    <row r="312" s="4" customFormat="1" spans="1:25">
      <c r="A312" s="4" t="s">
        <v>1415</v>
      </c>
      <c r="B312" s="4" t="s">
        <v>26</v>
      </c>
      <c r="C312" s="4" t="s">
        <v>64</v>
      </c>
      <c r="D312" s="4" t="s">
        <v>1416</v>
      </c>
      <c r="E312" s="4" t="s">
        <v>113</v>
      </c>
      <c r="F312" s="7">
        <v>45229</v>
      </c>
      <c r="G312" s="7">
        <v>45232</v>
      </c>
      <c r="H312" s="4">
        <v>1</v>
      </c>
      <c r="I312" s="4">
        <v>3</v>
      </c>
      <c r="J312" s="4">
        <v>3</v>
      </c>
      <c r="K312" s="4" t="s">
        <v>30</v>
      </c>
      <c r="L312" s="4">
        <v>-5401.2</v>
      </c>
      <c r="M312" s="4">
        <v>-5401.2</v>
      </c>
      <c r="N312" s="4" t="s">
        <v>1417</v>
      </c>
      <c r="O312" s="4" t="s">
        <v>1344</v>
      </c>
      <c r="P312" s="4" t="s">
        <v>33</v>
      </c>
      <c r="Q312" s="4">
        <v>0</v>
      </c>
      <c r="R312" s="12">
        <v>45184</v>
      </c>
      <c r="S312" s="7">
        <v>45235</v>
      </c>
      <c r="T312" s="4" t="s">
        <v>34</v>
      </c>
      <c r="U312" s="4">
        <v>-5401.2</v>
      </c>
      <c r="V312" s="4">
        <v>0</v>
      </c>
      <c r="W312" s="4">
        <v>0</v>
      </c>
      <c r="X312" s="4" t="s">
        <v>1418</v>
      </c>
      <c r="Y312" s="4" t="s">
        <v>70</v>
      </c>
    </row>
    <row r="313" s="4" customFormat="1" spans="1:25">
      <c r="A313" s="4" t="s">
        <v>1532</v>
      </c>
      <c r="B313" s="4" t="s">
        <v>26</v>
      </c>
      <c r="C313" s="4" t="s">
        <v>27</v>
      </c>
      <c r="D313" s="4" t="s">
        <v>435</v>
      </c>
      <c r="E313" s="4" t="s">
        <v>436</v>
      </c>
      <c r="F313" s="7">
        <v>45230</v>
      </c>
      <c r="G313" s="7">
        <v>45232</v>
      </c>
      <c r="H313" s="4">
        <v>1</v>
      </c>
      <c r="I313" s="4">
        <v>2</v>
      </c>
      <c r="J313" s="4">
        <v>2</v>
      </c>
      <c r="K313" s="4" t="s">
        <v>30</v>
      </c>
      <c r="L313" s="4">
        <v>535.26</v>
      </c>
      <c r="M313" s="4">
        <v>535.26</v>
      </c>
      <c r="N313" s="4" t="s">
        <v>1533</v>
      </c>
      <c r="O313" s="4" t="s">
        <v>1344</v>
      </c>
      <c r="P313" s="4" t="s">
        <v>33</v>
      </c>
      <c r="Q313" s="4">
        <v>0</v>
      </c>
      <c r="R313" s="12">
        <v>45215.0000115741</v>
      </c>
      <c r="S313" s="7">
        <v>45235</v>
      </c>
      <c r="T313" s="4" t="s">
        <v>34</v>
      </c>
      <c r="U313" s="4">
        <v>535.26</v>
      </c>
      <c r="V313" s="4">
        <v>0</v>
      </c>
      <c r="W313" s="4">
        <v>0</v>
      </c>
      <c r="X313" s="4" t="s">
        <v>1534</v>
      </c>
      <c r="Y313" s="4" t="s">
        <v>70</v>
      </c>
    </row>
    <row r="314" s="4" customFormat="1" spans="1:25">
      <c r="A314" s="4" t="s">
        <v>1535</v>
      </c>
      <c r="B314" s="4" t="s">
        <v>26</v>
      </c>
      <c r="C314" s="4" t="s">
        <v>27</v>
      </c>
      <c r="D314" s="4" t="s">
        <v>1536</v>
      </c>
      <c r="E314" s="4" t="s">
        <v>1537</v>
      </c>
      <c r="F314" s="7">
        <v>45230</v>
      </c>
      <c r="G314" s="7">
        <v>45232</v>
      </c>
      <c r="H314" s="4">
        <v>1</v>
      </c>
      <c r="I314" s="4">
        <v>2</v>
      </c>
      <c r="J314" s="4">
        <v>2</v>
      </c>
      <c r="K314" s="4" t="s">
        <v>30</v>
      </c>
      <c r="L314" s="4">
        <v>1730.44</v>
      </c>
      <c r="M314" s="4">
        <v>1730.44</v>
      </c>
      <c r="N314" s="4" t="s">
        <v>1538</v>
      </c>
      <c r="O314" s="4" t="s">
        <v>1344</v>
      </c>
      <c r="P314" s="4" t="s">
        <v>33</v>
      </c>
      <c r="Q314" s="4">
        <v>0</v>
      </c>
      <c r="R314" s="12">
        <v>45215.0000115741</v>
      </c>
      <c r="S314" s="7">
        <v>45235</v>
      </c>
      <c r="T314" s="4" t="s">
        <v>34</v>
      </c>
      <c r="U314" s="4">
        <v>1730.44</v>
      </c>
      <c r="V314" s="4">
        <v>0</v>
      </c>
      <c r="W314" s="4">
        <v>0</v>
      </c>
      <c r="X314" s="4" t="s">
        <v>1539</v>
      </c>
      <c r="Y314" s="4" t="s">
        <v>70</v>
      </c>
    </row>
    <row r="315" s="4" customFormat="1" spans="1:25">
      <c r="A315" s="4" t="s">
        <v>1540</v>
      </c>
      <c r="B315" s="4" t="s">
        <v>26</v>
      </c>
      <c r="C315" s="4" t="s">
        <v>27</v>
      </c>
      <c r="D315" s="4" t="s">
        <v>1541</v>
      </c>
      <c r="E315" s="4" t="s">
        <v>292</v>
      </c>
      <c r="F315" s="7">
        <v>45228</v>
      </c>
      <c r="G315" s="7">
        <v>45232</v>
      </c>
      <c r="H315" s="4">
        <v>1</v>
      </c>
      <c r="I315" s="4">
        <v>4</v>
      </c>
      <c r="J315" s="4">
        <v>4</v>
      </c>
      <c r="K315" s="4" t="s">
        <v>30</v>
      </c>
      <c r="L315" s="4">
        <v>1556.31</v>
      </c>
      <c r="M315" s="4">
        <v>1556.31</v>
      </c>
      <c r="N315" s="4" t="s">
        <v>1542</v>
      </c>
      <c r="O315" s="4" t="s">
        <v>1344</v>
      </c>
      <c r="P315" s="4" t="s">
        <v>33</v>
      </c>
      <c r="Q315" s="4">
        <v>0</v>
      </c>
      <c r="R315" s="12">
        <v>45215.0000115741</v>
      </c>
      <c r="S315" s="7">
        <v>45235</v>
      </c>
      <c r="T315" s="4" t="s">
        <v>34</v>
      </c>
      <c r="U315" s="4">
        <v>1556.31</v>
      </c>
      <c r="V315" s="4">
        <v>0</v>
      </c>
      <c r="W315" s="4">
        <v>0</v>
      </c>
      <c r="X315" s="4" t="s">
        <v>1543</v>
      </c>
      <c r="Y315" s="4" t="s">
        <v>70</v>
      </c>
    </row>
    <row r="316" s="4" customFormat="1" spans="1:25">
      <c r="A316" s="4" t="s">
        <v>1544</v>
      </c>
      <c r="B316" s="4" t="s">
        <v>26</v>
      </c>
      <c r="C316" s="4" t="s">
        <v>27</v>
      </c>
      <c r="D316" s="4" t="s">
        <v>412</v>
      </c>
      <c r="E316" s="4" t="s">
        <v>413</v>
      </c>
      <c r="F316" s="7">
        <v>45231</v>
      </c>
      <c r="G316" s="7">
        <v>45232</v>
      </c>
      <c r="H316" s="4">
        <v>1</v>
      </c>
      <c r="I316" s="4">
        <v>1</v>
      </c>
      <c r="J316" s="4">
        <v>1</v>
      </c>
      <c r="K316" s="4" t="s">
        <v>30</v>
      </c>
      <c r="L316" s="4">
        <v>684.06</v>
      </c>
      <c r="M316" s="4">
        <v>684.06</v>
      </c>
      <c r="N316" s="4" t="s">
        <v>1545</v>
      </c>
      <c r="O316" s="4" t="s">
        <v>1344</v>
      </c>
      <c r="P316" s="4" t="s">
        <v>33</v>
      </c>
      <c r="Q316" s="4">
        <v>0</v>
      </c>
      <c r="R316" s="12">
        <v>45216</v>
      </c>
      <c r="S316" s="7">
        <v>45235</v>
      </c>
      <c r="T316" s="4" t="s">
        <v>34</v>
      </c>
      <c r="U316" s="4">
        <v>684.06</v>
      </c>
      <c r="V316" s="4">
        <v>0</v>
      </c>
      <c r="W316" s="4">
        <v>0</v>
      </c>
      <c r="X316" s="4" t="s">
        <v>1546</v>
      </c>
      <c r="Y316" s="4" t="s">
        <v>70</v>
      </c>
    </row>
    <row r="317" s="4" customFormat="1" spans="1:25">
      <c r="A317" s="4" t="s">
        <v>1544</v>
      </c>
      <c r="B317" s="4" t="s">
        <v>26</v>
      </c>
      <c r="C317" s="4" t="s">
        <v>64</v>
      </c>
      <c r="D317" s="4" t="s">
        <v>412</v>
      </c>
      <c r="E317" s="4" t="s">
        <v>413</v>
      </c>
      <c r="F317" s="7">
        <v>45231</v>
      </c>
      <c r="G317" s="7">
        <v>45232</v>
      </c>
      <c r="H317" s="4">
        <v>1</v>
      </c>
      <c r="I317" s="4">
        <v>1</v>
      </c>
      <c r="J317" s="4">
        <v>1</v>
      </c>
      <c r="K317" s="4" t="s">
        <v>30</v>
      </c>
      <c r="L317" s="4">
        <v>-684.06</v>
      </c>
      <c r="M317" s="4">
        <v>-684.06</v>
      </c>
      <c r="N317" s="4" t="s">
        <v>1545</v>
      </c>
      <c r="O317" s="4" t="s">
        <v>1344</v>
      </c>
      <c r="P317" s="4" t="s">
        <v>33</v>
      </c>
      <c r="Q317" s="4">
        <v>0</v>
      </c>
      <c r="R317" s="12">
        <v>45216</v>
      </c>
      <c r="S317" s="7">
        <v>45235</v>
      </c>
      <c r="T317" s="4" t="s">
        <v>34</v>
      </c>
      <c r="U317" s="4">
        <v>-684.06</v>
      </c>
      <c r="V317" s="4">
        <v>0</v>
      </c>
      <c r="W317" s="4">
        <v>0</v>
      </c>
      <c r="X317" s="4" t="s">
        <v>1546</v>
      </c>
      <c r="Y317" s="4" t="s">
        <v>70</v>
      </c>
    </row>
    <row r="318" s="4" customFormat="1" spans="1:25">
      <c r="A318" s="4" t="s">
        <v>1547</v>
      </c>
      <c r="B318" s="4" t="s">
        <v>26</v>
      </c>
      <c r="C318" s="4" t="s">
        <v>27</v>
      </c>
      <c r="D318" s="4" t="s">
        <v>412</v>
      </c>
      <c r="E318" s="4" t="s">
        <v>413</v>
      </c>
      <c r="F318" s="7">
        <v>45231</v>
      </c>
      <c r="G318" s="7">
        <v>45232</v>
      </c>
      <c r="H318" s="4">
        <v>1</v>
      </c>
      <c r="I318" s="4">
        <v>1</v>
      </c>
      <c r="J318" s="4">
        <v>1</v>
      </c>
      <c r="K318" s="4" t="s">
        <v>30</v>
      </c>
      <c r="L318" s="4">
        <v>684.06</v>
      </c>
      <c r="M318" s="4">
        <v>684.06</v>
      </c>
      <c r="N318" s="4" t="s">
        <v>1545</v>
      </c>
      <c r="O318" s="4" t="s">
        <v>1344</v>
      </c>
      <c r="P318" s="4" t="s">
        <v>33</v>
      </c>
      <c r="Q318" s="4">
        <v>0</v>
      </c>
      <c r="R318" s="12">
        <v>45216</v>
      </c>
      <c r="S318" s="7">
        <v>45235</v>
      </c>
      <c r="T318" s="4" t="s">
        <v>34</v>
      </c>
      <c r="U318" s="4">
        <v>684.06</v>
      </c>
      <c r="V318" s="4">
        <v>0</v>
      </c>
      <c r="W318" s="4">
        <v>0</v>
      </c>
      <c r="X318" s="4" t="s">
        <v>1548</v>
      </c>
      <c r="Y318" s="4" t="s">
        <v>70</v>
      </c>
    </row>
    <row r="319" s="4" customFormat="1" spans="1:25">
      <c r="A319" s="4" t="s">
        <v>1547</v>
      </c>
      <c r="B319" s="4" t="s">
        <v>26</v>
      </c>
      <c r="C319" s="4" t="s">
        <v>64</v>
      </c>
      <c r="D319" s="4" t="s">
        <v>412</v>
      </c>
      <c r="E319" s="4" t="s">
        <v>413</v>
      </c>
      <c r="F319" s="7">
        <v>45231</v>
      </c>
      <c r="G319" s="7">
        <v>45232</v>
      </c>
      <c r="H319" s="4">
        <v>1</v>
      </c>
      <c r="I319" s="4">
        <v>1</v>
      </c>
      <c r="J319" s="4">
        <v>1</v>
      </c>
      <c r="K319" s="4" t="s">
        <v>30</v>
      </c>
      <c r="L319" s="4">
        <v>-684.06</v>
      </c>
      <c r="M319" s="4">
        <v>-684.06</v>
      </c>
      <c r="N319" s="4" t="s">
        <v>1545</v>
      </c>
      <c r="O319" s="4" t="s">
        <v>1344</v>
      </c>
      <c r="P319" s="4" t="s">
        <v>33</v>
      </c>
      <c r="Q319" s="4">
        <v>0</v>
      </c>
      <c r="R319" s="12">
        <v>45216</v>
      </c>
      <c r="S319" s="7">
        <v>45235</v>
      </c>
      <c r="T319" s="4" t="s">
        <v>34</v>
      </c>
      <c r="U319" s="4">
        <v>-684.06</v>
      </c>
      <c r="V319" s="4">
        <v>0</v>
      </c>
      <c r="W319" s="4">
        <v>0</v>
      </c>
      <c r="X319" s="4" t="s">
        <v>1548</v>
      </c>
      <c r="Y319" s="4" t="s">
        <v>70</v>
      </c>
    </row>
    <row r="320" s="4" customFormat="1" spans="1:25">
      <c r="A320" s="4" t="s">
        <v>1549</v>
      </c>
      <c r="B320" s="4" t="s">
        <v>26</v>
      </c>
      <c r="C320" s="4" t="s">
        <v>27</v>
      </c>
      <c r="D320" s="4" t="s">
        <v>660</v>
      </c>
      <c r="E320" s="4" t="s">
        <v>1550</v>
      </c>
      <c r="F320" s="7">
        <v>45230</v>
      </c>
      <c r="G320" s="7">
        <v>45232</v>
      </c>
      <c r="H320" s="4">
        <v>1</v>
      </c>
      <c r="I320" s="4">
        <v>2</v>
      </c>
      <c r="J320" s="4">
        <v>2</v>
      </c>
      <c r="K320" s="4" t="s">
        <v>30</v>
      </c>
      <c r="L320" s="4">
        <v>575.87</v>
      </c>
      <c r="M320" s="4">
        <v>575.87</v>
      </c>
      <c r="N320" s="4" t="s">
        <v>1551</v>
      </c>
      <c r="O320" s="4" t="s">
        <v>1344</v>
      </c>
      <c r="P320" s="4" t="s">
        <v>33</v>
      </c>
      <c r="Q320" s="4">
        <v>0</v>
      </c>
      <c r="R320" s="12">
        <v>45216</v>
      </c>
      <c r="S320" s="7">
        <v>45235</v>
      </c>
      <c r="T320" s="4" t="s">
        <v>34</v>
      </c>
      <c r="U320" s="4">
        <v>575.87</v>
      </c>
      <c r="V320" s="4">
        <v>0</v>
      </c>
      <c r="W320" s="4">
        <v>0</v>
      </c>
      <c r="X320" s="4" t="s">
        <v>1552</v>
      </c>
      <c r="Y320" s="4" t="s">
        <v>1553</v>
      </c>
    </row>
    <row r="321" s="4" customFormat="1" spans="1:25">
      <c r="A321" s="4" t="s">
        <v>1419</v>
      </c>
      <c r="B321" s="4" t="s">
        <v>26</v>
      </c>
      <c r="C321" s="4" t="s">
        <v>64</v>
      </c>
      <c r="D321" s="4" t="s">
        <v>1420</v>
      </c>
      <c r="E321" s="4" t="s">
        <v>1421</v>
      </c>
      <c r="F321" s="7">
        <v>45229</v>
      </c>
      <c r="G321" s="7">
        <v>45232</v>
      </c>
      <c r="H321" s="4">
        <v>2</v>
      </c>
      <c r="I321" s="4">
        <v>3</v>
      </c>
      <c r="J321" s="4">
        <v>6</v>
      </c>
      <c r="K321" s="4" t="s">
        <v>30</v>
      </c>
      <c r="L321" s="4">
        <v>-1783.02</v>
      </c>
      <c r="M321" s="4">
        <v>-1783.02</v>
      </c>
      <c r="N321" s="4" t="s">
        <v>1422</v>
      </c>
      <c r="O321" s="4" t="s">
        <v>1344</v>
      </c>
      <c r="P321" s="4" t="s">
        <v>33</v>
      </c>
      <c r="Q321" s="4">
        <v>0</v>
      </c>
      <c r="R321" s="12">
        <v>45184</v>
      </c>
      <c r="S321" s="7">
        <v>45235</v>
      </c>
      <c r="T321" s="4" t="s">
        <v>34</v>
      </c>
      <c r="U321" s="4">
        <v>-1783.02</v>
      </c>
      <c r="V321" s="4">
        <v>0</v>
      </c>
      <c r="W321" s="4">
        <v>0</v>
      </c>
      <c r="X321" s="4" t="s">
        <v>1423</v>
      </c>
      <c r="Y321" s="4" t="s">
        <v>1424</v>
      </c>
    </row>
    <row r="322" s="4" customFormat="1" spans="1:25">
      <c r="A322" s="4" t="s">
        <v>1554</v>
      </c>
      <c r="B322" s="4" t="s">
        <v>26</v>
      </c>
      <c r="C322" s="4" t="s">
        <v>27</v>
      </c>
      <c r="D322" s="4" t="s">
        <v>1555</v>
      </c>
      <c r="E322" s="4" t="s">
        <v>1556</v>
      </c>
      <c r="F322" s="7">
        <v>45229</v>
      </c>
      <c r="G322" s="7">
        <v>45232</v>
      </c>
      <c r="H322" s="4">
        <v>1</v>
      </c>
      <c r="I322" s="4">
        <v>3</v>
      </c>
      <c r="J322" s="4">
        <v>3</v>
      </c>
      <c r="K322" s="4" t="s">
        <v>30</v>
      </c>
      <c r="L322" s="4">
        <v>3017.55</v>
      </c>
      <c r="M322" s="4">
        <v>3017.55</v>
      </c>
      <c r="N322" s="4" t="s">
        <v>1557</v>
      </c>
      <c r="O322" s="4" t="s">
        <v>1344</v>
      </c>
      <c r="P322" s="4" t="s">
        <v>33</v>
      </c>
      <c r="Q322" s="4">
        <v>0</v>
      </c>
      <c r="R322" s="12">
        <v>45217</v>
      </c>
      <c r="S322" s="7">
        <v>45235</v>
      </c>
      <c r="T322" s="4" t="s">
        <v>34</v>
      </c>
      <c r="U322" s="4">
        <v>3017.55</v>
      </c>
      <c r="V322" s="4">
        <v>0</v>
      </c>
      <c r="W322" s="4">
        <v>0</v>
      </c>
      <c r="X322" s="4" t="s">
        <v>1558</v>
      </c>
      <c r="Y322" s="4" t="s">
        <v>1559</v>
      </c>
    </row>
    <row r="323" s="4" customFormat="1" spans="1:25">
      <c r="A323" s="4" t="s">
        <v>1560</v>
      </c>
      <c r="B323" s="4" t="s">
        <v>26</v>
      </c>
      <c r="C323" s="4" t="s">
        <v>27</v>
      </c>
      <c r="D323" s="4" t="s">
        <v>1555</v>
      </c>
      <c r="E323" s="4" t="s">
        <v>616</v>
      </c>
      <c r="F323" s="7">
        <v>45229</v>
      </c>
      <c r="G323" s="7">
        <v>45232</v>
      </c>
      <c r="H323" s="4">
        <v>1</v>
      </c>
      <c r="I323" s="4">
        <v>3</v>
      </c>
      <c r="J323" s="4">
        <v>3</v>
      </c>
      <c r="K323" s="4" t="s">
        <v>30</v>
      </c>
      <c r="L323" s="4">
        <v>3017.55</v>
      </c>
      <c r="M323" s="4">
        <v>3017.55</v>
      </c>
      <c r="N323" s="4" t="s">
        <v>1561</v>
      </c>
      <c r="O323" s="4" t="s">
        <v>1344</v>
      </c>
      <c r="P323" s="4" t="s">
        <v>33</v>
      </c>
      <c r="Q323" s="4">
        <v>0</v>
      </c>
      <c r="R323" s="12">
        <v>45217.0000115741</v>
      </c>
      <c r="S323" s="7">
        <v>45235</v>
      </c>
      <c r="T323" s="4" t="s">
        <v>34</v>
      </c>
      <c r="U323" s="4">
        <v>3017.55</v>
      </c>
      <c r="V323" s="4">
        <v>0</v>
      </c>
      <c r="W323" s="4">
        <v>0</v>
      </c>
      <c r="X323" s="4" t="s">
        <v>1562</v>
      </c>
      <c r="Y323" s="4" t="s">
        <v>1563</v>
      </c>
    </row>
    <row r="324" s="4" customFormat="1" spans="1:25">
      <c r="A324" s="4" t="s">
        <v>1564</v>
      </c>
      <c r="B324" s="4" t="s">
        <v>26</v>
      </c>
      <c r="C324" s="4" t="s">
        <v>27</v>
      </c>
      <c r="D324" s="4" t="s">
        <v>574</v>
      </c>
      <c r="E324" s="4" t="s">
        <v>575</v>
      </c>
      <c r="F324" s="7">
        <v>45228</v>
      </c>
      <c r="G324" s="7">
        <v>45232</v>
      </c>
      <c r="H324" s="4">
        <v>1</v>
      </c>
      <c r="I324" s="4">
        <v>4</v>
      </c>
      <c r="J324" s="4">
        <v>4</v>
      </c>
      <c r="K324" s="4" t="s">
        <v>30</v>
      </c>
      <c r="L324" s="4">
        <v>7840.28</v>
      </c>
      <c r="M324" s="4">
        <v>7840.28</v>
      </c>
      <c r="N324" s="4" t="s">
        <v>1565</v>
      </c>
      <c r="O324" s="4" t="s">
        <v>1344</v>
      </c>
      <c r="P324" s="4" t="s">
        <v>33</v>
      </c>
      <c r="Q324" s="4">
        <v>0</v>
      </c>
      <c r="R324" s="12">
        <v>45218.0000115741</v>
      </c>
      <c r="S324" s="7">
        <v>45235</v>
      </c>
      <c r="T324" s="4" t="s">
        <v>34</v>
      </c>
      <c r="U324" s="4">
        <v>7840.28</v>
      </c>
      <c r="V324" s="4">
        <v>0</v>
      </c>
      <c r="W324" s="4">
        <v>0</v>
      </c>
      <c r="X324" s="4" t="s">
        <v>1566</v>
      </c>
      <c r="Y324" s="4" t="s">
        <v>70</v>
      </c>
    </row>
    <row r="325" s="4" customFormat="1" spans="1:25">
      <c r="A325" s="4" t="s">
        <v>1480</v>
      </c>
      <c r="B325" s="4" t="s">
        <v>26</v>
      </c>
      <c r="C325" s="4" t="s">
        <v>64</v>
      </c>
      <c r="D325" s="4" t="s">
        <v>1481</v>
      </c>
      <c r="E325" s="4" t="s">
        <v>1482</v>
      </c>
      <c r="F325" s="7">
        <v>45231</v>
      </c>
      <c r="G325" s="7">
        <v>45232</v>
      </c>
      <c r="H325" s="4">
        <v>1</v>
      </c>
      <c r="I325" s="4">
        <v>1</v>
      </c>
      <c r="J325" s="4">
        <v>1</v>
      </c>
      <c r="K325" s="4" t="s">
        <v>30</v>
      </c>
      <c r="L325" s="4">
        <v>-503.95</v>
      </c>
      <c r="M325" s="4">
        <v>-503.95</v>
      </c>
      <c r="N325" s="4" t="s">
        <v>1483</v>
      </c>
      <c r="O325" s="4" t="s">
        <v>1344</v>
      </c>
      <c r="P325" s="4" t="s">
        <v>33</v>
      </c>
      <c r="Q325" s="4">
        <v>0</v>
      </c>
      <c r="R325" s="12">
        <v>45207.0000115741</v>
      </c>
      <c r="S325" s="7">
        <v>45235</v>
      </c>
      <c r="T325" s="4" t="s">
        <v>34</v>
      </c>
      <c r="U325" s="4">
        <v>-503.95</v>
      </c>
      <c r="V325" s="4">
        <v>0</v>
      </c>
      <c r="W325" s="4">
        <v>0</v>
      </c>
      <c r="X325" s="4" t="s">
        <v>1484</v>
      </c>
      <c r="Y325" s="4" t="s">
        <v>70</v>
      </c>
    </row>
    <row r="326" s="4" customFormat="1" spans="1:25">
      <c r="A326" s="4" t="s">
        <v>1567</v>
      </c>
      <c r="B326" s="4" t="s">
        <v>26</v>
      </c>
      <c r="C326" s="4" t="s">
        <v>27</v>
      </c>
      <c r="D326" s="4" t="s">
        <v>1568</v>
      </c>
      <c r="E326" s="4" t="s">
        <v>1569</v>
      </c>
      <c r="F326" s="7">
        <v>45230</v>
      </c>
      <c r="G326" s="7">
        <v>45232</v>
      </c>
      <c r="H326" s="4">
        <v>1</v>
      </c>
      <c r="I326" s="4">
        <v>2</v>
      </c>
      <c r="J326" s="4">
        <v>2</v>
      </c>
      <c r="K326" s="4" t="s">
        <v>30</v>
      </c>
      <c r="L326" s="4">
        <v>1516.18</v>
      </c>
      <c r="M326" s="4">
        <v>1516.18</v>
      </c>
      <c r="N326" s="4" t="s">
        <v>1570</v>
      </c>
      <c r="O326" s="4" t="s">
        <v>1344</v>
      </c>
      <c r="P326" s="4" t="s">
        <v>33</v>
      </c>
      <c r="Q326" s="4">
        <v>0</v>
      </c>
      <c r="R326" s="12">
        <v>45213</v>
      </c>
      <c r="S326" s="7">
        <v>45235</v>
      </c>
      <c r="T326" s="4" t="s">
        <v>34</v>
      </c>
      <c r="U326" s="4">
        <v>1516.18</v>
      </c>
      <c r="V326" s="4">
        <v>0</v>
      </c>
      <c r="W326" s="4">
        <v>0</v>
      </c>
      <c r="X326" s="4" t="s">
        <v>1571</v>
      </c>
      <c r="Y326" s="4" t="s">
        <v>1572</v>
      </c>
    </row>
    <row r="327" s="4" customFormat="1" spans="1:25">
      <c r="A327" s="4" t="s">
        <v>1573</v>
      </c>
      <c r="B327" s="4" t="s">
        <v>26</v>
      </c>
      <c r="C327" s="4" t="s">
        <v>27</v>
      </c>
      <c r="D327" s="4" t="s">
        <v>1574</v>
      </c>
      <c r="E327" s="4" t="s">
        <v>1575</v>
      </c>
      <c r="F327" s="7">
        <v>45228</v>
      </c>
      <c r="G327" s="7">
        <v>45232</v>
      </c>
      <c r="H327" s="4">
        <v>1</v>
      </c>
      <c r="I327" s="4">
        <v>4</v>
      </c>
      <c r="J327" s="4">
        <v>4</v>
      </c>
      <c r="K327" s="4" t="s">
        <v>30</v>
      </c>
      <c r="L327" s="4">
        <v>1280.3</v>
      </c>
      <c r="M327" s="4">
        <v>1280.3</v>
      </c>
      <c r="N327" s="4" t="s">
        <v>1576</v>
      </c>
      <c r="O327" s="4" t="s">
        <v>1344</v>
      </c>
      <c r="P327" s="4" t="s">
        <v>33</v>
      </c>
      <c r="Q327" s="4">
        <v>0</v>
      </c>
      <c r="R327" s="12">
        <v>45218</v>
      </c>
      <c r="S327" s="7">
        <v>45235</v>
      </c>
      <c r="T327" s="4" t="s">
        <v>34</v>
      </c>
      <c r="U327" s="4">
        <v>1280.3</v>
      </c>
      <c r="V327" s="4">
        <v>0</v>
      </c>
      <c r="W327" s="4">
        <v>0</v>
      </c>
      <c r="X327" s="4" t="s">
        <v>1577</v>
      </c>
      <c r="Y327" s="4" t="s">
        <v>1578</v>
      </c>
    </row>
    <row r="328" s="4" customFormat="1" spans="1:25">
      <c r="A328" s="4" t="s">
        <v>1579</v>
      </c>
      <c r="B328" s="4" t="s">
        <v>26</v>
      </c>
      <c r="C328" s="4" t="s">
        <v>27</v>
      </c>
      <c r="D328" s="4" t="s">
        <v>1580</v>
      </c>
      <c r="E328" s="4" t="s">
        <v>1581</v>
      </c>
      <c r="F328" s="7">
        <v>45231</v>
      </c>
      <c r="G328" s="7">
        <v>45232</v>
      </c>
      <c r="H328" s="4">
        <v>1</v>
      </c>
      <c r="I328" s="4">
        <v>1</v>
      </c>
      <c r="J328" s="4">
        <v>1</v>
      </c>
      <c r="K328" s="4" t="s">
        <v>30</v>
      </c>
      <c r="L328" s="4">
        <v>1868.46</v>
      </c>
      <c r="M328" s="4">
        <v>1868.46</v>
      </c>
      <c r="N328" s="4" t="s">
        <v>1582</v>
      </c>
      <c r="O328" s="4" t="s">
        <v>1344</v>
      </c>
      <c r="P328" s="4" t="s">
        <v>33</v>
      </c>
      <c r="Q328" s="4">
        <v>0</v>
      </c>
      <c r="R328" s="12">
        <v>45219</v>
      </c>
      <c r="S328" s="7">
        <v>45235</v>
      </c>
      <c r="T328" s="4" t="s">
        <v>34</v>
      </c>
      <c r="U328" s="4">
        <v>1868.46</v>
      </c>
      <c r="V328" s="4">
        <v>0</v>
      </c>
      <c r="W328" s="4">
        <v>0</v>
      </c>
      <c r="X328" s="4" t="s">
        <v>1583</v>
      </c>
      <c r="Y328" s="4" t="s">
        <v>1584</v>
      </c>
    </row>
    <row r="329" s="4" customFormat="1" spans="1:25">
      <c r="A329" s="4" t="s">
        <v>1585</v>
      </c>
      <c r="B329" s="4" t="s">
        <v>26</v>
      </c>
      <c r="C329" s="4" t="s">
        <v>27</v>
      </c>
      <c r="D329" s="4" t="s">
        <v>1586</v>
      </c>
      <c r="E329" s="4" t="s">
        <v>564</v>
      </c>
      <c r="F329" s="7">
        <v>45230</v>
      </c>
      <c r="G329" s="7">
        <v>45232</v>
      </c>
      <c r="H329" s="4">
        <v>1</v>
      </c>
      <c r="I329" s="4">
        <v>2</v>
      </c>
      <c r="J329" s="4">
        <v>2</v>
      </c>
      <c r="K329" s="4" t="s">
        <v>30</v>
      </c>
      <c r="L329" s="4">
        <v>680.29</v>
      </c>
      <c r="M329" s="4">
        <v>680.29</v>
      </c>
      <c r="N329" s="4" t="s">
        <v>1587</v>
      </c>
      <c r="O329" s="4" t="s">
        <v>1344</v>
      </c>
      <c r="P329" s="4" t="s">
        <v>33</v>
      </c>
      <c r="Q329" s="4">
        <v>0</v>
      </c>
      <c r="R329" s="12">
        <v>45220.0000115741</v>
      </c>
      <c r="S329" s="7">
        <v>45235</v>
      </c>
      <c r="T329" s="4" t="s">
        <v>34</v>
      </c>
      <c r="U329" s="4">
        <v>680.29</v>
      </c>
      <c r="V329" s="4">
        <v>0</v>
      </c>
      <c r="W329" s="4">
        <v>0</v>
      </c>
      <c r="X329" s="4" t="s">
        <v>1588</v>
      </c>
      <c r="Y329" s="4" t="s">
        <v>1589</v>
      </c>
    </row>
    <row r="330" s="4" customFormat="1" spans="1:25">
      <c r="A330" s="4" t="s">
        <v>1590</v>
      </c>
      <c r="B330" s="4" t="s">
        <v>26</v>
      </c>
      <c r="C330" s="4" t="s">
        <v>27</v>
      </c>
      <c r="D330" s="4" t="s">
        <v>509</v>
      </c>
      <c r="E330" s="4" t="s">
        <v>1591</v>
      </c>
      <c r="F330" s="7">
        <v>45231</v>
      </c>
      <c r="G330" s="7">
        <v>45232</v>
      </c>
      <c r="H330" s="4">
        <v>1</v>
      </c>
      <c r="I330" s="4">
        <v>1</v>
      </c>
      <c r="J330" s="4">
        <v>1</v>
      </c>
      <c r="K330" s="4" t="s">
        <v>30</v>
      </c>
      <c r="L330" s="4">
        <v>1305.16</v>
      </c>
      <c r="M330" s="4">
        <v>1305.16</v>
      </c>
      <c r="N330" s="4" t="s">
        <v>1592</v>
      </c>
      <c r="O330" s="4" t="s">
        <v>1344</v>
      </c>
      <c r="P330" s="4" t="s">
        <v>33</v>
      </c>
      <c r="Q330" s="4">
        <v>0</v>
      </c>
      <c r="R330" s="12">
        <v>45220.0000115741</v>
      </c>
      <c r="S330" s="7">
        <v>45235</v>
      </c>
      <c r="T330" s="4" t="s">
        <v>34</v>
      </c>
      <c r="U330" s="4">
        <v>1305.16</v>
      </c>
      <c r="V330" s="4">
        <v>0</v>
      </c>
      <c r="W330" s="4">
        <v>0</v>
      </c>
      <c r="X330" s="4" t="s">
        <v>1593</v>
      </c>
      <c r="Y330" s="4" t="s">
        <v>70</v>
      </c>
    </row>
    <row r="331" s="4" customFormat="1" spans="1:25">
      <c r="A331" s="4" t="s">
        <v>1594</v>
      </c>
      <c r="B331" s="4" t="s">
        <v>26</v>
      </c>
      <c r="C331" s="4" t="s">
        <v>27</v>
      </c>
      <c r="D331" s="4" t="s">
        <v>1595</v>
      </c>
      <c r="E331" s="4" t="s">
        <v>1596</v>
      </c>
      <c r="F331" s="7">
        <v>45229</v>
      </c>
      <c r="G331" s="7">
        <v>45232</v>
      </c>
      <c r="H331" s="4">
        <v>1</v>
      </c>
      <c r="I331" s="4">
        <v>3</v>
      </c>
      <c r="J331" s="4">
        <v>3</v>
      </c>
      <c r="K331" s="4" t="s">
        <v>30</v>
      </c>
      <c r="L331" s="4">
        <v>3414.33</v>
      </c>
      <c r="M331" s="4">
        <v>3414.33</v>
      </c>
      <c r="N331" s="4" t="s">
        <v>1597</v>
      </c>
      <c r="O331" s="4" t="s">
        <v>1344</v>
      </c>
      <c r="P331" s="4" t="s">
        <v>33</v>
      </c>
      <c r="Q331" s="4">
        <v>0</v>
      </c>
      <c r="R331" s="12">
        <v>45221</v>
      </c>
      <c r="S331" s="7">
        <v>45235</v>
      </c>
      <c r="T331" s="4" t="s">
        <v>34</v>
      </c>
      <c r="U331" s="4">
        <v>3414.33</v>
      </c>
      <c r="V331" s="4">
        <v>0</v>
      </c>
      <c r="W331" s="4">
        <v>0</v>
      </c>
      <c r="X331" s="4" t="s">
        <v>1598</v>
      </c>
      <c r="Y331" s="4" t="s">
        <v>70</v>
      </c>
    </row>
    <row r="332" s="4" customFormat="1" spans="1:25">
      <c r="A332" s="4" t="s">
        <v>1599</v>
      </c>
      <c r="B332" s="4" t="s">
        <v>26</v>
      </c>
      <c r="C332" s="4" t="s">
        <v>27</v>
      </c>
      <c r="D332" s="4" t="s">
        <v>1600</v>
      </c>
      <c r="E332" s="4" t="s">
        <v>1601</v>
      </c>
      <c r="F332" s="7">
        <v>45230</v>
      </c>
      <c r="G332" s="7">
        <v>45232</v>
      </c>
      <c r="H332" s="4">
        <v>1</v>
      </c>
      <c r="I332" s="4">
        <v>2</v>
      </c>
      <c r="J332" s="4">
        <v>2</v>
      </c>
      <c r="K332" s="4" t="s">
        <v>30</v>
      </c>
      <c r="L332" s="4">
        <v>1592.95</v>
      </c>
      <c r="M332" s="4">
        <v>1592.95</v>
      </c>
      <c r="N332" s="4" t="s">
        <v>1602</v>
      </c>
      <c r="O332" s="4" t="s">
        <v>1344</v>
      </c>
      <c r="P332" s="4" t="s">
        <v>33</v>
      </c>
      <c r="Q332" s="4">
        <v>0</v>
      </c>
      <c r="R332" s="12">
        <v>45221</v>
      </c>
      <c r="S332" s="7">
        <v>45235</v>
      </c>
      <c r="T332" s="4" t="s">
        <v>34</v>
      </c>
      <c r="U332" s="4">
        <v>1592.95</v>
      </c>
      <c r="V332" s="4">
        <v>0</v>
      </c>
      <c r="W332" s="4">
        <v>0</v>
      </c>
      <c r="X332" s="4" t="s">
        <v>1603</v>
      </c>
      <c r="Y332" s="4" t="s">
        <v>70</v>
      </c>
    </row>
    <row r="333" s="4" customFormat="1" spans="1:25">
      <c r="A333" s="4" t="s">
        <v>1599</v>
      </c>
      <c r="B333" s="4" t="s">
        <v>26</v>
      </c>
      <c r="C333" s="4" t="s">
        <v>64</v>
      </c>
      <c r="D333" s="4" t="s">
        <v>1600</v>
      </c>
      <c r="E333" s="4" t="s">
        <v>1601</v>
      </c>
      <c r="F333" s="7">
        <v>45230</v>
      </c>
      <c r="G333" s="7">
        <v>45232</v>
      </c>
      <c r="H333" s="4">
        <v>1</v>
      </c>
      <c r="I333" s="4">
        <v>2</v>
      </c>
      <c r="J333" s="4">
        <v>2</v>
      </c>
      <c r="K333" s="4" t="s">
        <v>30</v>
      </c>
      <c r="L333" s="4">
        <v>-1592.95</v>
      </c>
      <c r="M333" s="4">
        <v>-1592.95</v>
      </c>
      <c r="N333" s="4" t="s">
        <v>1602</v>
      </c>
      <c r="O333" s="4" t="s">
        <v>1344</v>
      </c>
      <c r="P333" s="4" t="s">
        <v>33</v>
      </c>
      <c r="Q333" s="4">
        <v>0</v>
      </c>
      <c r="R333" s="12">
        <v>45221</v>
      </c>
      <c r="S333" s="7">
        <v>45235</v>
      </c>
      <c r="T333" s="4" t="s">
        <v>34</v>
      </c>
      <c r="U333" s="4">
        <v>-1592.95</v>
      </c>
      <c r="V333" s="4">
        <v>0</v>
      </c>
      <c r="W333" s="4">
        <v>0</v>
      </c>
      <c r="X333" s="4" t="s">
        <v>1603</v>
      </c>
      <c r="Y333" s="4" t="s">
        <v>70</v>
      </c>
    </row>
    <row r="334" s="4" customFormat="1" spans="1:25">
      <c r="A334" s="4" t="s">
        <v>1604</v>
      </c>
      <c r="B334" s="4" t="s">
        <v>26</v>
      </c>
      <c r="C334" s="4" t="s">
        <v>27</v>
      </c>
      <c r="D334" s="4" t="s">
        <v>1605</v>
      </c>
      <c r="E334" s="4" t="s">
        <v>1606</v>
      </c>
      <c r="F334" s="7">
        <v>45230</v>
      </c>
      <c r="G334" s="7">
        <v>45232</v>
      </c>
      <c r="H334" s="4">
        <v>1</v>
      </c>
      <c r="I334" s="4">
        <v>2</v>
      </c>
      <c r="J334" s="4">
        <v>2</v>
      </c>
      <c r="K334" s="4" t="s">
        <v>30</v>
      </c>
      <c r="L334" s="4">
        <v>1782.65</v>
      </c>
      <c r="M334" s="4">
        <v>1782.65</v>
      </c>
      <c r="N334" s="4" t="s">
        <v>1607</v>
      </c>
      <c r="O334" s="4" t="s">
        <v>1344</v>
      </c>
      <c r="P334" s="4" t="s">
        <v>33</v>
      </c>
      <c r="Q334" s="4">
        <v>0</v>
      </c>
      <c r="R334" s="12">
        <v>45221</v>
      </c>
      <c r="S334" s="7">
        <v>45235</v>
      </c>
      <c r="T334" s="4" t="s">
        <v>34</v>
      </c>
      <c r="U334" s="4">
        <v>1782.65</v>
      </c>
      <c r="V334" s="4">
        <v>0</v>
      </c>
      <c r="W334" s="4">
        <v>0</v>
      </c>
      <c r="X334" s="4" t="s">
        <v>1608</v>
      </c>
      <c r="Y334" s="4" t="s">
        <v>1609</v>
      </c>
    </row>
    <row r="335" s="4" customFormat="1" spans="1:25">
      <c r="A335" s="4" t="s">
        <v>1594</v>
      </c>
      <c r="B335" s="4" t="s">
        <v>26</v>
      </c>
      <c r="C335" s="4" t="s">
        <v>64</v>
      </c>
      <c r="D335" s="4" t="s">
        <v>1595</v>
      </c>
      <c r="E335" s="4" t="s">
        <v>1596</v>
      </c>
      <c r="F335" s="7">
        <v>45229</v>
      </c>
      <c r="G335" s="7">
        <v>45232</v>
      </c>
      <c r="H335" s="4">
        <v>1</v>
      </c>
      <c r="I335" s="4">
        <v>3</v>
      </c>
      <c r="J335" s="4">
        <v>3</v>
      </c>
      <c r="K335" s="4" t="s">
        <v>30</v>
      </c>
      <c r="L335" s="4">
        <v>-3414.33</v>
      </c>
      <c r="M335" s="4">
        <v>-3414.33</v>
      </c>
      <c r="N335" s="4" t="s">
        <v>1597</v>
      </c>
      <c r="O335" s="4" t="s">
        <v>1344</v>
      </c>
      <c r="P335" s="4" t="s">
        <v>33</v>
      </c>
      <c r="Q335" s="4">
        <v>0</v>
      </c>
      <c r="R335" s="12">
        <v>45221</v>
      </c>
      <c r="S335" s="7">
        <v>45235</v>
      </c>
      <c r="T335" s="4" t="s">
        <v>34</v>
      </c>
      <c r="U335" s="4">
        <v>-3414.33</v>
      </c>
      <c r="V335" s="4">
        <v>0</v>
      </c>
      <c r="W335" s="4">
        <v>0</v>
      </c>
      <c r="X335" s="4" t="s">
        <v>1598</v>
      </c>
      <c r="Y335" s="4" t="s">
        <v>70</v>
      </c>
    </row>
    <row r="336" s="4" customFormat="1" spans="1:25">
      <c r="A336" s="4" t="s">
        <v>1610</v>
      </c>
      <c r="B336" s="4" t="s">
        <v>26</v>
      </c>
      <c r="C336" s="4" t="s">
        <v>27</v>
      </c>
      <c r="D336" s="4" t="s">
        <v>1611</v>
      </c>
      <c r="E336" s="4" t="s">
        <v>96</v>
      </c>
      <c r="F336" s="7">
        <v>45230</v>
      </c>
      <c r="G336" s="7">
        <v>45232</v>
      </c>
      <c r="H336" s="4">
        <v>1</v>
      </c>
      <c r="I336" s="4">
        <v>2</v>
      </c>
      <c r="J336" s="4">
        <v>2</v>
      </c>
      <c r="K336" s="4" t="s">
        <v>30</v>
      </c>
      <c r="L336" s="4">
        <v>2796.36</v>
      </c>
      <c r="M336" s="4">
        <v>2796.36</v>
      </c>
      <c r="N336" s="4" t="s">
        <v>1612</v>
      </c>
      <c r="O336" s="4" t="s">
        <v>1344</v>
      </c>
      <c r="P336" s="4" t="s">
        <v>33</v>
      </c>
      <c r="Q336" s="4">
        <v>0</v>
      </c>
      <c r="R336" s="12">
        <v>45222.0000115741</v>
      </c>
      <c r="S336" s="7">
        <v>45235</v>
      </c>
      <c r="T336" s="4" t="s">
        <v>34</v>
      </c>
      <c r="U336" s="4">
        <v>2796.36</v>
      </c>
      <c r="V336" s="4">
        <v>0</v>
      </c>
      <c r="W336" s="4">
        <v>0</v>
      </c>
      <c r="X336" s="4" t="s">
        <v>1613</v>
      </c>
      <c r="Y336" s="4" t="s">
        <v>1614</v>
      </c>
    </row>
    <row r="337" s="4" customFormat="1" spans="1:25">
      <c r="A337" s="4" t="s">
        <v>1615</v>
      </c>
      <c r="B337" s="4" t="s">
        <v>26</v>
      </c>
      <c r="C337" s="4" t="s">
        <v>27</v>
      </c>
      <c r="D337" s="4" t="s">
        <v>1616</v>
      </c>
      <c r="E337" s="4" t="s">
        <v>737</v>
      </c>
      <c r="F337" s="7">
        <v>45230</v>
      </c>
      <c r="G337" s="7">
        <v>45232</v>
      </c>
      <c r="H337" s="4">
        <v>1</v>
      </c>
      <c r="I337" s="4">
        <v>2</v>
      </c>
      <c r="J337" s="4">
        <v>2</v>
      </c>
      <c r="K337" s="4" t="s">
        <v>30</v>
      </c>
      <c r="L337" s="4">
        <v>1224.16</v>
      </c>
      <c r="M337" s="4">
        <v>1224.16</v>
      </c>
      <c r="N337" s="4" t="s">
        <v>1617</v>
      </c>
      <c r="O337" s="4" t="s">
        <v>1344</v>
      </c>
      <c r="P337" s="4" t="s">
        <v>33</v>
      </c>
      <c r="Q337" s="4">
        <v>0</v>
      </c>
      <c r="R337" s="12">
        <v>45223</v>
      </c>
      <c r="S337" s="7">
        <v>45235</v>
      </c>
      <c r="T337" s="4" t="s">
        <v>34</v>
      </c>
      <c r="U337" s="4">
        <v>1224.16</v>
      </c>
      <c r="V337" s="4">
        <v>0</v>
      </c>
      <c r="W337" s="4">
        <v>0</v>
      </c>
      <c r="X337" s="4" t="s">
        <v>1618</v>
      </c>
      <c r="Y337" s="4" t="s">
        <v>1619</v>
      </c>
    </row>
    <row r="338" s="4" customFormat="1" spans="1:25">
      <c r="A338" s="4" t="s">
        <v>1620</v>
      </c>
      <c r="B338" s="4" t="s">
        <v>26</v>
      </c>
      <c r="C338" s="4" t="s">
        <v>27</v>
      </c>
      <c r="D338" s="4" t="s">
        <v>1621</v>
      </c>
      <c r="E338" s="4" t="s">
        <v>1622</v>
      </c>
      <c r="F338" s="7">
        <v>45231</v>
      </c>
      <c r="G338" s="7">
        <v>45232</v>
      </c>
      <c r="H338" s="4">
        <v>1</v>
      </c>
      <c r="I338" s="4">
        <v>1</v>
      </c>
      <c r="J338" s="4">
        <v>1</v>
      </c>
      <c r="K338" s="4" t="s">
        <v>30</v>
      </c>
      <c r="L338" s="4">
        <v>2060.45</v>
      </c>
      <c r="M338" s="4">
        <v>2060.45</v>
      </c>
      <c r="N338" s="4" t="s">
        <v>1623</v>
      </c>
      <c r="O338" s="4" t="s">
        <v>1344</v>
      </c>
      <c r="P338" s="4" t="s">
        <v>33</v>
      </c>
      <c r="Q338" s="4">
        <v>0</v>
      </c>
      <c r="R338" s="12">
        <v>45223</v>
      </c>
      <c r="S338" s="7">
        <v>45235</v>
      </c>
      <c r="T338" s="4" t="s">
        <v>34</v>
      </c>
      <c r="U338" s="4">
        <v>2060.45</v>
      </c>
      <c r="V338" s="4">
        <v>0</v>
      </c>
      <c r="W338" s="4">
        <v>0</v>
      </c>
      <c r="X338" s="4" t="s">
        <v>1624</v>
      </c>
      <c r="Y338" s="4" t="s">
        <v>1625</v>
      </c>
    </row>
    <row r="339" s="4" customFormat="1" spans="1:25">
      <c r="A339" s="4" t="s">
        <v>1615</v>
      </c>
      <c r="B339" s="4" t="s">
        <v>26</v>
      </c>
      <c r="C339" s="4" t="s">
        <v>64</v>
      </c>
      <c r="D339" s="4" t="s">
        <v>1616</v>
      </c>
      <c r="E339" s="4" t="s">
        <v>737</v>
      </c>
      <c r="F339" s="7">
        <v>45230</v>
      </c>
      <c r="G339" s="7">
        <v>45232</v>
      </c>
      <c r="H339" s="4">
        <v>1</v>
      </c>
      <c r="I339" s="4">
        <v>2</v>
      </c>
      <c r="J339" s="4">
        <v>2</v>
      </c>
      <c r="K339" s="4" t="s">
        <v>30</v>
      </c>
      <c r="L339" s="4">
        <v>-1224.16</v>
      </c>
      <c r="M339" s="4">
        <v>-1224.16</v>
      </c>
      <c r="N339" s="4" t="s">
        <v>1617</v>
      </c>
      <c r="O339" s="4" t="s">
        <v>1344</v>
      </c>
      <c r="P339" s="4" t="s">
        <v>33</v>
      </c>
      <c r="Q339" s="4">
        <v>0</v>
      </c>
      <c r="R339" s="12">
        <v>45223</v>
      </c>
      <c r="S339" s="7">
        <v>45235</v>
      </c>
      <c r="T339" s="4" t="s">
        <v>34</v>
      </c>
      <c r="U339" s="4">
        <v>-1224.16</v>
      </c>
      <c r="V339" s="4">
        <v>0</v>
      </c>
      <c r="W339" s="4">
        <v>0</v>
      </c>
      <c r="X339" s="4" t="s">
        <v>1618</v>
      </c>
      <c r="Y339" s="4" t="s">
        <v>1619</v>
      </c>
    </row>
    <row r="340" s="4" customFormat="1" spans="1:25">
      <c r="A340" s="4" t="s">
        <v>1626</v>
      </c>
      <c r="B340" s="4" t="s">
        <v>26</v>
      </c>
      <c r="C340" s="4" t="s">
        <v>27</v>
      </c>
      <c r="D340" s="4" t="s">
        <v>574</v>
      </c>
      <c r="E340" s="4" t="s">
        <v>575</v>
      </c>
      <c r="F340" s="7">
        <v>45228</v>
      </c>
      <c r="G340" s="7">
        <v>45232</v>
      </c>
      <c r="H340" s="4">
        <v>1</v>
      </c>
      <c r="I340" s="4">
        <v>4</v>
      </c>
      <c r="J340" s="4">
        <v>4</v>
      </c>
      <c r="K340" s="4" t="s">
        <v>30</v>
      </c>
      <c r="L340" s="4">
        <v>8866.72</v>
      </c>
      <c r="M340" s="4">
        <v>8866.72</v>
      </c>
      <c r="N340" s="4" t="s">
        <v>1627</v>
      </c>
      <c r="O340" s="4" t="s">
        <v>1344</v>
      </c>
      <c r="P340" s="4" t="s">
        <v>33</v>
      </c>
      <c r="Q340" s="4">
        <v>0</v>
      </c>
      <c r="R340" s="12">
        <v>45224.0000115741</v>
      </c>
      <c r="S340" s="7">
        <v>45235</v>
      </c>
      <c r="T340" s="4" t="s">
        <v>34</v>
      </c>
      <c r="U340" s="4">
        <v>8866.72</v>
      </c>
      <c r="V340" s="4">
        <v>0</v>
      </c>
      <c r="W340" s="4">
        <v>0</v>
      </c>
      <c r="X340" s="4" t="s">
        <v>1628</v>
      </c>
      <c r="Y340" s="4" t="s">
        <v>1629</v>
      </c>
    </row>
    <row r="341" s="4" customFormat="1" spans="1:25">
      <c r="A341" s="4" t="s">
        <v>1630</v>
      </c>
      <c r="B341" s="4" t="s">
        <v>26</v>
      </c>
      <c r="C341" s="4" t="s">
        <v>27</v>
      </c>
      <c r="D341" s="4" t="s">
        <v>574</v>
      </c>
      <c r="E341" s="4" t="s">
        <v>1631</v>
      </c>
      <c r="F341" s="7">
        <v>45228</v>
      </c>
      <c r="G341" s="7">
        <v>45232</v>
      </c>
      <c r="H341" s="4">
        <v>1</v>
      </c>
      <c r="I341" s="4">
        <v>4</v>
      </c>
      <c r="J341" s="4">
        <v>4</v>
      </c>
      <c r="K341" s="4" t="s">
        <v>30</v>
      </c>
      <c r="L341" s="4">
        <v>9472.08</v>
      </c>
      <c r="M341" s="4">
        <v>9472.08</v>
      </c>
      <c r="N341" s="4" t="s">
        <v>1632</v>
      </c>
      <c r="O341" s="4" t="s">
        <v>1344</v>
      </c>
      <c r="P341" s="4" t="s">
        <v>33</v>
      </c>
      <c r="Q341" s="4">
        <v>0</v>
      </c>
      <c r="R341" s="12">
        <v>45224</v>
      </c>
      <c r="S341" s="7">
        <v>45235</v>
      </c>
      <c r="T341" s="4" t="s">
        <v>34</v>
      </c>
      <c r="U341" s="4">
        <v>9472.08</v>
      </c>
      <c r="V341" s="4">
        <v>0</v>
      </c>
      <c r="W341" s="4">
        <v>0</v>
      </c>
      <c r="X341" s="4" t="s">
        <v>1633</v>
      </c>
      <c r="Y341" s="4" t="s">
        <v>1634</v>
      </c>
    </row>
    <row r="342" s="4" customFormat="1" spans="1:25">
      <c r="A342" s="4" t="s">
        <v>1635</v>
      </c>
      <c r="B342" s="4" t="s">
        <v>26</v>
      </c>
      <c r="C342" s="4" t="s">
        <v>27</v>
      </c>
      <c r="D342" s="4" t="s">
        <v>1636</v>
      </c>
      <c r="E342" s="4" t="s">
        <v>1637</v>
      </c>
      <c r="F342" s="7">
        <v>45231</v>
      </c>
      <c r="G342" s="7">
        <v>45232</v>
      </c>
      <c r="H342" s="4">
        <v>1</v>
      </c>
      <c r="I342" s="4">
        <v>1</v>
      </c>
      <c r="J342" s="4">
        <v>1</v>
      </c>
      <c r="K342" s="4" t="s">
        <v>30</v>
      </c>
      <c r="L342" s="4">
        <v>697.66</v>
      </c>
      <c r="M342" s="4">
        <v>697.66</v>
      </c>
      <c r="N342" s="4" t="s">
        <v>1638</v>
      </c>
      <c r="O342" s="4" t="s">
        <v>1344</v>
      </c>
      <c r="P342" s="4" t="s">
        <v>33</v>
      </c>
      <c r="Q342" s="4">
        <v>0</v>
      </c>
      <c r="R342" s="12">
        <v>45224</v>
      </c>
      <c r="S342" s="7">
        <v>45235</v>
      </c>
      <c r="T342" s="4" t="s">
        <v>34</v>
      </c>
      <c r="U342" s="4">
        <v>697.66</v>
      </c>
      <c r="V342" s="4">
        <v>0</v>
      </c>
      <c r="W342" s="4">
        <v>0</v>
      </c>
      <c r="X342" s="4" t="s">
        <v>1639</v>
      </c>
      <c r="Y342" s="4" t="s">
        <v>70</v>
      </c>
    </row>
    <row r="343" s="4" customFormat="1" spans="1:25">
      <c r="A343" s="4" t="s">
        <v>1640</v>
      </c>
      <c r="B343" s="4" t="s">
        <v>26</v>
      </c>
      <c r="C343" s="4" t="s">
        <v>27</v>
      </c>
      <c r="D343" s="4" t="s">
        <v>1641</v>
      </c>
      <c r="E343" s="4" t="s">
        <v>1642</v>
      </c>
      <c r="F343" s="7">
        <v>45228</v>
      </c>
      <c r="G343" s="7">
        <v>45232</v>
      </c>
      <c r="H343" s="4">
        <v>1</v>
      </c>
      <c r="I343" s="4">
        <v>4</v>
      </c>
      <c r="J343" s="4">
        <v>4</v>
      </c>
      <c r="K343" s="4" t="s">
        <v>30</v>
      </c>
      <c r="L343" s="4">
        <v>9208.01</v>
      </c>
      <c r="M343" s="4">
        <v>9208.01</v>
      </c>
      <c r="N343" s="4" t="s">
        <v>1643</v>
      </c>
      <c r="O343" s="4" t="s">
        <v>1344</v>
      </c>
      <c r="P343" s="4" t="s">
        <v>33</v>
      </c>
      <c r="Q343" s="4">
        <v>0</v>
      </c>
      <c r="R343" s="12">
        <v>45224</v>
      </c>
      <c r="S343" s="7">
        <v>45235</v>
      </c>
      <c r="T343" s="4" t="s">
        <v>34</v>
      </c>
      <c r="U343" s="4">
        <v>9208.01</v>
      </c>
      <c r="V343" s="4">
        <v>0</v>
      </c>
      <c r="W343" s="4">
        <v>0</v>
      </c>
      <c r="X343" s="4" t="s">
        <v>1644</v>
      </c>
      <c r="Y343" s="4" t="s">
        <v>70</v>
      </c>
    </row>
    <row r="344" s="4" customFormat="1" spans="1:25">
      <c r="A344" s="4" t="s">
        <v>1645</v>
      </c>
      <c r="B344" s="4" t="s">
        <v>26</v>
      </c>
      <c r="C344" s="4" t="s">
        <v>27</v>
      </c>
      <c r="D344" s="4" t="s">
        <v>1646</v>
      </c>
      <c r="E344" s="4" t="s">
        <v>1647</v>
      </c>
      <c r="F344" s="7">
        <v>45231</v>
      </c>
      <c r="G344" s="7">
        <v>45232</v>
      </c>
      <c r="H344" s="4">
        <v>1</v>
      </c>
      <c r="I344" s="4">
        <v>1</v>
      </c>
      <c r="J344" s="4">
        <v>1</v>
      </c>
      <c r="K344" s="4" t="s">
        <v>30</v>
      </c>
      <c r="L344" s="4">
        <v>1086.37</v>
      </c>
      <c r="M344" s="4">
        <v>1086.37</v>
      </c>
      <c r="N344" s="4" t="s">
        <v>1648</v>
      </c>
      <c r="O344" s="4" t="s">
        <v>1344</v>
      </c>
      <c r="P344" s="4" t="s">
        <v>33</v>
      </c>
      <c r="Q344" s="4">
        <v>0</v>
      </c>
      <c r="R344" s="12">
        <v>45224</v>
      </c>
      <c r="S344" s="7">
        <v>45235</v>
      </c>
      <c r="T344" s="4" t="s">
        <v>34</v>
      </c>
      <c r="U344" s="4">
        <v>1086.37</v>
      </c>
      <c r="V344" s="4">
        <v>0</v>
      </c>
      <c r="W344" s="4">
        <v>0</v>
      </c>
      <c r="X344" s="4" t="s">
        <v>1649</v>
      </c>
      <c r="Y344" s="4" t="s">
        <v>70</v>
      </c>
    </row>
    <row r="345" s="4" customFormat="1" spans="1:25">
      <c r="A345" s="4" t="s">
        <v>1650</v>
      </c>
      <c r="B345" s="4" t="s">
        <v>26</v>
      </c>
      <c r="C345" s="4" t="s">
        <v>27</v>
      </c>
      <c r="D345" s="4" t="s">
        <v>291</v>
      </c>
      <c r="E345" s="4" t="s">
        <v>1651</v>
      </c>
      <c r="F345" s="7">
        <v>45230</v>
      </c>
      <c r="G345" s="7">
        <v>45232</v>
      </c>
      <c r="H345" s="4">
        <v>2</v>
      </c>
      <c r="I345" s="4">
        <v>2</v>
      </c>
      <c r="J345" s="4">
        <v>4</v>
      </c>
      <c r="K345" s="4" t="s">
        <v>30</v>
      </c>
      <c r="L345" s="4">
        <v>1552.52</v>
      </c>
      <c r="M345" s="4">
        <v>1552.52</v>
      </c>
      <c r="N345" s="4" t="s">
        <v>1652</v>
      </c>
      <c r="O345" s="4" t="s">
        <v>1344</v>
      </c>
      <c r="P345" s="4" t="s">
        <v>33</v>
      </c>
      <c r="Q345" s="4">
        <v>0</v>
      </c>
      <c r="R345" s="12">
        <v>45224.0000115741</v>
      </c>
      <c r="S345" s="7">
        <v>45235</v>
      </c>
      <c r="T345" s="4" t="s">
        <v>34</v>
      </c>
      <c r="U345" s="4">
        <v>1552.52</v>
      </c>
      <c r="V345" s="4">
        <v>0</v>
      </c>
      <c r="W345" s="4">
        <v>0</v>
      </c>
      <c r="X345" s="4" t="s">
        <v>1653</v>
      </c>
      <c r="Y345" s="4" t="s">
        <v>70</v>
      </c>
    </row>
    <row r="346" s="4" customFormat="1" spans="1:25">
      <c r="A346" s="4" t="s">
        <v>1654</v>
      </c>
      <c r="B346" s="4" t="s">
        <v>26</v>
      </c>
      <c r="C346" s="4" t="s">
        <v>27</v>
      </c>
      <c r="D346" s="4" t="s">
        <v>1655</v>
      </c>
      <c r="E346" s="4" t="s">
        <v>1656</v>
      </c>
      <c r="F346" s="7">
        <v>45231</v>
      </c>
      <c r="G346" s="7">
        <v>45232</v>
      </c>
      <c r="H346" s="4">
        <v>1</v>
      </c>
      <c r="I346" s="4">
        <v>1</v>
      </c>
      <c r="J346" s="4">
        <v>1</v>
      </c>
      <c r="K346" s="4" t="s">
        <v>30</v>
      </c>
      <c r="L346" s="4">
        <v>191.12</v>
      </c>
      <c r="M346" s="4">
        <v>191.12</v>
      </c>
      <c r="N346" s="4" t="s">
        <v>1657</v>
      </c>
      <c r="O346" s="4" t="s">
        <v>1344</v>
      </c>
      <c r="P346" s="4" t="s">
        <v>33</v>
      </c>
      <c r="Q346" s="4">
        <v>0</v>
      </c>
      <c r="R346" s="12">
        <v>45224</v>
      </c>
      <c r="S346" s="7">
        <v>45235</v>
      </c>
      <c r="T346" s="4" t="s">
        <v>34</v>
      </c>
      <c r="U346" s="4">
        <v>191.12</v>
      </c>
      <c r="V346" s="4">
        <v>0</v>
      </c>
      <c r="W346" s="4">
        <v>0</v>
      </c>
      <c r="X346" s="4" t="s">
        <v>1658</v>
      </c>
      <c r="Y346" s="4" t="s">
        <v>1659</v>
      </c>
    </row>
    <row r="347" s="4" customFormat="1" spans="1:25">
      <c r="A347" s="4" t="s">
        <v>1660</v>
      </c>
      <c r="B347" s="4" t="s">
        <v>26</v>
      </c>
      <c r="C347" s="4" t="s">
        <v>27</v>
      </c>
      <c r="D347" s="4" t="s">
        <v>699</v>
      </c>
      <c r="E347" s="4" t="s">
        <v>1661</v>
      </c>
      <c r="F347" s="7">
        <v>45231</v>
      </c>
      <c r="G347" s="7">
        <v>45232</v>
      </c>
      <c r="H347" s="4">
        <v>1</v>
      </c>
      <c r="I347" s="4">
        <v>1</v>
      </c>
      <c r="J347" s="4">
        <v>1</v>
      </c>
      <c r="K347" s="4" t="s">
        <v>30</v>
      </c>
      <c r="L347" s="4">
        <v>1046.89</v>
      </c>
      <c r="M347" s="4">
        <v>1046.89</v>
      </c>
      <c r="N347" s="4" t="s">
        <v>1662</v>
      </c>
      <c r="O347" s="4" t="s">
        <v>1344</v>
      </c>
      <c r="P347" s="4" t="s">
        <v>33</v>
      </c>
      <c r="Q347" s="4">
        <v>0</v>
      </c>
      <c r="R347" s="12">
        <v>45224.0000115741</v>
      </c>
      <c r="S347" s="7">
        <v>45235</v>
      </c>
      <c r="T347" s="4" t="s">
        <v>34</v>
      </c>
      <c r="U347" s="4">
        <v>1046.89</v>
      </c>
      <c r="V347" s="4">
        <v>0</v>
      </c>
      <c r="W347" s="4">
        <v>0</v>
      </c>
      <c r="X347" s="4" t="s">
        <v>1663</v>
      </c>
      <c r="Y347" s="4" t="s">
        <v>1664</v>
      </c>
    </row>
    <row r="348" s="4" customFormat="1" spans="1:25">
      <c r="A348" s="4" t="s">
        <v>1665</v>
      </c>
      <c r="B348" s="4" t="s">
        <v>26</v>
      </c>
      <c r="C348" s="4" t="s">
        <v>27</v>
      </c>
      <c r="D348" s="4" t="s">
        <v>1666</v>
      </c>
      <c r="E348" s="4" t="s">
        <v>1667</v>
      </c>
      <c r="F348" s="7">
        <v>45229</v>
      </c>
      <c r="G348" s="7">
        <v>45232</v>
      </c>
      <c r="H348" s="4">
        <v>1</v>
      </c>
      <c r="I348" s="4">
        <v>3</v>
      </c>
      <c r="J348" s="4">
        <v>3</v>
      </c>
      <c r="K348" s="4" t="s">
        <v>30</v>
      </c>
      <c r="L348" s="4">
        <v>2146.3</v>
      </c>
      <c r="M348" s="4">
        <v>2146.3</v>
      </c>
      <c r="N348" s="4" t="s">
        <v>1668</v>
      </c>
      <c r="O348" s="4" t="s">
        <v>1344</v>
      </c>
      <c r="P348" s="4" t="s">
        <v>33</v>
      </c>
      <c r="Q348" s="4">
        <v>0</v>
      </c>
      <c r="R348" s="12">
        <v>45225.0000115741</v>
      </c>
      <c r="S348" s="7">
        <v>45235</v>
      </c>
      <c r="T348" s="4" t="s">
        <v>34</v>
      </c>
      <c r="U348" s="4">
        <v>2146.3</v>
      </c>
      <c r="V348" s="4">
        <v>0</v>
      </c>
      <c r="W348" s="4">
        <v>0</v>
      </c>
      <c r="X348" s="4" t="s">
        <v>1669</v>
      </c>
      <c r="Y348" s="4" t="s">
        <v>1670</v>
      </c>
    </row>
    <row r="349" s="4" customFormat="1" spans="1:25">
      <c r="A349" s="4" t="s">
        <v>1671</v>
      </c>
      <c r="B349" s="4" t="s">
        <v>26</v>
      </c>
      <c r="C349" s="4" t="s">
        <v>27</v>
      </c>
      <c r="D349" s="4" t="s">
        <v>291</v>
      </c>
      <c r="E349" s="4" t="s">
        <v>292</v>
      </c>
      <c r="F349" s="7">
        <v>45230</v>
      </c>
      <c r="G349" s="7">
        <v>45232</v>
      </c>
      <c r="H349" s="4">
        <v>1</v>
      </c>
      <c r="I349" s="4">
        <v>2</v>
      </c>
      <c r="J349" s="4">
        <v>2</v>
      </c>
      <c r="K349" s="4" t="s">
        <v>30</v>
      </c>
      <c r="L349" s="4">
        <v>599.86</v>
      </c>
      <c r="M349" s="4">
        <v>599.86</v>
      </c>
      <c r="N349" s="4" t="s">
        <v>1672</v>
      </c>
      <c r="O349" s="4" t="s">
        <v>1344</v>
      </c>
      <c r="P349" s="4" t="s">
        <v>33</v>
      </c>
      <c r="Q349" s="4">
        <v>0</v>
      </c>
      <c r="R349" s="12">
        <v>45225</v>
      </c>
      <c r="S349" s="7">
        <v>45235</v>
      </c>
      <c r="T349" s="4" t="s">
        <v>34</v>
      </c>
      <c r="U349" s="4">
        <v>599.86</v>
      </c>
      <c r="V349" s="4">
        <v>0</v>
      </c>
      <c r="W349" s="4">
        <v>0</v>
      </c>
      <c r="X349" s="4" t="s">
        <v>1673</v>
      </c>
      <c r="Y349" s="4" t="s">
        <v>70</v>
      </c>
    </row>
    <row r="350" s="4" customFormat="1" spans="1:25">
      <c r="A350" s="4" t="s">
        <v>1674</v>
      </c>
      <c r="B350" s="4" t="s">
        <v>26</v>
      </c>
      <c r="C350" s="4" t="s">
        <v>27</v>
      </c>
      <c r="D350" s="4" t="s">
        <v>291</v>
      </c>
      <c r="E350" s="4" t="s">
        <v>292</v>
      </c>
      <c r="F350" s="7">
        <v>45230</v>
      </c>
      <c r="G350" s="7">
        <v>45232</v>
      </c>
      <c r="H350" s="4">
        <v>1</v>
      </c>
      <c r="I350" s="4">
        <v>2</v>
      </c>
      <c r="J350" s="4">
        <v>2</v>
      </c>
      <c r="K350" s="4" t="s">
        <v>30</v>
      </c>
      <c r="L350" s="4">
        <v>599.86</v>
      </c>
      <c r="M350" s="4">
        <v>599.86</v>
      </c>
      <c r="N350" s="4" t="s">
        <v>1675</v>
      </c>
      <c r="O350" s="4" t="s">
        <v>1344</v>
      </c>
      <c r="P350" s="4" t="s">
        <v>33</v>
      </c>
      <c r="Q350" s="4">
        <v>0</v>
      </c>
      <c r="R350" s="12">
        <v>45225</v>
      </c>
      <c r="S350" s="7">
        <v>45235</v>
      </c>
      <c r="T350" s="4" t="s">
        <v>34</v>
      </c>
      <c r="U350" s="4">
        <v>599.86</v>
      </c>
      <c r="V350" s="4">
        <v>0</v>
      </c>
      <c r="W350" s="4">
        <v>0</v>
      </c>
      <c r="X350" s="4" t="s">
        <v>1676</v>
      </c>
      <c r="Y350" s="4" t="s">
        <v>70</v>
      </c>
    </row>
    <row r="351" s="4" customFormat="1" spans="1:25">
      <c r="A351" s="4" t="s">
        <v>1674</v>
      </c>
      <c r="B351" s="4" t="s">
        <v>26</v>
      </c>
      <c r="C351" s="4" t="s">
        <v>64</v>
      </c>
      <c r="D351" s="4" t="s">
        <v>291</v>
      </c>
      <c r="E351" s="4" t="s">
        <v>292</v>
      </c>
      <c r="F351" s="7">
        <v>45230</v>
      </c>
      <c r="G351" s="7">
        <v>45232</v>
      </c>
      <c r="H351" s="4">
        <v>1</v>
      </c>
      <c r="I351" s="4">
        <v>2</v>
      </c>
      <c r="J351" s="4">
        <v>2</v>
      </c>
      <c r="K351" s="4" t="s">
        <v>30</v>
      </c>
      <c r="L351" s="4">
        <v>-599.86</v>
      </c>
      <c r="M351" s="4">
        <v>-599.86</v>
      </c>
      <c r="N351" s="4" t="s">
        <v>1675</v>
      </c>
      <c r="O351" s="4" t="s">
        <v>1344</v>
      </c>
      <c r="P351" s="4" t="s">
        <v>33</v>
      </c>
      <c r="Q351" s="4">
        <v>0</v>
      </c>
      <c r="R351" s="12">
        <v>45225</v>
      </c>
      <c r="S351" s="7">
        <v>45235</v>
      </c>
      <c r="T351" s="4" t="s">
        <v>34</v>
      </c>
      <c r="U351" s="4">
        <v>-599.86</v>
      </c>
      <c r="V351" s="4">
        <v>0</v>
      </c>
      <c r="W351" s="4">
        <v>0</v>
      </c>
      <c r="X351" s="4" t="s">
        <v>1676</v>
      </c>
      <c r="Y351" s="4" t="s">
        <v>70</v>
      </c>
    </row>
    <row r="352" s="4" customFormat="1" spans="1:25">
      <c r="A352" s="4" t="s">
        <v>1671</v>
      </c>
      <c r="B352" s="4" t="s">
        <v>26</v>
      </c>
      <c r="C352" s="4" t="s">
        <v>64</v>
      </c>
      <c r="D352" s="4" t="s">
        <v>291</v>
      </c>
      <c r="E352" s="4" t="s">
        <v>292</v>
      </c>
      <c r="F352" s="7">
        <v>45230</v>
      </c>
      <c r="G352" s="7">
        <v>45232</v>
      </c>
      <c r="H352" s="4">
        <v>1</v>
      </c>
      <c r="I352" s="4">
        <v>2</v>
      </c>
      <c r="J352" s="4">
        <v>2</v>
      </c>
      <c r="K352" s="4" t="s">
        <v>30</v>
      </c>
      <c r="L352" s="4">
        <v>-599.86</v>
      </c>
      <c r="M352" s="4">
        <v>-599.86</v>
      </c>
      <c r="N352" s="4" t="s">
        <v>1672</v>
      </c>
      <c r="O352" s="4" t="s">
        <v>1344</v>
      </c>
      <c r="P352" s="4" t="s">
        <v>33</v>
      </c>
      <c r="Q352" s="4">
        <v>0</v>
      </c>
      <c r="R352" s="12">
        <v>45225</v>
      </c>
      <c r="S352" s="7">
        <v>45235</v>
      </c>
      <c r="T352" s="4" t="s">
        <v>34</v>
      </c>
      <c r="U352" s="4">
        <v>-599.86</v>
      </c>
      <c r="V352" s="4">
        <v>0</v>
      </c>
      <c r="W352" s="4">
        <v>0</v>
      </c>
      <c r="X352" s="4" t="s">
        <v>1673</v>
      </c>
      <c r="Y352" s="4" t="s">
        <v>70</v>
      </c>
    </row>
    <row r="353" s="4" customFormat="1" spans="1:25">
      <c r="A353" s="4" t="s">
        <v>1677</v>
      </c>
      <c r="B353" s="4" t="s">
        <v>26</v>
      </c>
      <c r="C353" s="4" t="s">
        <v>27</v>
      </c>
      <c r="D353" s="4" t="s">
        <v>1678</v>
      </c>
      <c r="E353" s="4" t="s">
        <v>1679</v>
      </c>
      <c r="F353" s="7">
        <v>45230</v>
      </c>
      <c r="G353" s="7">
        <v>45232</v>
      </c>
      <c r="H353" s="4">
        <v>1</v>
      </c>
      <c r="I353" s="4">
        <v>2</v>
      </c>
      <c r="J353" s="4">
        <v>2</v>
      </c>
      <c r="K353" s="4" t="s">
        <v>30</v>
      </c>
      <c r="L353" s="4">
        <v>2181.68</v>
      </c>
      <c r="M353" s="4">
        <v>2181.68</v>
      </c>
      <c r="N353" s="4" t="s">
        <v>1680</v>
      </c>
      <c r="O353" s="4" t="s">
        <v>1344</v>
      </c>
      <c r="P353" s="4" t="s">
        <v>33</v>
      </c>
      <c r="Q353" s="4">
        <v>0</v>
      </c>
      <c r="R353" s="12">
        <v>45225</v>
      </c>
      <c r="S353" s="7">
        <v>45235</v>
      </c>
      <c r="T353" s="4" t="s">
        <v>34</v>
      </c>
      <c r="U353" s="4">
        <v>2181.68</v>
      </c>
      <c r="V353" s="4">
        <v>0</v>
      </c>
      <c r="W353" s="4">
        <v>0</v>
      </c>
      <c r="X353" s="4" t="s">
        <v>1681</v>
      </c>
      <c r="Y353" s="4" t="s">
        <v>70</v>
      </c>
    </row>
    <row r="354" s="4" customFormat="1" spans="1:25">
      <c r="A354" s="4" t="s">
        <v>1677</v>
      </c>
      <c r="B354" s="4" t="s">
        <v>26</v>
      </c>
      <c r="C354" s="4" t="s">
        <v>64</v>
      </c>
      <c r="D354" s="4" t="s">
        <v>1678</v>
      </c>
      <c r="E354" s="4" t="s">
        <v>1679</v>
      </c>
      <c r="F354" s="7">
        <v>45230</v>
      </c>
      <c r="G354" s="7">
        <v>45232</v>
      </c>
      <c r="H354" s="4">
        <v>1</v>
      </c>
      <c r="I354" s="4">
        <v>2</v>
      </c>
      <c r="J354" s="4">
        <v>2</v>
      </c>
      <c r="K354" s="4" t="s">
        <v>30</v>
      </c>
      <c r="L354" s="4">
        <v>-2181.68</v>
      </c>
      <c r="M354" s="4">
        <v>-2181.68</v>
      </c>
      <c r="N354" s="4" t="s">
        <v>1680</v>
      </c>
      <c r="O354" s="4" t="s">
        <v>1344</v>
      </c>
      <c r="P354" s="4" t="s">
        <v>33</v>
      </c>
      <c r="Q354" s="4">
        <v>0</v>
      </c>
      <c r="R354" s="12">
        <v>45225</v>
      </c>
      <c r="S354" s="7">
        <v>45235</v>
      </c>
      <c r="T354" s="4" t="s">
        <v>34</v>
      </c>
      <c r="U354" s="4">
        <v>-2181.68</v>
      </c>
      <c r="V354" s="4">
        <v>0</v>
      </c>
      <c r="W354" s="4">
        <v>0</v>
      </c>
      <c r="X354" s="4" t="s">
        <v>1681</v>
      </c>
      <c r="Y354" s="4" t="s">
        <v>70</v>
      </c>
    </row>
    <row r="355" s="4" customFormat="1" spans="1:25">
      <c r="A355" s="4" t="s">
        <v>1682</v>
      </c>
      <c r="B355" s="4" t="s">
        <v>26</v>
      </c>
      <c r="C355" s="4" t="s">
        <v>27</v>
      </c>
      <c r="D355" s="4" t="s">
        <v>1683</v>
      </c>
      <c r="E355" s="4" t="s">
        <v>1684</v>
      </c>
      <c r="F355" s="7">
        <v>45230</v>
      </c>
      <c r="G355" s="7">
        <v>45232</v>
      </c>
      <c r="H355" s="4">
        <v>2</v>
      </c>
      <c r="I355" s="4">
        <v>2</v>
      </c>
      <c r="J355" s="4">
        <v>4</v>
      </c>
      <c r="K355" s="4" t="s">
        <v>30</v>
      </c>
      <c r="L355" s="4">
        <v>938.2</v>
      </c>
      <c r="M355" s="4">
        <v>938.2</v>
      </c>
      <c r="N355" s="4" t="s">
        <v>1685</v>
      </c>
      <c r="O355" s="4" t="s">
        <v>1344</v>
      </c>
      <c r="P355" s="4" t="s">
        <v>33</v>
      </c>
      <c r="Q355" s="4">
        <v>0</v>
      </c>
      <c r="R355" s="12">
        <v>45225.0000115741</v>
      </c>
      <c r="S355" s="7">
        <v>45235</v>
      </c>
      <c r="T355" s="4" t="s">
        <v>34</v>
      </c>
      <c r="U355" s="4">
        <v>938.2</v>
      </c>
      <c r="V355" s="4">
        <v>0</v>
      </c>
      <c r="W355" s="4">
        <v>0</v>
      </c>
      <c r="X355" s="4" t="s">
        <v>1686</v>
      </c>
      <c r="Y355" s="4" t="s">
        <v>70</v>
      </c>
    </row>
    <row r="356" s="4" customFormat="1" spans="1:25">
      <c r="A356" s="4" t="s">
        <v>1687</v>
      </c>
      <c r="B356" s="4" t="s">
        <v>26</v>
      </c>
      <c r="C356" s="4" t="s">
        <v>27</v>
      </c>
      <c r="D356" s="4" t="s">
        <v>412</v>
      </c>
      <c r="E356" s="4" t="s">
        <v>413</v>
      </c>
      <c r="F356" s="7">
        <v>45231</v>
      </c>
      <c r="G356" s="7">
        <v>45232</v>
      </c>
      <c r="H356" s="4">
        <v>1</v>
      </c>
      <c r="I356" s="4">
        <v>1</v>
      </c>
      <c r="J356" s="4">
        <v>1</v>
      </c>
      <c r="K356" s="4" t="s">
        <v>30</v>
      </c>
      <c r="L356" s="4">
        <v>684.84</v>
      </c>
      <c r="M356" s="4">
        <v>684.84</v>
      </c>
      <c r="N356" s="4" t="s">
        <v>1688</v>
      </c>
      <c r="O356" s="4" t="s">
        <v>1344</v>
      </c>
      <c r="P356" s="4" t="s">
        <v>33</v>
      </c>
      <c r="Q356" s="4">
        <v>0</v>
      </c>
      <c r="R356" s="12">
        <v>45226</v>
      </c>
      <c r="S356" s="7">
        <v>45235</v>
      </c>
      <c r="T356" s="4" t="s">
        <v>34</v>
      </c>
      <c r="U356" s="4">
        <v>684.84</v>
      </c>
      <c r="V356" s="4">
        <v>0</v>
      </c>
      <c r="W356" s="4">
        <v>0</v>
      </c>
      <c r="X356" s="4" t="s">
        <v>1689</v>
      </c>
      <c r="Y356" s="4" t="s">
        <v>70</v>
      </c>
    </row>
    <row r="357" s="4" customFormat="1" spans="1:25">
      <c r="A357" s="4" t="s">
        <v>1690</v>
      </c>
      <c r="B357" s="4" t="s">
        <v>26</v>
      </c>
      <c r="C357" s="4" t="s">
        <v>27</v>
      </c>
      <c r="D357" s="4" t="s">
        <v>392</v>
      </c>
      <c r="E357" s="4" t="s">
        <v>1691</v>
      </c>
      <c r="F357" s="7">
        <v>45229</v>
      </c>
      <c r="G357" s="7">
        <v>45232</v>
      </c>
      <c r="H357" s="4">
        <v>1</v>
      </c>
      <c r="I357" s="4">
        <v>3</v>
      </c>
      <c r="J357" s="4">
        <v>3</v>
      </c>
      <c r="K357" s="4" t="s">
        <v>30</v>
      </c>
      <c r="L357" s="4">
        <v>3997.11</v>
      </c>
      <c r="M357" s="4">
        <v>3997.11</v>
      </c>
      <c r="N357" s="4" t="s">
        <v>1692</v>
      </c>
      <c r="O357" s="4" t="s">
        <v>1344</v>
      </c>
      <c r="P357" s="4" t="s">
        <v>33</v>
      </c>
      <c r="Q357" s="4">
        <v>0</v>
      </c>
      <c r="R357" s="12">
        <v>45226.0000115741</v>
      </c>
      <c r="S357" s="7">
        <v>45235</v>
      </c>
      <c r="T357" s="4" t="s">
        <v>34</v>
      </c>
      <c r="U357" s="4">
        <v>3997.11</v>
      </c>
      <c r="V357" s="4">
        <v>0</v>
      </c>
      <c r="W357" s="4">
        <v>0</v>
      </c>
      <c r="X357" s="4" t="s">
        <v>1693</v>
      </c>
      <c r="Y357" s="4" t="s">
        <v>70</v>
      </c>
    </row>
    <row r="358" s="4" customFormat="1" spans="1:25">
      <c r="A358" s="4" t="s">
        <v>1694</v>
      </c>
      <c r="B358" s="4" t="s">
        <v>26</v>
      </c>
      <c r="C358" s="4" t="s">
        <v>27</v>
      </c>
      <c r="D358" s="4" t="s">
        <v>1695</v>
      </c>
      <c r="E358" s="4" t="s">
        <v>73</v>
      </c>
      <c r="F358" s="7">
        <v>45231</v>
      </c>
      <c r="G358" s="7">
        <v>45232</v>
      </c>
      <c r="H358" s="4">
        <v>1</v>
      </c>
      <c r="I358" s="4">
        <v>1</v>
      </c>
      <c r="J358" s="4">
        <v>1</v>
      </c>
      <c r="K358" s="4" t="s">
        <v>30</v>
      </c>
      <c r="L358" s="4">
        <v>560.06</v>
      </c>
      <c r="M358" s="4">
        <v>560.06</v>
      </c>
      <c r="N358" s="4" t="s">
        <v>1696</v>
      </c>
      <c r="O358" s="4" t="s">
        <v>1344</v>
      </c>
      <c r="P358" s="4" t="s">
        <v>33</v>
      </c>
      <c r="Q358" s="4">
        <v>0</v>
      </c>
      <c r="R358" s="12">
        <v>45226.0000115741</v>
      </c>
      <c r="S358" s="7">
        <v>45235</v>
      </c>
      <c r="T358" s="4" t="s">
        <v>34</v>
      </c>
      <c r="U358" s="4">
        <v>560.06</v>
      </c>
      <c r="V358" s="4">
        <v>0</v>
      </c>
      <c r="W358" s="4">
        <v>0</v>
      </c>
      <c r="X358" s="4" t="s">
        <v>1697</v>
      </c>
      <c r="Y358" s="4" t="s">
        <v>1698</v>
      </c>
    </row>
    <row r="359" s="4" customFormat="1" spans="1:25">
      <c r="A359" s="4" t="s">
        <v>1699</v>
      </c>
      <c r="B359" s="4" t="s">
        <v>26</v>
      </c>
      <c r="C359" s="4" t="s">
        <v>27</v>
      </c>
      <c r="D359" s="4" t="s">
        <v>1700</v>
      </c>
      <c r="E359" s="4" t="s">
        <v>1701</v>
      </c>
      <c r="F359" s="7">
        <v>45231</v>
      </c>
      <c r="G359" s="7">
        <v>45232</v>
      </c>
      <c r="H359" s="4">
        <v>1</v>
      </c>
      <c r="I359" s="4">
        <v>1</v>
      </c>
      <c r="J359" s="4">
        <v>1</v>
      </c>
      <c r="K359" s="4" t="s">
        <v>30</v>
      </c>
      <c r="L359" s="4">
        <v>283.82</v>
      </c>
      <c r="M359" s="4">
        <v>283.82</v>
      </c>
      <c r="N359" s="4" t="s">
        <v>1702</v>
      </c>
      <c r="O359" s="4" t="s">
        <v>1344</v>
      </c>
      <c r="P359" s="4" t="s">
        <v>33</v>
      </c>
      <c r="Q359" s="4">
        <v>0</v>
      </c>
      <c r="R359" s="12">
        <v>45226</v>
      </c>
      <c r="S359" s="7">
        <v>45235</v>
      </c>
      <c r="T359" s="4" t="s">
        <v>34</v>
      </c>
      <c r="U359" s="4">
        <v>283.82</v>
      </c>
      <c r="V359" s="4">
        <v>0</v>
      </c>
      <c r="W359" s="4">
        <v>0</v>
      </c>
      <c r="X359" s="4" t="s">
        <v>1703</v>
      </c>
      <c r="Y359" s="4" t="s">
        <v>1704</v>
      </c>
    </row>
    <row r="360" s="4" customFormat="1" spans="1:25">
      <c r="A360" s="4" t="s">
        <v>1705</v>
      </c>
      <c r="B360" s="4" t="s">
        <v>26</v>
      </c>
      <c r="C360" s="4" t="s">
        <v>27</v>
      </c>
      <c r="D360" s="4" t="s">
        <v>1678</v>
      </c>
      <c r="E360" s="4" t="s">
        <v>1706</v>
      </c>
      <c r="F360" s="7">
        <v>45230</v>
      </c>
      <c r="G360" s="7">
        <v>45232</v>
      </c>
      <c r="H360" s="4">
        <v>1</v>
      </c>
      <c r="I360" s="4">
        <v>2</v>
      </c>
      <c r="J360" s="4">
        <v>2</v>
      </c>
      <c r="K360" s="4" t="s">
        <v>30</v>
      </c>
      <c r="L360" s="4">
        <v>2024.46</v>
      </c>
      <c r="M360" s="4">
        <v>2024.46</v>
      </c>
      <c r="N360" s="4" t="s">
        <v>1707</v>
      </c>
      <c r="O360" s="4" t="s">
        <v>1344</v>
      </c>
      <c r="P360" s="4" t="s">
        <v>33</v>
      </c>
      <c r="Q360" s="4">
        <v>0</v>
      </c>
      <c r="R360" s="12">
        <v>45226.0000115741</v>
      </c>
      <c r="S360" s="7">
        <v>45235</v>
      </c>
      <c r="T360" s="4" t="s">
        <v>34</v>
      </c>
      <c r="U360" s="4">
        <v>2024.46</v>
      </c>
      <c r="V360" s="4">
        <v>0</v>
      </c>
      <c r="W360" s="4">
        <v>0</v>
      </c>
      <c r="X360" s="4" t="s">
        <v>1708</v>
      </c>
      <c r="Y360" s="4" t="s">
        <v>1709</v>
      </c>
    </row>
    <row r="361" s="4" customFormat="1" spans="1:26">
      <c r="A361" s="4" t="s">
        <v>1710</v>
      </c>
      <c r="B361" s="4" t="s">
        <v>26</v>
      </c>
      <c r="C361" s="4" t="s">
        <v>27</v>
      </c>
      <c r="D361" s="4" t="s">
        <v>660</v>
      </c>
      <c r="E361" s="4" t="s">
        <v>1550</v>
      </c>
      <c r="F361" s="7">
        <v>45229</v>
      </c>
      <c r="G361" s="7">
        <v>45232</v>
      </c>
      <c r="H361" s="4">
        <v>2</v>
      </c>
      <c r="I361" s="4">
        <v>3</v>
      </c>
      <c r="J361" s="4">
        <v>6</v>
      </c>
      <c r="K361" s="4" t="s">
        <v>30</v>
      </c>
      <c r="L361" s="4">
        <v>1655.88</v>
      </c>
      <c r="M361" s="4">
        <v>1655.88</v>
      </c>
      <c r="N361" s="4" t="s">
        <v>1711</v>
      </c>
      <c r="O361" s="4" t="s">
        <v>1344</v>
      </c>
      <c r="P361" s="4" t="s">
        <v>33</v>
      </c>
      <c r="Q361" s="4">
        <v>0</v>
      </c>
      <c r="R361" s="12">
        <v>45226</v>
      </c>
      <c r="S361" s="7">
        <v>45235</v>
      </c>
      <c r="T361" s="4" t="s">
        <v>34</v>
      </c>
      <c r="U361" s="4">
        <v>1655.88</v>
      </c>
      <c r="V361" s="4">
        <v>0</v>
      </c>
      <c r="W361" s="4">
        <v>0</v>
      </c>
      <c r="X361" s="4" t="s">
        <v>1712</v>
      </c>
      <c r="Y361" s="4">
        <v>385541</v>
      </c>
      <c r="Z361" s="4" t="s">
        <v>1713</v>
      </c>
    </row>
    <row r="362" s="4" customFormat="1" spans="1:25">
      <c r="A362" s="4" t="s">
        <v>1714</v>
      </c>
      <c r="B362" s="4" t="s">
        <v>26</v>
      </c>
      <c r="C362" s="4" t="s">
        <v>27</v>
      </c>
      <c r="D362" s="4" t="s">
        <v>1715</v>
      </c>
      <c r="E362" s="4" t="s">
        <v>1716</v>
      </c>
      <c r="F362" s="7">
        <v>45231</v>
      </c>
      <c r="G362" s="7">
        <v>45232</v>
      </c>
      <c r="H362" s="4">
        <v>1</v>
      </c>
      <c r="I362" s="4">
        <v>1</v>
      </c>
      <c r="J362" s="4">
        <v>1</v>
      </c>
      <c r="K362" s="4" t="s">
        <v>30</v>
      </c>
      <c r="L362" s="4">
        <v>415.77</v>
      </c>
      <c r="M362" s="4">
        <v>415.77</v>
      </c>
      <c r="N362" s="4" t="s">
        <v>1717</v>
      </c>
      <c r="O362" s="4" t="s">
        <v>1344</v>
      </c>
      <c r="P362" s="4" t="s">
        <v>33</v>
      </c>
      <c r="Q362" s="4">
        <v>0</v>
      </c>
      <c r="R362" s="12">
        <v>45226.0000115741</v>
      </c>
      <c r="S362" s="7">
        <v>45235</v>
      </c>
      <c r="T362" s="4" t="s">
        <v>34</v>
      </c>
      <c r="U362" s="4">
        <v>415.77</v>
      </c>
      <c r="V362" s="4">
        <v>0</v>
      </c>
      <c r="W362" s="4">
        <v>0</v>
      </c>
      <c r="X362" s="4" t="s">
        <v>1718</v>
      </c>
      <c r="Y362" s="4" t="s">
        <v>1719</v>
      </c>
    </row>
    <row r="363" s="4" customFormat="1" spans="1:25">
      <c r="A363" s="4" t="s">
        <v>1720</v>
      </c>
      <c r="B363" s="4" t="s">
        <v>26</v>
      </c>
      <c r="C363" s="4" t="s">
        <v>27</v>
      </c>
      <c r="D363" s="4" t="s">
        <v>897</v>
      </c>
      <c r="E363" s="4" t="s">
        <v>1721</v>
      </c>
      <c r="F363" s="7">
        <v>45231</v>
      </c>
      <c r="G363" s="7">
        <v>45232</v>
      </c>
      <c r="H363" s="4">
        <v>1</v>
      </c>
      <c r="I363" s="4">
        <v>1</v>
      </c>
      <c r="J363" s="4">
        <v>1</v>
      </c>
      <c r="K363" s="4" t="s">
        <v>30</v>
      </c>
      <c r="L363" s="4">
        <v>163.32</v>
      </c>
      <c r="M363" s="4">
        <v>163.32</v>
      </c>
      <c r="N363" s="4" t="s">
        <v>1722</v>
      </c>
      <c r="O363" s="4" t="s">
        <v>1344</v>
      </c>
      <c r="P363" s="4" t="s">
        <v>33</v>
      </c>
      <c r="Q363" s="4">
        <v>0</v>
      </c>
      <c r="R363" s="12">
        <v>45226</v>
      </c>
      <c r="S363" s="7">
        <v>45235</v>
      </c>
      <c r="T363" s="4" t="s">
        <v>34</v>
      </c>
      <c r="U363" s="4">
        <v>163.32</v>
      </c>
      <c r="V363" s="4">
        <v>0</v>
      </c>
      <c r="W363" s="4">
        <v>0</v>
      </c>
      <c r="X363" s="4" t="s">
        <v>1723</v>
      </c>
      <c r="Y363" s="4" t="s">
        <v>1724</v>
      </c>
    </row>
    <row r="364" s="4" customFormat="1" spans="1:25">
      <c r="A364" s="4" t="s">
        <v>1725</v>
      </c>
      <c r="B364" s="4" t="s">
        <v>26</v>
      </c>
      <c r="C364" s="4" t="s">
        <v>27</v>
      </c>
      <c r="D364" s="4" t="s">
        <v>1726</v>
      </c>
      <c r="E364" s="4" t="s">
        <v>494</v>
      </c>
      <c r="F364" s="7">
        <v>45230</v>
      </c>
      <c r="G364" s="7">
        <v>45232</v>
      </c>
      <c r="H364" s="4">
        <v>1</v>
      </c>
      <c r="I364" s="4">
        <v>2</v>
      </c>
      <c r="J364" s="4">
        <v>2</v>
      </c>
      <c r="K364" s="4" t="s">
        <v>30</v>
      </c>
      <c r="L364" s="4">
        <v>1030.79</v>
      </c>
      <c r="M364" s="4">
        <v>1030.79</v>
      </c>
      <c r="N364" s="4" t="s">
        <v>1727</v>
      </c>
      <c r="O364" s="4" t="s">
        <v>1344</v>
      </c>
      <c r="P364" s="4" t="s">
        <v>33</v>
      </c>
      <c r="Q364" s="4">
        <v>0</v>
      </c>
      <c r="R364" s="12">
        <v>45226.0000115741</v>
      </c>
      <c r="S364" s="7">
        <v>45235</v>
      </c>
      <c r="T364" s="4" t="s">
        <v>34</v>
      </c>
      <c r="U364" s="4">
        <v>1030.79</v>
      </c>
      <c r="V364" s="4">
        <v>0</v>
      </c>
      <c r="W364" s="4">
        <v>0</v>
      </c>
      <c r="X364" s="4" t="s">
        <v>1728</v>
      </c>
      <c r="Y364" s="4" t="s">
        <v>70</v>
      </c>
    </row>
    <row r="365" s="4" customFormat="1" spans="1:25">
      <c r="A365" s="4" t="s">
        <v>1729</v>
      </c>
      <c r="B365" s="4" t="s">
        <v>26</v>
      </c>
      <c r="C365" s="4" t="s">
        <v>27</v>
      </c>
      <c r="D365" s="4" t="s">
        <v>1730</v>
      </c>
      <c r="E365" s="4" t="s">
        <v>1731</v>
      </c>
      <c r="F365" s="7">
        <v>45231</v>
      </c>
      <c r="G365" s="7">
        <v>45232</v>
      </c>
      <c r="H365" s="4">
        <v>1</v>
      </c>
      <c r="I365" s="4">
        <v>1</v>
      </c>
      <c r="J365" s="4">
        <v>1</v>
      </c>
      <c r="K365" s="4" t="s">
        <v>30</v>
      </c>
      <c r="L365" s="4">
        <v>364.72</v>
      </c>
      <c r="M365" s="4">
        <v>364.72</v>
      </c>
      <c r="N365" s="4" t="s">
        <v>1732</v>
      </c>
      <c r="O365" s="4" t="s">
        <v>1344</v>
      </c>
      <c r="P365" s="4" t="s">
        <v>33</v>
      </c>
      <c r="Q365" s="4">
        <v>0</v>
      </c>
      <c r="R365" s="12">
        <v>45226</v>
      </c>
      <c r="S365" s="7">
        <v>45235</v>
      </c>
      <c r="T365" s="4" t="s">
        <v>34</v>
      </c>
      <c r="U365" s="4">
        <v>364.72</v>
      </c>
      <c r="V365" s="4">
        <v>0</v>
      </c>
      <c r="W365" s="4">
        <v>0</v>
      </c>
      <c r="X365" s="4" t="s">
        <v>1733</v>
      </c>
      <c r="Y365" s="4" t="s">
        <v>1734</v>
      </c>
    </row>
    <row r="366" s="4" customFormat="1" spans="1:25">
      <c r="A366" s="4" t="s">
        <v>1735</v>
      </c>
      <c r="B366" s="4" t="s">
        <v>26</v>
      </c>
      <c r="C366" s="4" t="s">
        <v>27</v>
      </c>
      <c r="D366" s="4" t="s">
        <v>1736</v>
      </c>
      <c r="E366" s="4" t="s">
        <v>1016</v>
      </c>
      <c r="F366" s="7">
        <v>45231</v>
      </c>
      <c r="G366" s="7">
        <v>45232</v>
      </c>
      <c r="H366" s="4">
        <v>1</v>
      </c>
      <c r="I366" s="4">
        <v>1</v>
      </c>
      <c r="J366" s="4">
        <v>1</v>
      </c>
      <c r="K366" s="4" t="s">
        <v>30</v>
      </c>
      <c r="L366" s="4">
        <v>310.86</v>
      </c>
      <c r="M366" s="4">
        <v>310.86</v>
      </c>
      <c r="N366" s="4" t="s">
        <v>1737</v>
      </c>
      <c r="O366" s="4" t="s">
        <v>1344</v>
      </c>
      <c r="P366" s="4" t="s">
        <v>33</v>
      </c>
      <c r="Q366" s="4">
        <v>0</v>
      </c>
      <c r="R366" s="12">
        <v>45226</v>
      </c>
      <c r="S366" s="7">
        <v>45235</v>
      </c>
      <c r="T366" s="4" t="s">
        <v>34</v>
      </c>
      <c r="U366" s="4">
        <v>310.86</v>
      </c>
      <c r="V366" s="4">
        <v>0</v>
      </c>
      <c r="W366" s="4">
        <v>0</v>
      </c>
      <c r="X366" s="4" t="s">
        <v>1738</v>
      </c>
      <c r="Y366" s="4" t="s">
        <v>1739</v>
      </c>
    </row>
    <row r="367" s="4" customFormat="1" spans="1:25">
      <c r="A367" s="4" t="s">
        <v>1740</v>
      </c>
      <c r="B367" s="4" t="s">
        <v>26</v>
      </c>
      <c r="C367" s="4" t="s">
        <v>27</v>
      </c>
      <c r="D367" s="4" t="s">
        <v>1741</v>
      </c>
      <c r="E367" s="4" t="s">
        <v>1742</v>
      </c>
      <c r="F367" s="7">
        <v>45231</v>
      </c>
      <c r="G367" s="7">
        <v>45232</v>
      </c>
      <c r="H367" s="4">
        <v>1</v>
      </c>
      <c r="I367" s="4">
        <v>1</v>
      </c>
      <c r="J367" s="4">
        <v>1</v>
      </c>
      <c r="K367" s="4" t="s">
        <v>30</v>
      </c>
      <c r="L367" s="4">
        <v>264.12</v>
      </c>
      <c r="M367" s="4">
        <v>264.12</v>
      </c>
      <c r="N367" s="4" t="s">
        <v>1743</v>
      </c>
      <c r="O367" s="4" t="s">
        <v>1344</v>
      </c>
      <c r="P367" s="4" t="s">
        <v>33</v>
      </c>
      <c r="Q367" s="4">
        <v>0</v>
      </c>
      <c r="R367" s="12">
        <v>45226.0000115741</v>
      </c>
      <c r="S367" s="7">
        <v>45235</v>
      </c>
      <c r="T367" s="4" t="s">
        <v>34</v>
      </c>
      <c r="U367" s="4">
        <v>264.12</v>
      </c>
      <c r="V367" s="4">
        <v>0</v>
      </c>
      <c r="W367" s="4">
        <v>0</v>
      </c>
      <c r="X367" s="4" t="s">
        <v>1744</v>
      </c>
      <c r="Y367" s="4" t="s">
        <v>70</v>
      </c>
    </row>
    <row r="368" s="4" customFormat="1" spans="1:25">
      <c r="A368" s="4" t="s">
        <v>1745</v>
      </c>
      <c r="B368" s="4" t="s">
        <v>26</v>
      </c>
      <c r="C368" s="4" t="s">
        <v>27</v>
      </c>
      <c r="D368" s="4" t="s">
        <v>1746</v>
      </c>
      <c r="E368" s="4" t="s">
        <v>1747</v>
      </c>
      <c r="F368" s="7">
        <v>45231</v>
      </c>
      <c r="G368" s="7">
        <v>45232</v>
      </c>
      <c r="H368" s="4">
        <v>1</v>
      </c>
      <c r="I368" s="4">
        <v>1</v>
      </c>
      <c r="J368" s="4">
        <v>1</v>
      </c>
      <c r="K368" s="4" t="s">
        <v>30</v>
      </c>
      <c r="L368" s="4">
        <v>303.94</v>
      </c>
      <c r="M368" s="4">
        <v>303.94</v>
      </c>
      <c r="N368" s="4" t="s">
        <v>1748</v>
      </c>
      <c r="O368" s="4" t="s">
        <v>1344</v>
      </c>
      <c r="P368" s="4" t="s">
        <v>33</v>
      </c>
      <c r="Q368" s="4">
        <v>0</v>
      </c>
      <c r="R368" s="12">
        <v>45226.0000115741</v>
      </c>
      <c r="S368" s="7">
        <v>45235</v>
      </c>
      <c r="T368" s="4" t="s">
        <v>34</v>
      </c>
      <c r="U368" s="4">
        <v>303.94</v>
      </c>
      <c r="V368" s="4">
        <v>0</v>
      </c>
      <c r="W368" s="4">
        <v>0</v>
      </c>
      <c r="X368" s="4" t="s">
        <v>1749</v>
      </c>
      <c r="Y368" s="4" t="s">
        <v>1750</v>
      </c>
    </row>
    <row r="369" s="4" customFormat="1" spans="1:25">
      <c r="A369" s="4" t="s">
        <v>1751</v>
      </c>
      <c r="B369" s="4" t="s">
        <v>26</v>
      </c>
      <c r="C369" s="4" t="s">
        <v>27</v>
      </c>
      <c r="D369" s="4" t="s">
        <v>423</v>
      </c>
      <c r="E369" s="4" t="s">
        <v>1752</v>
      </c>
      <c r="F369" s="7">
        <v>45230</v>
      </c>
      <c r="G369" s="7">
        <v>45232</v>
      </c>
      <c r="H369" s="4">
        <v>1</v>
      </c>
      <c r="I369" s="4">
        <v>2</v>
      </c>
      <c r="J369" s="4">
        <v>2</v>
      </c>
      <c r="K369" s="4" t="s">
        <v>30</v>
      </c>
      <c r="L369" s="4">
        <v>540.28</v>
      </c>
      <c r="M369" s="4">
        <v>540.28</v>
      </c>
      <c r="N369" s="4" t="s">
        <v>1753</v>
      </c>
      <c r="O369" s="4" t="s">
        <v>1344</v>
      </c>
      <c r="P369" s="4" t="s">
        <v>33</v>
      </c>
      <c r="Q369" s="4">
        <v>0</v>
      </c>
      <c r="R369" s="12">
        <v>45227.0000115741</v>
      </c>
      <c r="S369" s="7">
        <v>45235</v>
      </c>
      <c r="T369" s="4" t="s">
        <v>34</v>
      </c>
      <c r="U369" s="4">
        <v>540.28</v>
      </c>
      <c r="V369" s="4">
        <v>0</v>
      </c>
      <c r="W369" s="4">
        <v>0</v>
      </c>
      <c r="X369" s="4" t="s">
        <v>1754</v>
      </c>
      <c r="Y369" s="4" t="s">
        <v>1755</v>
      </c>
    </row>
    <row r="370" s="4" customFormat="1" spans="1:25">
      <c r="A370" s="4" t="s">
        <v>1756</v>
      </c>
      <c r="B370" s="4" t="s">
        <v>26</v>
      </c>
      <c r="C370" s="4" t="s">
        <v>27</v>
      </c>
      <c r="D370" s="4" t="s">
        <v>1757</v>
      </c>
      <c r="E370" s="4" t="s">
        <v>1758</v>
      </c>
      <c r="F370" s="7">
        <v>45229</v>
      </c>
      <c r="G370" s="7">
        <v>45232</v>
      </c>
      <c r="H370" s="4">
        <v>1</v>
      </c>
      <c r="I370" s="4">
        <v>3</v>
      </c>
      <c r="J370" s="4">
        <v>3</v>
      </c>
      <c r="K370" s="4" t="s">
        <v>30</v>
      </c>
      <c r="L370" s="4">
        <v>1277.49</v>
      </c>
      <c r="M370" s="4">
        <v>1277.49</v>
      </c>
      <c r="N370" s="4" t="s">
        <v>1759</v>
      </c>
      <c r="O370" s="4" t="s">
        <v>1344</v>
      </c>
      <c r="P370" s="4" t="s">
        <v>33</v>
      </c>
      <c r="Q370" s="4">
        <v>0</v>
      </c>
      <c r="R370" s="12">
        <v>45227</v>
      </c>
      <c r="S370" s="7">
        <v>45235</v>
      </c>
      <c r="T370" s="4" t="s">
        <v>34</v>
      </c>
      <c r="U370" s="4">
        <v>1277.49</v>
      </c>
      <c r="V370" s="4">
        <v>0</v>
      </c>
      <c r="W370" s="4">
        <v>0</v>
      </c>
      <c r="X370" s="4" t="s">
        <v>1760</v>
      </c>
      <c r="Y370" s="4" t="s">
        <v>1761</v>
      </c>
    </row>
    <row r="371" s="4" customFormat="1" spans="1:25">
      <c r="A371" s="4" t="s">
        <v>1762</v>
      </c>
      <c r="B371" s="4" t="s">
        <v>26</v>
      </c>
      <c r="C371" s="4" t="s">
        <v>27</v>
      </c>
      <c r="D371" s="4" t="s">
        <v>1746</v>
      </c>
      <c r="E371" s="4" t="s">
        <v>1747</v>
      </c>
      <c r="F371" s="7">
        <v>45231</v>
      </c>
      <c r="G371" s="7">
        <v>45232</v>
      </c>
      <c r="H371" s="4">
        <v>1</v>
      </c>
      <c r="I371" s="4">
        <v>1</v>
      </c>
      <c r="J371" s="4">
        <v>1</v>
      </c>
      <c r="K371" s="4" t="s">
        <v>30</v>
      </c>
      <c r="L371" s="4">
        <v>303.9</v>
      </c>
      <c r="M371" s="4">
        <v>303.9</v>
      </c>
      <c r="N371" s="4" t="s">
        <v>1763</v>
      </c>
      <c r="O371" s="4" t="s">
        <v>1344</v>
      </c>
      <c r="P371" s="4" t="s">
        <v>33</v>
      </c>
      <c r="Q371" s="4">
        <v>0</v>
      </c>
      <c r="R371" s="12">
        <v>45227</v>
      </c>
      <c r="S371" s="7">
        <v>45235</v>
      </c>
      <c r="T371" s="4" t="s">
        <v>34</v>
      </c>
      <c r="U371" s="4">
        <v>303.9</v>
      </c>
      <c r="V371" s="4">
        <v>0</v>
      </c>
      <c r="W371" s="4">
        <v>0</v>
      </c>
      <c r="X371" s="4" t="s">
        <v>1764</v>
      </c>
      <c r="Y371" s="4" t="s">
        <v>1765</v>
      </c>
    </row>
    <row r="372" s="4" customFormat="1" spans="1:25">
      <c r="A372" s="4" t="s">
        <v>1766</v>
      </c>
      <c r="B372" s="4" t="s">
        <v>26</v>
      </c>
      <c r="C372" s="4" t="s">
        <v>27</v>
      </c>
      <c r="D372" s="4" t="s">
        <v>1767</v>
      </c>
      <c r="E372" s="4" t="s">
        <v>1768</v>
      </c>
      <c r="F372" s="7">
        <v>45230</v>
      </c>
      <c r="G372" s="7">
        <v>45232</v>
      </c>
      <c r="H372" s="4">
        <v>1</v>
      </c>
      <c r="I372" s="4">
        <v>2</v>
      </c>
      <c r="J372" s="4">
        <v>2</v>
      </c>
      <c r="K372" s="4" t="s">
        <v>30</v>
      </c>
      <c r="L372" s="4">
        <v>1410.08</v>
      </c>
      <c r="M372" s="4">
        <v>1410.08</v>
      </c>
      <c r="N372" s="4" t="s">
        <v>1769</v>
      </c>
      <c r="O372" s="4" t="s">
        <v>1344</v>
      </c>
      <c r="P372" s="4" t="s">
        <v>33</v>
      </c>
      <c r="Q372" s="4">
        <v>0</v>
      </c>
      <c r="R372" s="12">
        <v>45228.0000115741</v>
      </c>
      <c r="S372" s="7">
        <v>45235</v>
      </c>
      <c r="T372" s="4" t="s">
        <v>34</v>
      </c>
      <c r="U372" s="4">
        <v>1410.08</v>
      </c>
      <c r="V372" s="4">
        <v>0</v>
      </c>
      <c r="W372" s="4">
        <v>0</v>
      </c>
      <c r="X372" s="4" t="s">
        <v>1770</v>
      </c>
      <c r="Y372" s="4" t="s">
        <v>1771</v>
      </c>
    </row>
    <row r="373" s="4" customFormat="1" spans="1:25">
      <c r="A373" s="4" t="s">
        <v>1772</v>
      </c>
      <c r="B373" s="4" t="s">
        <v>26</v>
      </c>
      <c r="C373" s="4" t="s">
        <v>27</v>
      </c>
      <c r="D373" s="4" t="s">
        <v>1773</v>
      </c>
      <c r="E373" s="4" t="s">
        <v>1774</v>
      </c>
      <c r="F373" s="7">
        <v>45231</v>
      </c>
      <c r="G373" s="7">
        <v>45232</v>
      </c>
      <c r="H373" s="4">
        <v>1</v>
      </c>
      <c r="I373" s="4">
        <v>1</v>
      </c>
      <c r="J373" s="4">
        <v>1</v>
      </c>
      <c r="K373" s="4" t="s">
        <v>30</v>
      </c>
      <c r="L373" s="4">
        <v>238.76</v>
      </c>
      <c r="M373" s="4">
        <v>238.76</v>
      </c>
      <c r="N373" s="4" t="s">
        <v>1775</v>
      </c>
      <c r="O373" s="4" t="s">
        <v>1344</v>
      </c>
      <c r="P373" s="4" t="s">
        <v>33</v>
      </c>
      <c r="Q373" s="4">
        <v>0</v>
      </c>
      <c r="R373" s="12">
        <v>45228</v>
      </c>
      <c r="S373" s="7">
        <v>45235</v>
      </c>
      <c r="T373" s="4" t="s">
        <v>34</v>
      </c>
      <c r="U373" s="4">
        <v>238.76</v>
      </c>
      <c r="V373" s="4">
        <v>0</v>
      </c>
      <c r="W373" s="4">
        <v>0</v>
      </c>
      <c r="X373" s="4" t="s">
        <v>1776</v>
      </c>
      <c r="Y373" s="4" t="s">
        <v>70</v>
      </c>
    </row>
    <row r="374" s="4" customFormat="1" spans="1:25">
      <c r="A374" s="4" t="s">
        <v>1777</v>
      </c>
      <c r="B374" s="4" t="s">
        <v>26</v>
      </c>
      <c r="C374" s="4" t="s">
        <v>27</v>
      </c>
      <c r="D374" s="4" t="s">
        <v>1778</v>
      </c>
      <c r="E374" s="4" t="s">
        <v>1779</v>
      </c>
      <c r="F374" s="7">
        <v>45230</v>
      </c>
      <c r="G374" s="7">
        <v>45232</v>
      </c>
      <c r="H374" s="4">
        <v>2</v>
      </c>
      <c r="I374" s="4">
        <v>2</v>
      </c>
      <c r="J374" s="4">
        <v>4</v>
      </c>
      <c r="K374" s="4" t="s">
        <v>30</v>
      </c>
      <c r="L374" s="4">
        <v>5752.38</v>
      </c>
      <c r="M374" s="4">
        <v>5752.38</v>
      </c>
      <c r="N374" s="4" t="s">
        <v>1780</v>
      </c>
      <c r="O374" s="4" t="s">
        <v>1344</v>
      </c>
      <c r="P374" s="4" t="s">
        <v>33</v>
      </c>
      <c r="Q374" s="4">
        <v>0</v>
      </c>
      <c r="R374" s="12">
        <v>45228</v>
      </c>
      <c r="S374" s="7">
        <v>45235</v>
      </c>
      <c r="T374" s="4" t="s">
        <v>34</v>
      </c>
      <c r="U374" s="4">
        <v>5752.38</v>
      </c>
      <c r="V374" s="4">
        <v>0</v>
      </c>
      <c r="W374" s="4">
        <v>0</v>
      </c>
      <c r="X374" s="4" t="s">
        <v>1781</v>
      </c>
      <c r="Y374" s="4" t="s">
        <v>70</v>
      </c>
    </row>
    <row r="375" s="4" customFormat="1" spans="1:25">
      <c r="A375" s="4" t="s">
        <v>1782</v>
      </c>
      <c r="B375" s="4" t="s">
        <v>26</v>
      </c>
      <c r="C375" s="4" t="s">
        <v>27</v>
      </c>
      <c r="D375" s="4" t="s">
        <v>1783</v>
      </c>
      <c r="E375" s="4" t="s">
        <v>1784</v>
      </c>
      <c r="F375" s="7">
        <v>45229</v>
      </c>
      <c r="G375" s="7">
        <v>45232</v>
      </c>
      <c r="H375" s="4">
        <v>1</v>
      </c>
      <c r="I375" s="4">
        <v>3</v>
      </c>
      <c r="J375" s="4">
        <v>3</v>
      </c>
      <c r="K375" s="4" t="s">
        <v>30</v>
      </c>
      <c r="L375" s="4">
        <v>3929.48</v>
      </c>
      <c r="M375" s="4">
        <v>3929.48</v>
      </c>
      <c r="N375" s="4" t="s">
        <v>1785</v>
      </c>
      <c r="O375" s="4" t="s">
        <v>1344</v>
      </c>
      <c r="P375" s="4" t="s">
        <v>33</v>
      </c>
      <c r="Q375" s="4">
        <v>0</v>
      </c>
      <c r="R375" s="12">
        <v>45228.0000115741</v>
      </c>
      <c r="S375" s="7">
        <v>45235</v>
      </c>
      <c r="T375" s="4" t="s">
        <v>34</v>
      </c>
      <c r="U375" s="4">
        <v>3929.48</v>
      </c>
      <c r="V375" s="4">
        <v>0</v>
      </c>
      <c r="W375" s="4">
        <v>0</v>
      </c>
      <c r="X375" s="4" t="s">
        <v>1786</v>
      </c>
      <c r="Y375" s="4" t="s">
        <v>1787</v>
      </c>
    </row>
    <row r="376" s="4" customFormat="1" spans="1:25">
      <c r="A376" s="4" t="s">
        <v>1788</v>
      </c>
      <c r="B376" s="4" t="s">
        <v>26</v>
      </c>
      <c r="C376" s="4" t="s">
        <v>27</v>
      </c>
      <c r="D376" s="4" t="s">
        <v>183</v>
      </c>
      <c r="E376" s="4" t="s">
        <v>184</v>
      </c>
      <c r="F376" s="7">
        <v>45229</v>
      </c>
      <c r="G376" s="7">
        <v>45232</v>
      </c>
      <c r="H376" s="4">
        <v>2</v>
      </c>
      <c r="I376" s="4">
        <v>3</v>
      </c>
      <c r="J376" s="4">
        <v>6</v>
      </c>
      <c r="K376" s="4" t="s">
        <v>30</v>
      </c>
      <c r="L376" s="4">
        <v>1797.66</v>
      </c>
      <c r="M376" s="4">
        <v>1797.66</v>
      </c>
      <c r="N376" s="4" t="s">
        <v>1789</v>
      </c>
      <c r="O376" s="4" t="s">
        <v>1344</v>
      </c>
      <c r="P376" s="4" t="s">
        <v>33</v>
      </c>
      <c r="Q376" s="4">
        <v>0</v>
      </c>
      <c r="R376" s="12">
        <v>45228.0000115741</v>
      </c>
      <c r="S376" s="7">
        <v>45235</v>
      </c>
      <c r="T376" s="4" t="s">
        <v>34</v>
      </c>
      <c r="U376" s="4">
        <v>1797.66</v>
      </c>
      <c r="V376" s="4">
        <v>0</v>
      </c>
      <c r="W376" s="4">
        <v>0</v>
      </c>
      <c r="X376" s="4" t="s">
        <v>1790</v>
      </c>
      <c r="Y376" s="4" t="s">
        <v>1791</v>
      </c>
    </row>
    <row r="377" s="4" customFormat="1" spans="1:25">
      <c r="A377" s="4" t="s">
        <v>1792</v>
      </c>
      <c r="B377" s="4" t="s">
        <v>26</v>
      </c>
      <c r="C377" s="4" t="s">
        <v>27</v>
      </c>
      <c r="D377" s="4" t="s">
        <v>129</v>
      </c>
      <c r="E377" s="4" t="s">
        <v>986</v>
      </c>
      <c r="F377" s="7">
        <v>45230</v>
      </c>
      <c r="G377" s="7">
        <v>45232</v>
      </c>
      <c r="H377" s="4">
        <v>1</v>
      </c>
      <c r="I377" s="4">
        <v>2</v>
      </c>
      <c r="J377" s="4">
        <v>2</v>
      </c>
      <c r="K377" s="4" t="s">
        <v>30</v>
      </c>
      <c r="L377" s="4">
        <v>827.52</v>
      </c>
      <c r="M377" s="4">
        <v>827.52</v>
      </c>
      <c r="N377" s="4" t="s">
        <v>1793</v>
      </c>
      <c r="O377" s="4" t="s">
        <v>1344</v>
      </c>
      <c r="P377" s="4" t="s">
        <v>33</v>
      </c>
      <c r="Q377" s="4">
        <v>0</v>
      </c>
      <c r="R377" s="12">
        <v>45228</v>
      </c>
      <c r="S377" s="7">
        <v>45235</v>
      </c>
      <c r="T377" s="4" t="s">
        <v>34</v>
      </c>
      <c r="U377" s="4">
        <v>827.52</v>
      </c>
      <c r="V377" s="4">
        <v>0</v>
      </c>
      <c r="W377" s="4">
        <v>0</v>
      </c>
      <c r="X377" s="4" t="s">
        <v>1794</v>
      </c>
      <c r="Y377" s="4" t="s">
        <v>70</v>
      </c>
    </row>
    <row r="378" s="4" customFormat="1" spans="1:25">
      <c r="A378" s="4" t="s">
        <v>1795</v>
      </c>
      <c r="B378" s="4" t="s">
        <v>26</v>
      </c>
      <c r="C378" s="4" t="s">
        <v>27</v>
      </c>
      <c r="D378" s="4" t="s">
        <v>950</v>
      </c>
      <c r="E378" s="4" t="s">
        <v>564</v>
      </c>
      <c r="F378" s="7">
        <v>45229</v>
      </c>
      <c r="G378" s="7">
        <v>45232</v>
      </c>
      <c r="H378" s="4">
        <v>1</v>
      </c>
      <c r="I378" s="4">
        <v>3</v>
      </c>
      <c r="J378" s="4">
        <v>3</v>
      </c>
      <c r="K378" s="4" t="s">
        <v>30</v>
      </c>
      <c r="L378" s="4">
        <v>1025.91</v>
      </c>
      <c r="M378" s="4">
        <v>1025.91</v>
      </c>
      <c r="N378" s="4" t="s">
        <v>1796</v>
      </c>
      <c r="O378" s="4" t="s">
        <v>1344</v>
      </c>
      <c r="P378" s="4" t="s">
        <v>33</v>
      </c>
      <c r="Q378" s="4">
        <v>0</v>
      </c>
      <c r="R378" s="12">
        <v>45228</v>
      </c>
      <c r="S378" s="7">
        <v>45235</v>
      </c>
      <c r="T378" s="4" t="s">
        <v>34</v>
      </c>
      <c r="U378" s="4">
        <v>1025.91</v>
      </c>
      <c r="V378" s="4">
        <v>0</v>
      </c>
      <c r="W378" s="4">
        <v>0</v>
      </c>
      <c r="X378" s="4" t="s">
        <v>1797</v>
      </c>
      <c r="Y378" s="4" t="s">
        <v>70</v>
      </c>
    </row>
    <row r="379" s="4" customFormat="1" spans="1:25">
      <c r="A379" s="4" t="s">
        <v>1798</v>
      </c>
      <c r="B379" s="4" t="s">
        <v>26</v>
      </c>
      <c r="C379" s="4" t="s">
        <v>27</v>
      </c>
      <c r="D379" s="4" t="s">
        <v>1799</v>
      </c>
      <c r="E379" s="4" t="s">
        <v>1800</v>
      </c>
      <c r="F379" s="7">
        <v>45231</v>
      </c>
      <c r="G379" s="7">
        <v>45232</v>
      </c>
      <c r="H379" s="4">
        <v>1</v>
      </c>
      <c r="I379" s="4">
        <v>1</v>
      </c>
      <c r="J379" s="4">
        <v>1</v>
      </c>
      <c r="K379" s="4" t="s">
        <v>30</v>
      </c>
      <c r="L379" s="4">
        <v>199.6</v>
      </c>
      <c r="M379" s="4">
        <v>199.6</v>
      </c>
      <c r="N379" s="4" t="s">
        <v>1801</v>
      </c>
      <c r="O379" s="4" t="s">
        <v>1344</v>
      </c>
      <c r="P379" s="4" t="s">
        <v>33</v>
      </c>
      <c r="Q379" s="4">
        <v>0</v>
      </c>
      <c r="R379" s="12">
        <v>45228.0000115741</v>
      </c>
      <c r="S379" s="7">
        <v>45235</v>
      </c>
      <c r="T379" s="4" t="s">
        <v>34</v>
      </c>
      <c r="U379" s="4">
        <v>199.6</v>
      </c>
      <c r="V379" s="4">
        <v>0</v>
      </c>
      <c r="W379" s="4">
        <v>0</v>
      </c>
      <c r="X379" s="4" t="s">
        <v>1802</v>
      </c>
      <c r="Y379" s="4" t="s">
        <v>1803</v>
      </c>
    </row>
    <row r="380" s="4" customFormat="1" spans="1:25">
      <c r="A380" s="4" t="s">
        <v>1804</v>
      </c>
      <c r="B380" s="4" t="s">
        <v>26</v>
      </c>
      <c r="C380" s="4" t="s">
        <v>27</v>
      </c>
      <c r="D380" s="4" t="s">
        <v>406</v>
      </c>
      <c r="E380" s="4" t="s">
        <v>407</v>
      </c>
      <c r="F380" s="7">
        <v>45231</v>
      </c>
      <c r="G380" s="7">
        <v>45232</v>
      </c>
      <c r="H380" s="4">
        <v>1</v>
      </c>
      <c r="I380" s="4">
        <v>1</v>
      </c>
      <c r="J380" s="4">
        <v>1</v>
      </c>
      <c r="K380" s="4" t="s">
        <v>30</v>
      </c>
      <c r="L380" s="4">
        <v>222.76</v>
      </c>
      <c r="M380" s="4">
        <v>222.76</v>
      </c>
      <c r="N380" s="4" t="s">
        <v>1805</v>
      </c>
      <c r="O380" s="4" t="s">
        <v>1344</v>
      </c>
      <c r="P380" s="4" t="s">
        <v>33</v>
      </c>
      <c r="Q380" s="4">
        <v>0</v>
      </c>
      <c r="R380" s="12">
        <v>45228</v>
      </c>
      <c r="S380" s="7">
        <v>45235</v>
      </c>
      <c r="T380" s="4" t="s">
        <v>34</v>
      </c>
      <c r="U380" s="4">
        <v>222.76</v>
      </c>
      <c r="V380" s="4">
        <v>0</v>
      </c>
      <c r="W380" s="4">
        <v>0</v>
      </c>
      <c r="X380" s="4" t="s">
        <v>1806</v>
      </c>
      <c r="Y380" s="4" t="s">
        <v>70</v>
      </c>
    </row>
    <row r="381" s="4" customFormat="1" spans="1:25">
      <c r="A381" s="4" t="s">
        <v>1807</v>
      </c>
      <c r="B381" s="4" t="s">
        <v>26</v>
      </c>
      <c r="C381" s="4" t="s">
        <v>27</v>
      </c>
      <c r="D381" s="4" t="s">
        <v>1808</v>
      </c>
      <c r="E381" s="4" t="s">
        <v>1809</v>
      </c>
      <c r="F381" s="7">
        <v>45228</v>
      </c>
      <c r="G381" s="7">
        <v>45232</v>
      </c>
      <c r="H381" s="4">
        <v>3</v>
      </c>
      <c r="I381" s="4">
        <v>4</v>
      </c>
      <c r="J381" s="4">
        <v>12</v>
      </c>
      <c r="K381" s="4" t="s">
        <v>30</v>
      </c>
      <c r="L381" s="4">
        <v>4846.44</v>
      </c>
      <c r="M381" s="4">
        <v>4846.44</v>
      </c>
      <c r="N381" s="4" t="s">
        <v>1810</v>
      </c>
      <c r="O381" s="4" t="s">
        <v>1344</v>
      </c>
      <c r="P381" s="4" t="s">
        <v>33</v>
      </c>
      <c r="Q381" s="4">
        <v>0</v>
      </c>
      <c r="R381" s="12">
        <v>45228.0000115741</v>
      </c>
      <c r="S381" s="7">
        <v>45235</v>
      </c>
      <c r="T381" s="4" t="s">
        <v>34</v>
      </c>
      <c r="U381" s="4">
        <v>4846.44</v>
      </c>
      <c r="V381" s="4">
        <v>0</v>
      </c>
      <c r="W381" s="4">
        <v>0</v>
      </c>
      <c r="X381" s="4" t="s">
        <v>1811</v>
      </c>
      <c r="Y381" s="4" t="s">
        <v>1812</v>
      </c>
    </row>
    <row r="382" s="4" customFormat="1" spans="1:25">
      <c r="A382" s="4" t="s">
        <v>1813</v>
      </c>
      <c r="B382" s="4" t="s">
        <v>26</v>
      </c>
      <c r="C382" s="4" t="s">
        <v>27</v>
      </c>
      <c r="D382" s="4" t="s">
        <v>1814</v>
      </c>
      <c r="E382" s="4" t="s">
        <v>73</v>
      </c>
      <c r="F382" s="7">
        <v>45231</v>
      </c>
      <c r="G382" s="7">
        <v>45232</v>
      </c>
      <c r="H382" s="4">
        <v>1</v>
      </c>
      <c r="I382" s="4">
        <v>1</v>
      </c>
      <c r="J382" s="4">
        <v>1</v>
      </c>
      <c r="K382" s="4" t="s">
        <v>30</v>
      </c>
      <c r="L382" s="4">
        <v>283.61</v>
      </c>
      <c r="M382" s="4">
        <v>283.61</v>
      </c>
      <c r="N382" s="4" t="s">
        <v>1815</v>
      </c>
      <c r="O382" s="4" t="s">
        <v>1344</v>
      </c>
      <c r="P382" s="4" t="s">
        <v>33</v>
      </c>
      <c r="Q382" s="4">
        <v>0</v>
      </c>
      <c r="R382" s="12">
        <v>45228.0000115741</v>
      </c>
      <c r="S382" s="7">
        <v>45235</v>
      </c>
      <c r="T382" s="4" t="s">
        <v>34</v>
      </c>
      <c r="U382" s="4">
        <v>283.61</v>
      </c>
      <c r="V382" s="4">
        <v>0</v>
      </c>
      <c r="W382" s="4">
        <v>0</v>
      </c>
      <c r="X382" s="4" t="s">
        <v>1816</v>
      </c>
      <c r="Y382" s="4" t="s">
        <v>1817</v>
      </c>
    </row>
    <row r="383" s="4" customFormat="1" spans="1:25">
      <c r="A383" s="4" t="s">
        <v>1818</v>
      </c>
      <c r="B383" s="4" t="s">
        <v>26</v>
      </c>
      <c r="C383" s="4" t="s">
        <v>27</v>
      </c>
      <c r="D383" s="4" t="s">
        <v>751</v>
      </c>
      <c r="E383" s="4" t="s">
        <v>1196</v>
      </c>
      <c r="F383" s="7">
        <v>45231</v>
      </c>
      <c r="G383" s="7">
        <v>45232</v>
      </c>
      <c r="H383" s="4">
        <v>1</v>
      </c>
      <c r="I383" s="4">
        <v>1</v>
      </c>
      <c r="J383" s="4">
        <v>1</v>
      </c>
      <c r="K383" s="4" t="s">
        <v>30</v>
      </c>
      <c r="L383" s="4">
        <v>671.47</v>
      </c>
      <c r="M383" s="4">
        <v>671.47</v>
      </c>
      <c r="N383" s="4" t="s">
        <v>1819</v>
      </c>
      <c r="O383" s="4" t="s">
        <v>1344</v>
      </c>
      <c r="P383" s="4" t="s">
        <v>33</v>
      </c>
      <c r="Q383" s="4">
        <v>0</v>
      </c>
      <c r="R383" s="12">
        <v>45228.0000115741</v>
      </c>
      <c r="S383" s="7">
        <v>45235</v>
      </c>
      <c r="T383" s="4" t="s">
        <v>34</v>
      </c>
      <c r="U383" s="4">
        <v>671.47</v>
      </c>
      <c r="V383" s="4">
        <v>0</v>
      </c>
      <c r="W383" s="4">
        <v>0</v>
      </c>
      <c r="X383" s="4" t="s">
        <v>1820</v>
      </c>
      <c r="Y383" s="4" t="s">
        <v>70</v>
      </c>
    </row>
    <row r="384" s="4" customFormat="1" spans="1:25">
      <c r="A384" s="4" t="s">
        <v>1821</v>
      </c>
      <c r="B384" s="4" t="s">
        <v>26</v>
      </c>
      <c r="C384" s="4" t="s">
        <v>27</v>
      </c>
      <c r="D384" s="4" t="s">
        <v>1822</v>
      </c>
      <c r="E384" s="4" t="s">
        <v>1823</v>
      </c>
      <c r="F384" s="7">
        <v>45231</v>
      </c>
      <c r="G384" s="7">
        <v>45232</v>
      </c>
      <c r="H384" s="4">
        <v>1</v>
      </c>
      <c r="I384" s="4">
        <v>1</v>
      </c>
      <c r="J384" s="4">
        <v>1</v>
      </c>
      <c r="K384" s="4" t="s">
        <v>30</v>
      </c>
      <c r="L384" s="4">
        <v>830.92</v>
      </c>
      <c r="M384" s="4">
        <v>830.92</v>
      </c>
      <c r="N384" s="4" t="s">
        <v>1824</v>
      </c>
      <c r="O384" s="4" t="s">
        <v>1344</v>
      </c>
      <c r="P384" s="4" t="s">
        <v>33</v>
      </c>
      <c r="Q384" s="4">
        <v>0</v>
      </c>
      <c r="R384" s="12">
        <v>45229.0000115741</v>
      </c>
      <c r="S384" s="7">
        <v>45235</v>
      </c>
      <c r="T384" s="4" t="s">
        <v>34</v>
      </c>
      <c r="U384" s="4">
        <v>830.92</v>
      </c>
      <c r="V384" s="4">
        <v>0</v>
      </c>
      <c r="W384" s="4">
        <v>0</v>
      </c>
      <c r="X384" s="4" t="s">
        <v>1825</v>
      </c>
      <c r="Y384" s="4" t="s">
        <v>70</v>
      </c>
    </row>
    <row r="385" s="4" customFormat="1" spans="1:25">
      <c r="A385" s="4" t="s">
        <v>1826</v>
      </c>
      <c r="B385" s="4" t="s">
        <v>26</v>
      </c>
      <c r="C385" s="4" t="s">
        <v>27</v>
      </c>
      <c r="D385" s="4" t="s">
        <v>1827</v>
      </c>
      <c r="E385" s="4" t="s">
        <v>1828</v>
      </c>
      <c r="F385" s="7">
        <v>45229</v>
      </c>
      <c r="G385" s="7">
        <v>45232</v>
      </c>
      <c r="H385" s="4">
        <v>2</v>
      </c>
      <c r="I385" s="4">
        <v>3</v>
      </c>
      <c r="J385" s="4">
        <v>6</v>
      </c>
      <c r="K385" s="4" t="s">
        <v>30</v>
      </c>
      <c r="L385" s="4">
        <v>17268.88</v>
      </c>
      <c r="M385" s="4">
        <v>17268.88</v>
      </c>
      <c r="N385" s="4" t="s">
        <v>1829</v>
      </c>
      <c r="O385" s="4" t="s">
        <v>1344</v>
      </c>
      <c r="P385" s="4" t="s">
        <v>33</v>
      </c>
      <c r="Q385" s="4">
        <v>0</v>
      </c>
      <c r="R385" s="12">
        <v>45229</v>
      </c>
      <c r="S385" s="7">
        <v>45235</v>
      </c>
      <c r="T385" s="4" t="s">
        <v>34</v>
      </c>
      <c r="U385" s="4">
        <v>17268.88</v>
      </c>
      <c r="V385" s="4">
        <v>0</v>
      </c>
      <c r="W385" s="4">
        <v>0</v>
      </c>
      <c r="X385" s="4" t="s">
        <v>1830</v>
      </c>
      <c r="Y385" s="4" t="s">
        <v>70</v>
      </c>
    </row>
    <row r="386" s="4" customFormat="1" spans="1:25">
      <c r="A386" s="4" t="s">
        <v>1831</v>
      </c>
      <c r="B386" s="4" t="s">
        <v>26</v>
      </c>
      <c r="C386" s="4" t="s">
        <v>27</v>
      </c>
      <c r="D386" s="4" t="s">
        <v>1832</v>
      </c>
      <c r="E386" s="4" t="s">
        <v>1833</v>
      </c>
      <c r="F386" s="7">
        <v>45231</v>
      </c>
      <c r="G386" s="7">
        <v>45232</v>
      </c>
      <c r="H386" s="4">
        <v>1</v>
      </c>
      <c r="I386" s="4">
        <v>1</v>
      </c>
      <c r="J386" s="4">
        <v>1</v>
      </c>
      <c r="K386" s="4" t="s">
        <v>30</v>
      </c>
      <c r="L386" s="4">
        <v>62.08</v>
      </c>
      <c r="M386" s="4">
        <v>62.08</v>
      </c>
      <c r="N386" s="4" t="s">
        <v>1834</v>
      </c>
      <c r="O386" s="4" t="s">
        <v>1344</v>
      </c>
      <c r="P386" s="4" t="s">
        <v>33</v>
      </c>
      <c r="Q386" s="4">
        <v>0</v>
      </c>
      <c r="R386" s="12">
        <v>45229.0000115741</v>
      </c>
      <c r="S386" s="7">
        <v>45235</v>
      </c>
      <c r="T386" s="4" t="s">
        <v>34</v>
      </c>
      <c r="U386" s="4">
        <v>62.08</v>
      </c>
      <c r="V386" s="4">
        <v>0</v>
      </c>
      <c r="W386" s="4">
        <v>0</v>
      </c>
      <c r="X386" s="4" t="s">
        <v>1835</v>
      </c>
      <c r="Y386" s="4" t="s">
        <v>1836</v>
      </c>
    </row>
    <row r="387" s="4" customFormat="1" spans="1:25">
      <c r="A387" s="4" t="s">
        <v>1837</v>
      </c>
      <c r="B387" s="4" t="s">
        <v>26</v>
      </c>
      <c r="C387" s="4" t="s">
        <v>27</v>
      </c>
      <c r="D387" s="4" t="s">
        <v>1838</v>
      </c>
      <c r="E387" s="4" t="s">
        <v>1839</v>
      </c>
      <c r="F387" s="7">
        <v>45229</v>
      </c>
      <c r="G387" s="7">
        <v>45232</v>
      </c>
      <c r="H387" s="4">
        <v>1</v>
      </c>
      <c r="I387" s="4">
        <v>3</v>
      </c>
      <c r="J387" s="4">
        <v>3</v>
      </c>
      <c r="K387" s="4" t="s">
        <v>30</v>
      </c>
      <c r="L387" s="4">
        <v>262.47</v>
      </c>
      <c r="M387" s="4">
        <v>262.47</v>
      </c>
      <c r="N387" s="4" t="s">
        <v>1840</v>
      </c>
      <c r="O387" s="4" t="s">
        <v>1344</v>
      </c>
      <c r="P387" s="4" t="s">
        <v>33</v>
      </c>
      <c r="Q387" s="4">
        <v>0</v>
      </c>
      <c r="R387" s="12">
        <v>45229</v>
      </c>
      <c r="S387" s="7">
        <v>45235</v>
      </c>
      <c r="T387" s="4" t="s">
        <v>34</v>
      </c>
      <c r="U387" s="4">
        <v>262.47</v>
      </c>
      <c r="V387" s="4">
        <v>0</v>
      </c>
      <c r="W387" s="4">
        <v>0</v>
      </c>
      <c r="X387" s="4" t="s">
        <v>1841</v>
      </c>
      <c r="Y387" s="4" t="s">
        <v>70</v>
      </c>
    </row>
    <row r="388" s="4" customFormat="1" spans="1:25">
      <c r="A388" s="4" t="s">
        <v>1842</v>
      </c>
      <c r="B388" s="4" t="s">
        <v>26</v>
      </c>
      <c r="C388" s="4" t="s">
        <v>27</v>
      </c>
      <c r="D388" s="4" t="s">
        <v>1726</v>
      </c>
      <c r="E388" s="4" t="s">
        <v>564</v>
      </c>
      <c r="F388" s="7">
        <v>45229</v>
      </c>
      <c r="G388" s="7">
        <v>45232</v>
      </c>
      <c r="H388" s="4">
        <v>1</v>
      </c>
      <c r="I388" s="4">
        <v>3</v>
      </c>
      <c r="J388" s="4">
        <v>3</v>
      </c>
      <c r="K388" s="4" t="s">
        <v>30</v>
      </c>
      <c r="L388" s="4">
        <v>1072.5</v>
      </c>
      <c r="M388" s="4">
        <v>1072.5</v>
      </c>
      <c r="N388" s="4" t="s">
        <v>1843</v>
      </c>
      <c r="O388" s="4" t="s">
        <v>1344</v>
      </c>
      <c r="P388" s="4" t="s">
        <v>33</v>
      </c>
      <c r="Q388" s="4">
        <v>0</v>
      </c>
      <c r="R388" s="12">
        <v>45229</v>
      </c>
      <c r="S388" s="7">
        <v>45235</v>
      </c>
      <c r="T388" s="4" t="s">
        <v>34</v>
      </c>
      <c r="U388" s="4">
        <v>1072.5</v>
      </c>
      <c r="V388" s="4">
        <v>0</v>
      </c>
      <c r="W388" s="4">
        <v>0</v>
      </c>
      <c r="X388" s="4" t="s">
        <v>1844</v>
      </c>
      <c r="Y388" s="4" t="s">
        <v>1845</v>
      </c>
    </row>
    <row r="389" s="4" customFormat="1" spans="1:25">
      <c r="A389" s="4" t="s">
        <v>1846</v>
      </c>
      <c r="B389" s="4" t="s">
        <v>26</v>
      </c>
      <c r="C389" s="4" t="s">
        <v>27</v>
      </c>
      <c r="D389" s="4" t="s">
        <v>975</v>
      </c>
      <c r="E389" s="4" t="s">
        <v>737</v>
      </c>
      <c r="F389" s="7">
        <v>45231</v>
      </c>
      <c r="G389" s="7">
        <v>45232</v>
      </c>
      <c r="H389" s="4">
        <v>1</v>
      </c>
      <c r="I389" s="4">
        <v>1</v>
      </c>
      <c r="J389" s="4">
        <v>1</v>
      </c>
      <c r="K389" s="4" t="s">
        <v>30</v>
      </c>
      <c r="L389" s="4">
        <v>245.6</v>
      </c>
      <c r="M389" s="4">
        <v>245.6</v>
      </c>
      <c r="N389" s="4" t="s">
        <v>1847</v>
      </c>
      <c r="O389" s="4" t="s">
        <v>1344</v>
      </c>
      <c r="P389" s="4" t="s">
        <v>33</v>
      </c>
      <c r="Q389" s="4">
        <v>0</v>
      </c>
      <c r="R389" s="12">
        <v>45229</v>
      </c>
      <c r="S389" s="7">
        <v>45235</v>
      </c>
      <c r="T389" s="4" t="s">
        <v>34</v>
      </c>
      <c r="U389" s="4">
        <v>245.6</v>
      </c>
      <c r="V389" s="4">
        <v>0</v>
      </c>
      <c r="W389" s="4">
        <v>0</v>
      </c>
      <c r="X389" s="4" t="s">
        <v>1848</v>
      </c>
      <c r="Y389" s="4" t="s">
        <v>1849</v>
      </c>
    </row>
    <row r="390" s="4" customFormat="1" spans="1:25">
      <c r="A390" s="4" t="s">
        <v>1850</v>
      </c>
      <c r="B390" s="4" t="s">
        <v>26</v>
      </c>
      <c r="C390" s="4" t="s">
        <v>27</v>
      </c>
      <c r="D390" s="4" t="s">
        <v>1851</v>
      </c>
      <c r="E390" s="4" t="s">
        <v>1852</v>
      </c>
      <c r="F390" s="7">
        <v>45230</v>
      </c>
      <c r="G390" s="7">
        <v>45232</v>
      </c>
      <c r="H390" s="4">
        <v>1</v>
      </c>
      <c r="I390" s="4">
        <v>2</v>
      </c>
      <c r="J390" s="4">
        <v>2</v>
      </c>
      <c r="K390" s="4" t="s">
        <v>30</v>
      </c>
      <c r="L390" s="4">
        <v>333.2</v>
      </c>
      <c r="M390" s="4">
        <v>333.2</v>
      </c>
      <c r="N390" s="4" t="s">
        <v>1853</v>
      </c>
      <c r="O390" s="4" t="s">
        <v>1344</v>
      </c>
      <c r="P390" s="4" t="s">
        <v>33</v>
      </c>
      <c r="Q390" s="4">
        <v>0</v>
      </c>
      <c r="R390" s="12">
        <v>45229</v>
      </c>
      <c r="S390" s="7">
        <v>45235</v>
      </c>
      <c r="T390" s="4" t="s">
        <v>34</v>
      </c>
      <c r="U390" s="4">
        <v>333.2</v>
      </c>
      <c r="V390" s="4">
        <v>0</v>
      </c>
      <c r="W390" s="4">
        <v>0</v>
      </c>
      <c r="X390" s="4" t="s">
        <v>1854</v>
      </c>
      <c r="Y390" s="4" t="s">
        <v>70</v>
      </c>
    </row>
    <row r="391" s="4" customFormat="1" spans="1:25">
      <c r="A391" s="4" t="s">
        <v>1855</v>
      </c>
      <c r="B391" s="4" t="s">
        <v>26</v>
      </c>
      <c r="C391" s="4" t="s">
        <v>27</v>
      </c>
      <c r="D391" s="4" t="s">
        <v>1856</v>
      </c>
      <c r="E391" s="4" t="s">
        <v>1857</v>
      </c>
      <c r="F391" s="7">
        <v>45231</v>
      </c>
      <c r="G391" s="7">
        <v>45232</v>
      </c>
      <c r="H391" s="4">
        <v>1</v>
      </c>
      <c r="I391" s="4">
        <v>1</v>
      </c>
      <c r="J391" s="4">
        <v>1</v>
      </c>
      <c r="K391" s="4" t="s">
        <v>30</v>
      </c>
      <c r="L391" s="4">
        <v>349.77</v>
      </c>
      <c r="M391" s="4">
        <v>349.77</v>
      </c>
      <c r="N391" s="4" t="s">
        <v>1858</v>
      </c>
      <c r="O391" s="4" t="s">
        <v>1344</v>
      </c>
      <c r="P391" s="4" t="s">
        <v>33</v>
      </c>
      <c r="Q391" s="4">
        <v>0</v>
      </c>
      <c r="R391" s="12">
        <v>45229.0000115741</v>
      </c>
      <c r="S391" s="7">
        <v>45235</v>
      </c>
      <c r="T391" s="4" t="s">
        <v>34</v>
      </c>
      <c r="U391" s="4">
        <v>349.77</v>
      </c>
      <c r="V391" s="4">
        <v>0</v>
      </c>
      <c r="W391" s="4">
        <v>0</v>
      </c>
      <c r="X391" s="4" t="s">
        <v>1859</v>
      </c>
      <c r="Y391" s="4" t="s">
        <v>70</v>
      </c>
    </row>
    <row r="392" s="4" customFormat="1" spans="1:25">
      <c r="A392" s="4" t="s">
        <v>1860</v>
      </c>
      <c r="B392" s="4" t="s">
        <v>26</v>
      </c>
      <c r="C392" s="4" t="s">
        <v>27</v>
      </c>
      <c r="D392" s="4" t="s">
        <v>1861</v>
      </c>
      <c r="E392" s="4" t="s">
        <v>1862</v>
      </c>
      <c r="F392" s="7">
        <v>45231</v>
      </c>
      <c r="G392" s="7">
        <v>45232</v>
      </c>
      <c r="H392" s="4">
        <v>1</v>
      </c>
      <c r="I392" s="4">
        <v>1</v>
      </c>
      <c r="J392" s="4">
        <v>1</v>
      </c>
      <c r="K392" s="4" t="s">
        <v>30</v>
      </c>
      <c r="L392" s="4">
        <v>1018.16</v>
      </c>
      <c r="M392" s="4">
        <v>1018.16</v>
      </c>
      <c r="N392" s="4" t="s">
        <v>1863</v>
      </c>
      <c r="O392" s="4" t="s">
        <v>1344</v>
      </c>
      <c r="P392" s="4" t="s">
        <v>33</v>
      </c>
      <c r="Q392" s="4">
        <v>0</v>
      </c>
      <c r="R392" s="12">
        <v>45229.0000115741</v>
      </c>
      <c r="S392" s="7">
        <v>45235</v>
      </c>
      <c r="T392" s="4" t="s">
        <v>34</v>
      </c>
      <c r="U392" s="4">
        <v>1018.16</v>
      </c>
      <c r="V392" s="4">
        <v>0</v>
      </c>
      <c r="W392" s="4">
        <v>0</v>
      </c>
      <c r="X392" s="4" t="s">
        <v>1864</v>
      </c>
      <c r="Y392" s="4" t="s">
        <v>1865</v>
      </c>
    </row>
    <row r="393" s="4" customFormat="1" spans="1:25">
      <c r="A393" s="4" t="s">
        <v>1866</v>
      </c>
      <c r="B393" s="4" t="s">
        <v>26</v>
      </c>
      <c r="C393" s="4" t="s">
        <v>27</v>
      </c>
      <c r="D393" s="4" t="s">
        <v>1867</v>
      </c>
      <c r="E393" s="4" t="s">
        <v>1868</v>
      </c>
      <c r="F393" s="7">
        <v>45230</v>
      </c>
      <c r="G393" s="7">
        <v>45232</v>
      </c>
      <c r="H393" s="4">
        <v>1</v>
      </c>
      <c r="I393" s="4">
        <v>2</v>
      </c>
      <c r="J393" s="4">
        <v>2</v>
      </c>
      <c r="K393" s="4" t="s">
        <v>30</v>
      </c>
      <c r="L393" s="4">
        <v>810.78</v>
      </c>
      <c r="M393" s="4">
        <v>810.78</v>
      </c>
      <c r="N393" s="4" t="s">
        <v>1869</v>
      </c>
      <c r="O393" s="4" t="s">
        <v>1344</v>
      </c>
      <c r="P393" s="4" t="s">
        <v>33</v>
      </c>
      <c r="Q393" s="4">
        <v>0</v>
      </c>
      <c r="R393" s="12">
        <v>45229.0000115741</v>
      </c>
      <c r="S393" s="7">
        <v>45235</v>
      </c>
      <c r="T393" s="4" t="s">
        <v>34</v>
      </c>
      <c r="U393" s="4">
        <v>810.78</v>
      </c>
      <c r="V393" s="4">
        <v>0</v>
      </c>
      <c r="W393" s="4">
        <v>0</v>
      </c>
      <c r="X393" s="4" t="s">
        <v>1870</v>
      </c>
      <c r="Y393" s="4" t="s">
        <v>1871</v>
      </c>
    </row>
    <row r="394" s="4" customFormat="1" spans="1:25">
      <c r="A394" s="4" t="s">
        <v>1872</v>
      </c>
      <c r="B394" s="4" t="s">
        <v>26</v>
      </c>
      <c r="C394" s="4" t="s">
        <v>27</v>
      </c>
      <c r="D394" s="4" t="s">
        <v>1636</v>
      </c>
      <c r="E394" s="4" t="s">
        <v>494</v>
      </c>
      <c r="F394" s="7">
        <v>45230</v>
      </c>
      <c r="G394" s="7">
        <v>45232</v>
      </c>
      <c r="H394" s="4">
        <v>1</v>
      </c>
      <c r="I394" s="4">
        <v>2</v>
      </c>
      <c r="J394" s="4">
        <v>2</v>
      </c>
      <c r="K394" s="4" t="s">
        <v>30</v>
      </c>
      <c r="L394" s="4">
        <v>1598.66</v>
      </c>
      <c r="M394" s="4">
        <v>1598.66</v>
      </c>
      <c r="N394" s="4" t="s">
        <v>1873</v>
      </c>
      <c r="O394" s="4" t="s">
        <v>1344</v>
      </c>
      <c r="P394" s="4" t="s">
        <v>33</v>
      </c>
      <c r="Q394" s="4">
        <v>0</v>
      </c>
      <c r="R394" s="12">
        <v>45229.0000115741</v>
      </c>
      <c r="S394" s="7">
        <v>45235</v>
      </c>
      <c r="T394" s="4" t="s">
        <v>34</v>
      </c>
      <c r="U394" s="4">
        <v>1598.66</v>
      </c>
      <c r="V394" s="4">
        <v>0</v>
      </c>
      <c r="W394" s="4">
        <v>0</v>
      </c>
      <c r="X394" s="4" t="s">
        <v>1874</v>
      </c>
      <c r="Y394" s="4" t="s">
        <v>70</v>
      </c>
    </row>
    <row r="395" s="4" customFormat="1" spans="1:25">
      <c r="A395" s="4" t="s">
        <v>1875</v>
      </c>
      <c r="B395" s="4" t="s">
        <v>26</v>
      </c>
      <c r="C395" s="4" t="s">
        <v>27</v>
      </c>
      <c r="D395" s="4" t="s">
        <v>1876</v>
      </c>
      <c r="E395" s="4" t="s">
        <v>564</v>
      </c>
      <c r="F395" s="7">
        <v>45231</v>
      </c>
      <c r="G395" s="7">
        <v>45232</v>
      </c>
      <c r="H395" s="4">
        <v>2</v>
      </c>
      <c r="I395" s="4">
        <v>1</v>
      </c>
      <c r="J395" s="4">
        <v>2</v>
      </c>
      <c r="K395" s="4" t="s">
        <v>30</v>
      </c>
      <c r="L395" s="4">
        <v>769.56</v>
      </c>
      <c r="M395" s="4">
        <v>769.56</v>
      </c>
      <c r="N395" s="4" t="s">
        <v>1877</v>
      </c>
      <c r="O395" s="4" t="s">
        <v>1344</v>
      </c>
      <c r="P395" s="4" t="s">
        <v>33</v>
      </c>
      <c r="Q395" s="4">
        <v>0</v>
      </c>
      <c r="R395" s="12">
        <v>45229.0000115741</v>
      </c>
      <c r="S395" s="7">
        <v>45235</v>
      </c>
      <c r="T395" s="4" t="s">
        <v>34</v>
      </c>
      <c r="U395" s="4">
        <v>769.56</v>
      </c>
      <c r="V395" s="4">
        <v>0</v>
      </c>
      <c r="W395" s="4">
        <v>0</v>
      </c>
      <c r="X395" s="4" t="s">
        <v>1878</v>
      </c>
      <c r="Y395" s="4" t="s">
        <v>70</v>
      </c>
    </row>
    <row r="396" s="4" customFormat="1" spans="1:25">
      <c r="A396" s="4" t="s">
        <v>1879</v>
      </c>
      <c r="B396" s="4" t="s">
        <v>26</v>
      </c>
      <c r="C396" s="4" t="s">
        <v>27</v>
      </c>
      <c r="D396" s="4" t="s">
        <v>1880</v>
      </c>
      <c r="E396" s="4" t="s">
        <v>1881</v>
      </c>
      <c r="F396" s="7">
        <v>45230</v>
      </c>
      <c r="G396" s="7">
        <v>45232</v>
      </c>
      <c r="H396" s="4">
        <v>1</v>
      </c>
      <c r="I396" s="4">
        <v>2</v>
      </c>
      <c r="J396" s="4">
        <v>2</v>
      </c>
      <c r="K396" s="4" t="s">
        <v>30</v>
      </c>
      <c r="L396" s="4">
        <v>995.44</v>
      </c>
      <c r="M396" s="4">
        <v>995.44</v>
      </c>
      <c r="N396" s="4" t="s">
        <v>1882</v>
      </c>
      <c r="O396" s="4" t="s">
        <v>1344</v>
      </c>
      <c r="P396" s="4" t="s">
        <v>33</v>
      </c>
      <c r="Q396" s="4">
        <v>0</v>
      </c>
      <c r="R396" s="12">
        <v>45229.0000115741</v>
      </c>
      <c r="S396" s="7">
        <v>45235</v>
      </c>
      <c r="T396" s="4" t="s">
        <v>34</v>
      </c>
      <c r="U396" s="4">
        <v>995.44</v>
      </c>
      <c r="V396" s="4">
        <v>0</v>
      </c>
      <c r="W396" s="4">
        <v>0</v>
      </c>
      <c r="X396" s="4" t="s">
        <v>1883</v>
      </c>
      <c r="Y396" s="4" t="s">
        <v>1884</v>
      </c>
    </row>
    <row r="397" s="4" customFormat="1" spans="1:25">
      <c r="A397" s="4" t="s">
        <v>1885</v>
      </c>
      <c r="B397" s="4" t="s">
        <v>26</v>
      </c>
      <c r="C397" s="4" t="s">
        <v>27</v>
      </c>
      <c r="D397" s="4" t="s">
        <v>1886</v>
      </c>
      <c r="E397" s="4" t="s">
        <v>1887</v>
      </c>
      <c r="F397" s="7">
        <v>45229</v>
      </c>
      <c r="G397" s="7">
        <v>45232</v>
      </c>
      <c r="H397" s="4">
        <v>1</v>
      </c>
      <c r="I397" s="4">
        <v>3</v>
      </c>
      <c r="J397" s="4">
        <v>3</v>
      </c>
      <c r="K397" s="4" t="s">
        <v>30</v>
      </c>
      <c r="L397" s="4">
        <v>2992.13</v>
      </c>
      <c r="M397" s="4">
        <v>2992.13</v>
      </c>
      <c r="N397" s="4" t="s">
        <v>1888</v>
      </c>
      <c r="O397" s="4" t="s">
        <v>1344</v>
      </c>
      <c r="P397" s="4" t="s">
        <v>33</v>
      </c>
      <c r="Q397" s="4">
        <v>0</v>
      </c>
      <c r="R397" s="12">
        <v>45229</v>
      </c>
      <c r="S397" s="7">
        <v>45235</v>
      </c>
      <c r="T397" s="4" t="s">
        <v>34</v>
      </c>
      <c r="U397" s="4">
        <v>2992.13</v>
      </c>
      <c r="V397" s="4">
        <v>0</v>
      </c>
      <c r="W397" s="4">
        <v>0</v>
      </c>
      <c r="X397" s="4" t="s">
        <v>1889</v>
      </c>
      <c r="Y397" s="4" t="s">
        <v>1890</v>
      </c>
    </row>
    <row r="398" s="4" customFormat="1" spans="1:25">
      <c r="A398" s="4" t="s">
        <v>1891</v>
      </c>
      <c r="B398" s="4" t="s">
        <v>26</v>
      </c>
      <c r="C398" s="4" t="s">
        <v>27</v>
      </c>
      <c r="D398" s="4" t="s">
        <v>1892</v>
      </c>
      <c r="E398" s="4" t="s">
        <v>1893</v>
      </c>
      <c r="F398" s="7">
        <v>45229</v>
      </c>
      <c r="G398" s="7">
        <v>45232</v>
      </c>
      <c r="H398" s="4">
        <v>1</v>
      </c>
      <c r="I398" s="4">
        <v>3</v>
      </c>
      <c r="J398" s="4">
        <v>3</v>
      </c>
      <c r="K398" s="4" t="s">
        <v>30</v>
      </c>
      <c r="L398" s="4">
        <v>2916.28</v>
      </c>
      <c r="M398" s="4">
        <v>2916.28</v>
      </c>
      <c r="N398" s="4" t="s">
        <v>1894</v>
      </c>
      <c r="O398" s="4" t="s">
        <v>1344</v>
      </c>
      <c r="P398" s="4" t="s">
        <v>33</v>
      </c>
      <c r="Q398" s="4">
        <v>0</v>
      </c>
      <c r="R398" s="12">
        <v>45229.0000115741</v>
      </c>
      <c r="S398" s="7">
        <v>45235</v>
      </c>
      <c r="T398" s="4" t="s">
        <v>34</v>
      </c>
      <c r="U398" s="4">
        <v>2916.28</v>
      </c>
      <c r="V398" s="4">
        <v>0</v>
      </c>
      <c r="W398" s="4">
        <v>0</v>
      </c>
      <c r="X398" s="4" t="s">
        <v>1895</v>
      </c>
      <c r="Y398" s="4" t="s">
        <v>1896</v>
      </c>
    </row>
    <row r="399" s="4" customFormat="1" spans="1:25">
      <c r="A399" s="4" t="s">
        <v>1897</v>
      </c>
      <c r="B399" s="4" t="s">
        <v>26</v>
      </c>
      <c r="C399" s="4" t="s">
        <v>27</v>
      </c>
      <c r="D399" s="4" t="s">
        <v>1898</v>
      </c>
      <c r="E399" s="4" t="s">
        <v>1747</v>
      </c>
      <c r="F399" s="7">
        <v>45231</v>
      </c>
      <c r="G399" s="7">
        <v>45232</v>
      </c>
      <c r="H399" s="4">
        <v>1</v>
      </c>
      <c r="I399" s="4">
        <v>1</v>
      </c>
      <c r="J399" s="4">
        <v>1</v>
      </c>
      <c r="K399" s="4" t="s">
        <v>30</v>
      </c>
      <c r="L399" s="4">
        <v>120.85</v>
      </c>
      <c r="M399" s="4">
        <v>120.85</v>
      </c>
      <c r="N399" s="4" t="s">
        <v>1899</v>
      </c>
      <c r="O399" s="4" t="s">
        <v>1344</v>
      </c>
      <c r="P399" s="4" t="s">
        <v>33</v>
      </c>
      <c r="Q399" s="4">
        <v>0</v>
      </c>
      <c r="R399" s="12">
        <v>45229.0000115741</v>
      </c>
      <c r="S399" s="7">
        <v>45235</v>
      </c>
      <c r="T399" s="4" t="s">
        <v>34</v>
      </c>
      <c r="U399" s="4">
        <v>120.85</v>
      </c>
      <c r="V399" s="4">
        <v>0</v>
      </c>
      <c r="W399" s="4">
        <v>0</v>
      </c>
      <c r="X399" s="4" t="s">
        <v>1900</v>
      </c>
      <c r="Y399" s="4" t="s">
        <v>1901</v>
      </c>
    </row>
    <row r="400" s="4" customFormat="1" spans="1:25">
      <c r="A400" s="4" t="s">
        <v>1902</v>
      </c>
      <c r="B400" s="4" t="s">
        <v>26</v>
      </c>
      <c r="C400" s="4" t="s">
        <v>27</v>
      </c>
      <c r="D400" s="4" t="s">
        <v>1903</v>
      </c>
      <c r="E400" s="4" t="s">
        <v>504</v>
      </c>
      <c r="F400" s="7">
        <v>45230</v>
      </c>
      <c r="G400" s="7">
        <v>45232</v>
      </c>
      <c r="H400" s="4">
        <v>1</v>
      </c>
      <c r="I400" s="4">
        <v>2</v>
      </c>
      <c r="J400" s="4">
        <v>2</v>
      </c>
      <c r="K400" s="4" t="s">
        <v>30</v>
      </c>
      <c r="L400" s="4">
        <v>289.28</v>
      </c>
      <c r="M400" s="4">
        <v>289.28</v>
      </c>
      <c r="N400" s="4" t="s">
        <v>1904</v>
      </c>
      <c r="O400" s="4" t="s">
        <v>1344</v>
      </c>
      <c r="P400" s="4" t="s">
        <v>33</v>
      </c>
      <c r="Q400" s="4">
        <v>0</v>
      </c>
      <c r="R400" s="12">
        <v>45229.0000115741</v>
      </c>
      <c r="S400" s="7">
        <v>45235</v>
      </c>
      <c r="T400" s="4" t="s">
        <v>34</v>
      </c>
      <c r="U400" s="4">
        <v>289.28</v>
      </c>
      <c r="V400" s="4">
        <v>0</v>
      </c>
      <c r="W400" s="4">
        <v>0</v>
      </c>
      <c r="X400" s="4" t="s">
        <v>1905</v>
      </c>
      <c r="Y400" s="4" t="s">
        <v>1906</v>
      </c>
    </row>
    <row r="401" s="4" customFormat="1" spans="1:25">
      <c r="A401" s="4" t="s">
        <v>1907</v>
      </c>
      <c r="B401" s="4" t="s">
        <v>26</v>
      </c>
      <c r="C401" s="4" t="s">
        <v>27</v>
      </c>
      <c r="D401" s="4" t="s">
        <v>1908</v>
      </c>
      <c r="E401" s="4" t="s">
        <v>1223</v>
      </c>
      <c r="F401" s="7">
        <v>45231</v>
      </c>
      <c r="G401" s="7">
        <v>45232</v>
      </c>
      <c r="H401" s="4">
        <v>1</v>
      </c>
      <c r="I401" s="4">
        <v>1</v>
      </c>
      <c r="J401" s="4">
        <v>1</v>
      </c>
      <c r="K401" s="4" t="s">
        <v>30</v>
      </c>
      <c r="L401" s="4">
        <v>733.27</v>
      </c>
      <c r="M401" s="4">
        <v>733.27</v>
      </c>
      <c r="N401" s="4" t="s">
        <v>1909</v>
      </c>
      <c r="O401" s="4" t="s">
        <v>1344</v>
      </c>
      <c r="P401" s="4" t="s">
        <v>33</v>
      </c>
      <c r="Q401" s="4">
        <v>0</v>
      </c>
      <c r="R401" s="12">
        <v>45229.0000115741</v>
      </c>
      <c r="S401" s="7">
        <v>45235</v>
      </c>
      <c r="T401" s="4" t="s">
        <v>34</v>
      </c>
      <c r="U401" s="4">
        <v>733.27</v>
      </c>
      <c r="V401" s="4">
        <v>0</v>
      </c>
      <c r="W401" s="4">
        <v>0</v>
      </c>
      <c r="X401" s="4" t="s">
        <v>1910</v>
      </c>
      <c r="Y401" s="4" t="s">
        <v>70</v>
      </c>
    </row>
    <row r="402" s="4" customFormat="1" spans="1:25">
      <c r="A402" s="4" t="s">
        <v>1911</v>
      </c>
      <c r="B402" s="4" t="s">
        <v>26</v>
      </c>
      <c r="C402" s="4" t="s">
        <v>27</v>
      </c>
      <c r="D402" s="4" t="s">
        <v>1912</v>
      </c>
      <c r="E402" s="4" t="s">
        <v>381</v>
      </c>
      <c r="F402" s="7">
        <v>45230</v>
      </c>
      <c r="G402" s="7">
        <v>45232</v>
      </c>
      <c r="H402" s="4">
        <v>1</v>
      </c>
      <c r="I402" s="4">
        <v>2</v>
      </c>
      <c r="J402" s="4">
        <v>2</v>
      </c>
      <c r="K402" s="4" t="s">
        <v>30</v>
      </c>
      <c r="L402" s="4">
        <v>227.88</v>
      </c>
      <c r="M402" s="4">
        <v>227.88</v>
      </c>
      <c r="N402" s="4" t="s">
        <v>1913</v>
      </c>
      <c r="O402" s="4" t="s">
        <v>1344</v>
      </c>
      <c r="P402" s="4" t="s">
        <v>33</v>
      </c>
      <c r="Q402" s="4">
        <v>0</v>
      </c>
      <c r="R402" s="12">
        <v>45229</v>
      </c>
      <c r="S402" s="7">
        <v>45235</v>
      </c>
      <c r="T402" s="4" t="s">
        <v>34</v>
      </c>
      <c r="U402" s="4">
        <v>227.88</v>
      </c>
      <c r="V402" s="4">
        <v>0</v>
      </c>
      <c r="W402" s="4">
        <v>0</v>
      </c>
      <c r="X402" s="4" t="s">
        <v>1914</v>
      </c>
      <c r="Y402" s="4" t="s">
        <v>1915</v>
      </c>
    </row>
    <row r="403" s="4" customFormat="1" spans="1:25">
      <c r="A403" s="4" t="s">
        <v>1916</v>
      </c>
      <c r="B403" s="4" t="s">
        <v>26</v>
      </c>
      <c r="C403" s="4" t="s">
        <v>27</v>
      </c>
      <c r="D403" s="4" t="s">
        <v>1917</v>
      </c>
      <c r="E403" s="4" t="s">
        <v>1918</v>
      </c>
      <c r="F403" s="7">
        <v>45231</v>
      </c>
      <c r="G403" s="7">
        <v>45232</v>
      </c>
      <c r="H403" s="4">
        <v>1</v>
      </c>
      <c r="I403" s="4">
        <v>1</v>
      </c>
      <c r="J403" s="4">
        <v>1</v>
      </c>
      <c r="K403" s="4" t="s">
        <v>30</v>
      </c>
      <c r="L403" s="4">
        <v>711.08</v>
      </c>
      <c r="M403" s="4">
        <v>711.08</v>
      </c>
      <c r="N403" s="4" t="s">
        <v>1919</v>
      </c>
      <c r="O403" s="4" t="s">
        <v>1344</v>
      </c>
      <c r="P403" s="4" t="s">
        <v>33</v>
      </c>
      <c r="Q403" s="4">
        <v>0</v>
      </c>
      <c r="R403" s="12">
        <v>45229.0000115741</v>
      </c>
      <c r="S403" s="7">
        <v>45235</v>
      </c>
      <c r="T403" s="4" t="s">
        <v>34</v>
      </c>
      <c r="U403" s="4">
        <v>711.08</v>
      </c>
      <c r="V403" s="4">
        <v>0</v>
      </c>
      <c r="W403" s="4">
        <v>0</v>
      </c>
      <c r="X403" s="4" t="s">
        <v>1920</v>
      </c>
      <c r="Y403" s="4" t="s">
        <v>1921</v>
      </c>
    </row>
    <row r="404" s="4" customFormat="1" spans="1:25">
      <c r="A404" s="4" t="s">
        <v>1922</v>
      </c>
      <c r="B404" s="4" t="s">
        <v>26</v>
      </c>
      <c r="C404" s="4" t="s">
        <v>27</v>
      </c>
      <c r="D404" s="4" t="s">
        <v>1923</v>
      </c>
      <c r="E404" s="4" t="s">
        <v>1924</v>
      </c>
      <c r="F404" s="7">
        <v>45231</v>
      </c>
      <c r="G404" s="7">
        <v>45232</v>
      </c>
      <c r="H404" s="4">
        <v>1</v>
      </c>
      <c r="I404" s="4">
        <v>1</v>
      </c>
      <c r="J404" s="4">
        <v>1</v>
      </c>
      <c r="K404" s="4" t="s">
        <v>30</v>
      </c>
      <c r="L404" s="4">
        <v>501.6</v>
      </c>
      <c r="M404" s="4">
        <v>501.6</v>
      </c>
      <c r="N404" s="4" t="s">
        <v>1925</v>
      </c>
      <c r="O404" s="4" t="s">
        <v>1344</v>
      </c>
      <c r="P404" s="4" t="s">
        <v>33</v>
      </c>
      <c r="Q404" s="4">
        <v>0</v>
      </c>
      <c r="R404" s="12">
        <v>45229.0000115741</v>
      </c>
      <c r="S404" s="7">
        <v>45235</v>
      </c>
      <c r="T404" s="4" t="s">
        <v>34</v>
      </c>
      <c r="U404" s="4">
        <v>501.6</v>
      </c>
      <c r="V404" s="4">
        <v>0</v>
      </c>
      <c r="W404" s="4">
        <v>0</v>
      </c>
      <c r="X404" s="4" t="s">
        <v>1926</v>
      </c>
      <c r="Y404" s="4" t="s">
        <v>1927</v>
      </c>
    </row>
    <row r="405" s="4" customFormat="1" spans="1:25">
      <c r="A405" s="4" t="s">
        <v>1928</v>
      </c>
      <c r="B405" s="4" t="s">
        <v>26</v>
      </c>
      <c r="C405" s="4" t="s">
        <v>27</v>
      </c>
      <c r="D405" s="4" t="s">
        <v>440</v>
      </c>
      <c r="E405" s="4" t="s">
        <v>441</v>
      </c>
      <c r="F405" s="7">
        <v>45231</v>
      </c>
      <c r="G405" s="7">
        <v>45232</v>
      </c>
      <c r="H405" s="4">
        <v>1</v>
      </c>
      <c r="I405" s="4">
        <v>1</v>
      </c>
      <c r="J405" s="4">
        <v>1</v>
      </c>
      <c r="K405" s="4" t="s">
        <v>30</v>
      </c>
      <c r="L405" s="4">
        <v>711.1</v>
      </c>
      <c r="M405" s="4">
        <v>711.1</v>
      </c>
      <c r="N405" s="4" t="s">
        <v>1929</v>
      </c>
      <c r="O405" s="4" t="s">
        <v>1344</v>
      </c>
      <c r="P405" s="4" t="s">
        <v>33</v>
      </c>
      <c r="Q405" s="4">
        <v>0</v>
      </c>
      <c r="R405" s="12">
        <v>45229</v>
      </c>
      <c r="S405" s="7">
        <v>45235</v>
      </c>
      <c r="T405" s="4" t="s">
        <v>34</v>
      </c>
      <c r="U405" s="4">
        <v>711.1</v>
      </c>
      <c r="V405" s="4">
        <v>0</v>
      </c>
      <c r="W405" s="4">
        <v>0</v>
      </c>
      <c r="X405" s="4" t="s">
        <v>1930</v>
      </c>
      <c r="Y405" s="4" t="s">
        <v>1931</v>
      </c>
    </row>
    <row r="406" s="4" customFormat="1" spans="1:25">
      <c r="A406" s="4" t="s">
        <v>1932</v>
      </c>
      <c r="B406" s="4" t="s">
        <v>26</v>
      </c>
      <c r="C406" s="4" t="s">
        <v>27</v>
      </c>
      <c r="D406" s="4" t="s">
        <v>365</v>
      </c>
      <c r="E406" s="4" t="s">
        <v>147</v>
      </c>
      <c r="F406" s="7">
        <v>45230</v>
      </c>
      <c r="G406" s="7">
        <v>45232</v>
      </c>
      <c r="H406" s="4">
        <v>2</v>
      </c>
      <c r="I406" s="4">
        <v>2</v>
      </c>
      <c r="J406" s="4">
        <v>4</v>
      </c>
      <c r="K406" s="4" t="s">
        <v>30</v>
      </c>
      <c r="L406" s="4">
        <v>4337.48</v>
      </c>
      <c r="M406" s="4">
        <v>4337.48</v>
      </c>
      <c r="N406" s="4" t="s">
        <v>1933</v>
      </c>
      <c r="O406" s="4" t="s">
        <v>1344</v>
      </c>
      <c r="P406" s="4" t="s">
        <v>33</v>
      </c>
      <c r="Q406" s="4">
        <v>0</v>
      </c>
      <c r="R406" s="12">
        <v>45229.0000115741</v>
      </c>
      <c r="S406" s="7">
        <v>45235</v>
      </c>
      <c r="T406" s="4" t="s">
        <v>34</v>
      </c>
      <c r="U406" s="4">
        <v>4337.48</v>
      </c>
      <c r="V406" s="4">
        <v>0</v>
      </c>
      <c r="W406" s="4">
        <v>0</v>
      </c>
      <c r="X406" s="4" t="s">
        <v>1934</v>
      </c>
      <c r="Y406" s="4" t="s">
        <v>70</v>
      </c>
    </row>
    <row r="407" s="4" customFormat="1" spans="1:25">
      <c r="A407" s="4" t="s">
        <v>1935</v>
      </c>
      <c r="B407" s="4" t="s">
        <v>26</v>
      </c>
      <c r="C407" s="4" t="s">
        <v>27</v>
      </c>
      <c r="D407" s="4" t="s">
        <v>365</v>
      </c>
      <c r="E407" s="4" t="s">
        <v>360</v>
      </c>
      <c r="F407" s="7">
        <v>45230</v>
      </c>
      <c r="G407" s="7">
        <v>45232</v>
      </c>
      <c r="H407" s="4">
        <v>2</v>
      </c>
      <c r="I407" s="4">
        <v>2</v>
      </c>
      <c r="J407" s="4">
        <v>4</v>
      </c>
      <c r="K407" s="4" t="s">
        <v>30</v>
      </c>
      <c r="L407" s="4">
        <v>3728.72</v>
      </c>
      <c r="M407" s="4">
        <v>3728.72</v>
      </c>
      <c r="N407" s="4" t="s">
        <v>1936</v>
      </c>
      <c r="O407" s="4" t="s">
        <v>1344</v>
      </c>
      <c r="P407" s="4" t="s">
        <v>33</v>
      </c>
      <c r="Q407" s="4">
        <v>0</v>
      </c>
      <c r="R407" s="12">
        <v>45229.0000115741</v>
      </c>
      <c r="S407" s="7">
        <v>45235</v>
      </c>
      <c r="T407" s="4" t="s">
        <v>34</v>
      </c>
      <c r="U407" s="4">
        <v>3728.72</v>
      </c>
      <c r="V407" s="4">
        <v>0</v>
      </c>
      <c r="W407" s="4">
        <v>0</v>
      </c>
      <c r="X407" s="4" t="s">
        <v>1937</v>
      </c>
      <c r="Y407" s="4" t="s">
        <v>70</v>
      </c>
    </row>
    <row r="408" s="4" customFormat="1" spans="1:25">
      <c r="A408" s="4" t="s">
        <v>1938</v>
      </c>
      <c r="B408" s="4" t="s">
        <v>26</v>
      </c>
      <c r="C408" s="4" t="s">
        <v>27</v>
      </c>
      <c r="D408" s="4" t="s">
        <v>1939</v>
      </c>
      <c r="E408" s="4" t="s">
        <v>1940</v>
      </c>
      <c r="F408" s="7">
        <v>45231</v>
      </c>
      <c r="G408" s="7">
        <v>45232</v>
      </c>
      <c r="H408" s="4">
        <v>1</v>
      </c>
      <c r="I408" s="4">
        <v>1</v>
      </c>
      <c r="J408" s="4">
        <v>1</v>
      </c>
      <c r="K408" s="4" t="s">
        <v>30</v>
      </c>
      <c r="L408" s="4">
        <v>774.34</v>
      </c>
      <c r="M408" s="4">
        <v>774.34</v>
      </c>
      <c r="N408" s="4" t="s">
        <v>1941</v>
      </c>
      <c r="O408" s="4" t="s">
        <v>1344</v>
      </c>
      <c r="P408" s="4" t="s">
        <v>33</v>
      </c>
      <c r="Q408" s="4">
        <v>0</v>
      </c>
      <c r="R408" s="12">
        <v>45229</v>
      </c>
      <c r="S408" s="7">
        <v>45235</v>
      </c>
      <c r="T408" s="4" t="s">
        <v>34</v>
      </c>
      <c r="U408" s="4">
        <v>774.34</v>
      </c>
      <c r="V408" s="4">
        <v>0</v>
      </c>
      <c r="W408" s="4">
        <v>0</v>
      </c>
      <c r="X408" s="4" t="s">
        <v>1942</v>
      </c>
      <c r="Y408" s="4" t="s">
        <v>1943</v>
      </c>
    </row>
    <row r="409" s="4" customFormat="1" spans="1:25">
      <c r="A409" s="4" t="s">
        <v>1944</v>
      </c>
      <c r="B409" s="4" t="s">
        <v>26</v>
      </c>
      <c r="C409" s="4" t="s">
        <v>27</v>
      </c>
      <c r="D409" s="4" t="s">
        <v>1945</v>
      </c>
      <c r="E409" s="4" t="s">
        <v>1946</v>
      </c>
      <c r="F409" s="7">
        <v>45231</v>
      </c>
      <c r="G409" s="7">
        <v>45232</v>
      </c>
      <c r="H409" s="4">
        <v>1</v>
      </c>
      <c r="I409" s="4">
        <v>1</v>
      </c>
      <c r="J409" s="4">
        <v>1</v>
      </c>
      <c r="K409" s="4" t="s">
        <v>30</v>
      </c>
      <c r="L409" s="4">
        <v>574.22</v>
      </c>
      <c r="M409" s="4">
        <v>574.22</v>
      </c>
      <c r="N409" s="4" t="s">
        <v>1947</v>
      </c>
      <c r="O409" s="4" t="s">
        <v>1344</v>
      </c>
      <c r="P409" s="4" t="s">
        <v>33</v>
      </c>
      <c r="Q409" s="4">
        <v>0</v>
      </c>
      <c r="R409" s="12">
        <v>45229</v>
      </c>
      <c r="S409" s="7">
        <v>45235</v>
      </c>
      <c r="T409" s="4" t="s">
        <v>34</v>
      </c>
      <c r="U409" s="4">
        <v>574.22</v>
      </c>
      <c r="V409" s="4">
        <v>0</v>
      </c>
      <c r="W409" s="4">
        <v>0</v>
      </c>
      <c r="X409" s="4" t="s">
        <v>1948</v>
      </c>
      <c r="Y409" s="4" t="s">
        <v>1949</v>
      </c>
    </row>
    <row r="410" s="4" customFormat="1" spans="1:25">
      <c r="A410" s="4" t="s">
        <v>1950</v>
      </c>
      <c r="B410" s="4" t="s">
        <v>26</v>
      </c>
      <c r="C410" s="4" t="s">
        <v>27</v>
      </c>
      <c r="D410" s="4" t="s">
        <v>782</v>
      </c>
      <c r="E410" s="4" t="s">
        <v>381</v>
      </c>
      <c r="F410" s="7">
        <v>45231</v>
      </c>
      <c r="G410" s="7">
        <v>45232</v>
      </c>
      <c r="H410" s="4">
        <v>1</v>
      </c>
      <c r="I410" s="4">
        <v>1</v>
      </c>
      <c r="J410" s="4">
        <v>1</v>
      </c>
      <c r="K410" s="4" t="s">
        <v>30</v>
      </c>
      <c r="L410" s="4">
        <v>252.64</v>
      </c>
      <c r="M410" s="4">
        <v>252.64</v>
      </c>
      <c r="N410" s="4" t="s">
        <v>1951</v>
      </c>
      <c r="O410" s="4" t="s">
        <v>1344</v>
      </c>
      <c r="P410" s="4" t="s">
        <v>33</v>
      </c>
      <c r="Q410" s="4">
        <v>0</v>
      </c>
      <c r="R410" s="12">
        <v>45229</v>
      </c>
      <c r="S410" s="7">
        <v>45235</v>
      </c>
      <c r="T410" s="4" t="s">
        <v>34</v>
      </c>
      <c r="U410" s="4">
        <v>252.64</v>
      </c>
      <c r="V410" s="4">
        <v>0</v>
      </c>
      <c r="W410" s="4">
        <v>0</v>
      </c>
      <c r="X410" s="4" t="s">
        <v>1952</v>
      </c>
      <c r="Y410" s="4" t="s">
        <v>1953</v>
      </c>
    </row>
    <row r="411" s="4" customFormat="1" spans="1:25">
      <c r="A411" s="4" t="s">
        <v>1954</v>
      </c>
      <c r="B411" s="4" t="s">
        <v>26</v>
      </c>
      <c r="C411" s="4" t="s">
        <v>27</v>
      </c>
      <c r="D411" s="4" t="s">
        <v>1160</v>
      </c>
      <c r="E411" s="4" t="s">
        <v>1955</v>
      </c>
      <c r="F411" s="7">
        <v>45231</v>
      </c>
      <c r="G411" s="7">
        <v>45232</v>
      </c>
      <c r="H411" s="4">
        <v>1</v>
      </c>
      <c r="I411" s="4">
        <v>1</v>
      </c>
      <c r="J411" s="4">
        <v>1</v>
      </c>
      <c r="K411" s="4" t="s">
        <v>30</v>
      </c>
      <c r="L411" s="4">
        <v>192.62</v>
      </c>
      <c r="M411" s="4">
        <v>192.62</v>
      </c>
      <c r="N411" s="4" t="s">
        <v>1956</v>
      </c>
      <c r="O411" s="4" t="s">
        <v>1344</v>
      </c>
      <c r="P411" s="4" t="s">
        <v>33</v>
      </c>
      <c r="Q411" s="4">
        <v>0</v>
      </c>
      <c r="R411" s="12">
        <v>45230</v>
      </c>
      <c r="S411" s="7">
        <v>45235</v>
      </c>
      <c r="T411" s="4" t="s">
        <v>34</v>
      </c>
      <c r="U411" s="4">
        <v>192.62</v>
      </c>
      <c r="V411" s="4">
        <v>0</v>
      </c>
      <c r="W411" s="4">
        <v>0</v>
      </c>
      <c r="X411" s="4" t="s">
        <v>1957</v>
      </c>
      <c r="Y411" s="4" t="s">
        <v>1958</v>
      </c>
    </row>
    <row r="412" s="4" customFormat="1" spans="1:25">
      <c r="A412" s="4" t="s">
        <v>1959</v>
      </c>
      <c r="B412" s="4" t="s">
        <v>26</v>
      </c>
      <c r="C412" s="4" t="s">
        <v>27</v>
      </c>
      <c r="D412" s="4" t="s">
        <v>605</v>
      </c>
      <c r="E412" s="4" t="s">
        <v>1960</v>
      </c>
      <c r="F412" s="7">
        <v>45230</v>
      </c>
      <c r="G412" s="7">
        <v>45232</v>
      </c>
      <c r="H412" s="4">
        <v>1</v>
      </c>
      <c r="I412" s="4">
        <v>2</v>
      </c>
      <c r="J412" s="4">
        <v>2</v>
      </c>
      <c r="K412" s="4" t="s">
        <v>30</v>
      </c>
      <c r="L412" s="4">
        <v>627.76</v>
      </c>
      <c r="M412" s="4">
        <v>627.76</v>
      </c>
      <c r="N412" s="4" t="s">
        <v>1961</v>
      </c>
      <c r="O412" s="4" t="s">
        <v>1344</v>
      </c>
      <c r="P412" s="4" t="s">
        <v>33</v>
      </c>
      <c r="Q412" s="4">
        <v>0</v>
      </c>
      <c r="R412" s="12">
        <v>45229.0000115741</v>
      </c>
      <c r="S412" s="7">
        <v>45235</v>
      </c>
      <c r="T412" s="4" t="s">
        <v>34</v>
      </c>
      <c r="U412" s="4">
        <v>627.76</v>
      </c>
      <c r="V412" s="4">
        <v>0</v>
      </c>
      <c r="W412" s="4">
        <v>0</v>
      </c>
      <c r="X412" s="4" t="s">
        <v>1962</v>
      </c>
      <c r="Y412" s="4" t="s">
        <v>70</v>
      </c>
    </row>
    <row r="413" s="4" customFormat="1" spans="1:25">
      <c r="A413" s="4" t="s">
        <v>1963</v>
      </c>
      <c r="B413" s="4" t="s">
        <v>26</v>
      </c>
      <c r="C413" s="4" t="s">
        <v>27</v>
      </c>
      <c r="D413" s="4" t="s">
        <v>1964</v>
      </c>
      <c r="E413" s="4" t="s">
        <v>147</v>
      </c>
      <c r="F413" s="7">
        <v>45230</v>
      </c>
      <c r="G413" s="7">
        <v>45232</v>
      </c>
      <c r="H413" s="4">
        <v>1</v>
      </c>
      <c r="I413" s="4">
        <v>2</v>
      </c>
      <c r="J413" s="4">
        <v>2</v>
      </c>
      <c r="K413" s="4" t="s">
        <v>30</v>
      </c>
      <c r="L413" s="4">
        <v>1302.92</v>
      </c>
      <c r="M413" s="4">
        <v>1302.92</v>
      </c>
      <c r="N413" s="4" t="s">
        <v>1965</v>
      </c>
      <c r="O413" s="4" t="s">
        <v>1344</v>
      </c>
      <c r="P413" s="4" t="s">
        <v>33</v>
      </c>
      <c r="Q413" s="4">
        <v>0</v>
      </c>
      <c r="R413" s="12">
        <v>45230.0000115741</v>
      </c>
      <c r="S413" s="7">
        <v>45235</v>
      </c>
      <c r="T413" s="4" t="s">
        <v>34</v>
      </c>
      <c r="U413" s="4">
        <v>1302.92</v>
      </c>
      <c r="V413" s="4">
        <v>0</v>
      </c>
      <c r="W413" s="4">
        <v>0</v>
      </c>
      <c r="X413" s="4" t="s">
        <v>1966</v>
      </c>
      <c r="Y413" s="4" t="s">
        <v>1967</v>
      </c>
    </row>
    <row r="414" s="4" customFormat="1" spans="1:25">
      <c r="A414" s="4" t="s">
        <v>1968</v>
      </c>
      <c r="B414" s="4" t="s">
        <v>26</v>
      </c>
      <c r="C414" s="4" t="s">
        <v>27</v>
      </c>
      <c r="D414" s="4" t="s">
        <v>1969</v>
      </c>
      <c r="E414" s="4" t="s">
        <v>1970</v>
      </c>
      <c r="F414" s="7">
        <v>45231</v>
      </c>
      <c r="G414" s="7">
        <v>45232</v>
      </c>
      <c r="H414" s="4">
        <v>1</v>
      </c>
      <c r="I414" s="4">
        <v>1</v>
      </c>
      <c r="J414" s="4">
        <v>1</v>
      </c>
      <c r="K414" s="4" t="s">
        <v>30</v>
      </c>
      <c r="L414" s="4">
        <v>382.09</v>
      </c>
      <c r="M414" s="4">
        <v>382.09</v>
      </c>
      <c r="N414" s="4" t="s">
        <v>1971</v>
      </c>
      <c r="O414" s="4" t="s">
        <v>1344</v>
      </c>
      <c r="P414" s="4" t="s">
        <v>33</v>
      </c>
      <c r="Q414" s="4">
        <v>0</v>
      </c>
      <c r="R414" s="12">
        <v>45230</v>
      </c>
      <c r="S414" s="7">
        <v>45235</v>
      </c>
      <c r="T414" s="4" t="s">
        <v>34</v>
      </c>
      <c r="U414" s="4">
        <v>382.09</v>
      </c>
      <c r="V414" s="4">
        <v>0</v>
      </c>
      <c r="W414" s="4">
        <v>0</v>
      </c>
      <c r="X414" s="4" t="s">
        <v>1972</v>
      </c>
      <c r="Y414" s="4" t="s">
        <v>1973</v>
      </c>
    </row>
    <row r="415" s="4" customFormat="1" spans="1:25">
      <c r="A415" s="4" t="s">
        <v>1974</v>
      </c>
      <c r="B415" s="4" t="s">
        <v>26</v>
      </c>
      <c r="C415" s="4" t="s">
        <v>27</v>
      </c>
      <c r="D415" s="4" t="s">
        <v>829</v>
      </c>
      <c r="E415" s="4" t="s">
        <v>830</v>
      </c>
      <c r="F415" s="7">
        <v>45231</v>
      </c>
      <c r="G415" s="7">
        <v>45232</v>
      </c>
      <c r="H415" s="4">
        <v>1</v>
      </c>
      <c r="I415" s="4">
        <v>1</v>
      </c>
      <c r="J415" s="4">
        <v>1</v>
      </c>
      <c r="K415" s="4" t="s">
        <v>30</v>
      </c>
      <c r="L415" s="4">
        <v>162.51</v>
      </c>
      <c r="M415" s="4">
        <v>162.51</v>
      </c>
      <c r="N415" s="4" t="s">
        <v>1975</v>
      </c>
      <c r="O415" s="4" t="s">
        <v>1344</v>
      </c>
      <c r="P415" s="4" t="s">
        <v>33</v>
      </c>
      <c r="Q415" s="4">
        <v>0</v>
      </c>
      <c r="R415" s="12">
        <v>45230</v>
      </c>
      <c r="S415" s="7">
        <v>45235</v>
      </c>
      <c r="T415" s="4" t="s">
        <v>34</v>
      </c>
      <c r="U415" s="4">
        <v>162.51</v>
      </c>
      <c r="V415" s="4">
        <v>0</v>
      </c>
      <c r="W415" s="4">
        <v>0</v>
      </c>
      <c r="X415" s="4" t="s">
        <v>1976</v>
      </c>
      <c r="Y415" s="4" t="s">
        <v>1977</v>
      </c>
    </row>
    <row r="416" s="4" customFormat="1" spans="1:25">
      <c r="A416" s="4" t="s">
        <v>1978</v>
      </c>
      <c r="B416" s="4" t="s">
        <v>26</v>
      </c>
      <c r="C416" s="4" t="s">
        <v>27</v>
      </c>
      <c r="D416" s="4" t="s">
        <v>1979</v>
      </c>
      <c r="E416" s="4" t="s">
        <v>1980</v>
      </c>
      <c r="F416" s="7">
        <v>45230</v>
      </c>
      <c r="G416" s="7">
        <v>45232</v>
      </c>
      <c r="H416" s="4">
        <v>1</v>
      </c>
      <c r="I416" s="4">
        <v>2</v>
      </c>
      <c r="J416" s="4">
        <v>2</v>
      </c>
      <c r="K416" s="4" t="s">
        <v>30</v>
      </c>
      <c r="L416" s="4">
        <v>1359.44</v>
      </c>
      <c r="M416" s="4">
        <v>1359.44</v>
      </c>
      <c r="N416" s="4" t="s">
        <v>1981</v>
      </c>
      <c r="O416" s="4" t="s">
        <v>1344</v>
      </c>
      <c r="P416" s="4" t="s">
        <v>33</v>
      </c>
      <c r="Q416" s="4">
        <v>0</v>
      </c>
      <c r="R416" s="12">
        <v>45230.0000115741</v>
      </c>
      <c r="S416" s="7">
        <v>45235</v>
      </c>
      <c r="T416" s="4" t="s">
        <v>34</v>
      </c>
      <c r="U416" s="4">
        <v>1359.44</v>
      </c>
      <c r="V416" s="4">
        <v>0</v>
      </c>
      <c r="W416" s="4">
        <v>0</v>
      </c>
      <c r="X416" s="4" t="s">
        <v>1982</v>
      </c>
      <c r="Y416" s="4" t="s">
        <v>1983</v>
      </c>
    </row>
    <row r="417" s="4" customFormat="1" spans="1:25">
      <c r="A417" s="4" t="s">
        <v>1984</v>
      </c>
      <c r="B417" s="4" t="s">
        <v>26</v>
      </c>
      <c r="C417" s="4" t="s">
        <v>27</v>
      </c>
      <c r="D417" s="4" t="s">
        <v>1985</v>
      </c>
      <c r="E417" s="4" t="s">
        <v>1986</v>
      </c>
      <c r="F417" s="7">
        <v>45231</v>
      </c>
      <c r="G417" s="7">
        <v>45232</v>
      </c>
      <c r="H417" s="4">
        <v>1</v>
      </c>
      <c r="I417" s="4">
        <v>1</v>
      </c>
      <c r="J417" s="4">
        <v>1</v>
      </c>
      <c r="K417" s="4" t="s">
        <v>30</v>
      </c>
      <c r="L417" s="4">
        <v>592.1</v>
      </c>
      <c r="M417" s="4">
        <v>592.1</v>
      </c>
      <c r="N417" s="4" t="s">
        <v>1987</v>
      </c>
      <c r="O417" s="4" t="s">
        <v>1344</v>
      </c>
      <c r="P417" s="4" t="s">
        <v>33</v>
      </c>
      <c r="Q417" s="4">
        <v>0</v>
      </c>
      <c r="R417" s="12">
        <v>45230.0000115741</v>
      </c>
      <c r="S417" s="7">
        <v>45235</v>
      </c>
      <c r="T417" s="4" t="s">
        <v>34</v>
      </c>
      <c r="U417" s="4">
        <v>592.1</v>
      </c>
      <c r="V417" s="4">
        <v>0</v>
      </c>
      <c r="W417" s="4">
        <v>0</v>
      </c>
      <c r="X417" s="4" t="s">
        <v>1988</v>
      </c>
      <c r="Y417" s="4" t="s">
        <v>70</v>
      </c>
    </row>
    <row r="418" s="4" customFormat="1" spans="1:25">
      <c r="A418" s="4" t="s">
        <v>1989</v>
      </c>
      <c r="B418" s="4" t="s">
        <v>26</v>
      </c>
      <c r="C418" s="4" t="s">
        <v>27</v>
      </c>
      <c r="D418" s="4" t="s">
        <v>1990</v>
      </c>
      <c r="E418" s="4" t="s">
        <v>1991</v>
      </c>
      <c r="F418" s="7">
        <v>45230</v>
      </c>
      <c r="G418" s="7">
        <v>45232</v>
      </c>
      <c r="H418" s="4">
        <v>1</v>
      </c>
      <c r="I418" s="4">
        <v>2</v>
      </c>
      <c r="J418" s="4">
        <v>2</v>
      </c>
      <c r="K418" s="4" t="s">
        <v>30</v>
      </c>
      <c r="L418" s="4">
        <v>1557.44</v>
      </c>
      <c r="M418" s="4">
        <v>1557.44</v>
      </c>
      <c r="N418" s="4" t="s">
        <v>1992</v>
      </c>
      <c r="O418" s="4" t="s">
        <v>1344</v>
      </c>
      <c r="P418" s="4" t="s">
        <v>33</v>
      </c>
      <c r="Q418" s="4">
        <v>0</v>
      </c>
      <c r="R418" s="12">
        <v>45230.0000115741</v>
      </c>
      <c r="S418" s="7">
        <v>45235</v>
      </c>
      <c r="T418" s="4" t="s">
        <v>34</v>
      </c>
      <c r="U418" s="4">
        <v>1557.44</v>
      </c>
      <c r="V418" s="4">
        <v>0</v>
      </c>
      <c r="W418" s="4">
        <v>0</v>
      </c>
      <c r="X418" s="4" t="s">
        <v>1993</v>
      </c>
      <c r="Y418" s="4" t="s">
        <v>1994</v>
      </c>
    </row>
    <row r="419" s="4" customFormat="1" spans="1:25">
      <c r="A419" s="4" t="s">
        <v>1995</v>
      </c>
      <c r="B419" s="4" t="s">
        <v>26</v>
      </c>
      <c r="C419" s="4" t="s">
        <v>27</v>
      </c>
      <c r="D419" s="4" t="s">
        <v>1996</v>
      </c>
      <c r="E419" s="4" t="s">
        <v>1016</v>
      </c>
      <c r="F419" s="7">
        <v>45231</v>
      </c>
      <c r="G419" s="7">
        <v>45232</v>
      </c>
      <c r="H419" s="4">
        <v>1</v>
      </c>
      <c r="I419" s="4">
        <v>1</v>
      </c>
      <c r="J419" s="4">
        <v>1</v>
      </c>
      <c r="K419" s="4" t="s">
        <v>30</v>
      </c>
      <c r="L419" s="4">
        <v>146.91</v>
      </c>
      <c r="M419" s="4">
        <v>146.91</v>
      </c>
      <c r="N419" s="4" t="s">
        <v>1997</v>
      </c>
      <c r="O419" s="4" t="s">
        <v>1344</v>
      </c>
      <c r="P419" s="4" t="s">
        <v>33</v>
      </c>
      <c r="Q419" s="4">
        <v>0</v>
      </c>
      <c r="R419" s="12">
        <v>45230.0000115741</v>
      </c>
      <c r="S419" s="7">
        <v>45235</v>
      </c>
      <c r="T419" s="4" t="s">
        <v>34</v>
      </c>
      <c r="U419" s="4">
        <v>146.91</v>
      </c>
      <c r="V419" s="4">
        <v>0</v>
      </c>
      <c r="W419" s="4">
        <v>0</v>
      </c>
      <c r="X419" s="4" t="s">
        <v>1998</v>
      </c>
      <c r="Y419" s="4" t="s">
        <v>70</v>
      </c>
    </row>
    <row r="420" s="4" customFormat="1" spans="1:25">
      <c r="A420" s="4" t="s">
        <v>1999</v>
      </c>
      <c r="B420" s="4" t="s">
        <v>26</v>
      </c>
      <c r="C420" s="4" t="s">
        <v>27</v>
      </c>
      <c r="D420" s="4" t="s">
        <v>782</v>
      </c>
      <c r="E420" s="4" t="s">
        <v>2000</v>
      </c>
      <c r="F420" s="7">
        <v>45231</v>
      </c>
      <c r="G420" s="7">
        <v>45232</v>
      </c>
      <c r="H420" s="4">
        <v>1</v>
      </c>
      <c r="I420" s="4">
        <v>1</v>
      </c>
      <c r="J420" s="4">
        <v>1</v>
      </c>
      <c r="K420" s="4" t="s">
        <v>30</v>
      </c>
      <c r="L420" s="4">
        <v>319.56</v>
      </c>
      <c r="M420" s="4">
        <v>319.56</v>
      </c>
      <c r="N420" s="4" t="s">
        <v>2001</v>
      </c>
      <c r="O420" s="4" t="s">
        <v>1344</v>
      </c>
      <c r="P420" s="4" t="s">
        <v>33</v>
      </c>
      <c r="Q420" s="4">
        <v>0</v>
      </c>
      <c r="R420" s="12">
        <v>45230.0000115741</v>
      </c>
      <c r="S420" s="7">
        <v>45235</v>
      </c>
      <c r="T420" s="4" t="s">
        <v>34</v>
      </c>
      <c r="U420" s="4">
        <v>319.56</v>
      </c>
      <c r="V420" s="4">
        <v>0</v>
      </c>
      <c r="W420" s="4">
        <v>0</v>
      </c>
      <c r="X420" s="4" t="s">
        <v>2002</v>
      </c>
      <c r="Y420" s="4" t="s">
        <v>2003</v>
      </c>
    </row>
    <row r="421" s="4" customFormat="1" spans="1:25">
      <c r="A421" s="4" t="s">
        <v>2004</v>
      </c>
      <c r="B421" s="4" t="s">
        <v>26</v>
      </c>
      <c r="C421" s="4" t="s">
        <v>27</v>
      </c>
      <c r="D421" s="4" t="s">
        <v>2005</v>
      </c>
      <c r="E421" s="4" t="s">
        <v>970</v>
      </c>
      <c r="F421" s="7">
        <v>45231</v>
      </c>
      <c r="G421" s="7">
        <v>45232</v>
      </c>
      <c r="H421" s="4">
        <v>1</v>
      </c>
      <c r="I421" s="4">
        <v>1</v>
      </c>
      <c r="J421" s="4">
        <v>1</v>
      </c>
      <c r="K421" s="4" t="s">
        <v>30</v>
      </c>
      <c r="L421" s="4">
        <v>424.7</v>
      </c>
      <c r="M421" s="4">
        <v>424.7</v>
      </c>
      <c r="N421" s="4" t="s">
        <v>2006</v>
      </c>
      <c r="O421" s="4" t="s">
        <v>1344</v>
      </c>
      <c r="P421" s="4" t="s">
        <v>33</v>
      </c>
      <c r="Q421" s="4">
        <v>0</v>
      </c>
      <c r="R421" s="12">
        <v>45230.0000115741</v>
      </c>
      <c r="S421" s="7">
        <v>45235</v>
      </c>
      <c r="T421" s="4" t="s">
        <v>34</v>
      </c>
      <c r="U421" s="4">
        <v>424.7</v>
      </c>
      <c r="V421" s="4">
        <v>0</v>
      </c>
      <c r="W421" s="4">
        <v>0</v>
      </c>
      <c r="X421" s="4" t="s">
        <v>2007</v>
      </c>
      <c r="Y421" s="4" t="s">
        <v>2008</v>
      </c>
    </row>
    <row r="422" s="4" customFormat="1" spans="1:25">
      <c r="A422" s="4" t="s">
        <v>2009</v>
      </c>
      <c r="B422" s="4" t="s">
        <v>26</v>
      </c>
      <c r="C422" s="4" t="s">
        <v>27</v>
      </c>
      <c r="D422" s="4" t="s">
        <v>2010</v>
      </c>
      <c r="E422" s="4" t="s">
        <v>494</v>
      </c>
      <c r="F422" s="7">
        <v>45231</v>
      </c>
      <c r="G422" s="7">
        <v>45232</v>
      </c>
      <c r="H422" s="4">
        <v>2</v>
      </c>
      <c r="I422" s="4">
        <v>1</v>
      </c>
      <c r="J422" s="4">
        <v>2</v>
      </c>
      <c r="K422" s="4" t="s">
        <v>30</v>
      </c>
      <c r="L422" s="4">
        <v>460.28</v>
      </c>
      <c r="M422" s="4">
        <v>460.28</v>
      </c>
      <c r="N422" s="4" t="s">
        <v>2011</v>
      </c>
      <c r="O422" s="4" t="s">
        <v>1344</v>
      </c>
      <c r="P422" s="4" t="s">
        <v>33</v>
      </c>
      <c r="Q422" s="4">
        <v>0</v>
      </c>
      <c r="R422" s="12">
        <v>45230.0000115741</v>
      </c>
      <c r="S422" s="7">
        <v>45235</v>
      </c>
      <c r="T422" s="4" t="s">
        <v>34</v>
      </c>
      <c r="U422" s="4">
        <v>460.28</v>
      </c>
      <c r="V422" s="4">
        <v>0</v>
      </c>
      <c r="W422" s="4">
        <v>0</v>
      </c>
      <c r="X422" s="4" t="s">
        <v>2012</v>
      </c>
      <c r="Y422" s="4" t="s">
        <v>70</v>
      </c>
    </row>
    <row r="423" s="4" customFormat="1" spans="1:25">
      <c r="A423" s="4" t="s">
        <v>2013</v>
      </c>
      <c r="B423" s="4" t="s">
        <v>26</v>
      </c>
      <c r="C423" s="4" t="s">
        <v>27</v>
      </c>
      <c r="D423" s="4" t="s">
        <v>2014</v>
      </c>
      <c r="E423" s="4" t="s">
        <v>2015</v>
      </c>
      <c r="F423" s="7">
        <v>45231</v>
      </c>
      <c r="G423" s="7">
        <v>45232</v>
      </c>
      <c r="H423" s="4">
        <v>2</v>
      </c>
      <c r="I423" s="4">
        <v>1</v>
      </c>
      <c r="J423" s="4">
        <v>2</v>
      </c>
      <c r="K423" s="4" t="s">
        <v>30</v>
      </c>
      <c r="L423" s="4">
        <v>385.3</v>
      </c>
      <c r="M423" s="4">
        <v>385.3</v>
      </c>
      <c r="N423" s="4" t="s">
        <v>2016</v>
      </c>
      <c r="O423" s="4" t="s">
        <v>1344</v>
      </c>
      <c r="P423" s="4" t="s">
        <v>33</v>
      </c>
      <c r="Q423" s="4">
        <v>0</v>
      </c>
      <c r="R423" s="12">
        <v>45230.0000115741</v>
      </c>
      <c r="S423" s="7">
        <v>45235</v>
      </c>
      <c r="T423" s="4" t="s">
        <v>34</v>
      </c>
      <c r="U423" s="4">
        <v>385.3</v>
      </c>
      <c r="V423" s="4">
        <v>0</v>
      </c>
      <c r="W423" s="4">
        <v>0</v>
      </c>
      <c r="X423" s="4" t="s">
        <v>2017</v>
      </c>
      <c r="Y423" s="4" t="s">
        <v>70</v>
      </c>
    </row>
    <row r="424" s="4" customFormat="1" spans="1:25">
      <c r="A424" s="4" t="s">
        <v>2018</v>
      </c>
      <c r="B424" s="4" t="s">
        <v>26</v>
      </c>
      <c r="C424" s="4" t="s">
        <v>27</v>
      </c>
      <c r="D424" s="4" t="s">
        <v>699</v>
      </c>
      <c r="E424" s="4" t="s">
        <v>2019</v>
      </c>
      <c r="F424" s="7">
        <v>45231</v>
      </c>
      <c r="G424" s="7">
        <v>45232</v>
      </c>
      <c r="H424" s="4">
        <v>2</v>
      </c>
      <c r="I424" s="4">
        <v>1</v>
      </c>
      <c r="J424" s="4">
        <v>2</v>
      </c>
      <c r="K424" s="4" t="s">
        <v>30</v>
      </c>
      <c r="L424" s="4">
        <v>1777.68</v>
      </c>
      <c r="M424" s="4">
        <v>1777.68</v>
      </c>
      <c r="N424" s="4" t="s">
        <v>2020</v>
      </c>
      <c r="O424" s="4" t="s">
        <v>1344</v>
      </c>
      <c r="P424" s="4" t="s">
        <v>33</v>
      </c>
      <c r="Q424" s="4">
        <v>0</v>
      </c>
      <c r="R424" s="12">
        <v>45230</v>
      </c>
      <c r="S424" s="7">
        <v>45235</v>
      </c>
      <c r="T424" s="4" t="s">
        <v>34</v>
      </c>
      <c r="U424" s="4">
        <v>1777.68</v>
      </c>
      <c r="V424" s="4">
        <v>0</v>
      </c>
      <c r="W424" s="4">
        <v>0</v>
      </c>
      <c r="X424" s="4" t="s">
        <v>2021</v>
      </c>
      <c r="Y424" s="4" t="s">
        <v>70</v>
      </c>
    </row>
    <row r="425" s="4" customFormat="1" spans="1:25">
      <c r="A425" s="4" t="s">
        <v>2022</v>
      </c>
      <c r="B425" s="4" t="s">
        <v>26</v>
      </c>
      <c r="C425" s="4" t="s">
        <v>27</v>
      </c>
      <c r="D425" s="4" t="s">
        <v>751</v>
      </c>
      <c r="E425" s="4" t="s">
        <v>1196</v>
      </c>
      <c r="F425" s="7">
        <v>45231</v>
      </c>
      <c r="G425" s="7">
        <v>45232</v>
      </c>
      <c r="H425" s="4">
        <v>1</v>
      </c>
      <c r="I425" s="4">
        <v>1</v>
      </c>
      <c r="J425" s="4">
        <v>1</v>
      </c>
      <c r="K425" s="4" t="s">
        <v>30</v>
      </c>
      <c r="L425" s="4">
        <v>813.43</v>
      </c>
      <c r="M425" s="4">
        <v>813.43</v>
      </c>
      <c r="N425" s="4" t="s">
        <v>2023</v>
      </c>
      <c r="O425" s="4" t="s">
        <v>1344</v>
      </c>
      <c r="P425" s="4" t="s">
        <v>33</v>
      </c>
      <c r="Q425" s="4">
        <v>0</v>
      </c>
      <c r="R425" s="12">
        <v>45230</v>
      </c>
      <c r="S425" s="7">
        <v>45235</v>
      </c>
      <c r="T425" s="4" t="s">
        <v>34</v>
      </c>
      <c r="U425" s="4">
        <v>813.43</v>
      </c>
      <c r="V425" s="4">
        <v>0</v>
      </c>
      <c r="W425" s="4">
        <v>0</v>
      </c>
      <c r="X425" s="4" t="s">
        <v>2024</v>
      </c>
      <c r="Y425" s="4" t="s">
        <v>70</v>
      </c>
    </row>
    <row r="426" s="4" customFormat="1" spans="1:25">
      <c r="A426" s="4" t="s">
        <v>2025</v>
      </c>
      <c r="B426" s="4" t="s">
        <v>26</v>
      </c>
      <c r="C426" s="4" t="s">
        <v>27</v>
      </c>
      <c r="D426" s="4" t="s">
        <v>1089</v>
      </c>
      <c r="E426" s="4" t="s">
        <v>1090</v>
      </c>
      <c r="F426" s="7">
        <v>45231</v>
      </c>
      <c r="G426" s="7">
        <v>45232</v>
      </c>
      <c r="H426" s="4">
        <v>2</v>
      </c>
      <c r="I426" s="4">
        <v>1</v>
      </c>
      <c r="J426" s="4">
        <v>2</v>
      </c>
      <c r="K426" s="4" t="s">
        <v>30</v>
      </c>
      <c r="L426" s="4">
        <v>1025.32</v>
      </c>
      <c r="M426" s="4">
        <v>1025.32</v>
      </c>
      <c r="N426" s="4" t="s">
        <v>1091</v>
      </c>
      <c r="O426" s="4" t="s">
        <v>1344</v>
      </c>
      <c r="P426" s="4" t="s">
        <v>33</v>
      </c>
      <c r="Q426" s="4">
        <v>0</v>
      </c>
      <c r="R426" s="12">
        <v>45230.0000115741</v>
      </c>
      <c r="S426" s="7">
        <v>45235</v>
      </c>
      <c r="T426" s="4" t="s">
        <v>34</v>
      </c>
      <c r="U426" s="4">
        <v>1025.32</v>
      </c>
      <c r="V426" s="4">
        <v>0</v>
      </c>
      <c r="W426" s="4">
        <v>0</v>
      </c>
      <c r="X426" s="4" t="s">
        <v>2026</v>
      </c>
      <c r="Y426" s="4" t="s">
        <v>70</v>
      </c>
    </row>
    <row r="427" s="4" customFormat="1" spans="1:25">
      <c r="A427" s="4" t="s">
        <v>2027</v>
      </c>
      <c r="B427" s="4" t="s">
        <v>26</v>
      </c>
      <c r="C427" s="4" t="s">
        <v>27</v>
      </c>
      <c r="D427" s="4" t="s">
        <v>2028</v>
      </c>
      <c r="E427" s="4" t="s">
        <v>441</v>
      </c>
      <c r="F427" s="7">
        <v>45231</v>
      </c>
      <c r="G427" s="7">
        <v>45232</v>
      </c>
      <c r="H427" s="4">
        <v>1</v>
      </c>
      <c r="I427" s="4">
        <v>1</v>
      </c>
      <c r="J427" s="4">
        <v>1</v>
      </c>
      <c r="K427" s="4" t="s">
        <v>30</v>
      </c>
      <c r="L427" s="4">
        <v>207.89</v>
      </c>
      <c r="M427" s="4">
        <v>207.89</v>
      </c>
      <c r="N427" s="4" t="s">
        <v>2029</v>
      </c>
      <c r="O427" s="4" t="s">
        <v>1344</v>
      </c>
      <c r="P427" s="4" t="s">
        <v>33</v>
      </c>
      <c r="Q427" s="4">
        <v>0</v>
      </c>
      <c r="R427" s="12">
        <v>45230</v>
      </c>
      <c r="S427" s="7">
        <v>45235</v>
      </c>
      <c r="T427" s="4" t="s">
        <v>34</v>
      </c>
      <c r="U427" s="4">
        <v>207.89</v>
      </c>
      <c r="V427" s="4">
        <v>0</v>
      </c>
      <c r="W427" s="4">
        <v>0</v>
      </c>
      <c r="X427" s="4" t="s">
        <v>2030</v>
      </c>
      <c r="Y427" s="4" t="s">
        <v>2031</v>
      </c>
    </row>
    <row r="428" s="4" customFormat="1" spans="1:25">
      <c r="A428" s="4" t="s">
        <v>2032</v>
      </c>
      <c r="B428" s="4" t="s">
        <v>26</v>
      </c>
      <c r="C428" s="4" t="s">
        <v>27</v>
      </c>
      <c r="D428" s="4" t="s">
        <v>872</v>
      </c>
      <c r="E428" s="4" t="s">
        <v>848</v>
      </c>
      <c r="F428" s="7">
        <v>45231</v>
      </c>
      <c r="G428" s="7">
        <v>45232</v>
      </c>
      <c r="H428" s="4">
        <v>1</v>
      </c>
      <c r="I428" s="4">
        <v>1</v>
      </c>
      <c r="J428" s="4">
        <v>1</v>
      </c>
      <c r="K428" s="4" t="s">
        <v>30</v>
      </c>
      <c r="L428" s="4">
        <v>117.32</v>
      </c>
      <c r="M428" s="4">
        <v>117.32</v>
      </c>
      <c r="N428" s="4" t="s">
        <v>874</v>
      </c>
      <c r="O428" s="4" t="s">
        <v>1344</v>
      </c>
      <c r="P428" s="4" t="s">
        <v>33</v>
      </c>
      <c r="Q428" s="4">
        <v>0</v>
      </c>
      <c r="R428" s="12">
        <v>45230.0000115741</v>
      </c>
      <c r="S428" s="7">
        <v>45235</v>
      </c>
      <c r="T428" s="4" t="s">
        <v>34</v>
      </c>
      <c r="U428" s="4">
        <v>117.32</v>
      </c>
      <c r="V428" s="4">
        <v>0</v>
      </c>
      <c r="W428" s="4">
        <v>0</v>
      </c>
      <c r="X428" s="4" t="s">
        <v>2033</v>
      </c>
      <c r="Y428" s="4" t="s">
        <v>2034</v>
      </c>
    </row>
    <row r="429" s="4" customFormat="1" spans="1:25">
      <c r="A429" s="4" t="s">
        <v>2035</v>
      </c>
      <c r="B429" s="4" t="s">
        <v>26</v>
      </c>
      <c r="C429" s="4" t="s">
        <v>27</v>
      </c>
      <c r="D429" s="4" t="s">
        <v>2036</v>
      </c>
      <c r="E429" s="4" t="s">
        <v>1016</v>
      </c>
      <c r="F429" s="7">
        <v>45230</v>
      </c>
      <c r="G429" s="7">
        <v>45232</v>
      </c>
      <c r="H429" s="4">
        <v>1</v>
      </c>
      <c r="I429" s="4">
        <v>2</v>
      </c>
      <c r="J429" s="4">
        <v>2</v>
      </c>
      <c r="K429" s="4" t="s">
        <v>30</v>
      </c>
      <c r="L429" s="4">
        <v>196.86</v>
      </c>
      <c r="M429" s="4">
        <v>196.86</v>
      </c>
      <c r="N429" s="4" t="s">
        <v>2037</v>
      </c>
      <c r="O429" s="4" t="s">
        <v>1344</v>
      </c>
      <c r="P429" s="4" t="s">
        <v>33</v>
      </c>
      <c r="Q429" s="4">
        <v>0</v>
      </c>
      <c r="R429" s="12">
        <v>45230</v>
      </c>
      <c r="S429" s="7">
        <v>45235</v>
      </c>
      <c r="T429" s="4" t="s">
        <v>34</v>
      </c>
      <c r="U429" s="4">
        <v>196.86</v>
      </c>
      <c r="V429" s="4">
        <v>0</v>
      </c>
      <c r="W429" s="4">
        <v>0</v>
      </c>
      <c r="X429" s="4" t="s">
        <v>2038</v>
      </c>
      <c r="Y429" s="4" t="s">
        <v>2039</v>
      </c>
    </row>
    <row r="430" s="4" customFormat="1" spans="1:27">
      <c r="A430" s="4" t="s">
        <v>2040</v>
      </c>
      <c r="B430" s="4" t="s">
        <v>26</v>
      </c>
      <c r="C430" s="4" t="s">
        <v>27</v>
      </c>
      <c r="D430" s="4" t="s">
        <v>2041</v>
      </c>
      <c r="E430" s="4" t="s">
        <v>2042</v>
      </c>
      <c r="F430" s="7">
        <v>45231</v>
      </c>
      <c r="G430" s="7">
        <v>45232</v>
      </c>
      <c r="H430" s="4">
        <v>2</v>
      </c>
      <c r="I430" s="4">
        <v>1</v>
      </c>
      <c r="J430" s="4">
        <v>2</v>
      </c>
      <c r="K430" s="4" t="s">
        <v>30</v>
      </c>
      <c r="L430" s="4">
        <v>1317.74</v>
      </c>
      <c r="M430" s="4">
        <v>1317.74</v>
      </c>
      <c r="N430" s="4" t="s">
        <v>2043</v>
      </c>
      <c r="O430" s="4" t="s">
        <v>1344</v>
      </c>
      <c r="P430" s="4" t="s">
        <v>33</v>
      </c>
      <c r="Q430" s="4">
        <v>0</v>
      </c>
      <c r="R430" s="12">
        <v>45230</v>
      </c>
      <c r="S430" s="7">
        <v>45235</v>
      </c>
      <c r="T430" s="4" t="s">
        <v>34</v>
      </c>
      <c r="U430" s="4">
        <v>1317.74</v>
      </c>
      <c r="V430" s="4">
        <v>0</v>
      </c>
      <c r="W430" s="4">
        <v>0</v>
      </c>
      <c r="X430" s="4" t="s">
        <v>2044</v>
      </c>
      <c r="Y430" s="4">
        <v>114025635</v>
      </c>
      <c r="Z430" s="4" t="s">
        <v>2045</v>
      </c>
      <c r="AA430" s="4" t="s">
        <v>2046</v>
      </c>
    </row>
    <row r="431" s="4" customFormat="1" spans="1:25">
      <c r="A431" s="4" t="s">
        <v>2047</v>
      </c>
      <c r="B431" s="4" t="s">
        <v>26</v>
      </c>
      <c r="C431" s="4" t="s">
        <v>27</v>
      </c>
      <c r="D431" s="4" t="s">
        <v>2048</v>
      </c>
      <c r="E431" s="4" t="s">
        <v>381</v>
      </c>
      <c r="F431" s="7">
        <v>45230</v>
      </c>
      <c r="G431" s="7">
        <v>45232</v>
      </c>
      <c r="H431" s="4">
        <v>1</v>
      </c>
      <c r="I431" s="4">
        <v>2</v>
      </c>
      <c r="J431" s="4">
        <v>2</v>
      </c>
      <c r="K431" s="4" t="s">
        <v>30</v>
      </c>
      <c r="L431" s="4">
        <v>1561.6</v>
      </c>
      <c r="M431" s="4">
        <v>1561.6</v>
      </c>
      <c r="N431" s="4" t="s">
        <v>2049</v>
      </c>
      <c r="O431" s="4" t="s">
        <v>1344</v>
      </c>
      <c r="P431" s="4" t="s">
        <v>33</v>
      </c>
      <c r="Q431" s="4">
        <v>0</v>
      </c>
      <c r="R431" s="12">
        <v>45230</v>
      </c>
      <c r="S431" s="7">
        <v>45235</v>
      </c>
      <c r="T431" s="4" t="s">
        <v>34</v>
      </c>
      <c r="U431" s="4">
        <v>1561.6</v>
      </c>
      <c r="V431" s="4">
        <v>0</v>
      </c>
      <c r="W431" s="4">
        <v>0</v>
      </c>
      <c r="X431" s="4" t="s">
        <v>2050</v>
      </c>
      <c r="Y431" s="4" t="s">
        <v>2051</v>
      </c>
    </row>
    <row r="432" s="4" customFormat="1" spans="1:25">
      <c r="A432" s="4" t="s">
        <v>2052</v>
      </c>
      <c r="B432" s="4" t="s">
        <v>26</v>
      </c>
      <c r="C432" s="4" t="s">
        <v>27</v>
      </c>
      <c r="D432" s="4" t="s">
        <v>2053</v>
      </c>
      <c r="E432" s="4" t="s">
        <v>549</v>
      </c>
      <c r="F432" s="7">
        <v>45230</v>
      </c>
      <c r="G432" s="7">
        <v>45232</v>
      </c>
      <c r="H432" s="4">
        <v>1</v>
      </c>
      <c r="I432" s="4">
        <v>2</v>
      </c>
      <c r="J432" s="4">
        <v>2</v>
      </c>
      <c r="K432" s="4" t="s">
        <v>30</v>
      </c>
      <c r="L432" s="4">
        <v>939.78</v>
      </c>
      <c r="M432" s="4">
        <v>939.78</v>
      </c>
      <c r="N432" s="4" t="s">
        <v>2054</v>
      </c>
      <c r="O432" s="4" t="s">
        <v>1344</v>
      </c>
      <c r="P432" s="4" t="s">
        <v>33</v>
      </c>
      <c r="Q432" s="4">
        <v>0</v>
      </c>
      <c r="R432" s="12">
        <v>45230</v>
      </c>
      <c r="S432" s="7">
        <v>45235</v>
      </c>
      <c r="T432" s="4" t="s">
        <v>34</v>
      </c>
      <c r="U432" s="4">
        <v>939.78</v>
      </c>
      <c r="V432" s="4">
        <v>0</v>
      </c>
      <c r="W432" s="4">
        <v>0</v>
      </c>
      <c r="X432" s="4" t="s">
        <v>2055</v>
      </c>
      <c r="Y432" s="4" t="s">
        <v>2056</v>
      </c>
    </row>
    <row r="433" s="4" customFormat="1" spans="1:25">
      <c r="A433" s="4" t="s">
        <v>2057</v>
      </c>
      <c r="B433" s="4" t="s">
        <v>26</v>
      </c>
      <c r="C433" s="4" t="s">
        <v>27</v>
      </c>
      <c r="D433" s="4" t="s">
        <v>2058</v>
      </c>
      <c r="E433" s="4" t="s">
        <v>2059</v>
      </c>
      <c r="F433" s="7">
        <v>45230</v>
      </c>
      <c r="G433" s="7">
        <v>45232</v>
      </c>
      <c r="H433" s="4">
        <v>1</v>
      </c>
      <c r="I433" s="4">
        <v>2</v>
      </c>
      <c r="J433" s="4">
        <v>2</v>
      </c>
      <c r="K433" s="4" t="s">
        <v>30</v>
      </c>
      <c r="L433" s="4">
        <v>2406.52</v>
      </c>
      <c r="M433" s="4">
        <v>2406.52</v>
      </c>
      <c r="N433" s="4" t="s">
        <v>2060</v>
      </c>
      <c r="O433" s="4" t="s">
        <v>1344</v>
      </c>
      <c r="P433" s="4" t="s">
        <v>33</v>
      </c>
      <c r="Q433" s="4">
        <v>0</v>
      </c>
      <c r="R433" s="12">
        <v>45230.0000115741</v>
      </c>
      <c r="S433" s="7">
        <v>45235</v>
      </c>
      <c r="T433" s="4" t="s">
        <v>34</v>
      </c>
      <c r="U433" s="4">
        <v>2406.52</v>
      </c>
      <c r="V433" s="4">
        <v>0</v>
      </c>
      <c r="W433" s="4">
        <v>0</v>
      </c>
      <c r="X433" s="4" t="s">
        <v>2061</v>
      </c>
      <c r="Y433" s="4" t="s">
        <v>2062</v>
      </c>
    </row>
    <row r="434" s="4" customFormat="1" spans="1:25">
      <c r="A434" s="4" t="s">
        <v>2063</v>
      </c>
      <c r="B434" s="4" t="s">
        <v>26</v>
      </c>
      <c r="C434" s="4" t="s">
        <v>27</v>
      </c>
      <c r="D434" s="4" t="s">
        <v>2064</v>
      </c>
      <c r="E434" s="4" t="s">
        <v>2065</v>
      </c>
      <c r="F434" s="7">
        <v>45231</v>
      </c>
      <c r="G434" s="7">
        <v>45232</v>
      </c>
      <c r="H434" s="4">
        <v>2</v>
      </c>
      <c r="I434" s="4">
        <v>1</v>
      </c>
      <c r="J434" s="4">
        <v>2</v>
      </c>
      <c r="K434" s="4" t="s">
        <v>30</v>
      </c>
      <c r="L434" s="4">
        <v>1135.78</v>
      </c>
      <c r="M434" s="4">
        <v>1135.78</v>
      </c>
      <c r="N434" s="4" t="s">
        <v>2066</v>
      </c>
      <c r="O434" s="4" t="s">
        <v>1344</v>
      </c>
      <c r="P434" s="4" t="s">
        <v>33</v>
      </c>
      <c r="Q434" s="4">
        <v>0</v>
      </c>
      <c r="R434" s="12">
        <v>45230</v>
      </c>
      <c r="S434" s="7">
        <v>45235</v>
      </c>
      <c r="T434" s="4" t="s">
        <v>34</v>
      </c>
      <c r="U434" s="4">
        <v>1135.78</v>
      </c>
      <c r="V434" s="4">
        <v>0</v>
      </c>
      <c r="W434" s="4">
        <v>0</v>
      </c>
      <c r="X434" s="4" t="s">
        <v>2067</v>
      </c>
      <c r="Y434" s="4" t="s">
        <v>2068</v>
      </c>
    </row>
    <row r="435" s="4" customFormat="1" spans="1:25">
      <c r="A435" s="4" t="s">
        <v>2069</v>
      </c>
      <c r="B435" s="4" t="s">
        <v>26</v>
      </c>
      <c r="C435" s="4" t="s">
        <v>27</v>
      </c>
      <c r="D435" s="4" t="s">
        <v>2070</v>
      </c>
      <c r="E435" s="4" t="s">
        <v>549</v>
      </c>
      <c r="F435" s="7">
        <v>45231</v>
      </c>
      <c r="G435" s="7">
        <v>45232</v>
      </c>
      <c r="H435" s="4">
        <v>1</v>
      </c>
      <c r="I435" s="4">
        <v>1</v>
      </c>
      <c r="J435" s="4">
        <v>1</v>
      </c>
      <c r="K435" s="4" t="s">
        <v>30</v>
      </c>
      <c r="L435" s="4">
        <v>166.35</v>
      </c>
      <c r="M435" s="4">
        <v>166.35</v>
      </c>
      <c r="N435" s="4" t="s">
        <v>2071</v>
      </c>
      <c r="O435" s="4" t="s">
        <v>1344</v>
      </c>
      <c r="P435" s="4" t="s">
        <v>33</v>
      </c>
      <c r="Q435" s="4">
        <v>0</v>
      </c>
      <c r="R435" s="12">
        <v>45230</v>
      </c>
      <c r="S435" s="7">
        <v>45235</v>
      </c>
      <c r="T435" s="4" t="s">
        <v>34</v>
      </c>
      <c r="U435" s="4">
        <v>166.35</v>
      </c>
      <c r="V435" s="4">
        <v>0</v>
      </c>
      <c r="W435" s="4">
        <v>0</v>
      </c>
      <c r="X435" s="4" t="s">
        <v>2072</v>
      </c>
      <c r="Y435" s="4" t="s">
        <v>2073</v>
      </c>
    </row>
    <row r="436" s="4" customFormat="1" spans="1:25">
      <c r="A436" s="4" t="s">
        <v>2074</v>
      </c>
      <c r="B436" s="4" t="s">
        <v>26</v>
      </c>
      <c r="C436" s="4" t="s">
        <v>27</v>
      </c>
      <c r="D436" s="4" t="s">
        <v>1146</v>
      </c>
      <c r="E436" s="4" t="s">
        <v>196</v>
      </c>
      <c r="F436" s="7">
        <v>45231</v>
      </c>
      <c r="G436" s="7">
        <v>45232</v>
      </c>
      <c r="H436" s="4">
        <v>1</v>
      </c>
      <c r="I436" s="4">
        <v>1</v>
      </c>
      <c r="J436" s="4">
        <v>1</v>
      </c>
      <c r="K436" s="4" t="s">
        <v>30</v>
      </c>
      <c r="L436" s="4">
        <v>322.75</v>
      </c>
      <c r="M436" s="4">
        <v>322.75</v>
      </c>
      <c r="N436" s="4" t="s">
        <v>1147</v>
      </c>
      <c r="O436" s="4" t="s">
        <v>1344</v>
      </c>
      <c r="P436" s="4" t="s">
        <v>33</v>
      </c>
      <c r="Q436" s="4">
        <v>0</v>
      </c>
      <c r="R436" s="12">
        <v>45230.0000115741</v>
      </c>
      <c r="S436" s="7">
        <v>45235</v>
      </c>
      <c r="T436" s="4" t="s">
        <v>34</v>
      </c>
      <c r="U436" s="4">
        <v>322.75</v>
      </c>
      <c r="V436" s="4">
        <v>0</v>
      </c>
      <c r="W436" s="4">
        <v>0</v>
      </c>
      <c r="X436" s="4" t="s">
        <v>2075</v>
      </c>
      <c r="Y436" s="4" t="s">
        <v>2076</v>
      </c>
    </row>
    <row r="437" s="4" customFormat="1" spans="1:25">
      <c r="A437" s="4" t="s">
        <v>2077</v>
      </c>
      <c r="B437" s="4" t="s">
        <v>26</v>
      </c>
      <c r="C437" s="4" t="s">
        <v>27</v>
      </c>
      <c r="D437" s="4" t="s">
        <v>365</v>
      </c>
      <c r="E437" s="4" t="s">
        <v>184</v>
      </c>
      <c r="F437" s="7">
        <v>45231</v>
      </c>
      <c r="G437" s="7">
        <v>45232</v>
      </c>
      <c r="H437" s="4">
        <v>1</v>
      </c>
      <c r="I437" s="4">
        <v>1</v>
      </c>
      <c r="J437" s="4">
        <v>1</v>
      </c>
      <c r="K437" s="4" t="s">
        <v>30</v>
      </c>
      <c r="L437" s="4">
        <v>937.93</v>
      </c>
      <c r="M437" s="4">
        <v>937.93</v>
      </c>
      <c r="N437" s="4" t="s">
        <v>2078</v>
      </c>
      <c r="O437" s="4" t="s">
        <v>1344</v>
      </c>
      <c r="P437" s="4" t="s">
        <v>33</v>
      </c>
      <c r="Q437" s="4">
        <v>0</v>
      </c>
      <c r="R437" s="12">
        <v>45230.0000115741</v>
      </c>
      <c r="S437" s="7">
        <v>45235</v>
      </c>
      <c r="T437" s="4" t="s">
        <v>34</v>
      </c>
      <c r="U437" s="4">
        <v>937.93</v>
      </c>
      <c r="V437" s="4">
        <v>0</v>
      </c>
      <c r="W437" s="4">
        <v>0</v>
      </c>
      <c r="X437" s="4" t="s">
        <v>2079</v>
      </c>
      <c r="Y437" s="4" t="s">
        <v>70</v>
      </c>
    </row>
    <row r="438" s="4" customFormat="1" spans="1:25">
      <c r="A438" s="4" t="s">
        <v>2080</v>
      </c>
      <c r="B438" s="4" t="s">
        <v>26</v>
      </c>
      <c r="C438" s="4" t="s">
        <v>27</v>
      </c>
      <c r="D438" s="4" t="s">
        <v>1300</v>
      </c>
      <c r="E438" s="4" t="s">
        <v>73</v>
      </c>
      <c r="F438" s="7">
        <v>45230</v>
      </c>
      <c r="G438" s="7">
        <v>45232</v>
      </c>
      <c r="H438" s="4">
        <v>1</v>
      </c>
      <c r="I438" s="4">
        <v>2</v>
      </c>
      <c r="J438" s="4">
        <v>2</v>
      </c>
      <c r="K438" s="4" t="s">
        <v>30</v>
      </c>
      <c r="L438" s="4">
        <v>868.92</v>
      </c>
      <c r="M438" s="4">
        <v>868.92</v>
      </c>
      <c r="N438" s="4" t="s">
        <v>2081</v>
      </c>
      <c r="O438" s="4" t="s">
        <v>1344</v>
      </c>
      <c r="P438" s="4" t="s">
        <v>33</v>
      </c>
      <c r="Q438" s="4">
        <v>0</v>
      </c>
      <c r="R438" s="12">
        <v>45230</v>
      </c>
      <c r="S438" s="7">
        <v>45235</v>
      </c>
      <c r="T438" s="4" t="s">
        <v>34</v>
      </c>
      <c r="U438" s="4">
        <v>868.92</v>
      </c>
      <c r="V438" s="4">
        <v>0</v>
      </c>
      <c r="W438" s="4">
        <v>0</v>
      </c>
      <c r="X438" s="4" t="s">
        <v>2082</v>
      </c>
      <c r="Y438" s="4" t="s">
        <v>2083</v>
      </c>
    </row>
    <row r="439" s="4" customFormat="1" spans="1:25">
      <c r="A439" s="4" t="s">
        <v>2084</v>
      </c>
      <c r="B439" s="4" t="s">
        <v>26</v>
      </c>
      <c r="C439" s="4" t="s">
        <v>27</v>
      </c>
      <c r="D439" s="4" t="s">
        <v>2085</v>
      </c>
      <c r="E439" s="4" t="s">
        <v>2086</v>
      </c>
      <c r="F439" s="7">
        <v>45230</v>
      </c>
      <c r="G439" s="7">
        <v>45232</v>
      </c>
      <c r="H439" s="4">
        <v>1</v>
      </c>
      <c r="I439" s="4">
        <v>2</v>
      </c>
      <c r="J439" s="4">
        <v>2</v>
      </c>
      <c r="K439" s="4" t="s">
        <v>30</v>
      </c>
      <c r="L439" s="4">
        <v>481.06</v>
      </c>
      <c r="M439" s="4">
        <v>481.06</v>
      </c>
      <c r="N439" s="4" t="s">
        <v>2087</v>
      </c>
      <c r="O439" s="4" t="s">
        <v>1344</v>
      </c>
      <c r="P439" s="4" t="s">
        <v>33</v>
      </c>
      <c r="Q439" s="4">
        <v>0</v>
      </c>
      <c r="R439" s="12">
        <v>45230</v>
      </c>
      <c r="S439" s="7">
        <v>45235</v>
      </c>
      <c r="T439" s="4" t="s">
        <v>34</v>
      </c>
      <c r="U439" s="4">
        <v>481.06</v>
      </c>
      <c r="V439" s="4">
        <v>0</v>
      </c>
      <c r="W439" s="4">
        <v>0</v>
      </c>
      <c r="X439" s="4" t="s">
        <v>2088</v>
      </c>
      <c r="Y439" s="4" t="s">
        <v>70</v>
      </c>
    </row>
    <row r="440" s="4" customFormat="1" spans="1:25">
      <c r="A440" s="4" t="s">
        <v>2089</v>
      </c>
      <c r="B440" s="4" t="s">
        <v>26</v>
      </c>
      <c r="C440" s="4" t="s">
        <v>27</v>
      </c>
      <c r="D440" s="4" t="s">
        <v>365</v>
      </c>
      <c r="E440" s="4" t="s">
        <v>360</v>
      </c>
      <c r="F440" s="7">
        <v>45231</v>
      </c>
      <c r="G440" s="7">
        <v>45232</v>
      </c>
      <c r="H440" s="4">
        <v>1</v>
      </c>
      <c r="I440" s="4">
        <v>1</v>
      </c>
      <c r="J440" s="4">
        <v>1</v>
      </c>
      <c r="K440" s="4" t="s">
        <v>30</v>
      </c>
      <c r="L440" s="4">
        <v>937.93</v>
      </c>
      <c r="M440" s="4">
        <v>937.93</v>
      </c>
      <c r="N440" s="4" t="s">
        <v>2090</v>
      </c>
      <c r="O440" s="4" t="s">
        <v>1344</v>
      </c>
      <c r="P440" s="4" t="s">
        <v>33</v>
      </c>
      <c r="Q440" s="4">
        <v>0</v>
      </c>
      <c r="R440" s="12">
        <v>45230.0000115741</v>
      </c>
      <c r="S440" s="7">
        <v>45235</v>
      </c>
      <c r="T440" s="4" t="s">
        <v>34</v>
      </c>
      <c r="U440" s="4">
        <v>937.93</v>
      </c>
      <c r="V440" s="4">
        <v>0</v>
      </c>
      <c r="W440" s="4">
        <v>0</v>
      </c>
      <c r="X440" s="4" t="s">
        <v>2091</v>
      </c>
      <c r="Y440" s="4" t="s">
        <v>70</v>
      </c>
    </row>
    <row r="441" s="4" customFormat="1" spans="1:25">
      <c r="A441" s="4" t="s">
        <v>2092</v>
      </c>
      <c r="B441" s="4" t="s">
        <v>26</v>
      </c>
      <c r="C441" s="4" t="s">
        <v>27</v>
      </c>
      <c r="D441" s="4" t="s">
        <v>2093</v>
      </c>
      <c r="E441" s="4" t="s">
        <v>2094</v>
      </c>
      <c r="F441" s="7">
        <v>45231</v>
      </c>
      <c r="G441" s="7">
        <v>45232</v>
      </c>
      <c r="H441" s="4">
        <v>1</v>
      </c>
      <c r="I441" s="4">
        <v>1</v>
      </c>
      <c r="J441" s="4">
        <v>1</v>
      </c>
      <c r="K441" s="4" t="s">
        <v>30</v>
      </c>
      <c r="L441" s="4">
        <v>6517.29</v>
      </c>
      <c r="M441" s="4">
        <v>6517.29</v>
      </c>
      <c r="N441" s="4" t="s">
        <v>2095</v>
      </c>
      <c r="O441" s="4" t="s">
        <v>1344</v>
      </c>
      <c r="P441" s="4" t="s">
        <v>33</v>
      </c>
      <c r="Q441" s="4">
        <v>0</v>
      </c>
      <c r="R441" s="12">
        <v>45230.0000115741</v>
      </c>
      <c r="S441" s="7">
        <v>45235</v>
      </c>
      <c r="T441" s="4" t="s">
        <v>34</v>
      </c>
      <c r="U441" s="4">
        <v>6517.29</v>
      </c>
      <c r="V441" s="4">
        <v>0</v>
      </c>
      <c r="W441" s="4">
        <v>0</v>
      </c>
      <c r="X441" s="4" t="s">
        <v>2096</v>
      </c>
      <c r="Y441" s="4" t="s">
        <v>2097</v>
      </c>
    </row>
    <row r="442" s="4" customFormat="1" spans="1:25">
      <c r="A442" s="4" t="s">
        <v>2098</v>
      </c>
      <c r="B442" s="4" t="s">
        <v>26</v>
      </c>
      <c r="C442" s="4" t="s">
        <v>27</v>
      </c>
      <c r="D442" s="4" t="s">
        <v>585</v>
      </c>
      <c r="E442" s="4" t="s">
        <v>586</v>
      </c>
      <c r="F442" s="7">
        <v>45231</v>
      </c>
      <c r="G442" s="7">
        <v>45232</v>
      </c>
      <c r="H442" s="4">
        <v>1</v>
      </c>
      <c r="I442" s="4">
        <v>1</v>
      </c>
      <c r="J442" s="4">
        <v>1</v>
      </c>
      <c r="K442" s="4" t="s">
        <v>30</v>
      </c>
      <c r="L442" s="4">
        <v>1034.05</v>
      </c>
      <c r="M442" s="4">
        <v>1034.05</v>
      </c>
      <c r="N442" s="4" t="s">
        <v>2099</v>
      </c>
      <c r="O442" s="4" t="s">
        <v>1344</v>
      </c>
      <c r="P442" s="4" t="s">
        <v>33</v>
      </c>
      <c r="Q442" s="4">
        <v>0</v>
      </c>
      <c r="R442" s="12">
        <v>45230</v>
      </c>
      <c r="S442" s="7">
        <v>45235</v>
      </c>
      <c r="T442" s="4" t="s">
        <v>34</v>
      </c>
      <c r="U442" s="4">
        <v>1034.05</v>
      </c>
      <c r="V442" s="4">
        <v>0</v>
      </c>
      <c r="W442" s="4">
        <v>0</v>
      </c>
      <c r="X442" s="4" t="s">
        <v>2100</v>
      </c>
      <c r="Y442" s="4" t="s">
        <v>2101</v>
      </c>
    </row>
    <row r="443" s="4" customFormat="1" spans="1:25">
      <c r="A443" s="4" t="s">
        <v>2102</v>
      </c>
      <c r="B443" s="4" t="s">
        <v>26</v>
      </c>
      <c r="C443" s="4" t="s">
        <v>27</v>
      </c>
      <c r="D443" s="4" t="s">
        <v>2103</v>
      </c>
      <c r="E443" s="4" t="s">
        <v>1067</v>
      </c>
      <c r="F443" s="7">
        <v>45231</v>
      </c>
      <c r="G443" s="7">
        <v>45232</v>
      </c>
      <c r="H443" s="4">
        <v>1</v>
      </c>
      <c r="I443" s="4">
        <v>1</v>
      </c>
      <c r="J443" s="4">
        <v>1</v>
      </c>
      <c r="K443" s="4" t="s">
        <v>30</v>
      </c>
      <c r="L443" s="4">
        <v>396.4</v>
      </c>
      <c r="M443" s="4">
        <v>396.4</v>
      </c>
      <c r="N443" s="4" t="s">
        <v>2104</v>
      </c>
      <c r="O443" s="4" t="s">
        <v>1344</v>
      </c>
      <c r="P443" s="4" t="s">
        <v>33</v>
      </c>
      <c r="Q443" s="4">
        <v>0</v>
      </c>
      <c r="R443" s="12">
        <v>45230</v>
      </c>
      <c r="S443" s="7">
        <v>45235</v>
      </c>
      <c r="T443" s="4" t="s">
        <v>34</v>
      </c>
      <c r="U443" s="4">
        <v>396.4</v>
      </c>
      <c r="V443" s="4">
        <v>0</v>
      </c>
      <c r="W443" s="4">
        <v>0</v>
      </c>
      <c r="X443" s="4" t="s">
        <v>2105</v>
      </c>
      <c r="Y443" s="4" t="s">
        <v>70</v>
      </c>
    </row>
    <row r="444" s="4" customFormat="1" spans="1:25">
      <c r="A444" s="4" t="s">
        <v>2106</v>
      </c>
      <c r="B444" s="4" t="s">
        <v>26</v>
      </c>
      <c r="C444" s="4" t="s">
        <v>27</v>
      </c>
      <c r="D444" s="4" t="s">
        <v>2107</v>
      </c>
      <c r="E444" s="4" t="s">
        <v>2108</v>
      </c>
      <c r="F444" s="7">
        <v>45231</v>
      </c>
      <c r="G444" s="7">
        <v>45232</v>
      </c>
      <c r="H444" s="4">
        <v>1</v>
      </c>
      <c r="I444" s="4">
        <v>1</v>
      </c>
      <c r="J444" s="4">
        <v>1</v>
      </c>
      <c r="K444" s="4" t="s">
        <v>30</v>
      </c>
      <c r="L444" s="4">
        <v>279.19</v>
      </c>
      <c r="M444" s="4">
        <v>279.19</v>
      </c>
      <c r="N444" s="4" t="s">
        <v>2109</v>
      </c>
      <c r="O444" s="4" t="s">
        <v>1344</v>
      </c>
      <c r="P444" s="4" t="s">
        <v>33</v>
      </c>
      <c r="Q444" s="4">
        <v>0</v>
      </c>
      <c r="R444" s="12">
        <v>45230.0000115741</v>
      </c>
      <c r="S444" s="7">
        <v>45235</v>
      </c>
      <c r="T444" s="4" t="s">
        <v>34</v>
      </c>
      <c r="U444" s="4">
        <v>279.19</v>
      </c>
      <c r="V444" s="4">
        <v>0</v>
      </c>
      <c r="W444" s="4">
        <v>0</v>
      </c>
      <c r="X444" s="4" t="s">
        <v>2110</v>
      </c>
      <c r="Y444" s="4" t="s">
        <v>2111</v>
      </c>
    </row>
    <row r="445" s="4" customFormat="1" spans="1:25">
      <c r="A445" s="4" t="s">
        <v>2112</v>
      </c>
      <c r="B445" s="4" t="s">
        <v>26</v>
      </c>
      <c r="C445" s="4" t="s">
        <v>27</v>
      </c>
      <c r="D445" s="4" t="s">
        <v>509</v>
      </c>
      <c r="E445" s="4" t="s">
        <v>2113</v>
      </c>
      <c r="F445" s="7">
        <v>45231</v>
      </c>
      <c r="G445" s="7">
        <v>45232</v>
      </c>
      <c r="H445" s="4">
        <v>1</v>
      </c>
      <c r="I445" s="4">
        <v>1</v>
      </c>
      <c r="J445" s="4">
        <v>1</v>
      </c>
      <c r="K445" s="4" t="s">
        <v>30</v>
      </c>
      <c r="L445" s="4">
        <v>1315.2</v>
      </c>
      <c r="M445" s="4">
        <v>1315.2</v>
      </c>
      <c r="N445" s="4" t="s">
        <v>2114</v>
      </c>
      <c r="O445" s="4" t="s">
        <v>1344</v>
      </c>
      <c r="P445" s="4" t="s">
        <v>33</v>
      </c>
      <c r="Q445" s="4">
        <v>0</v>
      </c>
      <c r="R445" s="12">
        <v>45230</v>
      </c>
      <c r="S445" s="7">
        <v>45235</v>
      </c>
      <c r="T445" s="4" t="s">
        <v>34</v>
      </c>
      <c r="U445" s="4">
        <v>1315.2</v>
      </c>
      <c r="V445" s="4">
        <v>0</v>
      </c>
      <c r="W445" s="4">
        <v>0</v>
      </c>
      <c r="X445" s="4" t="s">
        <v>2115</v>
      </c>
      <c r="Y445" s="4" t="s">
        <v>70</v>
      </c>
    </row>
    <row r="446" s="4" customFormat="1" spans="1:27">
      <c r="A446" s="4" t="s">
        <v>2116</v>
      </c>
      <c r="B446" s="4" t="s">
        <v>26</v>
      </c>
      <c r="C446" s="4" t="s">
        <v>27</v>
      </c>
      <c r="D446" s="4" t="s">
        <v>1320</v>
      </c>
      <c r="E446" s="4" t="s">
        <v>986</v>
      </c>
      <c r="F446" s="7">
        <v>45231</v>
      </c>
      <c r="G446" s="7">
        <v>45232</v>
      </c>
      <c r="H446" s="4">
        <v>2</v>
      </c>
      <c r="I446" s="4">
        <v>1</v>
      </c>
      <c r="J446" s="4">
        <v>2</v>
      </c>
      <c r="K446" s="4" t="s">
        <v>30</v>
      </c>
      <c r="L446" s="4">
        <v>351.26</v>
      </c>
      <c r="M446" s="4">
        <v>351.26</v>
      </c>
      <c r="N446" s="4" t="s">
        <v>2117</v>
      </c>
      <c r="O446" s="4" t="s">
        <v>1344</v>
      </c>
      <c r="P446" s="4" t="s">
        <v>33</v>
      </c>
      <c r="Q446" s="4">
        <v>0</v>
      </c>
      <c r="R446" s="12">
        <v>45230.0000115741</v>
      </c>
      <c r="S446" s="7">
        <v>45235</v>
      </c>
      <c r="T446" s="4" t="s">
        <v>34</v>
      </c>
      <c r="U446" s="4">
        <v>351.26</v>
      </c>
      <c r="V446" s="4">
        <v>0</v>
      </c>
      <c r="W446" s="4">
        <v>0</v>
      </c>
      <c r="X446" s="4" t="s">
        <v>2118</v>
      </c>
      <c r="Y446" s="4">
        <v>-114127886</v>
      </c>
      <c r="Z446" s="4" t="s">
        <v>2119</v>
      </c>
      <c r="AA446" s="4" t="s">
        <v>2120</v>
      </c>
    </row>
    <row r="447" s="4" customFormat="1" spans="1:25">
      <c r="A447" s="4" t="s">
        <v>2121</v>
      </c>
      <c r="B447" s="4" t="s">
        <v>26</v>
      </c>
      <c r="C447" s="4" t="s">
        <v>27</v>
      </c>
      <c r="D447" s="4" t="s">
        <v>2122</v>
      </c>
      <c r="E447" s="4" t="s">
        <v>1105</v>
      </c>
      <c r="F447" s="7">
        <v>45230</v>
      </c>
      <c r="G447" s="7">
        <v>45232</v>
      </c>
      <c r="H447" s="4">
        <v>1</v>
      </c>
      <c r="I447" s="4">
        <v>2</v>
      </c>
      <c r="J447" s="4">
        <v>2</v>
      </c>
      <c r="K447" s="4" t="s">
        <v>30</v>
      </c>
      <c r="L447" s="4">
        <v>1239.24</v>
      </c>
      <c r="M447" s="4">
        <v>1239.24</v>
      </c>
      <c r="N447" s="4" t="s">
        <v>2123</v>
      </c>
      <c r="O447" s="4" t="s">
        <v>1344</v>
      </c>
      <c r="P447" s="4" t="s">
        <v>33</v>
      </c>
      <c r="Q447" s="4">
        <v>0</v>
      </c>
      <c r="R447" s="12">
        <v>45230</v>
      </c>
      <c r="S447" s="7">
        <v>45235</v>
      </c>
      <c r="T447" s="4" t="s">
        <v>34</v>
      </c>
      <c r="U447" s="4">
        <v>1239.24</v>
      </c>
      <c r="V447" s="4">
        <v>0</v>
      </c>
      <c r="W447" s="4">
        <v>0</v>
      </c>
      <c r="X447" s="4" t="s">
        <v>2124</v>
      </c>
      <c r="Y447" s="4" t="s">
        <v>2125</v>
      </c>
    </row>
    <row r="448" s="4" customFormat="1" spans="1:25">
      <c r="A448" s="4" t="s">
        <v>2126</v>
      </c>
      <c r="B448" s="4" t="s">
        <v>26</v>
      </c>
      <c r="C448" s="4" t="s">
        <v>27</v>
      </c>
      <c r="D448" s="4" t="s">
        <v>2127</v>
      </c>
      <c r="E448" s="4" t="s">
        <v>2128</v>
      </c>
      <c r="F448" s="7">
        <v>45231</v>
      </c>
      <c r="G448" s="7">
        <v>45232</v>
      </c>
      <c r="H448" s="4">
        <v>1</v>
      </c>
      <c r="I448" s="4">
        <v>1</v>
      </c>
      <c r="J448" s="4">
        <v>1</v>
      </c>
      <c r="K448" s="4" t="s">
        <v>30</v>
      </c>
      <c r="L448" s="4">
        <v>293.53</v>
      </c>
      <c r="M448" s="4">
        <v>293.53</v>
      </c>
      <c r="N448" s="4" t="s">
        <v>2129</v>
      </c>
      <c r="O448" s="4" t="s">
        <v>1344</v>
      </c>
      <c r="P448" s="4" t="s">
        <v>33</v>
      </c>
      <c r="Q448" s="4">
        <v>0</v>
      </c>
      <c r="R448" s="12">
        <v>45230</v>
      </c>
      <c r="S448" s="7">
        <v>45235</v>
      </c>
      <c r="T448" s="4" t="s">
        <v>34</v>
      </c>
      <c r="U448" s="4">
        <v>293.53</v>
      </c>
      <c r="V448" s="4">
        <v>0</v>
      </c>
      <c r="W448" s="4">
        <v>0</v>
      </c>
      <c r="X448" s="4" t="s">
        <v>2130</v>
      </c>
      <c r="Y448" s="4" t="s">
        <v>70</v>
      </c>
    </row>
    <row r="449" s="4" customFormat="1" spans="1:25">
      <c r="A449" s="4" t="s">
        <v>2131</v>
      </c>
      <c r="B449" s="4" t="s">
        <v>26</v>
      </c>
      <c r="C449" s="4" t="s">
        <v>27</v>
      </c>
      <c r="D449" s="4" t="s">
        <v>2132</v>
      </c>
      <c r="E449" s="4" t="s">
        <v>2133</v>
      </c>
      <c r="F449" s="7">
        <v>45231</v>
      </c>
      <c r="G449" s="7">
        <v>45232</v>
      </c>
      <c r="H449" s="4">
        <v>1</v>
      </c>
      <c r="I449" s="4">
        <v>1</v>
      </c>
      <c r="J449" s="4">
        <v>1</v>
      </c>
      <c r="K449" s="4" t="s">
        <v>30</v>
      </c>
      <c r="L449" s="4">
        <v>1089.02</v>
      </c>
      <c r="M449" s="4">
        <v>1089.02</v>
      </c>
      <c r="N449" s="4" t="s">
        <v>2134</v>
      </c>
      <c r="O449" s="4" t="s">
        <v>1344</v>
      </c>
      <c r="P449" s="4" t="s">
        <v>33</v>
      </c>
      <c r="Q449" s="4">
        <v>0</v>
      </c>
      <c r="R449" s="12">
        <v>45230</v>
      </c>
      <c r="S449" s="7">
        <v>45235</v>
      </c>
      <c r="T449" s="4" t="s">
        <v>34</v>
      </c>
      <c r="U449" s="4">
        <v>1089.02</v>
      </c>
      <c r="V449" s="4">
        <v>0</v>
      </c>
      <c r="W449" s="4">
        <v>0</v>
      </c>
      <c r="X449" s="4" t="s">
        <v>2135</v>
      </c>
      <c r="Y449" s="4" t="s">
        <v>2136</v>
      </c>
    </row>
    <row r="450" s="4" customFormat="1" spans="1:25">
      <c r="A450" s="4" t="s">
        <v>2137</v>
      </c>
      <c r="B450" s="4" t="s">
        <v>26</v>
      </c>
      <c r="C450" s="4" t="s">
        <v>27</v>
      </c>
      <c r="D450" s="4" t="s">
        <v>2138</v>
      </c>
      <c r="E450" s="4" t="s">
        <v>2139</v>
      </c>
      <c r="F450" s="7">
        <v>45231</v>
      </c>
      <c r="G450" s="7">
        <v>45232</v>
      </c>
      <c r="H450" s="4">
        <v>1</v>
      </c>
      <c r="I450" s="4">
        <v>1</v>
      </c>
      <c r="J450" s="4">
        <v>1</v>
      </c>
      <c r="K450" s="4" t="s">
        <v>30</v>
      </c>
      <c r="L450" s="4">
        <v>602.42</v>
      </c>
      <c r="M450" s="4">
        <v>602.42</v>
      </c>
      <c r="N450" s="4" t="s">
        <v>2140</v>
      </c>
      <c r="O450" s="4" t="s">
        <v>1344</v>
      </c>
      <c r="P450" s="4" t="s">
        <v>33</v>
      </c>
      <c r="Q450" s="4">
        <v>0</v>
      </c>
      <c r="R450" s="12">
        <v>45230.0000115741</v>
      </c>
      <c r="S450" s="7">
        <v>45235</v>
      </c>
      <c r="T450" s="4" t="s">
        <v>34</v>
      </c>
      <c r="U450" s="4">
        <v>602.42</v>
      </c>
      <c r="V450" s="4">
        <v>0</v>
      </c>
      <c r="W450" s="4">
        <v>0</v>
      </c>
      <c r="X450" s="4" t="s">
        <v>2141</v>
      </c>
      <c r="Y450" s="4" t="s">
        <v>2142</v>
      </c>
    </row>
    <row r="451" s="4" customFormat="1" spans="1:25">
      <c r="A451" s="4" t="s">
        <v>2143</v>
      </c>
      <c r="B451" s="4" t="s">
        <v>26</v>
      </c>
      <c r="C451" s="4" t="s">
        <v>27</v>
      </c>
      <c r="D451" s="4" t="s">
        <v>2144</v>
      </c>
      <c r="E451" s="4" t="s">
        <v>381</v>
      </c>
      <c r="F451" s="7">
        <v>45231</v>
      </c>
      <c r="G451" s="7">
        <v>45232</v>
      </c>
      <c r="H451" s="4">
        <v>1</v>
      </c>
      <c r="I451" s="4">
        <v>1</v>
      </c>
      <c r="J451" s="4">
        <v>1</v>
      </c>
      <c r="K451" s="4" t="s">
        <v>30</v>
      </c>
      <c r="L451" s="4">
        <v>115.83</v>
      </c>
      <c r="M451" s="4">
        <v>115.83</v>
      </c>
      <c r="N451" s="4" t="s">
        <v>2145</v>
      </c>
      <c r="O451" s="4" t="s">
        <v>1344</v>
      </c>
      <c r="P451" s="4" t="s">
        <v>33</v>
      </c>
      <c r="Q451" s="4">
        <v>0</v>
      </c>
      <c r="R451" s="12">
        <v>45230</v>
      </c>
      <c r="S451" s="7">
        <v>45235</v>
      </c>
      <c r="T451" s="4" t="s">
        <v>34</v>
      </c>
      <c r="U451" s="4">
        <v>115.83</v>
      </c>
      <c r="V451" s="4">
        <v>0</v>
      </c>
      <c r="W451" s="4">
        <v>0</v>
      </c>
      <c r="X451" s="4" t="s">
        <v>2146</v>
      </c>
      <c r="Y451" s="4" t="s">
        <v>2147</v>
      </c>
    </row>
    <row r="452" s="4" customFormat="1" spans="1:25">
      <c r="A452" s="4" t="s">
        <v>2148</v>
      </c>
      <c r="B452" s="4" t="s">
        <v>26</v>
      </c>
      <c r="C452" s="4" t="s">
        <v>27</v>
      </c>
      <c r="D452" s="4" t="s">
        <v>2149</v>
      </c>
      <c r="E452" s="4" t="s">
        <v>564</v>
      </c>
      <c r="F452" s="7">
        <v>45231</v>
      </c>
      <c r="G452" s="7">
        <v>45232</v>
      </c>
      <c r="H452" s="4">
        <v>1</v>
      </c>
      <c r="I452" s="4">
        <v>1</v>
      </c>
      <c r="J452" s="4">
        <v>1</v>
      </c>
      <c r="K452" s="4" t="s">
        <v>30</v>
      </c>
      <c r="L452" s="4">
        <v>278.81</v>
      </c>
      <c r="M452" s="4">
        <v>278.81</v>
      </c>
      <c r="N452" s="4" t="s">
        <v>2150</v>
      </c>
      <c r="O452" s="4" t="s">
        <v>1344</v>
      </c>
      <c r="P452" s="4" t="s">
        <v>33</v>
      </c>
      <c r="Q452" s="4">
        <v>0</v>
      </c>
      <c r="R452" s="12">
        <v>45230.0000115741</v>
      </c>
      <c r="S452" s="7">
        <v>45235</v>
      </c>
      <c r="T452" s="4" t="s">
        <v>34</v>
      </c>
      <c r="U452" s="4">
        <v>278.81</v>
      </c>
      <c r="V452" s="4">
        <v>0</v>
      </c>
      <c r="W452" s="4">
        <v>0</v>
      </c>
      <c r="X452" s="4" t="s">
        <v>2151</v>
      </c>
      <c r="Y452" s="4" t="s">
        <v>70</v>
      </c>
    </row>
    <row r="453" s="4" customFormat="1" spans="1:25">
      <c r="A453" s="4" t="s">
        <v>2152</v>
      </c>
      <c r="B453" s="4" t="s">
        <v>26</v>
      </c>
      <c r="C453" s="4" t="s">
        <v>27</v>
      </c>
      <c r="D453" s="4" t="s">
        <v>2153</v>
      </c>
      <c r="E453" s="4" t="s">
        <v>2154</v>
      </c>
      <c r="F453" s="7">
        <v>45231</v>
      </c>
      <c r="G453" s="7">
        <v>45232</v>
      </c>
      <c r="H453" s="4">
        <v>1</v>
      </c>
      <c r="I453" s="4">
        <v>1</v>
      </c>
      <c r="J453" s="4">
        <v>1</v>
      </c>
      <c r="K453" s="4" t="s">
        <v>30</v>
      </c>
      <c r="L453" s="4">
        <v>444.79</v>
      </c>
      <c r="M453" s="4">
        <v>444.79</v>
      </c>
      <c r="N453" s="4" t="s">
        <v>2155</v>
      </c>
      <c r="O453" s="4" t="s">
        <v>1344</v>
      </c>
      <c r="P453" s="4" t="s">
        <v>33</v>
      </c>
      <c r="Q453" s="4">
        <v>0</v>
      </c>
      <c r="R453" s="12">
        <v>45230</v>
      </c>
      <c r="S453" s="7">
        <v>45235</v>
      </c>
      <c r="T453" s="4" t="s">
        <v>34</v>
      </c>
      <c r="U453" s="4">
        <v>444.79</v>
      </c>
      <c r="V453" s="4">
        <v>0</v>
      </c>
      <c r="W453" s="4">
        <v>0</v>
      </c>
      <c r="X453" s="4" t="s">
        <v>2156</v>
      </c>
      <c r="Y453" s="4" t="s">
        <v>2157</v>
      </c>
    </row>
    <row r="454" s="4" customFormat="1" spans="1:25">
      <c r="A454" s="4" t="s">
        <v>2158</v>
      </c>
      <c r="B454" s="4" t="s">
        <v>26</v>
      </c>
      <c r="C454" s="4" t="s">
        <v>27</v>
      </c>
      <c r="D454" s="4" t="s">
        <v>2149</v>
      </c>
      <c r="E454" s="4" t="s">
        <v>564</v>
      </c>
      <c r="F454" s="7">
        <v>45231</v>
      </c>
      <c r="G454" s="7">
        <v>45232</v>
      </c>
      <c r="H454" s="4">
        <v>1</v>
      </c>
      <c r="I454" s="4">
        <v>1</v>
      </c>
      <c r="J454" s="4">
        <v>1</v>
      </c>
      <c r="K454" s="4" t="s">
        <v>30</v>
      </c>
      <c r="L454" s="4">
        <v>278.81</v>
      </c>
      <c r="M454" s="4">
        <v>278.81</v>
      </c>
      <c r="N454" s="4" t="s">
        <v>2159</v>
      </c>
      <c r="O454" s="4" t="s">
        <v>1344</v>
      </c>
      <c r="P454" s="4" t="s">
        <v>33</v>
      </c>
      <c r="Q454" s="4">
        <v>0</v>
      </c>
      <c r="R454" s="12">
        <v>45230</v>
      </c>
      <c r="S454" s="7">
        <v>45235</v>
      </c>
      <c r="T454" s="4" t="s">
        <v>34</v>
      </c>
      <c r="U454" s="4">
        <v>278.81</v>
      </c>
      <c r="V454" s="4">
        <v>0</v>
      </c>
      <c r="W454" s="4">
        <v>0</v>
      </c>
      <c r="X454" s="4" t="s">
        <v>2160</v>
      </c>
      <c r="Y454" s="4" t="s">
        <v>70</v>
      </c>
    </row>
    <row r="455" s="4" customFormat="1" spans="1:25">
      <c r="A455" s="4" t="s">
        <v>2161</v>
      </c>
      <c r="B455" s="4" t="s">
        <v>26</v>
      </c>
      <c r="C455" s="4" t="s">
        <v>27</v>
      </c>
      <c r="D455" s="4" t="s">
        <v>2162</v>
      </c>
      <c r="E455" s="4" t="s">
        <v>2163</v>
      </c>
      <c r="F455" s="7">
        <v>45231</v>
      </c>
      <c r="G455" s="7">
        <v>45232</v>
      </c>
      <c r="H455" s="4">
        <v>1</v>
      </c>
      <c r="I455" s="4">
        <v>1</v>
      </c>
      <c r="J455" s="4">
        <v>1</v>
      </c>
      <c r="K455" s="4" t="s">
        <v>30</v>
      </c>
      <c r="L455" s="4">
        <v>664.13</v>
      </c>
      <c r="M455" s="4">
        <v>664.13</v>
      </c>
      <c r="N455" s="4" t="s">
        <v>2164</v>
      </c>
      <c r="O455" s="4" t="s">
        <v>1344</v>
      </c>
      <c r="P455" s="4" t="s">
        <v>33</v>
      </c>
      <c r="Q455" s="4">
        <v>0</v>
      </c>
      <c r="R455" s="12">
        <v>45230</v>
      </c>
      <c r="S455" s="7">
        <v>45235</v>
      </c>
      <c r="T455" s="4" t="s">
        <v>34</v>
      </c>
      <c r="U455" s="4">
        <v>664.13</v>
      </c>
      <c r="V455" s="4">
        <v>0</v>
      </c>
      <c r="W455" s="4">
        <v>0</v>
      </c>
      <c r="X455" s="4" t="s">
        <v>2165</v>
      </c>
      <c r="Y455" s="4" t="s">
        <v>2166</v>
      </c>
    </row>
    <row r="456" s="4" customFormat="1" spans="1:25">
      <c r="A456" s="4" t="s">
        <v>2167</v>
      </c>
      <c r="B456" s="4" t="s">
        <v>26</v>
      </c>
      <c r="C456" s="4" t="s">
        <v>27</v>
      </c>
      <c r="D456" s="4" t="s">
        <v>2168</v>
      </c>
      <c r="E456" s="4" t="s">
        <v>2169</v>
      </c>
      <c r="F456" s="7">
        <v>45231</v>
      </c>
      <c r="G456" s="7">
        <v>45232</v>
      </c>
      <c r="H456" s="4">
        <v>1</v>
      </c>
      <c r="I456" s="4">
        <v>1</v>
      </c>
      <c r="J456" s="4">
        <v>1</v>
      </c>
      <c r="K456" s="4" t="s">
        <v>30</v>
      </c>
      <c r="L456" s="4">
        <v>137.51</v>
      </c>
      <c r="M456" s="4">
        <v>137.51</v>
      </c>
      <c r="N456" s="4" t="s">
        <v>2170</v>
      </c>
      <c r="O456" s="4" t="s">
        <v>1344</v>
      </c>
      <c r="P456" s="4" t="s">
        <v>33</v>
      </c>
      <c r="Q456" s="4">
        <v>0</v>
      </c>
      <c r="R456" s="12">
        <v>45230</v>
      </c>
      <c r="S456" s="7">
        <v>45235</v>
      </c>
      <c r="T456" s="4" t="s">
        <v>34</v>
      </c>
      <c r="U456" s="4">
        <v>137.51</v>
      </c>
      <c r="V456" s="4">
        <v>0</v>
      </c>
      <c r="W456" s="4">
        <v>0</v>
      </c>
      <c r="X456" s="4" t="s">
        <v>2171</v>
      </c>
      <c r="Y456" s="4" t="s">
        <v>2172</v>
      </c>
    </row>
    <row r="457" s="4" customFormat="1" spans="1:25">
      <c r="A457" s="4" t="s">
        <v>2173</v>
      </c>
      <c r="B457" s="4" t="s">
        <v>26</v>
      </c>
      <c r="C457" s="4" t="s">
        <v>27</v>
      </c>
      <c r="D457" s="4" t="s">
        <v>365</v>
      </c>
      <c r="E457" s="4" t="s">
        <v>360</v>
      </c>
      <c r="F457" s="7">
        <v>45231</v>
      </c>
      <c r="G457" s="7">
        <v>45232</v>
      </c>
      <c r="H457" s="4">
        <v>2</v>
      </c>
      <c r="I457" s="4">
        <v>1</v>
      </c>
      <c r="J457" s="4">
        <v>2</v>
      </c>
      <c r="K457" s="4" t="s">
        <v>30</v>
      </c>
      <c r="L457" s="4">
        <v>1875.86</v>
      </c>
      <c r="M457" s="4">
        <v>1875.86</v>
      </c>
      <c r="N457" s="4" t="s">
        <v>2174</v>
      </c>
      <c r="O457" s="4" t="s">
        <v>1344</v>
      </c>
      <c r="P457" s="4" t="s">
        <v>33</v>
      </c>
      <c r="Q457" s="4">
        <v>0</v>
      </c>
      <c r="R457" s="12">
        <v>45231</v>
      </c>
      <c r="S457" s="7">
        <v>45235</v>
      </c>
      <c r="T457" s="4" t="s">
        <v>34</v>
      </c>
      <c r="U457" s="4">
        <v>1875.86</v>
      </c>
      <c r="V457" s="4">
        <v>0</v>
      </c>
      <c r="W457" s="4">
        <v>0</v>
      </c>
      <c r="X457" s="4" t="s">
        <v>2175</v>
      </c>
      <c r="Y457" s="4" t="s">
        <v>70</v>
      </c>
    </row>
    <row r="458" s="4" customFormat="1" spans="1:25">
      <c r="A458" s="4" t="s">
        <v>2176</v>
      </c>
      <c r="B458" s="4" t="s">
        <v>26</v>
      </c>
      <c r="C458" s="4" t="s">
        <v>27</v>
      </c>
      <c r="D458" s="4" t="s">
        <v>1838</v>
      </c>
      <c r="E458" s="4" t="s">
        <v>1839</v>
      </c>
      <c r="F458" s="7">
        <v>45231</v>
      </c>
      <c r="G458" s="7">
        <v>45232</v>
      </c>
      <c r="H458" s="4">
        <v>1</v>
      </c>
      <c r="I458" s="4">
        <v>1</v>
      </c>
      <c r="J458" s="4">
        <v>1</v>
      </c>
      <c r="K458" s="4" t="s">
        <v>30</v>
      </c>
      <c r="L458" s="4">
        <v>87.87</v>
      </c>
      <c r="M458" s="4">
        <v>87.87</v>
      </c>
      <c r="N458" s="4" t="s">
        <v>2177</v>
      </c>
      <c r="O458" s="4" t="s">
        <v>1344</v>
      </c>
      <c r="P458" s="4" t="s">
        <v>33</v>
      </c>
      <c r="Q458" s="4">
        <v>0</v>
      </c>
      <c r="R458" s="12">
        <v>45231.0000115741</v>
      </c>
      <c r="S458" s="7">
        <v>45235</v>
      </c>
      <c r="T458" s="4" t="s">
        <v>34</v>
      </c>
      <c r="U458" s="4">
        <v>87.87</v>
      </c>
      <c r="V458" s="4">
        <v>0</v>
      </c>
      <c r="W458" s="4">
        <v>0</v>
      </c>
      <c r="X458" s="4" t="s">
        <v>2178</v>
      </c>
      <c r="Y458" s="4" t="s">
        <v>2179</v>
      </c>
    </row>
    <row r="459" s="4" customFormat="1" spans="1:25">
      <c r="A459" s="4" t="s">
        <v>2180</v>
      </c>
      <c r="B459" s="4" t="s">
        <v>26</v>
      </c>
      <c r="C459" s="4" t="s">
        <v>27</v>
      </c>
      <c r="D459" s="4" t="s">
        <v>2181</v>
      </c>
      <c r="E459" s="4" t="s">
        <v>73</v>
      </c>
      <c r="F459" s="7">
        <v>45231</v>
      </c>
      <c r="G459" s="7">
        <v>45232</v>
      </c>
      <c r="H459" s="4">
        <v>1</v>
      </c>
      <c r="I459" s="4">
        <v>1</v>
      </c>
      <c r="J459" s="4">
        <v>1</v>
      </c>
      <c r="K459" s="4" t="s">
        <v>30</v>
      </c>
      <c r="L459" s="4">
        <v>296.3</v>
      </c>
      <c r="M459" s="4">
        <v>296.3</v>
      </c>
      <c r="N459" s="4" t="s">
        <v>2182</v>
      </c>
      <c r="O459" s="4" t="s">
        <v>1344</v>
      </c>
      <c r="P459" s="4" t="s">
        <v>33</v>
      </c>
      <c r="Q459" s="4">
        <v>0</v>
      </c>
      <c r="R459" s="12">
        <v>45231</v>
      </c>
      <c r="S459" s="7">
        <v>45235</v>
      </c>
      <c r="T459" s="4" t="s">
        <v>34</v>
      </c>
      <c r="U459" s="4">
        <v>296.3</v>
      </c>
      <c r="V459" s="4">
        <v>0</v>
      </c>
      <c r="W459" s="4">
        <v>0</v>
      </c>
      <c r="X459" s="4" t="s">
        <v>2183</v>
      </c>
      <c r="Y459" s="4" t="s">
        <v>70</v>
      </c>
    </row>
    <row r="460" s="4" customFormat="1" spans="1:25">
      <c r="A460" s="4" t="s">
        <v>2180</v>
      </c>
      <c r="B460" s="4" t="s">
        <v>26</v>
      </c>
      <c r="C460" s="4" t="s">
        <v>64</v>
      </c>
      <c r="D460" s="4" t="s">
        <v>2181</v>
      </c>
      <c r="E460" s="4" t="s">
        <v>73</v>
      </c>
      <c r="F460" s="7">
        <v>45231</v>
      </c>
      <c r="G460" s="7">
        <v>45232</v>
      </c>
      <c r="H460" s="4">
        <v>1</v>
      </c>
      <c r="I460" s="4">
        <v>1</v>
      </c>
      <c r="J460" s="4">
        <v>1</v>
      </c>
      <c r="K460" s="4" t="s">
        <v>30</v>
      </c>
      <c r="L460" s="4">
        <v>-296.3</v>
      </c>
      <c r="M460" s="4">
        <v>-296.3</v>
      </c>
      <c r="N460" s="4" t="s">
        <v>2182</v>
      </c>
      <c r="O460" s="4" t="s">
        <v>1344</v>
      </c>
      <c r="P460" s="4" t="s">
        <v>33</v>
      </c>
      <c r="Q460" s="4">
        <v>0</v>
      </c>
      <c r="R460" s="12">
        <v>45231</v>
      </c>
      <c r="S460" s="7">
        <v>45235</v>
      </c>
      <c r="T460" s="4" t="s">
        <v>34</v>
      </c>
      <c r="U460" s="4">
        <v>-296.3</v>
      </c>
      <c r="V460" s="4">
        <v>0</v>
      </c>
      <c r="W460" s="4">
        <v>0</v>
      </c>
      <c r="X460" s="4" t="s">
        <v>2183</v>
      </c>
      <c r="Y460" s="4" t="s">
        <v>70</v>
      </c>
    </row>
    <row r="461" s="4" customFormat="1" spans="1:25">
      <c r="A461" s="4" t="s">
        <v>2184</v>
      </c>
      <c r="B461" s="4" t="s">
        <v>26</v>
      </c>
      <c r="C461" s="4" t="s">
        <v>27</v>
      </c>
      <c r="D461" s="4" t="s">
        <v>2185</v>
      </c>
      <c r="E461" s="4" t="s">
        <v>2186</v>
      </c>
      <c r="F461" s="7">
        <v>45231</v>
      </c>
      <c r="G461" s="7">
        <v>45232</v>
      </c>
      <c r="H461" s="4">
        <v>1</v>
      </c>
      <c r="I461" s="4">
        <v>1</v>
      </c>
      <c r="J461" s="4">
        <v>1</v>
      </c>
      <c r="K461" s="4" t="s">
        <v>30</v>
      </c>
      <c r="L461" s="4">
        <v>249.27</v>
      </c>
      <c r="M461" s="4">
        <v>249.27</v>
      </c>
      <c r="N461" s="4" t="s">
        <v>2187</v>
      </c>
      <c r="O461" s="4" t="s">
        <v>1344</v>
      </c>
      <c r="P461" s="4" t="s">
        <v>33</v>
      </c>
      <c r="Q461" s="4">
        <v>0</v>
      </c>
      <c r="R461" s="12">
        <v>45231.0000115741</v>
      </c>
      <c r="S461" s="7">
        <v>45235</v>
      </c>
      <c r="T461" s="4" t="s">
        <v>34</v>
      </c>
      <c r="U461" s="4">
        <v>249.27</v>
      </c>
      <c r="V461" s="4">
        <v>0</v>
      </c>
      <c r="W461" s="4">
        <v>0</v>
      </c>
      <c r="X461" s="4" t="s">
        <v>2188</v>
      </c>
      <c r="Y461" s="4" t="s">
        <v>2189</v>
      </c>
    </row>
    <row r="462" s="4" customFormat="1" spans="1:25">
      <c r="A462" s="4" t="s">
        <v>2190</v>
      </c>
      <c r="B462" s="4" t="s">
        <v>26</v>
      </c>
      <c r="C462" s="4" t="s">
        <v>27</v>
      </c>
      <c r="D462" s="4" t="s">
        <v>2191</v>
      </c>
      <c r="E462" s="4" t="s">
        <v>2192</v>
      </c>
      <c r="F462" s="7">
        <v>45231</v>
      </c>
      <c r="G462" s="7">
        <v>45232</v>
      </c>
      <c r="H462" s="4">
        <v>1</v>
      </c>
      <c r="I462" s="4">
        <v>1</v>
      </c>
      <c r="J462" s="4">
        <v>1</v>
      </c>
      <c r="K462" s="4" t="s">
        <v>30</v>
      </c>
      <c r="L462" s="4">
        <v>735.66</v>
      </c>
      <c r="M462" s="4">
        <v>735.66</v>
      </c>
      <c r="N462" s="4" t="s">
        <v>2193</v>
      </c>
      <c r="O462" s="4" t="s">
        <v>1344</v>
      </c>
      <c r="P462" s="4" t="s">
        <v>33</v>
      </c>
      <c r="Q462" s="4">
        <v>0</v>
      </c>
      <c r="R462" s="12">
        <v>45231</v>
      </c>
      <c r="S462" s="7">
        <v>45235</v>
      </c>
      <c r="T462" s="4" t="s">
        <v>34</v>
      </c>
      <c r="U462" s="4">
        <v>735.66</v>
      </c>
      <c r="V462" s="4">
        <v>0</v>
      </c>
      <c r="W462" s="4">
        <v>0</v>
      </c>
      <c r="X462" s="4" t="s">
        <v>2194</v>
      </c>
      <c r="Y462" s="4" t="s">
        <v>2195</v>
      </c>
    </row>
    <row r="463" s="4" customFormat="1" spans="1:25">
      <c r="A463" s="4" t="s">
        <v>2196</v>
      </c>
      <c r="B463" s="4" t="s">
        <v>26</v>
      </c>
      <c r="C463" s="4" t="s">
        <v>27</v>
      </c>
      <c r="D463" s="4" t="s">
        <v>392</v>
      </c>
      <c r="E463" s="4" t="s">
        <v>67</v>
      </c>
      <c r="F463" s="7">
        <v>45231</v>
      </c>
      <c r="G463" s="7">
        <v>45232</v>
      </c>
      <c r="H463" s="4">
        <v>1</v>
      </c>
      <c r="I463" s="4">
        <v>1</v>
      </c>
      <c r="J463" s="4">
        <v>1</v>
      </c>
      <c r="K463" s="4" t="s">
        <v>30</v>
      </c>
      <c r="L463" s="4">
        <v>1133.28</v>
      </c>
      <c r="M463" s="4">
        <v>1133.28</v>
      </c>
      <c r="N463" s="4" t="s">
        <v>2197</v>
      </c>
      <c r="O463" s="4" t="s">
        <v>1344</v>
      </c>
      <c r="P463" s="4" t="s">
        <v>33</v>
      </c>
      <c r="Q463" s="4">
        <v>0</v>
      </c>
      <c r="R463" s="12">
        <v>45231.0000115741</v>
      </c>
      <c r="S463" s="7">
        <v>45235</v>
      </c>
      <c r="T463" s="4" t="s">
        <v>34</v>
      </c>
      <c r="U463" s="4">
        <v>1133.28</v>
      </c>
      <c r="V463" s="4">
        <v>0</v>
      </c>
      <c r="W463" s="4">
        <v>0</v>
      </c>
      <c r="X463" s="4" t="s">
        <v>2198</v>
      </c>
      <c r="Y463" s="4" t="s">
        <v>70</v>
      </c>
    </row>
    <row r="464" s="4" customFormat="1" spans="1:25">
      <c r="A464" s="4" t="s">
        <v>2199</v>
      </c>
      <c r="B464" s="4" t="s">
        <v>26</v>
      </c>
      <c r="C464" s="4" t="s">
        <v>27</v>
      </c>
      <c r="D464" s="4" t="s">
        <v>2200</v>
      </c>
      <c r="E464" s="4" t="s">
        <v>564</v>
      </c>
      <c r="F464" s="7">
        <v>45231</v>
      </c>
      <c r="G464" s="7">
        <v>45232</v>
      </c>
      <c r="H464" s="4">
        <v>1</v>
      </c>
      <c r="I464" s="4">
        <v>1</v>
      </c>
      <c r="J464" s="4">
        <v>1</v>
      </c>
      <c r="K464" s="4" t="s">
        <v>30</v>
      </c>
      <c r="L464" s="4">
        <v>201.33</v>
      </c>
      <c r="M464" s="4">
        <v>201.33</v>
      </c>
      <c r="N464" s="4" t="s">
        <v>2201</v>
      </c>
      <c r="O464" s="4" t="s">
        <v>1344</v>
      </c>
      <c r="P464" s="4" t="s">
        <v>33</v>
      </c>
      <c r="Q464" s="4">
        <v>0</v>
      </c>
      <c r="R464" s="12">
        <v>45231.0000115741</v>
      </c>
      <c r="S464" s="7">
        <v>45235</v>
      </c>
      <c r="T464" s="4" t="s">
        <v>34</v>
      </c>
      <c r="U464" s="4">
        <v>201.33</v>
      </c>
      <c r="V464" s="4">
        <v>0</v>
      </c>
      <c r="W464" s="4">
        <v>0</v>
      </c>
      <c r="X464" s="4" t="s">
        <v>2202</v>
      </c>
      <c r="Y464" s="4" t="s">
        <v>2203</v>
      </c>
    </row>
    <row r="465" s="4" customFormat="1" spans="1:25">
      <c r="A465" s="4" t="s">
        <v>2204</v>
      </c>
      <c r="B465" s="4" t="s">
        <v>26</v>
      </c>
      <c r="C465" s="4" t="s">
        <v>27</v>
      </c>
      <c r="D465" s="4" t="s">
        <v>2205</v>
      </c>
      <c r="E465" s="4" t="s">
        <v>2206</v>
      </c>
      <c r="F465" s="7">
        <v>45231</v>
      </c>
      <c r="G465" s="7">
        <v>45232</v>
      </c>
      <c r="H465" s="4">
        <v>1</v>
      </c>
      <c r="I465" s="4">
        <v>1</v>
      </c>
      <c r="J465" s="4">
        <v>1</v>
      </c>
      <c r="K465" s="4" t="s">
        <v>30</v>
      </c>
      <c r="L465" s="4">
        <v>157.18</v>
      </c>
      <c r="M465" s="4">
        <v>157.18</v>
      </c>
      <c r="N465" s="4" t="s">
        <v>2207</v>
      </c>
      <c r="O465" s="4" t="s">
        <v>1344</v>
      </c>
      <c r="P465" s="4" t="s">
        <v>33</v>
      </c>
      <c r="Q465" s="4">
        <v>0</v>
      </c>
      <c r="R465" s="12">
        <v>45231.0000115741</v>
      </c>
      <c r="S465" s="7">
        <v>45235</v>
      </c>
      <c r="T465" s="4" t="s">
        <v>34</v>
      </c>
      <c r="U465" s="4">
        <v>157.18</v>
      </c>
      <c r="V465" s="4">
        <v>0</v>
      </c>
      <c r="W465" s="4">
        <v>0</v>
      </c>
      <c r="X465" s="4" t="s">
        <v>2208</v>
      </c>
      <c r="Y465" s="4" t="s">
        <v>2209</v>
      </c>
    </row>
    <row r="466" s="4" customFormat="1" spans="1:25">
      <c r="A466" s="4" t="s">
        <v>2210</v>
      </c>
      <c r="B466" s="4" t="s">
        <v>26</v>
      </c>
      <c r="C466" s="4" t="s">
        <v>27</v>
      </c>
      <c r="D466" s="4" t="s">
        <v>380</v>
      </c>
      <c r="E466" s="4" t="s">
        <v>381</v>
      </c>
      <c r="F466" s="7">
        <v>45231</v>
      </c>
      <c r="G466" s="7">
        <v>45232</v>
      </c>
      <c r="H466" s="4">
        <v>1</v>
      </c>
      <c r="I466" s="4">
        <v>1</v>
      </c>
      <c r="J466" s="4">
        <v>1</v>
      </c>
      <c r="K466" s="4" t="s">
        <v>30</v>
      </c>
      <c r="L466" s="4">
        <v>1045.52</v>
      </c>
      <c r="M466" s="4">
        <v>1045.52</v>
      </c>
      <c r="N466" s="4" t="s">
        <v>2211</v>
      </c>
      <c r="O466" s="4" t="s">
        <v>1344</v>
      </c>
      <c r="P466" s="4" t="s">
        <v>33</v>
      </c>
      <c r="Q466" s="4">
        <v>0</v>
      </c>
      <c r="R466" s="12">
        <v>45231.0000115741</v>
      </c>
      <c r="S466" s="7">
        <v>45235</v>
      </c>
      <c r="T466" s="4" t="s">
        <v>34</v>
      </c>
      <c r="U466" s="4">
        <v>1045.52</v>
      </c>
      <c r="V466" s="4">
        <v>0</v>
      </c>
      <c r="W466" s="4">
        <v>0</v>
      </c>
      <c r="X466" s="4" t="s">
        <v>2212</v>
      </c>
      <c r="Y466" s="4" t="s">
        <v>2213</v>
      </c>
    </row>
    <row r="467" s="4" customFormat="1" spans="1:25">
      <c r="A467" s="4" t="s">
        <v>2214</v>
      </c>
      <c r="B467" s="4" t="s">
        <v>26</v>
      </c>
      <c r="C467" s="4" t="s">
        <v>27</v>
      </c>
      <c r="D467" s="4" t="s">
        <v>950</v>
      </c>
      <c r="E467" s="4" t="s">
        <v>2215</v>
      </c>
      <c r="F467" s="7">
        <v>45231</v>
      </c>
      <c r="G467" s="7">
        <v>45232</v>
      </c>
      <c r="H467" s="4">
        <v>1</v>
      </c>
      <c r="I467" s="4">
        <v>1</v>
      </c>
      <c r="J467" s="4">
        <v>1</v>
      </c>
      <c r="K467" s="4" t="s">
        <v>30</v>
      </c>
      <c r="L467" s="4">
        <v>296.74</v>
      </c>
      <c r="M467" s="4">
        <v>296.74</v>
      </c>
      <c r="N467" s="4" t="s">
        <v>951</v>
      </c>
      <c r="O467" s="4" t="s">
        <v>1344</v>
      </c>
      <c r="P467" s="4" t="s">
        <v>33</v>
      </c>
      <c r="Q467" s="4">
        <v>0</v>
      </c>
      <c r="R467" s="12">
        <v>45231</v>
      </c>
      <c r="S467" s="7">
        <v>45235</v>
      </c>
      <c r="T467" s="4" t="s">
        <v>34</v>
      </c>
      <c r="U467" s="4">
        <v>296.74</v>
      </c>
      <c r="V467" s="4">
        <v>0</v>
      </c>
      <c r="W467" s="4">
        <v>0</v>
      </c>
      <c r="X467" s="4" t="s">
        <v>2216</v>
      </c>
      <c r="Y467" s="4" t="s">
        <v>2217</v>
      </c>
    </row>
    <row r="468" s="4" customFormat="1" spans="1:25">
      <c r="A468" s="4" t="s">
        <v>2218</v>
      </c>
      <c r="B468" s="4" t="s">
        <v>26</v>
      </c>
      <c r="C468" s="4" t="s">
        <v>27</v>
      </c>
      <c r="D468" s="4" t="s">
        <v>2219</v>
      </c>
      <c r="E468" s="4" t="s">
        <v>1211</v>
      </c>
      <c r="F468" s="7">
        <v>45231</v>
      </c>
      <c r="G468" s="7">
        <v>45232</v>
      </c>
      <c r="H468" s="4">
        <v>1</v>
      </c>
      <c r="I468" s="4">
        <v>1</v>
      </c>
      <c r="J468" s="4">
        <v>1</v>
      </c>
      <c r="K468" s="4" t="s">
        <v>30</v>
      </c>
      <c r="L468" s="4">
        <v>408.95</v>
      </c>
      <c r="M468" s="4">
        <v>408.95</v>
      </c>
      <c r="N468" s="4" t="s">
        <v>2220</v>
      </c>
      <c r="O468" s="4" t="s">
        <v>1344</v>
      </c>
      <c r="P468" s="4" t="s">
        <v>33</v>
      </c>
      <c r="Q468" s="4">
        <v>0</v>
      </c>
      <c r="R468" s="12">
        <v>45231.0000115741</v>
      </c>
      <c r="S468" s="7">
        <v>45235</v>
      </c>
      <c r="T468" s="4" t="s">
        <v>34</v>
      </c>
      <c r="U468" s="4">
        <v>408.95</v>
      </c>
      <c r="V468" s="4">
        <v>0</v>
      </c>
      <c r="W468" s="4">
        <v>0</v>
      </c>
      <c r="X468" s="4" t="s">
        <v>2221</v>
      </c>
      <c r="Y468" s="4" t="s">
        <v>2222</v>
      </c>
    </row>
    <row r="469" s="4" customFormat="1" spans="1:25">
      <c r="A469" s="4" t="s">
        <v>2223</v>
      </c>
      <c r="B469" s="4" t="s">
        <v>26</v>
      </c>
      <c r="C469" s="4" t="s">
        <v>27</v>
      </c>
      <c r="D469" s="4" t="s">
        <v>2219</v>
      </c>
      <c r="E469" s="4" t="s">
        <v>1211</v>
      </c>
      <c r="F469" s="7">
        <v>45231</v>
      </c>
      <c r="G469" s="7">
        <v>45232</v>
      </c>
      <c r="H469" s="4">
        <v>1</v>
      </c>
      <c r="I469" s="4">
        <v>1</v>
      </c>
      <c r="J469" s="4">
        <v>1</v>
      </c>
      <c r="K469" s="4" t="s">
        <v>30</v>
      </c>
      <c r="L469" s="4">
        <v>408.95</v>
      </c>
      <c r="M469" s="4">
        <v>408.95</v>
      </c>
      <c r="N469" s="4" t="s">
        <v>2224</v>
      </c>
      <c r="O469" s="4" t="s">
        <v>1344</v>
      </c>
      <c r="P469" s="4" t="s">
        <v>33</v>
      </c>
      <c r="Q469" s="4">
        <v>0</v>
      </c>
      <c r="R469" s="12">
        <v>45231</v>
      </c>
      <c r="S469" s="7">
        <v>45235</v>
      </c>
      <c r="T469" s="4" t="s">
        <v>34</v>
      </c>
      <c r="U469" s="4">
        <v>408.95</v>
      </c>
      <c r="V469" s="4">
        <v>0</v>
      </c>
      <c r="W469" s="4">
        <v>0</v>
      </c>
      <c r="X469" s="4" t="s">
        <v>2225</v>
      </c>
      <c r="Y469" s="4" t="s">
        <v>2226</v>
      </c>
    </row>
    <row r="470" s="4" customFormat="1" spans="1:25">
      <c r="A470" s="4" t="s">
        <v>2227</v>
      </c>
      <c r="B470" s="4" t="s">
        <v>26</v>
      </c>
      <c r="C470" s="4" t="s">
        <v>27</v>
      </c>
      <c r="D470" s="4" t="s">
        <v>2228</v>
      </c>
      <c r="E470" s="4" t="s">
        <v>381</v>
      </c>
      <c r="F470" s="7">
        <v>45231</v>
      </c>
      <c r="G470" s="7">
        <v>45232</v>
      </c>
      <c r="H470" s="4">
        <v>1</v>
      </c>
      <c r="I470" s="4">
        <v>1</v>
      </c>
      <c r="J470" s="4">
        <v>1</v>
      </c>
      <c r="K470" s="4" t="s">
        <v>30</v>
      </c>
      <c r="L470" s="4">
        <v>232.39</v>
      </c>
      <c r="M470" s="4">
        <v>232.39</v>
      </c>
      <c r="N470" s="4" t="s">
        <v>2229</v>
      </c>
      <c r="O470" s="4" t="s">
        <v>1344</v>
      </c>
      <c r="P470" s="4" t="s">
        <v>33</v>
      </c>
      <c r="Q470" s="4">
        <v>0</v>
      </c>
      <c r="R470" s="12">
        <v>45231</v>
      </c>
      <c r="S470" s="7">
        <v>45235</v>
      </c>
      <c r="T470" s="4" t="s">
        <v>34</v>
      </c>
      <c r="U470" s="4">
        <v>232.39</v>
      </c>
      <c r="V470" s="4">
        <v>0</v>
      </c>
      <c r="W470" s="4">
        <v>0</v>
      </c>
      <c r="X470" s="4" t="s">
        <v>2230</v>
      </c>
      <c r="Y470" s="4" t="s">
        <v>2231</v>
      </c>
    </row>
    <row r="471" s="4" customFormat="1" spans="1:25">
      <c r="A471" s="4" t="s">
        <v>2232</v>
      </c>
      <c r="B471" s="4" t="s">
        <v>26</v>
      </c>
      <c r="C471" s="4" t="s">
        <v>27</v>
      </c>
      <c r="D471" s="4" t="s">
        <v>2233</v>
      </c>
      <c r="E471" s="4" t="s">
        <v>381</v>
      </c>
      <c r="F471" s="7">
        <v>45231</v>
      </c>
      <c r="G471" s="7">
        <v>45232</v>
      </c>
      <c r="H471" s="4">
        <v>1</v>
      </c>
      <c r="I471" s="4">
        <v>1</v>
      </c>
      <c r="J471" s="4">
        <v>1</v>
      </c>
      <c r="K471" s="4" t="s">
        <v>30</v>
      </c>
      <c r="L471" s="4">
        <v>228.93</v>
      </c>
      <c r="M471" s="4">
        <v>228.93</v>
      </c>
      <c r="N471" s="4" t="s">
        <v>2234</v>
      </c>
      <c r="O471" s="4" t="s">
        <v>1344</v>
      </c>
      <c r="P471" s="4" t="s">
        <v>33</v>
      </c>
      <c r="Q471" s="4">
        <v>0</v>
      </c>
      <c r="R471" s="12">
        <v>45231.0000115741</v>
      </c>
      <c r="S471" s="7">
        <v>45235</v>
      </c>
      <c r="T471" s="4" t="s">
        <v>34</v>
      </c>
      <c r="U471" s="4">
        <v>228.93</v>
      </c>
      <c r="V471" s="4">
        <v>0</v>
      </c>
      <c r="W471" s="4">
        <v>0</v>
      </c>
      <c r="X471" s="4" t="s">
        <v>2235</v>
      </c>
      <c r="Y471" s="4" t="s">
        <v>2236</v>
      </c>
    </row>
    <row r="472" s="4" customFormat="1" spans="1:25">
      <c r="A472" s="4" t="s">
        <v>2237</v>
      </c>
      <c r="B472" s="4" t="s">
        <v>26</v>
      </c>
      <c r="C472" s="4" t="s">
        <v>27</v>
      </c>
      <c r="D472" s="4" t="s">
        <v>1263</v>
      </c>
      <c r="E472" s="4" t="s">
        <v>2238</v>
      </c>
      <c r="F472" s="7">
        <v>45231</v>
      </c>
      <c r="G472" s="7">
        <v>45232</v>
      </c>
      <c r="H472" s="4">
        <v>1</v>
      </c>
      <c r="I472" s="4">
        <v>1</v>
      </c>
      <c r="J472" s="4">
        <v>1</v>
      </c>
      <c r="K472" s="4" t="s">
        <v>30</v>
      </c>
      <c r="L472" s="4">
        <v>120.91</v>
      </c>
      <c r="M472" s="4">
        <v>120.91</v>
      </c>
      <c r="N472" s="4" t="s">
        <v>2239</v>
      </c>
      <c r="O472" s="4" t="s">
        <v>1344</v>
      </c>
      <c r="P472" s="4" t="s">
        <v>33</v>
      </c>
      <c r="Q472" s="4">
        <v>0</v>
      </c>
      <c r="R472" s="12">
        <v>45231</v>
      </c>
      <c r="S472" s="7">
        <v>45235</v>
      </c>
      <c r="T472" s="4" t="s">
        <v>34</v>
      </c>
      <c r="U472" s="4">
        <v>120.91</v>
      </c>
      <c r="V472" s="4">
        <v>0</v>
      </c>
      <c r="W472" s="4">
        <v>0</v>
      </c>
      <c r="X472" s="4" t="s">
        <v>2240</v>
      </c>
      <c r="Y472" s="4" t="s">
        <v>2241</v>
      </c>
    </row>
    <row r="473" s="4" customFormat="1" spans="1:25">
      <c r="A473" s="4" t="s">
        <v>2242</v>
      </c>
      <c r="B473" s="4" t="s">
        <v>26</v>
      </c>
      <c r="C473" s="4" t="s">
        <v>27</v>
      </c>
      <c r="D473" s="4" t="s">
        <v>2243</v>
      </c>
      <c r="E473" s="4" t="s">
        <v>2244</v>
      </c>
      <c r="F473" s="7">
        <v>45231</v>
      </c>
      <c r="G473" s="7">
        <v>45232</v>
      </c>
      <c r="H473" s="4">
        <v>1</v>
      </c>
      <c r="I473" s="4">
        <v>1</v>
      </c>
      <c r="J473" s="4">
        <v>1</v>
      </c>
      <c r="K473" s="4" t="s">
        <v>30</v>
      </c>
      <c r="L473" s="4">
        <v>226.75</v>
      </c>
      <c r="M473" s="4">
        <v>226.75</v>
      </c>
      <c r="N473" s="4" t="s">
        <v>2245</v>
      </c>
      <c r="O473" s="4" t="s">
        <v>1344</v>
      </c>
      <c r="P473" s="4" t="s">
        <v>33</v>
      </c>
      <c r="Q473" s="4">
        <v>0</v>
      </c>
      <c r="R473" s="12">
        <v>45231</v>
      </c>
      <c r="S473" s="7">
        <v>45235</v>
      </c>
      <c r="T473" s="4" t="s">
        <v>34</v>
      </c>
      <c r="U473" s="4">
        <v>226.75</v>
      </c>
      <c r="V473" s="4">
        <v>0</v>
      </c>
      <c r="W473" s="4">
        <v>0</v>
      </c>
      <c r="X473" s="4" t="s">
        <v>2246</v>
      </c>
      <c r="Y473" s="4" t="s">
        <v>2247</v>
      </c>
    </row>
    <row r="474" s="4" customFormat="1" spans="1:25">
      <c r="A474" s="4" t="s">
        <v>2248</v>
      </c>
      <c r="B474" s="4" t="s">
        <v>26</v>
      </c>
      <c r="C474" s="4" t="s">
        <v>27</v>
      </c>
      <c r="D474" s="4" t="s">
        <v>605</v>
      </c>
      <c r="E474" s="4" t="s">
        <v>2249</v>
      </c>
      <c r="F474" s="7">
        <v>45231</v>
      </c>
      <c r="G474" s="7">
        <v>45232</v>
      </c>
      <c r="H474" s="4">
        <v>1</v>
      </c>
      <c r="I474" s="4">
        <v>1</v>
      </c>
      <c r="J474" s="4">
        <v>1</v>
      </c>
      <c r="K474" s="4" t="s">
        <v>30</v>
      </c>
      <c r="L474" s="4">
        <v>329.86</v>
      </c>
      <c r="M474" s="4">
        <v>329.86</v>
      </c>
      <c r="N474" s="4" t="s">
        <v>2250</v>
      </c>
      <c r="O474" s="4" t="s">
        <v>1344</v>
      </c>
      <c r="P474" s="4" t="s">
        <v>33</v>
      </c>
      <c r="Q474" s="4">
        <v>0</v>
      </c>
      <c r="R474" s="12">
        <v>45231.0000115741</v>
      </c>
      <c r="S474" s="7">
        <v>45235</v>
      </c>
      <c r="T474" s="4" t="s">
        <v>34</v>
      </c>
      <c r="U474" s="4">
        <v>329.86</v>
      </c>
      <c r="V474" s="4">
        <v>0</v>
      </c>
      <c r="W474" s="4">
        <v>0</v>
      </c>
      <c r="X474" s="4" t="s">
        <v>2251</v>
      </c>
      <c r="Y474" s="4" t="s">
        <v>2252</v>
      </c>
    </row>
    <row r="475" s="4" customFormat="1" spans="1:25">
      <c r="A475" s="4" t="s">
        <v>2253</v>
      </c>
      <c r="B475" s="4" t="s">
        <v>26</v>
      </c>
      <c r="C475" s="4" t="s">
        <v>27</v>
      </c>
      <c r="D475" s="4" t="s">
        <v>2254</v>
      </c>
      <c r="E475" s="4" t="s">
        <v>73</v>
      </c>
      <c r="F475" s="7">
        <v>45231</v>
      </c>
      <c r="G475" s="7">
        <v>45232</v>
      </c>
      <c r="H475" s="4">
        <v>1</v>
      </c>
      <c r="I475" s="4">
        <v>1</v>
      </c>
      <c r="J475" s="4">
        <v>1</v>
      </c>
      <c r="K475" s="4" t="s">
        <v>30</v>
      </c>
      <c r="L475" s="4">
        <v>148.47</v>
      </c>
      <c r="M475" s="4">
        <v>148.47</v>
      </c>
      <c r="N475" s="4" t="s">
        <v>2255</v>
      </c>
      <c r="O475" s="4" t="s">
        <v>1344</v>
      </c>
      <c r="P475" s="4" t="s">
        <v>33</v>
      </c>
      <c r="Q475" s="4">
        <v>0</v>
      </c>
      <c r="R475" s="12">
        <v>45231.0000115741</v>
      </c>
      <c r="S475" s="7">
        <v>45235</v>
      </c>
      <c r="T475" s="4" t="s">
        <v>34</v>
      </c>
      <c r="U475" s="4">
        <v>148.47</v>
      </c>
      <c r="V475" s="4">
        <v>0</v>
      </c>
      <c r="W475" s="4">
        <v>0</v>
      </c>
      <c r="X475" s="4" t="s">
        <v>2256</v>
      </c>
      <c r="Y475" s="4" t="s">
        <v>2257</v>
      </c>
    </row>
    <row r="476" s="4" customFormat="1" spans="1:25">
      <c r="A476" s="4" t="s">
        <v>2258</v>
      </c>
      <c r="B476" s="4" t="s">
        <v>26</v>
      </c>
      <c r="C476" s="4" t="s">
        <v>27</v>
      </c>
      <c r="D476" s="4" t="s">
        <v>917</v>
      </c>
      <c r="E476" s="4" t="s">
        <v>918</v>
      </c>
      <c r="F476" s="7">
        <v>45231</v>
      </c>
      <c r="G476" s="7">
        <v>45232</v>
      </c>
      <c r="H476" s="4">
        <v>1</v>
      </c>
      <c r="I476" s="4">
        <v>1</v>
      </c>
      <c r="J476" s="4">
        <v>1</v>
      </c>
      <c r="K476" s="4" t="s">
        <v>30</v>
      </c>
      <c r="L476" s="4">
        <v>222.54</v>
      </c>
      <c r="M476" s="4">
        <v>222.54</v>
      </c>
      <c r="N476" s="4" t="s">
        <v>2259</v>
      </c>
      <c r="O476" s="4" t="s">
        <v>1344</v>
      </c>
      <c r="P476" s="4" t="s">
        <v>33</v>
      </c>
      <c r="Q476" s="4">
        <v>0</v>
      </c>
      <c r="R476" s="12">
        <v>45231.0000115741</v>
      </c>
      <c r="S476" s="7">
        <v>45235</v>
      </c>
      <c r="T476" s="4" t="s">
        <v>34</v>
      </c>
      <c r="U476" s="4">
        <v>222.54</v>
      </c>
      <c r="V476" s="4">
        <v>0</v>
      </c>
      <c r="W476" s="4">
        <v>0</v>
      </c>
      <c r="X476" s="4" t="s">
        <v>2260</v>
      </c>
      <c r="Y476" s="4" t="s">
        <v>2261</v>
      </c>
    </row>
    <row r="477" s="4" customFormat="1" spans="1:25">
      <c r="A477" s="4" t="s">
        <v>2262</v>
      </c>
      <c r="B477" s="4" t="s">
        <v>26</v>
      </c>
      <c r="C477" s="4" t="s">
        <v>27</v>
      </c>
      <c r="D477" s="4" t="s">
        <v>2263</v>
      </c>
      <c r="E477" s="4" t="s">
        <v>2264</v>
      </c>
      <c r="F477" s="7">
        <v>45231</v>
      </c>
      <c r="G477" s="7">
        <v>45232</v>
      </c>
      <c r="H477" s="4">
        <v>1</v>
      </c>
      <c r="I477" s="4">
        <v>1</v>
      </c>
      <c r="J477" s="4">
        <v>1</v>
      </c>
      <c r="K477" s="4" t="s">
        <v>30</v>
      </c>
      <c r="L477" s="4">
        <v>332.29</v>
      </c>
      <c r="M477" s="4">
        <v>332.29</v>
      </c>
      <c r="N477" s="4" t="s">
        <v>2265</v>
      </c>
      <c r="O477" s="4" t="s">
        <v>1344</v>
      </c>
      <c r="P477" s="4" t="s">
        <v>33</v>
      </c>
      <c r="Q477" s="4">
        <v>0</v>
      </c>
      <c r="R477" s="12">
        <v>45231</v>
      </c>
      <c r="S477" s="7">
        <v>45235</v>
      </c>
      <c r="T477" s="4" t="s">
        <v>34</v>
      </c>
      <c r="U477" s="4">
        <v>332.29</v>
      </c>
      <c r="V477" s="4">
        <v>0</v>
      </c>
      <c r="W477" s="4">
        <v>0</v>
      </c>
      <c r="X477" s="4" t="s">
        <v>2266</v>
      </c>
      <c r="Y477" s="4" t="s">
        <v>2267</v>
      </c>
    </row>
    <row r="478" s="4" customFormat="1" spans="1:25">
      <c r="A478" s="4" t="s">
        <v>2268</v>
      </c>
      <c r="B478" s="4" t="s">
        <v>26</v>
      </c>
      <c r="C478" s="4" t="s">
        <v>27</v>
      </c>
      <c r="D478" s="4" t="s">
        <v>2269</v>
      </c>
      <c r="E478" s="4" t="s">
        <v>616</v>
      </c>
      <c r="F478" s="7">
        <v>45231</v>
      </c>
      <c r="G478" s="7">
        <v>45232</v>
      </c>
      <c r="H478" s="4">
        <v>1</v>
      </c>
      <c r="I478" s="4">
        <v>1</v>
      </c>
      <c r="J478" s="4">
        <v>1</v>
      </c>
      <c r="K478" s="4" t="s">
        <v>30</v>
      </c>
      <c r="L478" s="4">
        <v>322.94</v>
      </c>
      <c r="M478" s="4">
        <v>322.94</v>
      </c>
      <c r="N478" s="4" t="s">
        <v>2270</v>
      </c>
      <c r="O478" s="4" t="s">
        <v>1344</v>
      </c>
      <c r="P478" s="4" t="s">
        <v>33</v>
      </c>
      <c r="Q478" s="4">
        <v>0</v>
      </c>
      <c r="R478" s="12">
        <v>45231.0000115741</v>
      </c>
      <c r="S478" s="7">
        <v>45235</v>
      </c>
      <c r="T478" s="4" t="s">
        <v>34</v>
      </c>
      <c r="U478" s="4">
        <v>322.94</v>
      </c>
      <c r="V478" s="4">
        <v>0</v>
      </c>
      <c r="W478" s="4">
        <v>0</v>
      </c>
      <c r="X478" s="4" t="s">
        <v>2271</v>
      </c>
      <c r="Y478" s="4" t="s">
        <v>2272</v>
      </c>
    </row>
    <row r="479" s="4" customFormat="1" spans="1:25">
      <c r="A479" s="4" t="s">
        <v>2273</v>
      </c>
      <c r="B479" s="4" t="s">
        <v>26</v>
      </c>
      <c r="C479" s="4" t="s">
        <v>27</v>
      </c>
      <c r="D479" s="4" t="s">
        <v>751</v>
      </c>
      <c r="E479" s="4" t="s">
        <v>1196</v>
      </c>
      <c r="F479" s="7">
        <v>45231</v>
      </c>
      <c r="G479" s="7">
        <v>45232</v>
      </c>
      <c r="H479" s="4">
        <v>1</v>
      </c>
      <c r="I479" s="4">
        <v>1</v>
      </c>
      <c r="J479" s="4">
        <v>1</v>
      </c>
      <c r="K479" s="4" t="s">
        <v>30</v>
      </c>
      <c r="L479" s="4">
        <v>734.03</v>
      </c>
      <c r="M479" s="4">
        <v>734.03</v>
      </c>
      <c r="N479" s="4" t="s">
        <v>2274</v>
      </c>
      <c r="O479" s="4" t="s">
        <v>1344</v>
      </c>
      <c r="P479" s="4" t="s">
        <v>33</v>
      </c>
      <c r="Q479" s="4">
        <v>0</v>
      </c>
      <c r="R479" s="12">
        <v>45231</v>
      </c>
      <c r="S479" s="7">
        <v>45235</v>
      </c>
      <c r="T479" s="4" t="s">
        <v>34</v>
      </c>
      <c r="U479" s="4">
        <v>734.03</v>
      </c>
      <c r="V479" s="4">
        <v>0</v>
      </c>
      <c r="W479" s="4">
        <v>0</v>
      </c>
      <c r="X479" s="4" t="s">
        <v>2275</v>
      </c>
      <c r="Y479" s="4" t="s">
        <v>70</v>
      </c>
    </row>
    <row r="480" s="4" customFormat="1" spans="1:25">
      <c r="A480" s="4" t="s">
        <v>2276</v>
      </c>
      <c r="B480" s="4" t="s">
        <v>26</v>
      </c>
      <c r="C480" s="4" t="s">
        <v>27</v>
      </c>
      <c r="D480" s="4" t="s">
        <v>2277</v>
      </c>
      <c r="E480" s="4" t="s">
        <v>360</v>
      </c>
      <c r="F480" s="7">
        <v>45231</v>
      </c>
      <c r="G480" s="7">
        <v>45232</v>
      </c>
      <c r="H480" s="4">
        <v>1</v>
      </c>
      <c r="I480" s="4">
        <v>1</v>
      </c>
      <c r="J480" s="4">
        <v>1</v>
      </c>
      <c r="K480" s="4" t="s">
        <v>30</v>
      </c>
      <c r="L480" s="4">
        <v>652.17</v>
      </c>
      <c r="M480" s="4">
        <v>652.17</v>
      </c>
      <c r="N480" s="4" t="s">
        <v>2278</v>
      </c>
      <c r="O480" s="4" t="s">
        <v>1344</v>
      </c>
      <c r="P480" s="4" t="s">
        <v>33</v>
      </c>
      <c r="Q480" s="4">
        <v>0</v>
      </c>
      <c r="R480" s="12">
        <v>45231</v>
      </c>
      <c r="S480" s="7">
        <v>45235</v>
      </c>
      <c r="T480" s="4" t="s">
        <v>34</v>
      </c>
      <c r="U480" s="4">
        <v>652.17</v>
      </c>
      <c r="V480" s="4">
        <v>0</v>
      </c>
      <c r="W480" s="4">
        <v>0</v>
      </c>
      <c r="X480" s="4" t="s">
        <v>2279</v>
      </c>
      <c r="Y480" s="4" t="s">
        <v>70</v>
      </c>
    </row>
    <row r="481" s="4" customFormat="1" spans="1:25">
      <c r="A481" s="4" t="s">
        <v>2280</v>
      </c>
      <c r="B481" s="4" t="s">
        <v>26</v>
      </c>
      <c r="C481" s="4" t="s">
        <v>27</v>
      </c>
      <c r="D481" s="4" t="s">
        <v>2281</v>
      </c>
      <c r="E481" s="4" t="s">
        <v>2282</v>
      </c>
      <c r="F481" s="7">
        <v>45231</v>
      </c>
      <c r="G481" s="7">
        <v>45232</v>
      </c>
      <c r="H481" s="4">
        <v>1</v>
      </c>
      <c r="I481" s="4">
        <v>1</v>
      </c>
      <c r="J481" s="4">
        <v>1</v>
      </c>
      <c r="K481" s="4" t="s">
        <v>30</v>
      </c>
      <c r="L481" s="4">
        <v>588.19</v>
      </c>
      <c r="M481" s="4">
        <v>588.19</v>
      </c>
      <c r="N481" s="4" t="s">
        <v>2283</v>
      </c>
      <c r="O481" s="4" t="s">
        <v>1344</v>
      </c>
      <c r="P481" s="4" t="s">
        <v>33</v>
      </c>
      <c r="Q481" s="4">
        <v>0</v>
      </c>
      <c r="R481" s="12">
        <v>45231</v>
      </c>
      <c r="S481" s="7">
        <v>45235</v>
      </c>
      <c r="T481" s="4" t="s">
        <v>34</v>
      </c>
      <c r="U481" s="4">
        <v>588.19</v>
      </c>
      <c r="V481" s="4">
        <v>0</v>
      </c>
      <c r="W481" s="4">
        <v>0</v>
      </c>
      <c r="X481" s="4" t="s">
        <v>2284</v>
      </c>
      <c r="Y481" s="4" t="s">
        <v>70</v>
      </c>
    </row>
    <row r="482" s="4" customFormat="1" spans="1:25">
      <c r="A482" s="4" t="s">
        <v>2285</v>
      </c>
      <c r="B482" s="4" t="s">
        <v>26</v>
      </c>
      <c r="C482" s="4" t="s">
        <v>27</v>
      </c>
      <c r="D482" s="4" t="s">
        <v>2286</v>
      </c>
      <c r="E482" s="4" t="s">
        <v>2287</v>
      </c>
      <c r="F482" s="7">
        <v>45231</v>
      </c>
      <c r="G482" s="7">
        <v>45232</v>
      </c>
      <c r="H482" s="4">
        <v>1</v>
      </c>
      <c r="I482" s="4">
        <v>1</v>
      </c>
      <c r="J482" s="4">
        <v>1</v>
      </c>
      <c r="K482" s="4" t="s">
        <v>30</v>
      </c>
      <c r="L482" s="4">
        <v>182.74</v>
      </c>
      <c r="M482" s="4">
        <v>182.74</v>
      </c>
      <c r="N482" s="4" t="s">
        <v>2288</v>
      </c>
      <c r="O482" s="4" t="s">
        <v>1344</v>
      </c>
      <c r="P482" s="4" t="s">
        <v>33</v>
      </c>
      <c r="Q482" s="4">
        <v>0</v>
      </c>
      <c r="R482" s="12">
        <v>45231</v>
      </c>
      <c r="S482" s="7">
        <v>45235</v>
      </c>
      <c r="T482" s="4" t="s">
        <v>34</v>
      </c>
      <c r="U482" s="4">
        <v>182.74</v>
      </c>
      <c r="V482" s="4">
        <v>0</v>
      </c>
      <c r="W482" s="4">
        <v>0</v>
      </c>
      <c r="X482" s="4" t="s">
        <v>2289</v>
      </c>
      <c r="Y482" s="4" t="s">
        <v>70</v>
      </c>
    </row>
    <row r="483" s="4" customFormat="1" spans="1:25">
      <c r="A483" s="4" t="s">
        <v>2290</v>
      </c>
      <c r="B483" s="4" t="s">
        <v>26</v>
      </c>
      <c r="C483" s="4" t="s">
        <v>27</v>
      </c>
      <c r="D483" s="4" t="s">
        <v>605</v>
      </c>
      <c r="E483" s="4" t="s">
        <v>848</v>
      </c>
      <c r="F483" s="7">
        <v>45231</v>
      </c>
      <c r="G483" s="7">
        <v>45232</v>
      </c>
      <c r="H483" s="4">
        <v>1</v>
      </c>
      <c r="I483" s="4">
        <v>1</v>
      </c>
      <c r="J483" s="4">
        <v>1</v>
      </c>
      <c r="K483" s="4" t="s">
        <v>30</v>
      </c>
      <c r="L483" s="4">
        <v>288.44</v>
      </c>
      <c r="M483" s="4">
        <v>288.44</v>
      </c>
      <c r="N483" s="4" t="s">
        <v>2291</v>
      </c>
      <c r="O483" s="4" t="s">
        <v>1344</v>
      </c>
      <c r="P483" s="4" t="s">
        <v>33</v>
      </c>
      <c r="Q483" s="4">
        <v>0</v>
      </c>
      <c r="R483" s="12">
        <v>45231</v>
      </c>
      <c r="S483" s="7">
        <v>45235</v>
      </c>
      <c r="T483" s="4" t="s">
        <v>34</v>
      </c>
      <c r="U483" s="4">
        <v>288.44</v>
      </c>
      <c r="V483" s="4">
        <v>0</v>
      </c>
      <c r="W483" s="4">
        <v>0</v>
      </c>
      <c r="X483" s="4" t="s">
        <v>2292</v>
      </c>
      <c r="Y483" s="4" t="s">
        <v>70</v>
      </c>
    </row>
    <row r="484" s="4" customFormat="1" spans="1:25">
      <c r="A484" s="4" t="s">
        <v>2293</v>
      </c>
      <c r="B484" s="4" t="s">
        <v>26</v>
      </c>
      <c r="C484" s="4" t="s">
        <v>27</v>
      </c>
      <c r="D484" s="4" t="s">
        <v>2294</v>
      </c>
      <c r="E484" s="4" t="s">
        <v>532</v>
      </c>
      <c r="F484" s="7">
        <v>45231</v>
      </c>
      <c r="G484" s="7">
        <v>45232</v>
      </c>
      <c r="H484" s="4">
        <v>1</v>
      </c>
      <c r="I484" s="4">
        <v>1</v>
      </c>
      <c r="J484" s="4">
        <v>1</v>
      </c>
      <c r="K484" s="4" t="s">
        <v>30</v>
      </c>
      <c r="L484" s="4">
        <v>376.29</v>
      </c>
      <c r="M484" s="4">
        <v>376.29</v>
      </c>
      <c r="N484" s="4" t="s">
        <v>2295</v>
      </c>
      <c r="O484" s="4" t="s">
        <v>1344</v>
      </c>
      <c r="P484" s="4" t="s">
        <v>33</v>
      </c>
      <c r="Q484" s="4">
        <v>0</v>
      </c>
      <c r="R484" s="12">
        <v>45231.0000115741</v>
      </c>
      <c r="S484" s="7">
        <v>45235</v>
      </c>
      <c r="T484" s="4" t="s">
        <v>34</v>
      </c>
      <c r="U484" s="4">
        <v>376.29</v>
      </c>
      <c r="V484" s="4">
        <v>0</v>
      </c>
      <c r="W484" s="4">
        <v>0</v>
      </c>
      <c r="X484" s="4" t="s">
        <v>2296</v>
      </c>
      <c r="Y484" s="4" t="s">
        <v>2297</v>
      </c>
    </row>
    <row r="485" s="4" customFormat="1" spans="1:25">
      <c r="A485" s="4" t="s">
        <v>2298</v>
      </c>
      <c r="B485" s="4" t="s">
        <v>26</v>
      </c>
      <c r="C485" s="4" t="s">
        <v>27</v>
      </c>
      <c r="D485" s="4" t="s">
        <v>2299</v>
      </c>
      <c r="E485" s="4" t="s">
        <v>520</v>
      </c>
      <c r="F485" s="7">
        <v>45231</v>
      </c>
      <c r="G485" s="7">
        <v>45232</v>
      </c>
      <c r="H485" s="4">
        <v>1</v>
      </c>
      <c r="I485" s="4">
        <v>1</v>
      </c>
      <c r="J485" s="4">
        <v>1</v>
      </c>
      <c r="K485" s="4" t="s">
        <v>30</v>
      </c>
      <c r="L485" s="4">
        <v>264.26</v>
      </c>
      <c r="M485" s="4">
        <v>264.26</v>
      </c>
      <c r="N485" s="4" t="s">
        <v>2300</v>
      </c>
      <c r="O485" s="4" t="s">
        <v>1344</v>
      </c>
      <c r="P485" s="4" t="s">
        <v>33</v>
      </c>
      <c r="Q485" s="4">
        <v>0</v>
      </c>
      <c r="R485" s="12">
        <v>45231.0000115741</v>
      </c>
      <c r="S485" s="7">
        <v>45235</v>
      </c>
      <c r="T485" s="4" t="s">
        <v>34</v>
      </c>
      <c r="U485" s="4">
        <v>264.26</v>
      </c>
      <c r="V485" s="4">
        <v>0</v>
      </c>
      <c r="W485" s="4">
        <v>0</v>
      </c>
      <c r="X485" s="4" t="s">
        <v>2301</v>
      </c>
      <c r="Y485" s="4" t="s">
        <v>2302</v>
      </c>
    </row>
    <row r="486" s="4" customFormat="1" spans="1:25">
      <c r="A486" s="4" t="s">
        <v>2303</v>
      </c>
      <c r="B486" s="4" t="s">
        <v>26</v>
      </c>
      <c r="C486" s="4" t="s">
        <v>27</v>
      </c>
      <c r="D486" s="4" t="s">
        <v>509</v>
      </c>
      <c r="E486" s="4" t="s">
        <v>2304</v>
      </c>
      <c r="F486" s="7">
        <v>45231</v>
      </c>
      <c r="G486" s="7">
        <v>45232</v>
      </c>
      <c r="H486" s="4">
        <v>1</v>
      </c>
      <c r="I486" s="4">
        <v>1</v>
      </c>
      <c r="J486" s="4">
        <v>1</v>
      </c>
      <c r="K486" s="4" t="s">
        <v>30</v>
      </c>
      <c r="L486" s="4">
        <v>1308.87</v>
      </c>
      <c r="M486" s="4">
        <v>1308.87</v>
      </c>
      <c r="N486" s="4" t="s">
        <v>2305</v>
      </c>
      <c r="O486" s="4" t="s">
        <v>1344</v>
      </c>
      <c r="P486" s="4" t="s">
        <v>33</v>
      </c>
      <c r="Q486" s="4">
        <v>0</v>
      </c>
      <c r="R486" s="12">
        <v>45231</v>
      </c>
      <c r="S486" s="7">
        <v>45235</v>
      </c>
      <c r="T486" s="4" t="s">
        <v>34</v>
      </c>
      <c r="U486" s="4">
        <v>1308.87</v>
      </c>
      <c r="V486" s="4">
        <v>0</v>
      </c>
      <c r="W486" s="4">
        <v>0</v>
      </c>
      <c r="X486" s="4" t="s">
        <v>2306</v>
      </c>
      <c r="Y486" s="4" t="s">
        <v>70</v>
      </c>
    </row>
    <row r="487" s="4" customFormat="1" spans="1:25">
      <c r="A487" s="4" t="s">
        <v>2307</v>
      </c>
      <c r="B487" s="4" t="s">
        <v>26</v>
      </c>
      <c r="C487" s="4" t="s">
        <v>27</v>
      </c>
      <c r="D487" s="4" t="s">
        <v>2308</v>
      </c>
      <c r="E487" s="4" t="s">
        <v>2309</v>
      </c>
      <c r="F487" s="7">
        <v>45231</v>
      </c>
      <c r="G487" s="7">
        <v>45232</v>
      </c>
      <c r="H487" s="4">
        <v>1</v>
      </c>
      <c r="I487" s="4">
        <v>1</v>
      </c>
      <c r="J487" s="4">
        <v>1</v>
      </c>
      <c r="K487" s="4" t="s">
        <v>30</v>
      </c>
      <c r="L487" s="4">
        <v>539.99</v>
      </c>
      <c r="M487" s="4">
        <v>539.99</v>
      </c>
      <c r="N487" s="4" t="s">
        <v>2310</v>
      </c>
      <c r="O487" s="4" t="s">
        <v>1344</v>
      </c>
      <c r="P487" s="4" t="s">
        <v>33</v>
      </c>
      <c r="Q487" s="4">
        <v>0</v>
      </c>
      <c r="R487" s="12">
        <v>45231.0000115741</v>
      </c>
      <c r="S487" s="7">
        <v>45235</v>
      </c>
      <c r="T487" s="4" t="s">
        <v>34</v>
      </c>
      <c r="U487" s="4">
        <v>539.99</v>
      </c>
      <c r="V487" s="4">
        <v>0</v>
      </c>
      <c r="W487" s="4">
        <v>0</v>
      </c>
      <c r="X487" s="4" t="s">
        <v>2311</v>
      </c>
      <c r="Y487" s="4" t="s">
        <v>2312</v>
      </c>
    </row>
    <row r="488" s="4" customFormat="1" spans="1:25">
      <c r="A488" s="4" t="s">
        <v>2313</v>
      </c>
      <c r="B488" s="4" t="s">
        <v>26</v>
      </c>
      <c r="C488" s="4" t="s">
        <v>27</v>
      </c>
      <c r="D488" s="4" t="s">
        <v>2314</v>
      </c>
      <c r="E488" s="4" t="s">
        <v>504</v>
      </c>
      <c r="F488" s="7">
        <v>45231</v>
      </c>
      <c r="G488" s="7">
        <v>45232</v>
      </c>
      <c r="H488" s="4">
        <v>1</v>
      </c>
      <c r="I488" s="4">
        <v>1</v>
      </c>
      <c r="J488" s="4">
        <v>1</v>
      </c>
      <c r="K488" s="4" t="s">
        <v>30</v>
      </c>
      <c r="L488" s="4">
        <v>1221.04</v>
      </c>
      <c r="M488" s="4">
        <v>1221.04</v>
      </c>
      <c r="N488" s="4" t="s">
        <v>2315</v>
      </c>
      <c r="O488" s="4" t="s">
        <v>1344</v>
      </c>
      <c r="P488" s="4" t="s">
        <v>33</v>
      </c>
      <c r="Q488" s="4">
        <v>0</v>
      </c>
      <c r="R488" s="12">
        <v>45231.0000115741</v>
      </c>
      <c r="S488" s="7">
        <v>45235</v>
      </c>
      <c r="T488" s="4" t="s">
        <v>34</v>
      </c>
      <c r="U488" s="4">
        <v>1221.04</v>
      </c>
      <c r="V488" s="4">
        <v>0</v>
      </c>
      <c r="W488" s="4">
        <v>0</v>
      </c>
      <c r="X488" s="4" t="s">
        <v>2316</v>
      </c>
      <c r="Y488" s="4" t="s">
        <v>2317</v>
      </c>
    </row>
    <row r="489" s="4" customFormat="1" spans="1:25">
      <c r="A489" s="4" t="s">
        <v>2318</v>
      </c>
      <c r="B489" s="4" t="s">
        <v>26</v>
      </c>
      <c r="C489" s="4" t="s">
        <v>27</v>
      </c>
      <c r="D489" s="4" t="s">
        <v>2319</v>
      </c>
      <c r="E489" s="4" t="s">
        <v>2320</v>
      </c>
      <c r="F489" s="7">
        <v>45231</v>
      </c>
      <c r="G489" s="7">
        <v>45232</v>
      </c>
      <c r="H489" s="4">
        <v>1</v>
      </c>
      <c r="I489" s="4">
        <v>1</v>
      </c>
      <c r="J489" s="4">
        <v>1</v>
      </c>
      <c r="K489" s="4" t="s">
        <v>30</v>
      </c>
      <c r="L489" s="4">
        <v>554.84</v>
      </c>
      <c r="M489" s="4">
        <v>554.84</v>
      </c>
      <c r="N489" s="4" t="s">
        <v>2321</v>
      </c>
      <c r="O489" s="4" t="s">
        <v>1344</v>
      </c>
      <c r="P489" s="4" t="s">
        <v>33</v>
      </c>
      <c r="Q489" s="4">
        <v>0</v>
      </c>
      <c r="R489" s="12">
        <v>45231</v>
      </c>
      <c r="S489" s="7">
        <v>45235</v>
      </c>
      <c r="T489" s="4" t="s">
        <v>34</v>
      </c>
      <c r="U489" s="4">
        <v>554.84</v>
      </c>
      <c r="V489" s="4">
        <v>0</v>
      </c>
      <c r="W489" s="4">
        <v>0</v>
      </c>
      <c r="X489" s="4" t="s">
        <v>2322</v>
      </c>
      <c r="Y489" s="4" t="s">
        <v>2323</v>
      </c>
    </row>
    <row r="490" s="4" customFormat="1" spans="1:25">
      <c r="A490" s="4" t="s">
        <v>2324</v>
      </c>
      <c r="B490" s="4" t="s">
        <v>26</v>
      </c>
      <c r="C490" s="4" t="s">
        <v>27</v>
      </c>
      <c r="D490" s="4" t="s">
        <v>2314</v>
      </c>
      <c r="E490" s="4" t="s">
        <v>504</v>
      </c>
      <c r="F490" s="7">
        <v>45231</v>
      </c>
      <c r="G490" s="7">
        <v>45232</v>
      </c>
      <c r="H490" s="4">
        <v>1</v>
      </c>
      <c r="I490" s="4">
        <v>1</v>
      </c>
      <c r="J490" s="4">
        <v>1</v>
      </c>
      <c r="K490" s="4" t="s">
        <v>30</v>
      </c>
      <c r="L490" s="4">
        <v>1221.04</v>
      </c>
      <c r="M490" s="4">
        <v>1221.04</v>
      </c>
      <c r="N490" s="4" t="s">
        <v>2325</v>
      </c>
      <c r="O490" s="4" t="s">
        <v>1344</v>
      </c>
      <c r="P490" s="4" t="s">
        <v>33</v>
      </c>
      <c r="Q490" s="4">
        <v>0</v>
      </c>
      <c r="R490" s="12">
        <v>45231</v>
      </c>
      <c r="S490" s="7">
        <v>45235</v>
      </c>
      <c r="T490" s="4" t="s">
        <v>34</v>
      </c>
      <c r="U490" s="4">
        <v>1221.04</v>
      </c>
      <c r="V490" s="4">
        <v>0</v>
      </c>
      <c r="W490" s="4">
        <v>0</v>
      </c>
      <c r="X490" s="4" t="s">
        <v>2326</v>
      </c>
      <c r="Y490" s="4" t="s">
        <v>2327</v>
      </c>
    </row>
    <row r="491" s="4" customFormat="1" spans="1:25">
      <c r="A491" s="4" t="s">
        <v>2328</v>
      </c>
      <c r="B491" s="4" t="s">
        <v>26</v>
      </c>
      <c r="C491" s="4" t="s">
        <v>27</v>
      </c>
      <c r="D491" s="4" t="s">
        <v>1146</v>
      </c>
      <c r="E491" s="4" t="s">
        <v>2329</v>
      </c>
      <c r="F491" s="7">
        <v>45231</v>
      </c>
      <c r="G491" s="7">
        <v>45232</v>
      </c>
      <c r="H491" s="4">
        <v>1</v>
      </c>
      <c r="I491" s="4">
        <v>1</v>
      </c>
      <c r="J491" s="4">
        <v>1</v>
      </c>
      <c r="K491" s="4" t="s">
        <v>30</v>
      </c>
      <c r="L491" s="4">
        <v>472.66</v>
      </c>
      <c r="M491" s="4">
        <v>472.66</v>
      </c>
      <c r="N491" s="4" t="s">
        <v>2330</v>
      </c>
      <c r="O491" s="4" t="s">
        <v>1344</v>
      </c>
      <c r="P491" s="4" t="s">
        <v>33</v>
      </c>
      <c r="Q491" s="4">
        <v>0</v>
      </c>
      <c r="R491" s="12">
        <v>45231.0000115741</v>
      </c>
      <c r="S491" s="7">
        <v>45235</v>
      </c>
      <c r="T491" s="4" t="s">
        <v>34</v>
      </c>
      <c r="U491" s="4">
        <v>472.66</v>
      </c>
      <c r="V491" s="4">
        <v>0</v>
      </c>
      <c r="W491" s="4">
        <v>0</v>
      </c>
      <c r="X491" s="4" t="s">
        <v>2331</v>
      </c>
      <c r="Y491" s="4" t="s">
        <v>2332</v>
      </c>
    </row>
    <row r="492" s="4" customFormat="1" spans="1:25">
      <c r="A492" s="4" t="s">
        <v>2333</v>
      </c>
      <c r="B492" s="4" t="s">
        <v>26</v>
      </c>
      <c r="C492" s="4" t="s">
        <v>27</v>
      </c>
      <c r="D492" s="4" t="s">
        <v>2334</v>
      </c>
      <c r="E492" s="4" t="s">
        <v>2335</v>
      </c>
      <c r="F492" s="7">
        <v>45231</v>
      </c>
      <c r="G492" s="7">
        <v>45232</v>
      </c>
      <c r="H492" s="4">
        <v>1</v>
      </c>
      <c r="I492" s="4">
        <v>1</v>
      </c>
      <c r="J492" s="4">
        <v>1</v>
      </c>
      <c r="K492" s="4" t="s">
        <v>30</v>
      </c>
      <c r="L492" s="4">
        <v>228.13</v>
      </c>
      <c r="M492" s="4">
        <v>228.13</v>
      </c>
      <c r="N492" s="4" t="s">
        <v>2336</v>
      </c>
      <c r="O492" s="4" t="s">
        <v>1344</v>
      </c>
      <c r="P492" s="4" t="s">
        <v>33</v>
      </c>
      <c r="Q492" s="4">
        <v>0</v>
      </c>
      <c r="R492" s="12">
        <v>45231.0000115741</v>
      </c>
      <c r="S492" s="7">
        <v>45235</v>
      </c>
      <c r="T492" s="4" t="s">
        <v>34</v>
      </c>
      <c r="U492" s="4">
        <v>228.13</v>
      </c>
      <c r="V492" s="4">
        <v>0</v>
      </c>
      <c r="W492" s="4">
        <v>0</v>
      </c>
      <c r="X492" s="4" t="s">
        <v>2337</v>
      </c>
      <c r="Y492" s="4" t="s">
        <v>2338</v>
      </c>
    </row>
    <row r="493" s="4" customFormat="1" spans="1:25">
      <c r="A493" s="4" t="s">
        <v>2339</v>
      </c>
      <c r="B493" s="4" t="s">
        <v>26</v>
      </c>
      <c r="C493" s="4" t="s">
        <v>27</v>
      </c>
      <c r="D493" s="4" t="s">
        <v>1146</v>
      </c>
      <c r="E493" s="4" t="s">
        <v>2329</v>
      </c>
      <c r="F493" s="7">
        <v>45231</v>
      </c>
      <c r="G493" s="7">
        <v>45232</v>
      </c>
      <c r="H493" s="4">
        <v>1</v>
      </c>
      <c r="I493" s="4">
        <v>1</v>
      </c>
      <c r="J493" s="4">
        <v>1</v>
      </c>
      <c r="K493" s="4" t="s">
        <v>30</v>
      </c>
      <c r="L493" s="4">
        <v>472.66</v>
      </c>
      <c r="M493" s="4">
        <v>472.66</v>
      </c>
      <c r="N493" s="4" t="s">
        <v>2340</v>
      </c>
      <c r="O493" s="4" t="s">
        <v>1344</v>
      </c>
      <c r="P493" s="4" t="s">
        <v>33</v>
      </c>
      <c r="Q493" s="4">
        <v>0</v>
      </c>
      <c r="R493" s="12">
        <v>45231</v>
      </c>
      <c r="S493" s="7">
        <v>45235</v>
      </c>
      <c r="T493" s="4" t="s">
        <v>34</v>
      </c>
      <c r="U493" s="4">
        <v>472.66</v>
      </c>
      <c r="V493" s="4">
        <v>0</v>
      </c>
      <c r="W493" s="4">
        <v>0</v>
      </c>
      <c r="X493" s="4" t="s">
        <v>2341</v>
      </c>
      <c r="Y493" s="4" t="s">
        <v>2342</v>
      </c>
    </row>
    <row r="494" s="4" customFormat="1" spans="1:25">
      <c r="A494" s="4" t="s">
        <v>2343</v>
      </c>
      <c r="B494" s="4" t="s">
        <v>26</v>
      </c>
      <c r="C494" s="4" t="s">
        <v>27</v>
      </c>
      <c r="D494" s="4" t="s">
        <v>2344</v>
      </c>
      <c r="E494" s="4" t="s">
        <v>2345</v>
      </c>
      <c r="F494" s="7">
        <v>45231</v>
      </c>
      <c r="G494" s="7">
        <v>45232</v>
      </c>
      <c r="H494" s="4">
        <v>1</v>
      </c>
      <c r="I494" s="4">
        <v>1</v>
      </c>
      <c r="J494" s="4">
        <v>1</v>
      </c>
      <c r="K494" s="4" t="s">
        <v>30</v>
      </c>
      <c r="L494" s="4">
        <v>227.57</v>
      </c>
      <c r="M494" s="4">
        <v>227.57</v>
      </c>
      <c r="N494" s="4" t="s">
        <v>2346</v>
      </c>
      <c r="O494" s="4" t="s">
        <v>1344</v>
      </c>
      <c r="P494" s="4" t="s">
        <v>33</v>
      </c>
      <c r="Q494" s="4">
        <v>0</v>
      </c>
      <c r="R494" s="12">
        <v>45231.0000115741</v>
      </c>
      <c r="S494" s="7">
        <v>45235</v>
      </c>
      <c r="T494" s="4" t="s">
        <v>34</v>
      </c>
      <c r="U494" s="4">
        <v>227.57</v>
      </c>
      <c r="V494" s="4">
        <v>0</v>
      </c>
      <c r="W494" s="4">
        <v>0</v>
      </c>
      <c r="X494" s="4" t="s">
        <v>2347</v>
      </c>
      <c r="Y494" s="4" t="s">
        <v>2348</v>
      </c>
    </row>
    <row r="495" s="4" customFormat="1" spans="1:25">
      <c r="A495" s="4" t="s">
        <v>2349</v>
      </c>
      <c r="B495" s="4" t="s">
        <v>26</v>
      </c>
      <c r="C495" s="4" t="s">
        <v>27</v>
      </c>
      <c r="D495" s="4" t="s">
        <v>621</v>
      </c>
      <c r="E495" s="4" t="s">
        <v>360</v>
      </c>
      <c r="F495" s="7">
        <v>45231</v>
      </c>
      <c r="G495" s="7">
        <v>45232</v>
      </c>
      <c r="H495" s="4">
        <v>1</v>
      </c>
      <c r="I495" s="4">
        <v>1</v>
      </c>
      <c r="J495" s="4">
        <v>1</v>
      </c>
      <c r="K495" s="4" t="s">
        <v>30</v>
      </c>
      <c r="L495" s="4">
        <v>394.12</v>
      </c>
      <c r="M495" s="4">
        <v>394.12</v>
      </c>
      <c r="N495" s="4" t="s">
        <v>2350</v>
      </c>
      <c r="O495" s="4" t="s">
        <v>1344</v>
      </c>
      <c r="P495" s="4" t="s">
        <v>33</v>
      </c>
      <c r="Q495" s="4">
        <v>0</v>
      </c>
      <c r="R495" s="12">
        <v>45231.0000115741</v>
      </c>
      <c r="S495" s="7">
        <v>45235</v>
      </c>
      <c r="T495" s="4" t="s">
        <v>34</v>
      </c>
      <c r="U495" s="4">
        <v>394.12</v>
      </c>
      <c r="V495" s="4">
        <v>0</v>
      </c>
      <c r="W495" s="4">
        <v>0</v>
      </c>
      <c r="X495" s="4" t="s">
        <v>2351</v>
      </c>
      <c r="Y495" s="4" t="s">
        <v>70</v>
      </c>
    </row>
    <row r="496" s="4" customFormat="1" spans="1:25">
      <c r="A496" s="4" t="s">
        <v>2352</v>
      </c>
      <c r="B496" s="4" t="s">
        <v>26</v>
      </c>
      <c r="C496" s="4" t="s">
        <v>27</v>
      </c>
      <c r="D496" s="4" t="s">
        <v>1459</v>
      </c>
      <c r="E496" s="4" t="s">
        <v>2353</v>
      </c>
      <c r="F496" s="7">
        <v>45231</v>
      </c>
      <c r="G496" s="7">
        <v>45232</v>
      </c>
      <c r="H496" s="4">
        <v>1</v>
      </c>
      <c r="I496" s="4">
        <v>1</v>
      </c>
      <c r="J496" s="4">
        <v>1</v>
      </c>
      <c r="K496" s="4" t="s">
        <v>30</v>
      </c>
      <c r="L496" s="4">
        <v>597.34</v>
      </c>
      <c r="M496" s="4">
        <v>597.34</v>
      </c>
      <c r="N496" s="4" t="s">
        <v>2354</v>
      </c>
      <c r="O496" s="4" t="s">
        <v>1344</v>
      </c>
      <c r="P496" s="4" t="s">
        <v>33</v>
      </c>
      <c r="Q496" s="4">
        <v>0</v>
      </c>
      <c r="R496" s="12">
        <v>45231.0000115741</v>
      </c>
      <c r="S496" s="7">
        <v>45235</v>
      </c>
      <c r="T496" s="4" t="s">
        <v>34</v>
      </c>
      <c r="U496" s="4">
        <v>597.34</v>
      </c>
      <c r="V496" s="4">
        <v>0</v>
      </c>
      <c r="W496" s="4">
        <v>0</v>
      </c>
      <c r="X496" s="4" t="s">
        <v>2355</v>
      </c>
      <c r="Y496" s="4" t="s">
        <v>2356</v>
      </c>
    </row>
    <row r="497" s="4" customFormat="1" spans="1:27">
      <c r="A497" s="4" t="s">
        <v>2357</v>
      </c>
      <c r="B497" s="4" t="s">
        <v>26</v>
      </c>
      <c r="C497" s="4" t="s">
        <v>27</v>
      </c>
      <c r="D497" s="4" t="s">
        <v>2358</v>
      </c>
      <c r="E497" s="4" t="s">
        <v>2359</v>
      </c>
      <c r="F497" s="7">
        <v>45231</v>
      </c>
      <c r="G497" s="7">
        <v>45232</v>
      </c>
      <c r="H497" s="4">
        <v>2</v>
      </c>
      <c r="I497" s="4">
        <v>1</v>
      </c>
      <c r="J497" s="4">
        <v>2</v>
      </c>
      <c r="K497" s="4" t="s">
        <v>30</v>
      </c>
      <c r="L497" s="4">
        <v>614.72</v>
      </c>
      <c r="M497" s="4">
        <v>614.72</v>
      </c>
      <c r="N497" s="4" t="s">
        <v>2360</v>
      </c>
      <c r="O497" s="4" t="s">
        <v>1344</v>
      </c>
      <c r="P497" s="4" t="s">
        <v>33</v>
      </c>
      <c r="Q497" s="4">
        <v>0</v>
      </c>
      <c r="R497" s="12">
        <v>45231</v>
      </c>
      <c r="S497" s="7">
        <v>45235</v>
      </c>
      <c r="T497" s="4" t="s">
        <v>34</v>
      </c>
      <c r="U497" s="4">
        <v>614.72</v>
      </c>
      <c r="V497" s="4">
        <v>0</v>
      </c>
      <c r="W497" s="4">
        <v>0</v>
      </c>
      <c r="X497" s="4" t="s">
        <v>2361</v>
      </c>
      <c r="Y497" s="4">
        <v>582886</v>
      </c>
      <c r="Z497" s="4" t="s">
        <v>2362</v>
      </c>
      <c r="AA497" s="4" t="s">
        <v>2363</v>
      </c>
    </row>
    <row r="498" s="4" customFormat="1" spans="1:25">
      <c r="A498" s="4" t="s">
        <v>2364</v>
      </c>
      <c r="B498" s="4" t="s">
        <v>26</v>
      </c>
      <c r="C498" s="4" t="s">
        <v>27</v>
      </c>
      <c r="D498" s="4" t="s">
        <v>2103</v>
      </c>
      <c r="E498" s="4" t="s">
        <v>360</v>
      </c>
      <c r="F498" s="7">
        <v>45231</v>
      </c>
      <c r="G498" s="7">
        <v>45232</v>
      </c>
      <c r="H498" s="4">
        <v>1</v>
      </c>
      <c r="I498" s="4">
        <v>1</v>
      </c>
      <c r="J498" s="4">
        <v>1</v>
      </c>
      <c r="K498" s="4" t="s">
        <v>30</v>
      </c>
      <c r="L498" s="4">
        <v>452.39</v>
      </c>
      <c r="M498" s="4">
        <v>452.39</v>
      </c>
      <c r="N498" s="4" t="s">
        <v>2365</v>
      </c>
      <c r="O498" s="4" t="s">
        <v>1344</v>
      </c>
      <c r="P498" s="4" t="s">
        <v>33</v>
      </c>
      <c r="Q498" s="4">
        <v>0</v>
      </c>
      <c r="R498" s="12">
        <v>45231</v>
      </c>
      <c r="S498" s="7">
        <v>45235</v>
      </c>
      <c r="T498" s="4" t="s">
        <v>34</v>
      </c>
      <c r="U498" s="4">
        <v>452.39</v>
      </c>
      <c r="V498" s="4">
        <v>0</v>
      </c>
      <c r="W498" s="4">
        <v>0</v>
      </c>
      <c r="X498" s="4" t="s">
        <v>2366</v>
      </c>
      <c r="Y498" s="4" t="s">
        <v>2367</v>
      </c>
    </row>
    <row r="499" s="4" customFormat="1" spans="1:25">
      <c r="A499" s="4" t="s">
        <v>2368</v>
      </c>
      <c r="B499" s="4" t="s">
        <v>26</v>
      </c>
      <c r="C499" s="4" t="s">
        <v>27</v>
      </c>
      <c r="D499" s="4" t="s">
        <v>2369</v>
      </c>
      <c r="E499" s="4" t="s">
        <v>2370</v>
      </c>
      <c r="F499" s="7">
        <v>45231</v>
      </c>
      <c r="G499" s="7">
        <v>45232</v>
      </c>
      <c r="H499" s="4">
        <v>1</v>
      </c>
      <c r="I499" s="4">
        <v>1</v>
      </c>
      <c r="J499" s="4">
        <v>1</v>
      </c>
      <c r="K499" s="4" t="s">
        <v>30</v>
      </c>
      <c r="L499" s="4">
        <v>446.21</v>
      </c>
      <c r="M499" s="4">
        <v>446.21</v>
      </c>
      <c r="N499" s="4" t="s">
        <v>2371</v>
      </c>
      <c r="O499" s="4" t="s">
        <v>1344</v>
      </c>
      <c r="P499" s="4" t="s">
        <v>33</v>
      </c>
      <c r="Q499" s="4">
        <v>0</v>
      </c>
      <c r="R499" s="12">
        <v>45231</v>
      </c>
      <c r="S499" s="7">
        <v>45235</v>
      </c>
      <c r="T499" s="4" t="s">
        <v>34</v>
      </c>
      <c r="U499" s="4">
        <v>446.21</v>
      </c>
      <c r="V499" s="4">
        <v>0</v>
      </c>
      <c r="W499" s="4">
        <v>0</v>
      </c>
      <c r="X499" s="4" t="s">
        <v>2372</v>
      </c>
      <c r="Y499" s="4" t="s">
        <v>2373</v>
      </c>
    </row>
    <row r="500" s="4" customFormat="1" spans="1:25">
      <c r="A500" s="4" t="s">
        <v>2374</v>
      </c>
      <c r="B500" s="4" t="s">
        <v>26</v>
      </c>
      <c r="C500" s="4" t="s">
        <v>27</v>
      </c>
      <c r="D500" s="4" t="s">
        <v>2375</v>
      </c>
      <c r="E500" s="4" t="s">
        <v>1016</v>
      </c>
      <c r="F500" s="7">
        <v>45231</v>
      </c>
      <c r="G500" s="7">
        <v>45232</v>
      </c>
      <c r="H500" s="4">
        <v>1</v>
      </c>
      <c r="I500" s="4">
        <v>1</v>
      </c>
      <c r="J500" s="4">
        <v>1</v>
      </c>
      <c r="K500" s="4" t="s">
        <v>30</v>
      </c>
      <c r="L500" s="4">
        <v>676.31</v>
      </c>
      <c r="M500" s="4">
        <v>676.31</v>
      </c>
      <c r="N500" s="4" t="s">
        <v>2376</v>
      </c>
      <c r="O500" s="4" t="s">
        <v>1344</v>
      </c>
      <c r="P500" s="4" t="s">
        <v>33</v>
      </c>
      <c r="Q500" s="4">
        <v>0</v>
      </c>
      <c r="R500" s="12">
        <v>45231</v>
      </c>
      <c r="S500" s="7">
        <v>45235</v>
      </c>
      <c r="T500" s="4" t="s">
        <v>34</v>
      </c>
      <c r="U500" s="4">
        <v>676.31</v>
      </c>
      <c r="V500" s="4">
        <v>0</v>
      </c>
      <c r="W500" s="4">
        <v>0</v>
      </c>
      <c r="X500" s="4" t="s">
        <v>2377</v>
      </c>
      <c r="Y500" s="4" t="s">
        <v>70</v>
      </c>
    </row>
    <row r="501" s="4" customFormat="1" spans="1:25">
      <c r="A501" s="4" t="s">
        <v>2378</v>
      </c>
      <c r="B501" s="4" t="s">
        <v>26</v>
      </c>
      <c r="C501" s="4" t="s">
        <v>27</v>
      </c>
      <c r="D501" s="4" t="s">
        <v>2379</v>
      </c>
      <c r="E501" s="4" t="s">
        <v>2380</v>
      </c>
      <c r="F501" s="7">
        <v>45231</v>
      </c>
      <c r="G501" s="7">
        <v>45232</v>
      </c>
      <c r="H501" s="4">
        <v>1</v>
      </c>
      <c r="I501" s="4">
        <v>1</v>
      </c>
      <c r="J501" s="4">
        <v>1</v>
      </c>
      <c r="K501" s="4" t="s">
        <v>30</v>
      </c>
      <c r="L501" s="4">
        <v>937.95</v>
      </c>
      <c r="M501" s="4">
        <v>937.95</v>
      </c>
      <c r="N501" s="4" t="s">
        <v>2381</v>
      </c>
      <c r="O501" s="4" t="s">
        <v>1344</v>
      </c>
      <c r="P501" s="4" t="s">
        <v>33</v>
      </c>
      <c r="Q501" s="4">
        <v>0</v>
      </c>
      <c r="R501" s="12">
        <v>45231</v>
      </c>
      <c r="S501" s="7">
        <v>45235</v>
      </c>
      <c r="T501" s="4" t="s">
        <v>34</v>
      </c>
      <c r="U501" s="4">
        <v>937.95</v>
      </c>
      <c r="V501" s="4">
        <v>0</v>
      </c>
      <c r="W501" s="4">
        <v>0</v>
      </c>
      <c r="X501" s="4" t="s">
        <v>2382</v>
      </c>
      <c r="Y501" s="4" t="s">
        <v>2383</v>
      </c>
    </row>
    <row r="502" s="4" customFormat="1" spans="1:25">
      <c r="A502" s="4" t="s">
        <v>2384</v>
      </c>
      <c r="B502" s="4" t="s">
        <v>26</v>
      </c>
      <c r="C502" s="4" t="s">
        <v>27</v>
      </c>
      <c r="D502" s="4" t="s">
        <v>2385</v>
      </c>
      <c r="E502" s="4" t="s">
        <v>1691</v>
      </c>
      <c r="F502" s="7">
        <v>45231</v>
      </c>
      <c r="G502" s="7">
        <v>45232</v>
      </c>
      <c r="H502" s="4">
        <v>1</v>
      </c>
      <c r="I502" s="4">
        <v>1</v>
      </c>
      <c r="J502" s="4">
        <v>1</v>
      </c>
      <c r="K502" s="4" t="s">
        <v>30</v>
      </c>
      <c r="L502" s="4">
        <v>319.7</v>
      </c>
      <c r="M502" s="4">
        <v>319.7</v>
      </c>
      <c r="N502" s="4" t="s">
        <v>2386</v>
      </c>
      <c r="O502" s="4" t="s">
        <v>1344</v>
      </c>
      <c r="P502" s="4" t="s">
        <v>33</v>
      </c>
      <c r="Q502" s="4">
        <v>0</v>
      </c>
      <c r="R502" s="12">
        <v>45231</v>
      </c>
      <c r="S502" s="7">
        <v>45235</v>
      </c>
      <c r="T502" s="4" t="s">
        <v>34</v>
      </c>
      <c r="U502" s="4">
        <v>319.7</v>
      </c>
      <c r="V502" s="4">
        <v>0</v>
      </c>
      <c r="W502" s="4">
        <v>0</v>
      </c>
      <c r="X502" s="4" t="s">
        <v>2387</v>
      </c>
      <c r="Y502" s="4" t="s">
        <v>2388</v>
      </c>
    </row>
    <row r="503" s="4" customFormat="1" spans="1:25">
      <c r="A503" s="4" t="s">
        <v>2389</v>
      </c>
      <c r="B503" s="4" t="s">
        <v>26</v>
      </c>
      <c r="C503" s="4" t="s">
        <v>27</v>
      </c>
      <c r="D503" s="4" t="s">
        <v>509</v>
      </c>
      <c r="E503" s="4" t="s">
        <v>147</v>
      </c>
      <c r="F503" s="7">
        <v>45231</v>
      </c>
      <c r="G503" s="7">
        <v>45232</v>
      </c>
      <c r="H503" s="4">
        <v>1</v>
      </c>
      <c r="I503" s="4">
        <v>1</v>
      </c>
      <c r="J503" s="4">
        <v>1</v>
      </c>
      <c r="K503" s="4" t="s">
        <v>30</v>
      </c>
      <c r="L503" s="4">
        <v>1759.19</v>
      </c>
      <c r="M503" s="4">
        <v>1759.19</v>
      </c>
      <c r="N503" s="4" t="s">
        <v>2390</v>
      </c>
      <c r="O503" s="4" t="s">
        <v>1344</v>
      </c>
      <c r="P503" s="4" t="s">
        <v>33</v>
      </c>
      <c r="Q503" s="4">
        <v>0</v>
      </c>
      <c r="R503" s="12">
        <v>45231</v>
      </c>
      <c r="S503" s="7">
        <v>45235</v>
      </c>
      <c r="T503" s="4" t="s">
        <v>34</v>
      </c>
      <c r="U503" s="4">
        <v>1759.19</v>
      </c>
      <c r="V503" s="4">
        <v>0</v>
      </c>
      <c r="W503" s="4">
        <v>0</v>
      </c>
      <c r="X503" s="4" t="s">
        <v>2391</v>
      </c>
      <c r="Y503" s="4" t="s">
        <v>70</v>
      </c>
    </row>
    <row r="504" s="4" customFormat="1" spans="1:25">
      <c r="A504" s="4" t="s">
        <v>2392</v>
      </c>
      <c r="B504" s="4" t="s">
        <v>26</v>
      </c>
      <c r="C504" s="4" t="s">
        <v>27</v>
      </c>
      <c r="D504" s="4" t="s">
        <v>2393</v>
      </c>
      <c r="E504" s="4" t="s">
        <v>2394</v>
      </c>
      <c r="F504" s="7">
        <v>45231</v>
      </c>
      <c r="G504" s="7">
        <v>45232</v>
      </c>
      <c r="H504" s="4">
        <v>1</v>
      </c>
      <c r="I504" s="4">
        <v>1</v>
      </c>
      <c r="J504" s="4">
        <v>1</v>
      </c>
      <c r="K504" s="4" t="s">
        <v>30</v>
      </c>
      <c r="L504" s="4">
        <v>648.88</v>
      </c>
      <c r="M504" s="4">
        <v>648.88</v>
      </c>
      <c r="N504" s="4" t="s">
        <v>2395</v>
      </c>
      <c r="O504" s="4" t="s">
        <v>1344</v>
      </c>
      <c r="P504" s="4" t="s">
        <v>33</v>
      </c>
      <c r="Q504" s="4">
        <v>0</v>
      </c>
      <c r="R504" s="12">
        <v>45231</v>
      </c>
      <c r="S504" s="7">
        <v>45235</v>
      </c>
      <c r="T504" s="4" t="s">
        <v>34</v>
      </c>
      <c r="U504" s="4">
        <v>648.88</v>
      </c>
      <c r="V504" s="4">
        <v>0</v>
      </c>
      <c r="W504" s="4">
        <v>0</v>
      </c>
      <c r="X504" s="4" t="s">
        <v>2396</v>
      </c>
      <c r="Y504" s="4" t="s">
        <v>2397</v>
      </c>
    </row>
    <row r="505" s="4" customFormat="1" spans="1:25">
      <c r="A505" s="4" t="s">
        <v>2398</v>
      </c>
      <c r="B505" s="4" t="s">
        <v>26</v>
      </c>
      <c r="C505" s="4" t="s">
        <v>27</v>
      </c>
      <c r="D505" s="4" t="s">
        <v>2399</v>
      </c>
      <c r="E505" s="4" t="s">
        <v>441</v>
      </c>
      <c r="F505" s="7">
        <v>45231</v>
      </c>
      <c r="G505" s="7">
        <v>45232</v>
      </c>
      <c r="H505" s="4">
        <v>1</v>
      </c>
      <c r="I505" s="4">
        <v>1</v>
      </c>
      <c r="J505" s="4">
        <v>1</v>
      </c>
      <c r="K505" s="4" t="s">
        <v>30</v>
      </c>
      <c r="L505" s="4">
        <v>1267.77</v>
      </c>
      <c r="M505" s="4">
        <v>1267.77</v>
      </c>
      <c r="N505" s="4" t="s">
        <v>2400</v>
      </c>
      <c r="O505" s="4" t="s">
        <v>1344</v>
      </c>
      <c r="P505" s="4" t="s">
        <v>33</v>
      </c>
      <c r="Q505" s="4">
        <v>0</v>
      </c>
      <c r="R505" s="12">
        <v>45231</v>
      </c>
      <c r="S505" s="7">
        <v>45235</v>
      </c>
      <c r="T505" s="4" t="s">
        <v>34</v>
      </c>
      <c r="U505" s="4">
        <v>1267.77</v>
      </c>
      <c r="V505" s="4">
        <v>0</v>
      </c>
      <c r="W505" s="4">
        <v>0</v>
      </c>
      <c r="X505" s="4" t="s">
        <v>2401</v>
      </c>
      <c r="Y505" s="4" t="s">
        <v>2402</v>
      </c>
    </row>
    <row r="506" s="4" customFormat="1" spans="1:25">
      <c r="A506" s="4" t="s">
        <v>2403</v>
      </c>
      <c r="B506" s="4" t="s">
        <v>26</v>
      </c>
      <c r="C506" s="4" t="s">
        <v>27</v>
      </c>
      <c r="D506" s="4" t="s">
        <v>2404</v>
      </c>
      <c r="E506" s="4" t="s">
        <v>2345</v>
      </c>
      <c r="F506" s="7">
        <v>45231</v>
      </c>
      <c r="G506" s="7">
        <v>45232</v>
      </c>
      <c r="H506" s="4">
        <v>2</v>
      </c>
      <c r="I506" s="4">
        <v>1</v>
      </c>
      <c r="J506" s="4">
        <v>2</v>
      </c>
      <c r="K506" s="4" t="s">
        <v>30</v>
      </c>
      <c r="L506" s="4">
        <v>514.56</v>
      </c>
      <c r="M506" s="4">
        <v>514.56</v>
      </c>
      <c r="N506" s="4" t="s">
        <v>2405</v>
      </c>
      <c r="O506" s="4" t="s">
        <v>1344</v>
      </c>
      <c r="P506" s="4" t="s">
        <v>33</v>
      </c>
      <c r="Q506" s="4">
        <v>0</v>
      </c>
      <c r="R506" s="12">
        <v>45231</v>
      </c>
      <c r="S506" s="7">
        <v>45235</v>
      </c>
      <c r="T506" s="4" t="s">
        <v>34</v>
      </c>
      <c r="U506" s="4">
        <v>514.56</v>
      </c>
      <c r="V506" s="4">
        <v>0</v>
      </c>
      <c r="W506" s="4">
        <v>0</v>
      </c>
      <c r="X506" s="4" t="s">
        <v>2406</v>
      </c>
      <c r="Y506" s="4" t="s">
        <v>70</v>
      </c>
    </row>
    <row r="507" s="4" customFormat="1" spans="1:25">
      <c r="A507" s="4" t="s">
        <v>2407</v>
      </c>
      <c r="B507" s="4" t="s">
        <v>26</v>
      </c>
      <c r="C507" s="4" t="s">
        <v>27</v>
      </c>
      <c r="D507" s="4" t="s">
        <v>2408</v>
      </c>
      <c r="E507" s="4" t="s">
        <v>1747</v>
      </c>
      <c r="F507" s="7">
        <v>45231</v>
      </c>
      <c r="G507" s="7">
        <v>45232</v>
      </c>
      <c r="H507" s="4">
        <v>1</v>
      </c>
      <c r="I507" s="4">
        <v>1</v>
      </c>
      <c r="J507" s="4">
        <v>1</v>
      </c>
      <c r="K507" s="4" t="s">
        <v>30</v>
      </c>
      <c r="L507" s="4">
        <v>694.1</v>
      </c>
      <c r="M507" s="4">
        <v>694.1</v>
      </c>
      <c r="N507" s="4" t="s">
        <v>2409</v>
      </c>
      <c r="O507" s="4" t="s">
        <v>1344</v>
      </c>
      <c r="P507" s="4" t="s">
        <v>33</v>
      </c>
      <c r="Q507" s="4">
        <v>0</v>
      </c>
      <c r="R507" s="12">
        <v>45231.0000115741</v>
      </c>
      <c r="S507" s="7">
        <v>45235</v>
      </c>
      <c r="T507" s="4" t="s">
        <v>34</v>
      </c>
      <c r="U507" s="4">
        <v>694.1</v>
      </c>
      <c r="V507" s="4">
        <v>0</v>
      </c>
      <c r="W507" s="4">
        <v>0</v>
      </c>
      <c r="X507" s="4" t="s">
        <v>2410</v>
      </c>
      <c r="Y507" s="4" t="s">
        <v>70</v>
      </c>
    </row>
    <row r="508" s="4" customFormat="1" spans="1:25">
      <c r="A508" s="4" t="s">
        <v>2411</v>
      </c>
      <c r="B508" s="4" t="s">
        <v>26</v>
      </c>
      <c r="C508" s="4" t="s">
        <v>27</v>
      </c>
      <c r="D508" s="4" t="s">
        <v>2412</v>
      </c>
      <c r="E508" s="4" t="s">
        <v>2413</v>
      </c>
      <c r="F508" s="7">
        <v>45231</v>
      </c>
      <c r="G508" s="7">
        <v>45232</v>
      </c>
      <c r="H508" s="4">
        <v>1</v>
      </c>
      <c r="I508" s="4">
        <v>1</v>
      </c>
      <c r="J508" s="4">
        <v>1</v>
      </c>
      <c r="K508" s="4" t="s">
        <v>30</v>
      </c>
      <c r="L508" s="4">
        <v>507.78</v>
      </c>
      <c r="M508" s="4">
        <v>507.78</v>
      </c>
      <c r="N508" s="4" t="s">
        <v>2414</v>
      </c>
      <c r="O508" s="4" t="s">
        <v>1344</v>
      </c>
      <c r="P508" s="4" t="s">
        <v>33</v>
      </c>
      <c r="Q508" s="4">
        <v>0</v>
      </c>
      <c r="R508" s="12">
        <v>45231</v>
      </c>
      <c r="S508" s="7">
        <v>45235</v>
      </c>
      <c r="T508" s="4" t="s">
        <v>34</v>
      </c>
      <c r="U508" s="4">
        <v>507.78</v>
      </c>
      <c r="V508" s="4">
        <v>0</v>
      </c>
      <c r="W508" s="4">
        <v>0</v>
      </c>
      <c r="X508" s="4" t="s">
        <v>2415</v>
      </c>
      <c r="Y508" s="4" t="s">
        <v>2416</v>
      </c>
    </row>
    <row r="509" s="4" customFormat="1" spans="1:25">
      <c r="A509" s="4" t="s">
        <v>2417</v>
      </c>
      <c r="B509" s="4" t="s">
        <v>26</v>
      </c>
      <c r="C509" s="4" t="s">
        <v>27</v>
      </c>
      <c r="D509" s="4" t="s">
        <v>2418</v>
      </c>
      <c r="E509" s="4" t="s">
        <v>564</v>
      </c>
      <c r="F509" s="7">
        <v>45231</v>
      </c>
      <c r="G509" s="7">
        <v>45232</v>
      </c>
      <c r="H509" s="4">
        <v>1</v>
      </c>
      <c r="I509" s="4">
        <v>1</v>
      </c>
      <c r="J509" s="4">
        <v>1</v>
      </c>
      <c r="K509" s="4" t="s">
        <v>30</v>
      </c>
      <c r="L509" s="4">
        <v>288.82</v>
      </c>
      <c r="M509" s="4">
        <v>288.82</v>
      </c>
      <c r="N509" s="4" t="s">
        <v>2419</v>
      </c>
      <c r="O509" s="4" t="s">
        <v>1344</v>
      </c>
      <c r="P509" s="4" t="s">
        <v>33</v>
      </c>
      <c r="Q509" s="4">
        <v>0</v>
      </c>
      <c r="R509" s="12">
        <v>45231.0000115741</v>
      </c>
      <c r="S509" s="7">
        <v>45235</v>
      </c>
      <c r="T509" s="4" t="s">
        <v>34</v>
      </c>
      <c r="U509" s="4">
        <v>288.82</v>
      </c>
      <c r="V509" s="4">
        <v>0</v>
      </c>
      <c r="W509" s="4">
        <v>0</v>
      </c>
      <c r="X509" s="4" t="s">
        <v>2420</v>
      </c>
      <c r="Y509" s="4" t="s">
        <v>70</v>
      </c>
    </row>
    <row r="510" s="4" customFormat="1" spans="1:25">
      <c r="A510" s="4" t="s">
        <v>2421</v>
      </c>
      <c r="B510" s="4" t="s">
        <v>26</v>
      </c>
      <c r="C510" s="4" t="s">
        <v>27</v>
      </c>
      <c r="D510" s="4" t="s">
        <v>699</v>
      </c>
      <c r="E510" s="4" t="s">
        <v>184</v>
      </c>
      <c r="F510" s="7">
        <v>45231</v>
      </c>
      <c r="G510" s="7">
        <v>45232</v>
      </c>
      <c r="H510" s="4">
        <v>3</v>
      </c>
      <c r="I510" s="4">
        <v>1</v>
      </c>
      <c r="J510" s="4">
        <v>3</v>
      </c>
      <c r="K510" s="4" t="s">
        <v>30</v>
      </c>
      <c r="L510" s="4">
        <v>2872.02</v>
      </c>
      <c r="M510" s="4">
        <v>2872.02</v>
      </c>
      <c r="N510" s="4" t="s">
        <v>2422</v>
      </c>
      <c r="O510" s="4" t="s">
        <v>1344</v>
      </c>
      <c r="P510" s="4" t="s">
        <v>33</v>
      </c>
      <c r="Q510" s="4">
        <v>0</v>
      </c>
      <c r="R510" s="12">
        <v>45231.0000115741</v>
      </c>
      <c r="S510" s="7">
        <v>45235</v>
      </c>
      <c r="T510" s="4" t="s">
        <v>34</v>
      </c>
      <c r="U510" s="4">
        <v>2872.02</v>
      </c>
      <c r="V510" s="4">
        <v>0</v>
      </c>
      <c r="W510" s="4">
        <v>0</v>
      </c>
      <c r="X510" s="4" t="s">
        <v>2423</v>
      </c>
      <c r="Y510" s="4" t="s">
        <v>70</v>
      </c>
    </row>
    <row r="511" s="4" customFormat="1" spans="1:25">
      <c r="A511" s="4" t="s">
        <v>2424</v>
      </c>
      <c r="B511" s="4" t="s">
        <v>26</v>
      </c>
      <c r="C511" s="4" t="s">
        <v>27</v>
      </c>
      <c r="D511" s="4" t="s">
        <v>699</v>
      </c>
      <c r="E511" s="4" t="s">
        <v>2019</v>
      </c>
      <c r="F511" s="7">
        <v>45231</v>
      </c>
      <c r="G511" s="7">
        <v>45232</v>
      </c>
      <c r="H511" s="4">
        <v>1</v>
      </c>
      <c r="I511" s="4">
        <v>1</v>
      </c>
      <c r="J511" s="4">
        <v>1</v>
      </c>
      <c r="K511" s="4" t="s">
        <v>30</v>
      </c>
      <c r="L511" s="4">
        <v>957.34</v>
      </c>
      <c r="M511" s="4">
        <v>957.34</v>
      </c>
      <c r="N511" s="4" t="s">
        <v>2425</v>
      </c>
      <c r="O511" s="4" t="s">
        <v>1344</v>
      </c>
      <c r="P511" s="4" t="s">
        <v>33</v>
      </c>
      <c r="Q511" s="4">
        <v>0</v>
      </c>
      <c r="R511" s="12">
        <v>45231</v>
      </c>
      <c r="S511" s="7">
        <v>45235</v>
      </c>
      <c r="T511" s="4" t="s">
        <v>34</v>
      </c>
      <c r="U511" s="4">
        <v>957.34</v>
      </c>
      <c r="V511" s="4">
        <v>0</v>
      </c>
      <c r="W511" s="4">
        <v>0</v>
      </c>
      <c r="X511" s="4" t="s">
        <v>2426</v>
      </c>
      <c r="Y511" s="4" t="s">
        <v>70</v>
      </c>
    </row>
    <row r="512" s="4" customFormat="1" spans="1:25">
      <c r="A512" s="4" t="s">
        <v>2427</v>
      </c>
      <c r="B512" s="4" t="s">
        <v>26</v>
      </c>
      <c r="C512" s="4" t="s">
        <v>27</v>
      </c>
      <c r="D512" s="4" t="s">
        <v>2428</v>
      </c>
      <c r="E512" s="4" t="s">
        <v>1121</v>
      </c>
      <c r="F512" s="7">
        <v>45231</v>
      </c>
      <c r="G512" s="7">
        <v>45232</v>
      </c>
      <c r="H512" s="4">
        <v>1</v>
      </c>
      <c r="I512" s="4">
        <v>1</v>
      </c>
      <c r="J512" s="4">
        <v>1</v>
      </c>
      <c r="K512" s="4" t="s">
        <v>30</v>
      </c>
      <c r="L512" s="4">
        <v>249.46</v>
      </c>
      <c r="M512" s="4">
        <v>249.46</v>
      </c>
      <c r="N512" s="4" t="s">
        <v>2429</v>
      </c>
      <c r="O512" s="4" t="s">
        <v>1344</v>
      </c>
      <c r="P512" s="4" t="s">
        <v>33</v>
      </c>
      <c r="Q512" s="4">
        <v>0</v>
      </c>
      <c r="R512" s="12">
        <v>45231.0000115741</v>
      </c>
      <c r="S512" s="7">
        <v>45235</v>
      </c>
      <c r="T512" s="4" t="s">
        <v>34</v>
      </c>
      <c r="U512" s="4">
        <v>249.46</v>
      </c>
      <c r="V512" s="4">
        <v>0</v>
      </c>
      <c r="W512" s="4">
        <v>0</v>
      </c>
      <c r="X512" s="4" t="s">
        <v>2430</v>
      </c>
      <c r="Y512" s="4" t="s">
        <v>2431</v>
      </c>
    </row>
    <row r="513" s="4" customFormat="1" spans="1:25">
      <c r="A513" s="4" t="s">
        <v>2432</v>
      </c>
      <c r="B513" s="4" t="s">
        <v>26</v>
      </c>
      <c r="C513" s="4" t="s">
        <v>27</v>
      </c>
      <c r="D513" s="4" t="s">
        <v>2433</v>
      </c>
      <c r="E513" s="4" t="s">
        <v>2434</v>
      </c>
      <c r="F513" s="7">
        <v>45231</v>
      </c>
      <c r="G513" s="7">
        <v>45232</v>
      </c>
      <c r="H513" s="4">
        <v>1</v>
      </c>
      <c r="I513" s="4">
        <v>1</v>
      </c>
      <c r="J513" s="4">
        <v>1</v>
      </c>
      <c r="K513" s="4" t="s">
        <v>30</v>
      </c>
      <c r="L513" s="4">
        <v>570.55</v>
      </c>
      <c r="M513" s="4">
        <v>570.55</v>
      </c>
      <c r="N513" s="4" t="s">
        <v>2435</v>
      </c>
      <c r="O513" s="4" t="s">
        <v>1344</v>
      </c>
      <c r="P513" s="4" t="s">
        <v>33</v>
      </c>
      <c r="Q513" s="4">
        <v>0</v>
      </c>
      <c r="R513" s="12">
        <v>45231.0000115741</v>
      </c>
      <c r="S513" s="7">
        <v>45235</v>
      </c>
      <c r="T513" s="4" t="s">
        <v>34</v>
      </c>
      <c r="U513" s="4">
        <v>570.55</v>
      </c>
      <c r="V513" s="4">
        <v>0</v>
      </c>
      <c r="W513" s="4">
        <v>0</v>
      </c>
      <c r="X513" s="4" t="s">
        <v>2436</v>
      </c>
      <c r="Y513" s="4" t="s">
        <v>2437</v>
      </c>
    </row>
    <row r="514" s="4" customFormat="1" spans="1:25">
      <c r="A514" s="4" t="s">
        <v>2438</v>
      </c>
      <c r="B514" s="4" t="s">
        <v>26</v>
      </c>
      <c r="C514" s="4" t="s">
        <v>27</v>
      </c>
      <c r="D514" s="4" t="s">
        <v>2439</v>
      </c>
      <c r="E514" s="4" t="s">
        <v>360</v>
      </c>
      <c r="F514" s="7">
        <v>45231</v>
      </c>
      <c r="G514" s="7">
        <v>45232</v>
      </c>
      <c r="H514" s="4">
        <v>1</v>
      </c>
      <c r="I514" s="4">
        <v>1</v>
      </c>
      <c r="J514" s="4">
        <v>1</v>
      </c>
      <c r="K514" s="4" t="s">
        <v>30</v>
      </c>
      <c r="L514" s="4">
        <v>714.76</v>
      </c>
      <c r="M514" s="4">
        <v>714.76</v>
      </c>
      <c r="N514" s="4" t="s">
        <v>2440</v>
      </c>
      <c r="O514" s="4" t="s">
        <v>1344</v>
      </c>
      <c r="P514" s="4" t="s">
        <v>33</v>
      </c>
      <c r="Q514" s="4">
        <v>0</v>
      </c>
      <c r="R514" s="12">
        <v>45231</v>
      </c>
      <c r="S514" s="7">
        <v>45235</v>
      </c>
      <c r="T514" s="4" t="s">
        <v>34</v>
      </c>
      <c r="U514" s="4">
        <v>714.76</v>
      </c>
      <c r="V514" s="4">
        <v>0</v>
      </c>
      <c r="W514" s="4">
        <v>0</v>
      </c>
      <c r="X514" s="4" t="s">
        <v>2441</v>
      </c>
      <c r="Y514" s="4" t="s">
        <v>70</v>
      </c>
    </row>
    <row r="515" s="4" customFormat="1" spans="1:25">
      <c r="A515" s="4" t="s">
        <v>2442</v>
      </c>
      <c r="B515" s="4" t="s">
        <v>26</v>
      </c>
      <c r="C515" s="4" t="s">
        <v>27</v>
      </c>
      <c r="D515" s="4" t="s">
        <v>2443</v>
      </c>
      <c r="E515" s="4" t="s">
        <v>2444</v>
      </c>
      <c r="F515" s="7">
        <v>45231</v>
      </c>
      <c r="G515" s="7">
        <v>45232</v>
      </c>
      <c r="H515" s="4">
        <v>1</v>
      </c>
      <c r="I515" s="4">
        <v>1</v>
      </c>
      <c r="J515" s="4">
        <v>1</v>
      </c>
      <c r="K515" s="4" t="s">
        <v>30</v>
      </c>
      <c r="L515" s="4">
        <v>328.58</v>
      </c>
      <c r="M515" s="4">
        <v>328.58</v>
      </c>
      <c r="N515" s="4" t="s">
        <v>2445</v>
      </c>
      <c r="O515" s="4" t="s">
        <v>1344</v>
      </c>
      <c r="P515" s="4" t="s">
        <v>33</v>
      </c>
      <c r="Q515" s="4">
        <v>0</v>
      </c>
      <c r="R515" s="12">
        <v>45231</v>
      </c>
      <c r="S515" s="7">
        <v>45235</v>
      </c>
      <c r="T515" s="4" t="s">
        <v>34</v>
      </c>
      <c r="U515" s="4">
        <v>328.58</v>
      </c>
      <c r="V515" s="4">
        <v>0</v>
      </c>
      <c r="W515" s="4">
        <v>0</v>
      </c>
      <c r="X515" s="4" t="s">
        <v>2446</v>
      </c>
      <c r="Y515" s="4" t="s">
        <v>2447</v>
      </c>
    </row>
    <row r="516" s="4" customFormat="1" spans="1:25">
      <c r="A516" s="4" t="s">
        <v>2448</v>
      </c>
      <c r="B516" s="4" t="s">
        <v>26</v>
      </c>
      <c r="C516" s="4" t="s">
        <v>27</v>
      </c>
      <c r="D516" s="4" t="s">
        <v>2449</v>
      </c>
      <c r="E516" s="4" t="s">
        <v>360</v>
      </c>
      <c r="F516" s="7">
        <v>45231</v>
      </c>
      <c r="G516" s="7">
        <v>45232</v>
      </c>
      <c r="H516" s="4">
        <v>1</v>
      </c>
      <c r="I516" s="4">
        <v>1</v>
      </c>
      <c r="J516" s="4">
        <v>1</v>
      </c>
      <c r="K516" s="4" t="s">
        <v>30</v>
      </c>
      <c r="L516" s="4">
        <v>901.3</v>
      </c>
      <c r="M516" s="4">
        <v>901.3</v>
      </c>
      <c r="N516" s="4" t="s">
        <v>2450</v>
      </c>
      <c r="O516" s="4" t="s">
        <v>1344</v>
      </c>
      <c r="P516" s="4" t="s">
        <v>33</v>
      </c>
      <c r="Q516" s="4">
        <v>0</v>
      </c>
      <c r="R516" s="12">
        <v>45231.0000115741</v>
      </c>
      <c r="S516" s="7">
        <v>45235</v>
      </c>
      <c r="T516" s="4" t="s">
        <v>34</v>
      </c>
      <c r="U516" s="4">
        <v>901.3</v>
      </c>
      <c r="V516" s="4">
        <v>0</v>
      </c>
      <c r="W516" s="4">
        <v>0</v>
      </c>
      <c r="X516" s="4" t="s">
        <v>2451</v>
      </c>
      <c r="Y516" s="4" t="s">
        <v>70</v>
      </c>
    </row>
    <row r="517" s="4" customFormat="1" spans="1:25">
      <c r="A517" s="4" t="s">
        <v>1831</v>
      </c>
      <c r="B517" s="4" t="s">
        <v>26</v>
      </c>
      <c r="C517" s="4" t="s">
        <v>64</v>
      </c>
      <c r="D517" s="4" t="s">
        <v>1832</v>
      </c>
      <c r="E517" s="4" t="s">
        <v>1833</v>
      </c>
      <c r="F517" s="7">
        <v>45231</v>
      </c>
      <c r="G517" s="7">
        <v>45232</v>
      </c>
      <c r="H517" s="4">
        <v>1</v>
      </c>
      <c r="I517" s="4">
        <v>1</v>
      </c>
      <c r="J517" s="4">
        <v>1</v>
      </c>
      <c r="K517" s="4" t="s">
        <v>30</v>
      </c>
      <c r="L517" s="4">
        <v>-62.08</v>
      </c>
      <c r="M517" s="4">
        <v>-62.08</v>
      </c>
      <c r="N517" s="4" t="s">
        <v>1834</v>
      </c>
      <c r="O517" s="4" t="s">
        <v>1344</v>
      </c>
      <c r="P517" s="4" t="s">
        <v>33</v>
      </c>
      <c r="Q517" s="4">
        <v>0</v>
      </c>
      <c r="R517" s="12">
        <v>45229.0000115741</v>
      </c>
      <c r="S517" s="7">
        <v>45235</v>
      </c>
      <c r="T517" s="4" t="s">
        <v>34</v>
      </c>
      <c r="U517" s="4">
        <v>-62.08</v>
      </c>
      <c r="V517" s="4">
        <v>0</v>
      </c>
      <c r="W517" s="4">
        <v>0</v>
      </c>
      <c r="X517" s="4" t="s">
        <v>1835</v>
      </c>
      <c r="Y517" s="4" t="s">
        <v>1836</v>
      </c>
    </row>
    <row r="518" s="4" customFormat="1" spans="1:25">
      <c r="A518" s="4" t="s">
        <v>2452</v>
      </c>
      <c r="B518" s="4" t="s">
        <v>26</v>
      </c>
      <c r="C518" s="4" t="s">
        <v>2453</v>
      </c>
      <c r="D518" s="4" t="s">
        <v>2454</v>
      </c>
      <c r="E518" s="4" t="s">
        <v>2455</v>
      </c>
      <c r="F518" s="7">
        <v>45226</v>
      </c>
      <c r="G518" s="7">
        <v>45228</v>
      </c>
      <c r="H518" s="4">
        <v>1</v>
      </c>
      <c r="I518" s="4">
        <v>2</v>
      </c>
      <c r="J518" s="4">
        <v>2</v>
      </c>
      <c r="K518" s="4" t="s">
        <v>30</v>
      </c>
      <c r="L518" s="4">
        <v>-592.11</v>
      </c>
      <c r="M518" s="4">
        <v>-592.11</v>
      </c>
      <c r="N518" s="4" t="s">
        <v>2456</v>
      </c>
      <c r="O518" s="4" t="s">
        <v>1344</v>
      </c>
      <c r="P518" s="4" t="s">
        <v>33</v>
      </c>
      <c r="Q518" s="4">
        <v>0</v>
      </c>
      <c r="R518" s="12">
        <v>45226.6399768519</v>
      </c>
      <c r="S518" s="7">
        <v>45235</v>
      </c>
      <c r="T518" s="4" t="s">
        <v>34</v>
      </c>
      <c r="U518" s="4">
        <v>-592.11</v>
      </c>
      <c r="V518" s="4">
        <v>0</v>
      </c>
      <c r="W518" s="4">
        <v>0</v>
      </c>
      <c r="X518" s="4" t="s">
        <v>2457</v>
      </c>
      <c r="Y518" s="4" t="s">
        <v>2458</v>
      </c>
    </row>
    <row r="519" s="4" customFormat="1" spans="1:25">
      <c r="A519" s="4" t="s">
        <v>2459</v>
      </c>
      <c r="B519" s="4" t="s">
        <v>26</v>
      </c>
      <c r="C519" s="4" t="s">
        <v>2453</v>
      </c>
      <c r="D519" s="4" t="s">
        <v>307</v>
      </c>
      <c r="E519" s="4" t="s">
        <v>2460</v>
      </c>
      <c r="F519" s="7">
        <v>45227</v>
      </c>
      <c r="G519" s="7">
        <v>45229</v>
      </c>
      <c r="H519" s="4">
        <v>3</v>
      </c>
      <c r="I519" s="4">
        <v>2</v>
      </c>
      <c r="J519" s="4">
        <v>6</v>
      </c>
      <c r="K519" s="4" t="s">
        <v>30</v>
      </c>
      <c r="L519" s="4">
        <v>-1470.27</v>
      </c>
      <c r="M519" s="4">
        <v>-1470.27</v>
      </c>
      <c r="N519" s="4" t="s">
        <v>2461</v>
      </c>
      <c r="O519" s="4" t="s">
        <v>1344</v>
      </c>
      <c r="P519" s="4" t="s">
        <v>33</v>
      </c>
      <c r="Q519" s="4">
        <v>0</v>
      </c>
      <c r="R519" s="12">
        <v>45226.5884143518</v>
      </c>
      <c r="S519" s="7">
        <v>45235</v>
      </c>
      <c r="T519" s="4" t="s">
        <v>34</v>
      </c>
      <c r="U519" s="4">
        <v>-1470.27</v>
      </c>
      <c r="V519" s="4">
        <v>0</v>
      </c>
      <c r="W519" s="4">
        <v>0</v>
      </c>
      <c r="X519" s="4" t="s">
        <v>2462</v>
      </c>
      <c r="Y519" s="4" t="s">
        <v>70</v>
      </c>
    </row>
    <row r="520" s="4" customFormat="1" spans="1:25">
      <c r="A520" s="4" t="s">
        <v>2463</v>
      </c>
      <c r="B520" s="4" t="s">
        <v>26</v>
      </c>
      <c r="C520" s="4" t="s">
        <v>27</v>
      </c>
      <c r="D520" s="4" t="s">
        <v>2464</v>
      </c>
      <c r="E520" s="4" t="s">
        <v>441</v>
      </c>
      <c r="F520" s="7">
        <v>45229</v>
      </c>
      <c r="G520" s="7">
        <v>45233</v>
      </c>
      <c r="H520" s="4">
        <v>1</v>
      </c>
      <c r="I520" s="4">
        <v>4</v>
      </c>
      <c r="J520" s="4">
        <v>4</v>
      </c>
      <c r="K520" s="4" t="s">
        <v>30</v>
      </c>
      <c r="L520" s="4">
        <v>2408</v>
      </c>
      <c r="M520" s="4">
        <v>2408</v>
      </c>
      <c r="N520" s="4" t="s">
        <v>2465</v>
      </c>
      <c r="O520" s="4" t="s">
        <v>2466</v>
      </c>
      <c r="P520" s="4" t="s">
        <v>33</v>
      </c>
      <c r="Q520" s="4">
        <v>0</v>
      </c>
      <c r="R520" s="12">
        <v>44997</v>
      </c>
      <c r="S520" s="7">
        <v>45236</v>
      </c>
      <c r="T520" s="4" t="s">
        <v>34</v>
      </c>
      <c r="U520" s="4">
        <v>2408</v>
      </c>
      <c r="V520" s="4">
        <v>0</v>
      </c>
      <c r="W520" s="4">
        <v>0</v>
      </c>
      <c r="X520" s="4" t="s">
        <v>2467</v>
      </c>
      <c r="Y520" s="4" t="s">
        <v>70</v>
      </c>
    </row>
    <row r="521" s="4" customFormat="1" spans="1:25">
      <c r="A521" s="4" t="s">
        <v>2468</v>
      </c>
      <c r="B521" s="4" t="s">
        <v>26</v>
      </c>
      <c r="C521" s="4" t="s">
        <v>27</v>
      </c>
      <c r="D521" s="4" t="s">
        <v>2469</v>
      </c>
      <c r="E521" s="4" t="s">
        <v>2470</v>
      </c>
      <c r="F521" s="7">
        <v>45228</v>
      </c>
      <c r="G521" s="7">
        <v>45233</v>
      </c>
      <c r="H521" s="4">
        <v>1</v>
      </c>
      <c r="I521" s="4">
        <v>5</v>
      </c>
      <c r="J521" s="4">
        <v>5</v>
      </c>
      <c r="K521" s="4" t="s">
        <v>30</v>
      </c>
      <c r="L521" s="4">
        <v>4140</v>
      </c>
      <c r="M521" s="4">
        <v>4140</v>
      </c>
      <c r="N521" s="4" t="s">
        <v>2471</v>
      </c>
      <c r="O521" s="4" t="s">
        <v>2466</v>
      </c>
      <c r="P521" s="4" t="s">
        <v>33</v>
      </c>
      <c r="Q521" s="4">
        <v>0</v>
      </c>
      <c r="R521" s="12">
        <v>45021</v>
      </c>
      <c r="S521" s="7">
        <v>45236</v>
      </c>
      <c r="T521" s="4" t="s">
        <v>34</v>
      </c>
      <c r="U521" s="4">
        <v>4140</v>
      </c>
      <c r="V521" s="4">
        <v>0</v>
      </c>
      <c r="W521" s="4">
        <v>0</v>
      </c>
      <c r="X521" s="4" t="s">
        <v>2472</v>
      </c>
      <c r="Y521" s="4" t="s">
        <v>2473</v>
      </c>
    </row>
    <row r="522" s="4" customFormat="1" spans="1:25">
      <c r="A522" s="4" t="s">
        <v>2474</v>
      </c>
      <c r="B522" s="4" t="s">
        <v>26</v>
      </c>
      <c r="C522" s="4" t="s">
        <v>27</v>
      </c>
      <c r="D522" s="4" t="s">
        <v>2475</v>
      </c>
      <c r="E522" s="4" t="s">
        <v>2476</v>
      </c>
      <c r="F522" s="7">
        <v>45228</v>
      </c>
      <c r="G522" s="7">
        <v>45233</v>
      </c>
      <c r="H522" s="4">
        <v>1</v>
      </c>
      <c r="I522" s="4">
        <v>5</v>
      </c>
      <c r="J522" s="4">
        <v>5</v>
      </c>
      <c r="K522" s="4" t="s">
        <v>30</v>
      </c>
      <c r="L522" s="4">
        <v>2596.42</v>
      </c>
      <c r="M522" s="4">
        <v>2596.42</v>
      </c>
      <c r="N522" s="4" t="s">
        <v>2477</v>
      </c>
      <c r="O522" s="4" t="s">
        <v>2466</v>
      </c>
      <c r="P522" s="4" t="s">
        <v>33</v>
      </c>
      <c r="Q522" s="4">
        <v>0</v>
      </c>
      <c r="R522" s="12">
        <v>45143.0000115741</v>
      </c>
      <c r="S522" s="7">
        <v>45236</v>
      </c>
      <c r="T522" s="4" t="s">
        <v>34</v>
      </c>
      <c r="U522" s="4">
        <v>2596.42</v>
      </c>
      <c r="V522" s="4">
        <v>0</v>
      </c>
      <c r="W522" s="4">
        <v>0</v>
      </c>
      <c r="X522" s="4" t="s">
        <v>2478</v>
      </c>
      <c r="Y522" s="4" t="s">
        <v>70</v>
      </c>
    </row>
    <row r="523" s="4" customFormat="1" spans="1:25">
      <c r="A523" s="4" t="s">
        <v>2479</v>
      </c>
      <c r="B523" s="4" t="s">
        <v>26</v>
      </c>
      <c r="C523" s="4" t="s">
        <v>27</v>
      </c>
      <c r="D523" s="4" t="s">
        <v>2480</v>
      </c>
      <c r="E523" s="4" t="s">
        <v>1327</v>
      </c>
      <c r="F523" s="7">
        <v>45229</v>
      </c>
      <c r="G523" s="7">
        <v>45233</v>
      </c>
      <c r="H523" s="4">
        <v>1</v>
      </c>
      <c r="I523" s="4">
        <v>4</v>
      </c>
      <c r="J523" s="4">
        <v>4</v>
      </c>
      <c r="K523" s="4" t="s">
        <v>30</v>
      </c>
      <c r="L523" s="4">
        <v>3000.46</v>
      </c>
      <c r="M523" s="4">
        <v>3000.46</v>
      </c>
      <c r="N523" s="4" t="s">
        <v>2481</v>
      </c>
      <c r="O523" s="4" t="s">
        <v>2466</v>
      </c>
      <c r="P523" s="4" t="s">
        <v>33</v>
      </c>
      <c r="Q523" s="4">
        <v>0</v>
      </c>
      <c r="R523" s="12">
        <v>45154.0000115741</v>
      </c>
      <c r="S523" s="7">
        <v>45236</v>
      </c>
      <c r="T523" s="4" t="s">
        <v>34</v>
      </c>
      <c r="U523" s="4">
        <v>3000.46</v>
      </c>
      <c r="V523" s="4">
        <v>0</v>
      </c>
      <c r="W523" s="4">
        <v>0</v>
      </c>
      <c r="X523" s="4" t="s">
        <v>2482</v>
      </c>
      <c r="Y523" s="4" t="s">
        <v>2483</v>
      </c>
    </row>
    <row r="524" s="4" customFormat="1" spans="1:25">
      <c r="A524" s="4" t="s">
        <v>2484</v>
      </c>
      <c r="B524" s="4" t="s">
        <v>26</v>
      </c>
      <c r="C524" s="4" t="s">
        <v>27</v>
      </c>
      <c r="D524" s="4" t="s">
        <v>654</v>
      </c>
      <c r="E524" s="4" t="s">
        <v>2485</v>
      </c>
      <c r="F524" s="7">
        <v>45232</v>
      </c>
      <c r="G524" s="7">
        <v>45233</v>
      </c>
      <c r="H524" s="4">
        <v>1</v>
      </c>
      <c r="I524" s="4">
        <v>1</v>
      </c>
      <c r="J524" s="4">
        <v>1</v>
      </c>
      <c r="K524" s="4" t="s">
        <v>30</v>
      </c>
      <c r="L524" s="4">
        <v>515.7</v>
      </c>
      <c r="M524" s="4">
        <v>515.7</v>
      </c>
      <c r="N524" s="4" t="s">
        <v>2486</v>
      </c>
      <c r="O524" s="4" t="s">
        <v>2466</v>
      </c>
      <c r="P524" s="4" t="s">
        <v>33</v>
      </c>
      <c r="Q524" s="4">
        <v>0</v>
      </c>
      <c r="R524" s="12">
        <v>45156.0000115741</v>
      </c>
      <c r="S524" s="7">
        <v>45236</v>
      </c>
      <c r="T524" s="4" t="s">
        <v>34</v>
      </c>
      <c r="U524" s="4">
        <v>515.7</v>
      </c>
      <c r="V524" s="4">
        <v>0</v>
      </c>
      <c r="W524" s="4">
        <v>0</v>
      </c>
      <c r="X524" s="4" t="s">
        <v>2487</v>
      </c>
      <c r="Y524" s="4" t="s">
        <v>70</v>
      </c>
    </row>
    <row r="525" s="4" customFormat="1" spans="1:25">
      <c r="A525" s="4" t="s">
        <v>2488</v>
      </c>
      <c r="B525" s="4" t="s">
        <v>26</v>
      </c>
      <c r="C525" s="4" t="s">
        <v>27</v>
      </c>
      <c r="D525" s="4" t="s">
        <v>654</v>
      </c>
      <c r="E525" s="4" t="s">
        <v>2485</v>
      </c>
      <c r="F525" s="7">
        <v>45232</v>
      </c>
      <c r="G525" s="7">
        <v>45233</v>
      </c>
      <c r="H525" s="4">
        <v>1</v>
      </c>
      <c r="I525" s="4">
        <v>1</v>
      </c>
      <c r="J525" s="4">
        <v>1</v>
      </c>
      <c r="K525" s="4" t="s">
        <v>30</v>
      </c>
      <c r="L525" s="4">
        <v>515.7</v>
      </c>
      <c r="M525" s="4">
        <v>515.7</v>
      </c>
      <c r="N525" s="4" t="s">
        <v>2486</v>
      </c>
      <c r="O525" s="4" t="s">
        <v>2466</v>
      </c>
      <c r="P525" s="4" t="s">
        <v>33</v>
      </c>
      <c r="Q525" s="4">
        <v>0</v>
      </c>
      <c r="R525" s="12">
        <v>45156</v>
      </c>
      <c r="S525" s="7">
        <v>45236</v>
      </c>
      <c r="T525" s="4" t="s">
        <v>34</v>
      </c>
      <c r="U525" s="4">
        <v>515.7</v>
      </c>
      <c r="V525" s="4">
        <v>0</v>
      </c>
      <c r="W525" s="4">
        <v>0</v>
      </c>
      <c r="X525" s="4" t="s">
        <v>2489</v>
      </c>
      <c r="Y525" s="4" t="s">
        <v>70</v>
      </c>
    </row>
    <row r="526" s="4" customFormat="1" spans="1:25">
      <c r="A526" s="4" t="s">
        <v>2484</v>
      </c>
      <c r="B526" s="4" t="s">
        <v>26</v>
      </c>
      <c r="C526" s="4" t="s">
        <v>64</v>
      </c>
      <c r="D526" s="4" t="s">
        <v>654</v>
      </c>
      <c r="E526" s="4" t="s">
        <v>2485</v>
      </c>
      <c r="F526" s="7">
        <v>45232</v>
      </c>
      <c r="G526" s="7">
        <v>45233</v>
      </c>
      <c r="H526" s="4">
        <v>1</v>
      </c>
      <c r="I526" s="4">
        <v>1</v>
      </c>
      <c r="J526" s="4">
        <v>1</v>
      </c>
      <c r="K526" s="4" t="s">
        <v>30</v>
      </c>
      <c r="L526" s="4">
        <v>-515.7</v>
      </c>
      <c r="M526" s="4">
        <v>-515.7</v>
      </c>
      <c r="N526" s="4" t="s">
        <v>2486</v>
      </c>
      <c r="O526" s="4" t="s">
        <v>2466</v>
      </c>
      <c r="P526" s="4" t="s">
        <v>33</v>
      </c>
      <c r="Q526" s="4">
        <v>0</v>
      </c>
      <c r="R526" s="12">
        <v>45156.0000115741</v>
      </c>
      <c r="S526" s="7">
        <v>45236</v>
      </c>
      <c r="T526" s="4" t="s">
        <v>34</v>
      </c>
      <c r="U526" s="4">
        <v>-515.7</v>
      </c>
      <c r="V526" s="4">
        <v>0</v>
      </c>
      <c r="W526" s="4">
        <v>0</v>
      </c>
      <c r="X526" s="4" t="s">
        <v>2487</v>
      </c>
      <c r="Y526" s="4" t="s">
        <v>70</v>
      </c>
    </row>
    <row r="527" s="4" customFormat="1" spans="1:27">
      <c r="A527" s="4" t="s">
        <v>2490</v>
      </c>
      <c r="B527" s="4" t="s">
        <v>26</v>
      </c>
      <c r="C527" s="4" t="s">
        <v>27</v>
      </c>
      <c r="D527" s="4" t="s">
        <v>2491</v>
      </c>
      <c r="E527" s="4" t="s">
        <v>2492</v>
      </c>
      <c r="F527" s="7">
        <v>45229</v>
      </c>
      <c r="G527" s="7">
        <v>45233</v>
      </c>
      <c r="H527" s="4">
        <v>3</v>
      </c>
      <c r="I527" s="4">
        <v>4</v>
      </c>
      <c r="J527" s="4">
        <v>12</v>
      </c>
      <c r="K527" s="4" t="s">
        <v>30</v>
      </c>
      <c r="L527" s="4">
        <v>9849.48</v>
      </c>
      <c r="M527" s="4">
        <v>9849.48</v>
      </c>
      <c r="N527" s="4" t="s">
        <v>2493</v>
      </c>
      <c r="O527" s="4" t="s">
        <v>2466</v>
      </c>
      <c r="P527" s="4" t="s">
        <v>33</v>
      </c>
      <c r="Q527" s="4">
        <v>0</v>
      </c>
      <c r="R527" s="12">
        <v>45159</v>
      </c>
      <c r="S527" s="7">
        <v>45236</v>
      </c>
      <c r="T527" s="4" t="s">
        <v>34</v>
      </c>
      <c r="U527" s="4">
        <v>9849.48</v>
      </c>
      <c r="V527" s="4">
        <v>0</v>
      </c>
      <c r="W527" s="4">
        <v>0</v>
      </c>
      <c r="X527" s="4" t="s">
        <v>2494</v>
      </c>
      <c r="Y527" s="4">
        <v>136521791</v>
      </c>
      <c r="Z527" s="4">
        <v>136521793</v>
      </c>
      <c r="AA527" s="4" t="s">
        <v>2495</v>
      </c>
    </row>
    <row r="528" s="4" customFormat="1" spans="1:25">
      <c r="A528" s="4" t="s">
        <v>2488</v>
      </c>
      <c r="B528" s="4" t="s">
        <v>26</v>
      </c>
      <c r="C528" s="4" t="s">
        <v>64</v>
      </c>
      <c r="D528" s="4" t="s">
        <v>654</v>
      </c>
      <c r="E528" s="4" t="s">
        <v>2485</v>
      </c>
      <c r="F528" s="7">
        <v>45232</v>
      </c>
      <c r="G528" s="7">
        <v>45233</v>
      </c>
      <c r="H528" s="4">
        <v>1</v>
      </c>
      <c r="I528" s="4">
        <v>1</v>
      </c>
      <c r="J528" s="4">
        <v>1</v>
      </c>
      <c r="K528" s="4" t="s">
        <v>30</v>
      </c>
      <c r="L528" s="4">
        <v>-515.7</v>
      </c>
      <c r="M528" s="4">
        <v>-515.7</v>
      </c>
      <c r="N528" s="4" t="s">
        <v>2486</v>
      </c>
      <c r="O528" s="4" t="s">
        <v>2466</v>
      </c>
      <c r="P528" s="4" t="s">
        <v>33</v>
      </c>
      <c r="Q528" s="4">
        <v>0</v>
      </c>
      <c r="R528" s="12">
        <v>45156</v>
      </c>
      <c r="S528" s="7">
        <v>45236</v>
      </c>
      <c r="T528" s="4" t="s">
        <v>34</v>
      </c>
      <c r="U528" s="4">
        <v>-515.7</v>
      </c>
      <c r="V528" s="4">
        <v>0</v>
      </c>
      <c r="W528" s="4">
        <v>0</v>
      </c>
      <c r="X528" s="4" t="s">
        <v>2489</v>
      </c>
      <c r="Y528" s="4" t="s">
        <v>70</v>
      </c>
    </row>
    <row r="529" s="4" customFormat="1" spans="1:25">
      <c r="A529" s="4" t="s">
        <v>2496</v>
      </c>
      <c r="B529" s="4" t="s">
        <v>26</v>
      </c>
      <c r="C529" s="4" t="s">
        <v>27</v>
      </c>
      <c r="D529" s="4" t="s">
        <v>2497</v>
      </c>
      <c r="E529" s="4" t="s">
        <v>2498</v>
      </c>
      <c r="F529" s="7">
        <v>45229</v>
      </c>
      <c r="G529" s="7">
        <v>45233</v>
      </c>
      <c r="H529" s="4">
        <v>1</v>
      </c>
      <c r="I529" s="4">
        <v>4</v>
      </c>
      <c r="J529" s="4">
        <v>4</v>
      </c>
      <c r="K529" s="4" t="s">
        <v>30</v>
      </c>
      <c r="L529" s="4">
        <v>4103.56</v>
      </c>
      <c r="M529" s="4">
        <v>4103.56</v>
      </c>
      <c r="N529" s="4" t="s">
        <v>2499</v>
      </c>
      <c r="O529" s="4" t="s">
        <v>2466</v>
      </c>
      <c r="P529" s="4" t="s">
        <v>33</v>
      </c>
      <c r="Q529" s="4">
        <v>0</v>
      </c>
      <c r="R529" s="12">
        <v>45163</v>
      </c>
      <c r="S529" s="7">
        <v>45236</v>
      </c>
      <c r="T529" s="4" t="s">
        <v>34</v>
      </c>
      <c r="U529" s="4">
        <v>4103.56</v>
      </c>
      <c r="V529" s="4">
        <v>0</v>
      </c>
      <c r="W529" s="4">
        <v>0</v>
      </c>
      <c r="X529" s="4" t="s">
        <v>2500</v>
      </c>
      <c r="Y529" s="4" t="s">
        <v>2501</v>
      </c>
    </row>
    <row r="530" s="4" customFormat="1" spans="1:29">
      <c r="A530" s="4" t="s">
        <v>2502</v>
      </c>
      <c r="B530" s="4" t="s">
        <v>26</v>
      </c>
      <c r="C530" s="4" t="s">
        <v>27</v>
      </c>
      <c r="D530" s="4" t="s">
        <v>2503</v>
      </c>
      <c r="E530" s="4" t="s">
        <v>2504</v>
      </c>
      <c r="F530" s="7">
        <v>45231</v>
      </c>
      <c r="G530" s="7">
        <v>45233</v>
      </c>
      <c r="H530" s="4">
        <v>5</v>
      </c>
      <c r="I530" s="4">
        <v>2</v>
      </c>
      <c r="J530" s="4">
        <v>10</v>
      </c>
      <c r="K530" s="4" t="s">
        <v>30</v>
      </c>
      <c r="L530" s="4">
        <v>4083.8</v>
      </c>
      <c r="M530" s="4">
        <v>4083.8</v>
      </c>
      <c r="N530" s="4" t="s">
        <v>2505</v>
      </c>
      <c r="O530" s="4" t="s">
        <v>2466</v>
      </c>
      <c r="P530" s="4" t="s">
        <v>33</v>
      </c>
      <c r="Q530" s="4">
        <v>0</v>
      </c>
      <c r="R530" s="12">
        <v>45166</v>
      </c>
      <c r="S530" s="7">
        <v>45236</v>
      </c>
      <c r="T530" s="4" t="s">
        <v>34</v>
      </c>
      <c r="U530" s="4">
        <v>4083.8</v>
      </c>
      <c r="V530" s="4">
        <v>0</v>
      </c>
      <c r="W530" s="4">
        <v>0</v>
      </c>
      <c r="X530" s="4" t="s">
        <v>2506</v>
      </c>
      <c r="Y530" s="4" t="s">
        <v>2507</v>
      </c>
      <c r="Z530" s="4" t="s">
        <v>2508</v>
      </c>
      <c r="AA530" s="4" t="s">
        <v>2509</v>
      </c>
      <c r="AB530" s="4" t="s">
        <v>2510</v>
      </c>
      <c r="AC530" s="4" t="s">
        <v>2511</v>
      </c>
    </row>
    <row r="531" s="4" customFormat="1" spans="1:29">
      <c r="A531" s="4" t="s">
        <v>2502</v>
      </c>
      <c r="B531" s="4" t="s">
        <v>26</v>
      </c>
      <c r="C531" s="4" t="s">
        <v>64</v>
      </c>
      <c r="D531" s="4" t="s">
        <v>2503</v>
      </c>
      <c r="E531" s="4" t="s">
        <v>2504</v>
      </c>
      <c r="F531" s="7">
        <v>45231</v>
      </c>
      <c r="G531" s="7">
        <v>45233</v>
      </c>
      <c r="H531" s="4">
        <v>5</v>
      </c>
      <c r="I531" s="4">
        <v>2</v>
      </c>
      <c r="J531" s="4">
        <v>10</v>
      </c>
      <c r="K531" s="4" t="s">
        <v>30</v>
      </c>
      <c r="L531" s="4">
        <v>-4083.8</v>
      </c>
      <c r="M531" s="4">
        <v>-4083.8</v>
      </c>
      <c r="N531" s="4" t="s">
        <v>2505</v>
      </c>
      <c r="O531" s="4" t="s">
        <v>2466</v>
      </c>
      <c r="P531" s="4" t="s">
        <v>33</v>
      </c>
      <c r="Q531" s="4">
        <v>0</v>
      </c>
      <c r="R531" s="12">
        <v>45166</v>
      </c>
      <c r="S531" s="7">
        <v>45236</v>
      </c>
      <c r="T531" s="4" t="s">
        <v>34</v>
      </c>
      <c r="U531" s="4">
        <v>-4083.8</v>
      </c>
      <c r="V531" s="4">
        <v>0</v>
      </c>
      <c r="W531" s="4">
        <v>0</v>
      </c>
      <c r="X531" s="4" t="s">
        <v>2506</v>
      </c>
      <c r="Y531" s="4" t="s">
        <v>2507</v>
      </c>
      <c r="Z531" s="4" t="s">
        <v>2508</v>
      </c>
      <c r="AA531" s="4" t="s">
        <v>2509</v>
      </c>
      <c r="AB531" s="4" t="s">
        <v>2510</v>
      </c>
      <c r="AC531" s="4" t="s">
        <v>2511</v>
      </c>
    </row>
    <row r="532" s="4" customFormat="1" spans="1:25">
      <c r="A532" s="4" t="s">
        <v>2512</v>
      </c>
      <c r="B532" s="4" t="s">
        <v>26</v>
      </c>
      <c r="C532" s="4" t="s">
        <v>27</v>
      </c>
      <c r="D532" s="4" t="s">
        <v>2513</v>
      </c>
      <c r="E532" s="4" t="s">
        <v>2514</v>
      </c>
      <c r="F532" s="7">
        <v>45232</v>
      </c>
      <c r="G532" s="7">
        <v>45233</v>
      </c>
      <c r="H532" s="4">
        <v>1</v>
      </c>
      <c r="I532" s="4">
        <v>1</v>
      </c>
      <c r="J532" s="4">
        <v>1</v>
      </c>
      <c r="K532" s="4" t="s">
        <v>30</v>
      </c>
      <c r="L532" s="4">
        <v>665.73</v>
      </c>
      <c r="M532" s="4">
        <v>665.73</v>
      </c>
      <c r="N532" s="4" t="s">
        <v>2515</v>
      </c>
      <c r="O532" s="4" t="s">
        <v>2466</v>
      </c>
      <c r="P532" s="4" t="s">
        <v>33</v>
      </c>
      <c r="Q532" s="4">
        <v>0</v>
      </c>
      <c r="R532" s="12">
        <v>45172</v>
      </c>
      <c r="S532" s="7">
        <v>45236</v>
      </c>
      <c r="T532" s="4" t="s">
        <v>34</v>
      </c>
      <c r="U532" s="4">
        <v>665.73</v>
      </c>
      <c r="V532" s="4">
        <v>0</v>
      </c>
      <c r="W532" s="4">
        <v>0</v>
      </c>
      <c r="X532" s="4" t="s">
        <v>2516</v>
      </c>
      <c r="Y532" s="4" t="s">
        <v>2517</v>
      </c>
    </row>
    <row r="533" s="4" customFormat="1" spans="1:25">
      <c r="A533" s="4" t="s">
        <v>2518</v>
      </c>
      <c r="B533" s="4" t="s">
        <v>26</v>
      </c>
      <c r="C533" s="4" t="s">
        <v>27</v>
      </c>
      <c r="D533" s="4" t="s">
        <v>2519</v>
      </c>
      <c r="E533" s="4" t="s">
        <v>78</v>
      </c>
      <c r="F533" s="7">
        <v>45229</v>
      </c>
      <c r="G533" s="7">
        <v>45233</v>
      </c>
      <c r="H533" s="4">
        <v>1</v>
      </c>
      <c r="I533" s="4">
        <v>4</v>
      </c>
      <c r="J533" s="4">
        <v>4</v>
      </c>
      <c r="K533" s="4" t="s">
        <v>30</v>
      </c>
      <c r="L533" s="4">
        <v>2097.04</v>
      </c>
      <c r="M533" s="4">
        <v>2097.04</v>
      </c>
      <c r="N533" s="4" t="s">
        <v>2520</v>
      </c>
      <c r="O533" s="4" t="s">
        <v>2466</v>
      </c>
      <c r="P533" s="4" t="s">
        <v>33</v>
      </c>
      <c r="Q533" s="4">
        <v>0</v>
      </c>
      <c r="R533" s="12">
        <v>45176</v>
      </c>
      <c r="S533" s="7">
        <v>45236</v>
      </c>
      <c r="T533" s="4" t="s">
        <v>34</v>
      </c>
      <c r="U533" s="4">
        <v>2097.04</v>
      </c>
      <c r="V533" s="4">
        <v>0</v>
      </c>
      <c r="W533" s="4">
        <v>0</v>
      </c>
      <c r="X533" s="4" t="s">
        <v>2521</v>
      </c>
      <c r="Y533" s="4" t="s">
        <v>70</v>
      </c>
    </row>
    <row r="534" s="4" customFormat="1" spans="1:25">
      <c r="A534" s="4" t="s">
        <v>2522</v>
      </c>
      <c r="B534" s="4" t="s">
        <v>26</v>
      </c>
      <c r="C534" s="4" t="s">
        <v>27</v>
      </c>
      <c r="D534" s="4" t="s">
        <v>2523</v>
      </c>
      <c r="E534" s="4" t="s">
        <v>2524</v>
      </c>
      <c r="F534" s="7">
        <v>45231</v>
      </c>
      <c r="G534" s="7">
        <v>45233</v>
      </c>
      <c r="H534" s="4">
        <v>2</v>
      </c>
      <c r="I534" s="4">
        <v>2</v>
      </c>
      <c r="J534" s="4">
        <v>4</v>
      </c>
      <c r="K534" s="4" t="s">
        <v>30</v>
      </c>
      <c r="L534" s="4">
        <v>1940</v>
      </c>
      <c r="M534" s="4">
        <v>1940</v>
      </c>
      <c r="N534" s="4" t="s">
        <v>2525</v>
      </c>
      <c r="O534" s="4" t="s">
        <v>2466</v>
      </c>
      <c r="P534" s="4" t="s">
        <v>33</v>
      </c>
      <c r="Q534" s="4">
        <v>0</v>
      </c>
      <c r="R534" s="12">
        <v>45178</v>
      </c>
      <c r="S534" s="7">
        <v>45236</v>
      </c>
      <c r="T534" s="4" t="s">
        <v>34</v>
      </c>
      <c r="U534" s="4">
        <v>1940</v>
      </c>
      <c r="V534" s="4">
        <v>0</v>
      </c>
      <c r="W534" s="4">
        <v>0</v>
      </c>
      <c r="X534" s="4" t="s">
        <v>2526</v>
      </c>
      <c r="Y534" s="4" t="s">
        <v>70</v>
      </c>
    </row>
    <row r="535" s="4" customFormat="1" spans="1:25">
      <c r="A535" s="4" t="s">
        <v>2527</v>
      </c>
      <c r="B535" s="4" t="s">
        <v>26</v>
      </c>
      <c r="C535" s="4" t="s">
        <v>27</v>
      </c>
      <c r="D535" s="4" t="s">
        <v>1400</v>
      </c>
      <c r="E535" s="4" t="s">
        <v>2528</v>
      </c>
      <c r="F535" s="7">
        <v>45232</v>
      </c>
      <c r="G535" s="7">
        <v>45233</v>
      </c>
      <c r="H535" s="4">
        <v>1</v>
      </c>
      <c r="I535" s="4">
        <v>1</v>
      </c>
      <c r="J535" s="4">
        <v>1</v>
      </c>
      <c r="K535" s="4" t="s">
        <v>30</v>
      </c>
      <c r="L535" s="4">
        <v>1218.72</v>
      </c>
      <c r="M535" s="4">
        <v>1218.72</v>
      </c>
      <c r="N535" s="4" t="s">
        <v>1402</v>
      </c>
      <c r="O535" s="4" t="s">
        <v>2466</v>
      </c>
      <c r="P535" s="4" t="s">
        <v>33</v>
      </c>
      <c r="Q535" s="4">
        <v>0</v>
      </c>
      <c r="R535" s="12">
        <v>45180.0000115741</v>
      </c>
      <c r="S535" s="7">
        <v>45236</v>
      </c>
      <c r="T535" s="4" t="s">
        <v>34</v>
      </c>
      <c r="U535" s="4">
        <v>1218.72</v>
      </c>
      <c r="V535" s="4">
        <v>0</v>
      </c>
      <c r="W535" s="4">
        <v>0</v>
      </c>
      <c r="X535" s="4" t="s">
        <v>2529</v>
      </c>
      <c r="Y535" s="4" t="s">
        <v>70</v>
      </c>
    </row>
    <row r="536" s="4" customFormat="1" spans="1:25">
      <c r="A536" s="4" t="s">
        <v>2527</v>
      </c>
      <c r="B536" s="4" t="s">
        <v>26</v>
      </c>
      <c r="C536" s="4" t="s">
        <v>64</v>
      </c>
      <c r="D536" s="4" t="s">
        <v>1400</v>
      </c>
      <c r="E536" s="4" t="s">
        <v>2528</v>
      </c>
      <c r="F536" s="7">
        <v>45232</v>
      </c>
      <c r="G536" s="7">
        <v>45233</v>
      </c>
      <c r="H536" s="4">
        <v>1</v>
      </c>
      <c r="I536" s="4">
        <v>1</v>
      </c>
      <c r="J536" s="4">
        <v>1</v>
      </c>
      <c r="K536" s="4" t="s">
        <v>30</v>
      </c>
      <c r="L536" s="4">
        <v>-1218.72</v>
      </c>
      <c r="M536" s="4">
        <v>-1218.72</v>
      </c>
      <c r="N536" s="4" t="s">
        <v>1402</v>
      </c>
      <c r="O536" s="4" t="s">
        <v>2466</v>
      </c>
      <c r="P536" s="4" t="s">
        <v>33</v>
      </c>
      <c r="Q536" s="4">
        <v>0</v>
      </c>
      <c r="R536" s="12">
        <v>45180.0000115741</v>
      </c>
      <c r="S536" s="7">
        <v>45236</v>
      </c>
      <c r="T536" s="4" t="s">
        <v>34</v>
      </c>
      <c r="U536" s="4">
        <v>-1218.72</v>
      </c>
      <c r="V536" s="4">
        <v>0</v>
      </c>
      <c r="W536" s="4">
        <v>0</v>
      </c>
      <c r="X536" s="4" t="s">
        <v>2529</v>
      </c>
      <c r="Y536" s="4" t="s">
        <v>70</v>
      </c>
    </row>
    <row r="537" s="4" customFormat="1" spans="1:25">
      <c r="A537" s="4" t="s">
        <v>2530</v>
      </c>
      <c r="B537" s="4" t="s">
        <v>26</v>
      </c>
      <c r="C537" s="4" t="s">
        <v>27</v>
      </c>
      <c r="D537" s="4" t="s">
        <v>2531</v>
      </c>
      <c r="E537" s="4" t="s">
        <v>244</v>
      </c>
      <c r="F537" s="7">
        <v>45229</v>
      </c>
      <c r="G537" s="7">
        <v>45233</v>
      </c>
      <c r="H537" s="4">
        <v>1</v>
      </c>
      <c r="I537" s="4">
        <v>4</v>
      </c>
      <c r="J537" s="4">
        <v>4</v>
      </c>
      <c r="K537" s="4" t="s">
        <v>30</v>
      </c>
      <c r="L537" s="4">
        <v>4835.56</v>
      </c>
      <c r="M537" s="4">
        <v>4835.56</v>
      </c>
      <c r="N537" s="4" t="s">
        <v>2532</v>
      </c>
      <c r="O537" s="4" t="s">
        <v>2466</v>
      </c>
      <c r="P537" s="4" t="s">
        <v>33</v>
      </c>
      <c r="Q537" s="4">
        <v>0</v>
      </c>
      <c r="R537" s="12">
        <v>45186.0000115741</v>
      </c>
      <c r="S537" s="7">
        <v>45236</v>
      </c>
      <c r="T537" s="4" t="s">
        <v>34</v>
      </c>
      <c r="U537" s="4">
        <v>4835.56</v>
      </c>
      <c r="V537" s="4">
        <v>0</v>
      </c>
      <c r="W537" s="4">
        <v>0</v>
      </c>
      <c r="X537" s="4" t="s">
        <v>2533</v>
      </c>
      <c r="Y537" s="4" t="s">
        <v>70</v>
      </c>
    </row>
    <row r="538" s="4" customFormat="1" spans="1:25">
      <c r="A538" s="4" t="s">
        <v>2534</v>
      </c>
      <c r="B538" s="4" t="s">
        <v>26</v>
      </c>
      <c r="C538" s="4" t="s">
        <v>27</v>
      </c>
      <c r="D538" s="4" t="s">
        <v>2535</v>
      </c>
      <c r="E538" s="4" t="s">
        <v>2536</v>
      </c>
      <c r="F538" s="7">
        <v>45227</v>
      </c>
      <c r="G538" s="7">
        <v>45233</v>
      </c>
      <c r="H538" s="4">
        <v>1</v>
      </c>
      <c r="I538" s="4">
        <v>6</v>
      </c>
      <c r="J538" s="4">
        <v>6</v>
      </c>
      <c r="K538" s="4" t="s">
        <v>30</v>
      </c>
      <c r="L538" s="4">
        <v>6434.88</v>
      </c>
      <c r="M538" s="4">
        <v>6434.88</v>
      </c>
      <c r="N538" s="4" t="s">
        <v>2537</v>
      </c>
      <c r="O538" s="4" t="s">
        <v>2466</v>
      </c>
      <c r="P538" s="4" t="s">
        <v>33</v>
      </c>
      <c r="Q538" s="4">
        <v>0</v>
      </c>
      <c r="R538" s="12">
        <v>45188</v>
      </c>
      <c r="S538" s="7">
        <v>45236</v>
      </c>
      <c r="T538" s="4" t="s">
        <v>34</v>
      </c>
      <c r="U538" s="4">
        <v>6434.88</v>
      </c>
      <c r="V538" s="4">
        <v>0</v>
      </c>
      <c r="W538" s="4">
        <v>0</v>
      </c>
      <c r="X538" s="4" t="s">
        <v>2538</v>
      </c>
      <c r="Y538" s="4" t="s">
        <v>2539</v>
      </c>
    </row>
    <row r="539" s="4" customFormat="1" spans="1:25">
      <c r="A539" s="4" t="s">
        <v>2540</v>
      </c>
      <c r="B539" s="4" t="s">
        <v>26</v>
      </c>
      <c r="C539" s="4" t="s">
        <v>27</v>
      </c>
      <c r="D539" s="4" t="s">
        <v>2541</v>
      </c>
      <c r="E539" s="4" t="s">
        <v>2542</v>
      </c>
      <c r="F539" s="7">
        <v>45231</v>
      </c>
      <c r="G539" s="7">
        <v>45233</v>
      </c>
      <c r="H539" s="4">
        <v>1</v>
      </c>
      <c r="I539" s="4">
        <v>2</v>
      </c>
      <c r="J539" s="4">
        <v>2</v>
      </c>
      <c r="K539" s="4" t="s">
        <v>30</v>
      </c>
      <c r="L539" s="4">
        <v>933.96</v>
      </c>
      <c r="M539" s="4">
        <v>933.96</v>
      </c>
      <c r="N539" s="4" t="s">
        <v>2543</v>
      </c>
      <c r="O539" s="4" t="s">
        <v>2466</v>
      </c>
      <c r="P539" s="4" t="s">
        <v>33</v>
      </c>
      <c r="Q539" s="4">
        <v>0</v>
      </c>
      <c r="R539" s="12">
        <v>45188</v>
      </c>
      <c r="S539" s="7">
        <v>45236</v>
      </c>
      <c r="T539" s="4" t="s">
        <v>34</v>
      </c>
      <c r="U539" s="4">
        <v>933.96</v>
      </c>
      <c r="V539" s="4">
        <v>0</v>
      </c>
      <c r="W539" s="4">
        <v>0</v>
      </c>
      <c r="X539" s="4" t="s">
        <v>2544</v>
      </c>
      <c r="Y539" s="4" t="s">
        <v>2545</v>
      </c>
    </row>
    <row r="540" s="4" customFormat="1" spans="1:25">
      <c r="A540" s="4" t="s">
        <v>2546</v>
      </c>
      <c r="B540" s="4" t="s">
        <v>26</v>
      </c>
      <c r="C540" s="4" t="s">
        <v>27</v>
      </c>
      <c r="D540" s="4" t="s">
        <v>2547</v>
      </c>
      <c r="E540" s="4" t="s">
        <v>441</v>
      </c>
      <c r="F540" s="7">
        <v>45230</v>
      </c>
      <c r="G540" s="7">
        <v>45233</v>
      </c>
      <c r="H540" s="4">
        <v>1</v>
      </c>
      <c r="I540" s="4">
        <v>3</v>
      </c>
      <c r="J540" s="4">
        <v>3</v>
      </c>
      <c r="K540" s="4" t="s">
        <v>30</v>
      </c>
      <c r="L540" s="4">
        <v>899.91</v>
      </c>
      <c r="M540" s="4">
        <v>899.91</v>
      </c>
      <c r="N540" s="4" t="s">
        <v>2548</v>
      </c>
      <c r="O540" s="4" t="s">
        <v>2466</v>
      </c>
      <c r="P540" s="4" t="s">
        <v>33</v>
      </c>
      <c r="Q540" s="4">
        <v>0</v>
      </c>
      <c r="R540" s="12">
        <v>45188.0000115741</v>
      </c>
      <c r="S540" s="7">
        <v>45236</v>
      </c>
      <c r="T540" s="4" t="s">
        <v>34</v>
      </c>
      <c r="U540" s="4">
        <v>899.91</v>
      </c>
      <c r="V540" s="4">
        <v>0</v>
      </c>
      <c r="W540" s="4">
        <v>0</v>
      </c>
      <c r="X540" s="4" t="s">
        <v>2549</v>
      </c>
      <c r="Y540" s="4" t="s">
        <v>70</v>
      </c>
    </row>
    <row r="541" s="4" customFormat="1" spans="1:25">
      <c r="A541" s="4" t="s">
        <v>2550</v>
      </c>
      <c r="B541" s="4" t="s">
        <v>26</v>
      </c>
      <c r="C541" s="4" t="s">
        <v>27</v>
      </c>
      <c r="D541" s="4" t="s">
        <v>123</v>
      </c>
      <c r="E541" s="4" t="s">
        <v>2551</v>
      </c>
      <c r="F541" s="7">
        <v>45228</v>
      </c>
      <c r="G541" s="7">
        <v>45233</v>
      </c>
      <c r="H541" s="4">
        <v>1</v>
      </c>
      <c r="I541" s="4">
        <v>5</v>
      </c>
      <c r="J541" s="4">
        <v>5</v>
      </c>
      <c r="K541" s="4" t="s">
        <v>30</v>
      </c>
      <c r="L541" s="4">
        <v>4675.54</v>
      </c>
      <c r="M541" s="4">
        <v>4675.54</v>
      </c>
      <c r="N541" s="4" t="s">
        <v>2552</v>
      </c>
      <c r="O541" s="4" t="s">
        <v>2466</v>
      </c>
      <c r="P541" s="4" t="s">
        <v>33</v>
      </c>
      <c r="Q541" s="4">
        <v>0</v>
      </c>
      <c r="R541" s="12">
        <v>45189</v>
      </c>
      <c r="S541" s="7">
        <v>45236</v>
      </c>
      <c r="T541" s="4" t="s">
        <v>34</v>
      </c>
      <c r="U541" s="4">
        <v>4675.54</v>
      </c>
      <c r="V541" s="4">
        <v>0</v>
      </c>
      <c r="W541" s="4">
        <v>0</v>
      </c>
      <c r="X541" s="4" t="s">
        <v>2553</v>
      </c>
      <c r="Y541" s="4" t="s">
        <v>2554</v>
      </c>
    </row>
    <row r="542" s="4" customFormat="1" spans="1:25">
      <c r="A542" s="4" t="s">
        <v>2555</v>
      </c>
      <c r="B542" s="4" t="s">
        <v>26</v>
      </c>
      <c r="C542" s="4" t="s">
        <v>27</v>
      </c>
      <c r="D542" s="4" t="s">
        <v>2556</v>
      </c>
      <c r="E542" s="4" t="s">
        <v>2557</v>
      </c>
      <c r="F542" s="7">
        <v>45230</v>
      </c>
      <c r="G542" s="7">
        <v>45233</v>
      </c>
      <c r="H542" s="4">
        <v>1</v>
      </c>
      <c r="I542" s="4">
        <v>3</v>
      </c>
      <c r="J542" s="4">
        <v>3</v>
      </c>
      <c r="K542" s="4" t="s">
        <v>30</v>
      </c>
      <c r="L542" s="4">
        <v>3971.4</v>
      </c>
      <c r="M542" s="4">
        <v>3971.4</v>
      </c>
      <c r="N542" s="4" t="s">
        <v>2558</v>
      </c>
      <c r="O542" s="4" t="s">
        <v>2466</v>
      </c>
      <c r="P542" s="4" t="s">
        <v>33</v>
      </c>
      <c r="Q542" s="4">
        <v>0</v>
      </c>
      <c r="R542" s="12">
        <v>45193</v>
      </c>
      <c r="S542" s="7">
        <v>45236</v>
      </c>
      <c r="T542" s="4" t="s">
        <v>34</v>
      </c>
      <c r="U542" s="4">
        <v>3971.4</v>
      </c>
      <c r="V542" s="4">
        <v>0</v>
      </c>
      <c r="W542" s="4">
        <v>0</v>
      </c>
      <c r="X542" s="4" t="s">
        <v>2559</v>
      </c>
      <c r="Y542" s="4" t="s">
        <v>70</v>
      </c>
    </row>
    <row r="543" s="4" customFormat="1" spans="1:25">
      <c r="A543" s="4" t="s">
        <v>2530</v>
      </c>
      <c r="B543" s="4" t="s">
        <v>26</v>
      </c>
      <c r="C543" s="4" t="s">
        <v>64</v>
      </c>
      <c r="D543" s="4" t="s">
        <v>2531</v>
      </c>
      <c r="E543" s="4" t="s">
        <v>244</v>
      </c>
      <c r="F543" s="7">
        <v>45229</v>
      </c>
      <c r="G543" s="7">
        <v>45233</v>
      </c>
      <c r="H543" s="4">
        <v>1</v>
      </c>
      <c r="I543" s="4">
        <v>4</v>
      </c>
      <c r="J543" s="4">
        <v>4</v>
      </c>
      <c r="K543" s="4" t="s">
        <v>30</v>
      </c>
      <c r="L543" s="4">
        <v>-4835.56</v>
      </c>
      <c r="M543" s="4">
        <v>-4835.56</v>
      </c>
      <c r="N543" s="4" t="s">
        <v>2532</v>
      </c>
      <c r="O543" s="4" t="s">
        <v>2466</v>
      </c>
      <c r="P543" s="4" t="s">
        <v>33</v>
      </c>
      <c r="Q543" s="4">
        <v>0</v>
      </c>
      <c r="R543" s="12">
        <v>45186.0000115741</v>
      </c>
      <c r="S543" s="7">
        <v>45236</v>
      </c>
      <c r="T543" s="4" t="s">
        <v>34</v>
      </c>
      <c r="U543" s="4">
        <v>-4835.56</v>
      </c>
      <c r="V543" s="4">
        <v>0</v>
      </c>
      <c r="W543" s="4">
        <v>0</v>
      </c>
      <c r="X543" s="4" t="s">
        <v>2533</v>
      </c>
      <c r="Y543" s="4" t="s">
        <v>70</v>
      </c>
    </row>
    <row r="544" s="4" customFormat="1" spans="1:25">
      <c r="A544" s="4" t="s">
        <v>2560</v>
      </c>
      <c r="B544" s="4" t="s">
        <v>26</v>
      </c>
      <c r="C544" s="4" t="s">
        <v>27</v>
      </c>
      <c r="D544" s="4" t="s">
        <v>2561</v>
      </c>
      <c r="E544" s="4" t="s">
        <v>2562</v>
      </c>
      <c r="F544" s="7">
        <v>45229</v>
      </c>
      <c r="G544" s="7">
        <v>45233</v>
      </c>
      <c r="H544" s="4">
        <v>1</v>
      </c>
      <c r="I544" s="4">
        <v>4</v>
      </c>
      <c r="J544" s="4">
        <v>4</v>
      </c>
      <c r="K544" s="4" t="s">
        <v>30</v>
      </c>
      <c r="L544" s="4">
        <v>7800</v>
      </c>
      <c r="M544" s="4">
        <v>7800</v>
      </c>
      <c r="N544" s="4" t="s">
        <v>2563</v>
      </c>
      <c r="O544" s="4" t="s">
        <v>2466</v>
      </c>
      <c r="P544" s="4" t="s">
        <v>33</v>
      </c>
      <c r="Q544" s="4">
        <v>0</v>
      </c>
      <c r="R544" s="12">
        <v>45194.0000115741</v>
      </c>
      <c r="S544" s="7">
        <v>45236</v>
      </c>
      <c r="T544" s="4" t="s">
        <v>34</v>
      </c>
      <c r="U544" s="4">
        <v>7800</v>
      </c>
      <c r="V544" s="4">
        <v>0</v>
      </c>
      <c r="W544" s="4">
        <v>0</v>
      </c>
      <c r="X544" s="4" t="s">
        <v>2564</v>
      </c>
      <c r="Y544" s="4" t="s">
        <v>2565</v>
      </c>
    </row>
    <row r="545" s="4" customFormat="1" spans="1:25">
      <c r="A545" s="4" t="s">
        <v>2566</v>
      </c>
      <c r="B545" s="4" t="s">
        <v>26</v>
      </c>
      <c r="C545" s="4" t="s">
        <v>27</v>
      </c>
      <c r="D545" s="4" t="s">
        <v>2567</v>
      </c>
      <c r="E545" s="4" t="s">
        <v>2568</v>
      </c>
      <c r="F545" s="7">
        <v>45231</v>
      </c>
      <c r="G545" s="7">
        <v>45233</v>
      </c>
      <c r="H545" s="4">
        <v>1</v>
      </c>
      <c r="I545" s="4">
        <v>2</v>
      </c>
      <c r="J545" s="4">
        <v>2</v>
      </c>
      <c r="K545" s="4" t="s">
        <v>30</v>
      </c>
      <c r="L545" s="4">
        <v>4679.52</v>
      </c>
      <c r="M545" s="4">
        <v>4679.52</v>
      </c>
      <c r="N545" s="4" t="s">
        <v>2569</v>
      </c>
      <c r="O545" s="4" t="s">
        <v>2466</v>
      </c>
      <c r="P545" s="4" t="s">
        <v>33</v>
      </c>
      <c r="Q545" s="4">
        <v>0</v>
      </c>
      <c r="R545" s="12">
        <v>45195.0000115741</v>
      </c>
      <c r="S545" s="7">
        <v>45236</v>
      </c>
      <c r="T545" s="4" t="s">
        <v>34</v>
      </c>
      <c r="U545" s="4">
        <v>4679.52</v>
      </c>
      <c r="V545" s="4">
        <v>0</v>
      </c>
      <c r="W545" s="4">
        <v>0</v>
      </c>
      <c r="X545" s="4" t="s">
        <v>2570</v>
      </c>
      <c r="Y545" s="4" t="s">
        <v>70</v>
      </c>
    </row>
    <row r="546" s="4" customFormat="1" spans="1:25">
      <c r="A546" s="4" t="s">
        <v>2571</v>
      </c>
      <c r="B546" s="4" t="s">
        <v>26</v>
      </c>
      <c r="C546" s="4" t="s">
        <v>27</v>
      </c>
      <c r="D546" s="4" t="s">
        <v>2572</v>
      </c>
      <c r="E546" s="4" t="s">
        <v>2573</v>
      </c>
      <c r="F546" s="7">
        <v>45232</v>
      </c>
      <c r="G546" s="7">
        <v>45233</v>
      </c>
      <c r="H546" s="4">
        <v>1</v>
      </c>
      <c r="I546" s="4">
        <v>1</v>
      </c>
      <c r="J546" s="4">
        <v>1</v>
      </c>
      <c r="K546" s="4" t="s">
        <v>30</v>
      </c>
      <c r="L546" s="4">
        <v>444.69</v>
      </c>
      <c r="M546" s="4">
        <v>444.69</v>
      </c>
      <c r="N546" s="4" t="s">
        <v>2574</v>
      </c>
      <c r="O546" s="4" t="s">
        <v>2466</v>
      </c>
      <c r="P546" s="4" t="s">
        <v>33</v>
      </c>
      <c r="Q546" s="4">
        <v>0</v>
      </c>
      <c r="R546" s="12">
        <v>45196</v>
      </c>
      <c r="S546" s="7">
        <v>45236</v>
      </c>
      <c r="T546" s="4" t="s">
        <v>34</v>
      </c>
      <c r="U546" s="4">
        <v>444.69</v>
      </c>
      <c r="V546" s="4">
        <v>0</v>
      </c>
      <c r="W546" s="4">
        <v>0</v>
      </c>
      <c r="X546" s="4" t="s">
        <v>2575</v>
      </c>
      <c r="Y546" s="4" t="s">
        <v>70</v>
      </c>
    </row>
    <row r="547" s="4" customFormat="1" spans="1:25">
      <c r="A547" s="4" t="s">
        <v>2576</v>
      </c>
      <c r="B547" s="4" t="s">
        <v>26</v>
      </c>
      <c r="C547" s="4" t="s">
        <v>27</v>
      </c>
      <c r="D547" s="4" t="s">
        <v>2577</v>
      </c>
      <c r="E547" s="4" t="s">
        <v>1211</v>
      </c>
      <c r="F547" s="7">
        <v>45230</v>
      </c>
      <c r="G547" s="7">
        <v>45233</v>
      </c>
      <c r="H547" s="4">
        <v>1</v>
      </c>
      <c r="I547" s="4">
        <v>3</v>
      </c>
      <c r="J547" s="4">
        <v>3</v>
      </c>
      <c r="K547" s="4" t="s">
        <v>30</v>
      </c>
      <c r="L547" s="4">
        <v>2864.04</v>
      </c>
      <c r="M547" s="4">
        <v>2864.04</v>
      </c>
      <c r="N547" s="4" t="s">
        <v>2578</v>
      </c>
      <c r="O547" s="4" t="s">
        <v>2466</v>
      </c>
      <c r="P547" s="4" t="s">
        <v>33</v>
      </c>
      <c r="Q547" s="4">
        <v>0</v>
      </c>
      <c r="R547" s="12">
        <v>45196</v>
      </c>
      <c r="S547" s="7">
        <v>45236</v>
      </c>
      <c r="T547" s="4" t="s">
        <v>34</v>
      </c>
      <c r="U547" s="4">
        <v>2864.04</v>
      </c>
      <c r="V547" s="4">
        <v>0</v>
      </c>
      <c r="W547" s="4">
        <v>0</v>
      </c>
      <c r="X547" s="4" t="s">
        <v>2579</v>
      </c>
      <c r="Y547" s="4" t="s">
        <v>70</v>
      </c>
    </row>
    <row r="548" s="4" customFormat="1" spans="1:25">
      <c r="A548" s="4" t="s">
        <v>2580</v>
      </c>
      <c r="B548" s="4" t="s">
        <v>26</v>
      </c>
      <c r="C548" s="4" t="s">
        <v>27</v>
      </c>
      <c r="D548" s="4" t="s">
        <v>2581</v>
      </c>
      <c r="E548" s="4" t="s">
        <v>441</v>
      </c>
      <c r="F548" s="7">
        <v>45230</v>
      </c>
      <c r="G548" s="7">
        <v>45233</v>
      </c>
      <c r="H548" s="4">
        <v>1</v>
      </c>
      <c r="I548" s="4">
        <v>3</v>
      </c>
      <c r="J548" s="4">
        <v>3</v>
      </c>
      <c r="K548" s="4" t="s">
        <v>30</v>
      </c>
      <c r="L548" s="4">
        <v>3906.33</v>
      </c>
      <c r="M548" s="4">
        <v>3906.33</v>
      </c>
      <c r="N548" s="4" t="s">
        <v>2582</v>
      </c>
      <c r="O548" s="4" t="s">
        <v>2466</v>
      </c>
      <c r="P548" s="4" t="s">
        <v>33</v>
      </c>
      <c r="Q548" s="4">
        <v>0</v>
      </c>
      <c r="R548" s="12">
        <v>45202</v>
      </c>
      <c r="S548" s="7">
        <v>45236</v>
      </c>
      <c r="T548" s="4" t="s">
        <v>34</v>
      </c>
      <c r="U548" s="4">
        <v>3906.33</v>
      </c>
      <c r="V548" s="4">
        <v>0</v>
      </c>
      <c r="W548" s="4">
        <v>0</v>
      </c>
      <c r="X548" s="4" t="s">
        <v>2583</v>
      </c>
      <c r="Y548" s="4" t="s">
        <v>2584</v>
      </c>
    </row>
    <row r="549" s="4" customFormat="1" spans="1:25">
      <c r="A549" s="4" t="s">
        <v>2585</v>
      </c>
      <c r="B549" s="4" t="s">
        <v>26</v>
      </c>
      <c r="C549" s="4" t="s">
        <v>27</v>
      </c>
      <c r="D549" s="4" t="s">
        <v>1436</v>
      </c>
      <c r="E549" s="4" t="s">
        <v>1437</v>
      </c>
      <c r="F549" s="7">
        <v>45230</v>
      </c>
      <c r="G549" s="7">
        <v>45233</v>
      </c>
      <c r="H549" s="4">
        <v>1</v>
      </c>
      <c r="I549" s="4">
        <v>3</v>
      </c>
      <c r="J549" s="4">
        <v>3</v>
      </c>
      <c r="K549" s="4" t="s">
        <v>30</v>
      </c>
      <c r="L549" s="4">
        <v>884.46</v>
      </c>
      <c r="M549" s="4">
        <v>884.46</v>
      </c>
      <c r="N549" s="4" t="s">
        <v>2586</v>
      </c>
      <c r="O549" s="4" t="s">
        <v>2466</v>
      </c>
      <c r="P549" s="4" t="s">
        <v>33</v>
      </c>
      <c r="Q549" s="4">
        <v>0</v>
      </c>
      <c r="R549" s="12">
        <v>45202</v>
      </c>
      <c r="S549" s="7">
        <v>45236</v>
      </c>
      <c r="T549" s="4" t="s">
        <v>34</v>
      </c>
      <c r="U549" s="4">
        <v>884.46</v>
      </c>
      <c r="V549" s="4">
        <v>0</v>
      </c>
      <c r="W549" s="4">
        <v>0</v>
      </c>
      <c r="X549" s="4" t="s">
        <v>2587</v>
      </c>
      <c r="Y549" s="4" t="s">
        <v>2588</v>
      </c>
    </row>
    <row r="550" s="4" customFormat="1" spans="1:25">
      <c r="A550" s="4" t="s">
        <v>2589</v>
      </c>
      <c r="B550" s="4" t="s">
        <v>26</v>
      </c>
      <c r="C550" s="4" t="s">
        <v>27</v>
      </c>
      <c r="D550" s="4" t="s">
        <v>2590</v>
      </c>
      <c r="E550" s="4" t="s">
        <v>2591</v>
      </c>
      <c r="F550" s="7">
        <v>45230</v>
      </c>
      <c r="G550" s="7">
        <v>45233</v>
      </c>
      <c r="H550" s="4">
        <v>1</v>
      </c>
      <c r="I550" s="4">
        <v>3</v>
      </c>
      <c r="J550" s="4">
        <v>3</v>
      </c>
      <c r="K550" s="4" t="s">
        <v>30</v>
      </c>
      <c r="L550" s="4">
        <v>1957.68</v>
      </c>
      <c r="M550" s="4">
        <v>1957.68</v>
      </c>
      <c r="N550" s="4" t="s">
        <v>2592</v>
      </c>
      <c r="O550" s="4" t="s">
        <v>2466</v>
      </c>
      <c r="P550" s="4" t="s">
        <v>33</v>
      </c>
      <c r="Q550" s="4">
        <v>0</v>
      </c>
      <c r="R550" s="12">
        <v>45202.0000115741</v>
      </c>
      <c r="S550" s="7">
        <v>45236</v>
      </c>
      <c r="T550" s="4" t="s">
        <v>34</v>
      </c>
      <c r="U550" s="4">
        <v>1957.68</v>
      </c>
      <c r="V550" s="4">
        <v>0</v>
      </c>
      <c r="W550" s="4">
        <v>0</v>
      </c>
      <c r="X550" s="4" t="s">
        <v>2593</v>
      </c>
      <c r="Y550" s="4" t="s">
        <v>70</v>
      </c>
    </row>
    <row r="551" s="4" customFormat="1" spans="1:25">
      <c r="A551" s="4" t="s">
        <v>2594</v>
      </c>
      <c r="B551" s="4" t="s">
        <v>26</v>
      </c>
      <c r="C551" s="4" t="s">
        <v>27</v>
      </c>
      <c r="D551" s="4" t="s">
        <v>585</v>
      </c>
      <c r="E551" s="4" t="s">
        <v>147</v>
      </c>
      <c r="F551" s="7">
        <v>45232</v>
      </c>
      <c r="G551" s="7">
        <v>45233</v>
      </c>
      <c r="H551" s="4">
        <v>2</v>
      </c>
      <c r="I551" s="4">
        <v>1</v>
      </c>
      <c r="J551" s="4">
        <v>2</v>
      </c>
      <c r="K551" s="4" t="s">
        <v>30</v>
      </c>
      <c r="L551" s="4">
        <v>2000.86</v>
      </c>
      <c r="M551" s="4">
        <v>2000.86</v>
      </c>
      <c r="N551" s="4" t="s">
        <v>2595</v>
      </c>
      <c r="O551" s="4" t="s">
        <v>2466</v>
      </c>
      <c r="P551" s="4" t="s">
        <v>33</v>
      </c>
      <c r="Q551" s="4">
        <v>0</v>
      </c>
      <c r="R551" s="12">
        <v>45203</v>
      </c>
      <c r="S551" s="7">
        <v>45236</v>
      </c>
      <c r="T551" s="4" t="s">
        <v>34</v>
      </c>
      <c r="U551" s="4">
        <v>2000.86</v>
      </c>
      <c r="V551" s="4">
        <v>0</v>
      </c>
      <c r="W551" s="4">
        <v>0</v>
      </c>
      <c r="X551" s="4" t="s">
        <v>2596</v>
      </c>
      <c r="Y551" s="4" t="s">
        <v>2597</v>
      </c>
    </row>
    <row r="552" s="4" customFormat="1" spans="1:25">
      <c r="A552" s="4" t="s">
        <v>2598</v>
      </c>
      <c r="B552" s="4" t="s">
        <v>26</v>
      </c>
      <c r="C552" s="4" t="s">
        <v>27</v>
      </c>
      <c r="D552" s="4" t="s">
        <v>2599</v>
      </c>
      <c r="E552" s="4" t="s">
        <v>2600</v>
      </c>
      <c r="F552" s="7">
        <v>45231</v>
      </c>
      <c r="G552" s="7">
        <v>45233</v>
      </c>
      <c r="H552" s="4">
        <v>1</v>
      </c>
      <c r="I552" s="4">
        <v>2</v>
      </c>
      <c r="J552" s="4">
        <v>2</v>
      </c>
      <c r="K552" s="4" t="s">
        <v>30</v>
      </c>
      <c r="L552" s="4">
        <v>1032.02</v>
      </c>
      <c r="M552" s="4">
        <v>1032.02</v>
      </c>
      <c r="N552" s="4" t="s">
        <v>2601</v>
      </c>
      <c r="O552" s="4" t="s">
        <v>2466</v>
      </c>
      <c r="P552" s="4" t="s">
        <v>33</v>
      </c>
      <c r="Q552" s="4">
        <v>0</v>
      </c>
      <c r="R552" s="12">
        <v>45204.0000115741</v>
      </c>
      <c r="S552" s="7">
        <v>45236</v>
      </c>
      <c r="T552" s="4" t="s">
        <v>34</v>
      </c>
      <c r="U552" s="4">
        <v>1032.02</v>
      </c>
      <c r="V552" s="4">
        <v>0</v>
      </c>
      <c r="W552" s="4">
        <v>0</v>
      </c>
      <c r="X552" s="4" t="s">
        <v>2602</v>
      </c>
      <c r="Y552" s="4" t="s">
        <v>2603</v>
      </c>
    </row>
    <row r="553" s="4" customFormat="1" spans="1:25">
      <c r="A553" s="4" t="s">
        <v>2604</v>
      </c>
      <c r="B553" s="4" t="s">
        <v>26</v>
      </c>
      <c r="C553" s="4" t="s">
        <v>27</v>
      </c>
      <c r="D553" s="4" t="s">
        <v>1464</v>
      </c>
      <c r="E553" s="4" t="s">
        <v>2605</v>
      </c>
      <c r="F553" s="7">
        <v>45229</v>
      </c>
      <c r="G553" s="7">
        <v>45233</v>
      </c>
      <c r="H553" s="4">
        <v>1</v>
      </c>
      <c r="I553" s="4">
        <v>4</v>
      </c>
      <c r="J553" s="4">
        <v>4</v>
      </c>
      <c r="K553" s="4" t="s">
        <v>30</v>
      </c>
      <c r="L553" s="4">
        <v>1492.95</v>
      </c>
      <c r="M553" s="4">
        <v>1492.95</v>
      </c>
      <c r="N553" s="4" t="s">
        <v>2606</v>
      </c>
      <c r="O553" s="4" t="s">
        <v>2466</v>
      </c>
      <c r="P553" s="4" t="s">
        <v>33</v>
      </c>
      <c r="Q553" s="4">
        <v>0</v>
      </c>
      <c r="R553" s="12">
        <v>45204.0000115741</v>
      </c>
      <c r="S553" s="7">
        <v>45236</v>
      </c>
      <c r="T553" s="4" t="s">
        <v>34</v>
      </c>
      <c r="U553" s="4">
        <v>1492.95</v>
      </c>
      <c r="V553" s="4">
        <v>0</v>
      </c>
      <c r="W553" s="4">
        <v>0</v>
      </c>
      <c r="X553" s="4" t="s">
        <v>2607</v>
      </c>
      <c r="Y553" s="4" t="s">
        <v>70</v>
      </c>
    </row>
    <row r="554" s="4" customFormat="1" spans="1:25">
      <c r="A554" s="4" t="s">
        <v>2604</v>
      </c>
      <c r="B554" s="4" t="s">
        <v>26</v>
      </c>
      <c r="C554" s="4" t="s">
        <v>64</v>
      </c>
      <c r="D554" s="4" t="s">
        <v>1464</v>
      </c>
      <c r="E554" s="4" t="s">
        <v>2605</v>
      </c>
      <c r="F554" s="7">
        <v>45229</v>
      </c>
      <c r="G554" s="7">
        <v>45233</v>
      </c>
      <c r="H554" s="4">
        <v>1</v>
      </c>
      <c r="I554" s="4">
        <v>4</v>
      </c>
      <c r="J554" s="4">
        <v>4</v>
      </c>
      <c r="K554" s="4" t="s">
        <v>30</v>
      </c>
      <c r="L554" s="4">
        <v>-1492.95</v>
      </c>
      <c r="M554" s="4">
        <v>-1492.95</v>
      </c>
      <c r="N554" s="4" t="s">
        <v>2606</v>
      </c>
      <c r="O554" s="4" t="s">
        <v>2466</v>
      </c>
      <c r="P554" s="4" t="s">
        <v>33</v>
      </c>
      <c r="Q554" s="4">
        <v>0</v>
      </c>
      <c r="R554" s="12">
        <v>45204.0000115741</v>
      </c>
      <c r="S554" s="7">
        <v>45236</v>
      </c>
      <c r="T554" s="4" t="s">
        <v>34</v>
      </c>
      <c r="U554" s="4">
        <v>-1492.95</v>
      </c>
      <c r="V554" s="4">
        <v>0</v>
      </c>
      <c r="W554" s="4">
        <v>0</v>
      </c>
      <c r="X554" s="4" t="s">
        <v>2607</v>
      </c>
      <c r="Y554" s="4" t="s">
        <v>70</v>
      </c>
    </row>
    <row r="555" s="4" customFormat="1" spans="1:25">
      <c r="A555" s="4" t="s">
        <v>2608</v>
      </c>
      <c r="B555" s="4" t="s">
        <v>26</v>
      </c>
      <c r="C555" s="4" t="s">
        <v>27</v>
      </c>
      <c r="D555" s="4" t="s">
        <v>2609</v>
      </c>
      <c r="E555" s="4" t="s">
        <v>2610</v>
      </c>
      <c r="F555" s="7">
        <v>45230</v>
      </c>
      <c r="G555" s="7">
        <v>45233</v>
      </c>
      <c r="H555" s="4">
        <v>1</v>
      </c>
      <c r="I555" s="4">
        <v>3</v>
      </c>
      <c r="J555" s="4">
        <v>3</v>
      </c>
      <c r="K555" s="4" t="s">
        <v>30</v>
      </c>
      <c r="L555" s="4">
        <v>2302.4</v>
      </c>
      <c r="M555" s="4">
        <v>2302.4</v>
      </c>
      <c r="N555" s="4" t="s">
        <v>2611</v>
      </c>
      <c r="O555" s="4" t="s">
        <v>2466</v>
      </c>
      <c r="P555" s="4" t="s">
        <v>33</v>
      </c>
      <c r="Q555" s="4">
        <v>0</v>
      </c>
      <c r="R555" s="12">
        <v>45206.0000115741</v>
      </c>
      <c r="S555" s="7">
        <v>45236</v>
      </c>
      <c r="T555" s="4" t="s">
        <v>34</v>
      </c>
      <c r="U555" s="4">
        <v>2302.4</v>
      </c>
      <c r="V555" s="4">
        <v>0</v>
      </c>
      <c r="W555" s="4">
        <v>0</v>
      </c>
      <c r="X555" s="4" t="s">
        <v>2612</v>
      </c>
      <c r="Y555" s="4" t="s">
        <v>2613</v>
      </c>
    </row>
    <row r="556" s="4" customFormat="1" spans="1:25">
      <c r="A556" s="4" t="s">
        <v>2614</v>
      </c>
      <c r="B556" s="4" t="s">
        <v>26</v>
      </c>
      <c r="C556" s="4" t="s">
        <v>27</v>
      </c>
      <c r="D556" s="4" t="s">
        <v>574</v>
      </c>
      <c r="E556" s="4" t="s">
        <v>1631</v>
      </c>
      <c r="F556" s="7">
        <v>45229</v>
      </c>
      <c r="G556" s="7">
        <v>45233</v>
      </c>
      <c r="H556" s="4">
        <v>1</v>
      </c>
      <c r="I556" s="4">
        <v>4</v>
      </c>
      <c r="J556" s="4">
        <v>4</v>
      </c>
      <c r="K556" s="4" t="s">
        <v>30</v>
      </c>
      <c r="L556" s="4">
        <v>17686.8</v>
      </c>
      <c r="M556" s="4">
        <v>17686.8</v>
      </c>
      <c r="N556" s="4" t="s">
        <v>2615</v>
      </c>
      <c r="O556" s="4" t="s">
        <v>2466</v>
      </c>
      <c r="P556" s="4" t="s">
        <v>33</v>
      </c>
      <c r="Q556" s="4">
        <v>0</v>
      </c>
      <c r="R556" s="12">
        <v>45206</v>
      </c>
      <c r="S556" s="7">
        <v>45236</v>
      </c>
      <c r="T556" s="4" t="s">
        <v>34</v>
      </c>
      <c r="U556" s="4">
        <v>17686.8</v>
      </c>
      <c r="V556" s="4">
        <v>0</v>
      </c>
      <c r="W556" s="4">
        <v>0</v>
      </c>
      <c r="X556" s="4" t="s">
        <v>2616</v>
      </c>
      <c r="Y556" s="4" t="s">
        <v>2617</v>
      </c>
    </row>
    <row r="557" s="4" customFormat="1" spans="1:25">
      <c r="A557" s="4" t="s">
        <v>2555</v>
      </c>
      <c r="B557" s="4" t="s">
        <v>26</v>
      </c>
      <c r="C557" s="4" t="s">
        <v>64</v>
      </c>
      <c r="D557" s="4" t="s">
        <v>2556</v>
      </c>
      <c r="E557" s="4" t="s">
        <v>2557</v>
      </c>
      <c r="F557" s="7">
        <v>45230</v>
      </c>
      <c r="G557" s="7">
        <v>45233</v>
      </c>
      <c r="H557" s="4">
        <v>1</v>
      </c>
      <c r="I557" s="4">
        <v>3</v>
      </c>
      <c r="J557" s="4">
        <v>3</v>
      </c>
      <c r="K557" s="4" t="s">
        <v>30</v>
      </c>
      <c r="L557" s="4">
        <v>-3971.4</v>
      </c>
      <c r="M557" s="4">
        <v>-3971.4</v>
      </c>
      <c r="N557" s="4" t="s">
        <v>2558</v>
      </c>
      <c r="O557" s="4" t="s">
        <v>2466</v>
      </c>
      <c r="P557" s="4" t="s">
        <v>33</v>
      </c>
      <c r="Q557" s="4">
        <v>0</v>
      </c>
      <c r="R557" s="12">
        <v>45193</v>
      </c>
      <c r="S557" s="7">
        <v>45236</v>
      </c>
      <c r="T557" s="4" t="s">
        <v>34</v>
      </c>
      <c r="U557" s="4">
        <v>-3971.4</v>
      </c>
      <c r="V557" s="4">
        <v>0</v>
      </c>
      <c r="W557" s="4">
        <v>0</v>
      </c>
      <c r="X557" s="4" t="s">
        <v>2559</v>
      </c>
      <c r="Y557" s="4" t="s">
        <v>70</v>
      </c>
    </row>
    <row r="558" s="4" customFormat="1" spans="1:25">
      <c r="A558" s="4" t="s">
        <v>2618</v>
      </c>
      <c r="B558" s="4" t="s">
        <v>26</v>
      </c>
      <c r="C558" s="4" t="s">
        <v>27</v>
      </c>
      <c r="D558" s="4" t="s">
        <v>2619</v>
      </c>
      <c r="E558" s="4" t="s">
        <v>2620</v>
      </c>
      <c r="F558" s="7">
        <v>45229</v>
      </c>
      <c r="G558" s="7">
        <v>45233</v>
      </c>
      <c r="H558" s="4">
        <v>1</v>
      </c>
      <c r="I558" s="4">
        <v>4</v>
      </c>
      <c r="J558" s="4">
        <v>4</v>
      </c>
      <c r="K558" s="4" t="s">
        <v>30</v>
      </c>
      <c r="L558" s="4">
        <v>5326.88</v>
      </c>
      <c r="M558" s="4">
        <v>5326.88</v>
      </c>
      <c r="N558" s="4" t="s">
        <v>2621</v>
      </c>
      <c r="O558" s="4" t="s">
        <v>2466</v>
      </c>
      <c r="P558" s="4" t="s">
        <v>33</v>
      </c>
      <c r="Q558" s="4">
        <v>0</v>
      </c>
      <c r="R558" s="12">
        <v>45208</v>
      </c>
      <c r="S558" s="7">
        <v>45236</v>
      </c>
      <c r="T558" s="4" t="s">
        <v>34</v>
      </c>
      <c r="U558" s="4">
        <v>5326.88</v>
      </c>
      <c r="V558" s="4">
        <v>0</v>
      </c>
      <c r="W558" s="4">
        <v>0</v>
      </c>
      <c r="X558" s="4" t="s">
        <v>2622</v>
      </c>
      <c r="Y558" s="4" t="s">
        <v>70</v>
      </c>
    </row>
    <row r="559" s="4" customFormat="1" spans="1:25">
      <c r="A559" s="4" t="s">
        <v>2623</v>
      </c>
      <c r="B559" s="4" t="s">
        <v>26</v>
      </c>
      <c r="C559" s="4" t="s">
        <v>27</v>
      </c>
      <c r="D559" s="4" t="s">
        <v>2624</v>
      </c>
      <c r="E559" s="4" t="s">
        <v>2625</v>
      </c>
      <c r="F559" s="7">
        <v>45230</v>
      </c>
      <c r="G559" s="7">
        <v>45233</v>
      </c>
      <c r="H559" s="4">
        <v>1</v>
      </c>
      <c r="I559" s="4">
        <v>3</v>
      </c>
      <c r="J559" s="4">
        <v>3</v>
      </c>
      <c r="K559" s="4" t="s">
        <v>30</v>
      </c>
      <c r="L559" s="4">
        <v>4790.49</v>
      </c>
      <c r="M559" s="4">
        <v>4790.49</v>
      </c>
      <c r="N559" s="4" t="s">
        <v>2626</v>
      </c>
      <c r="O559" s="4" t="s">
        <v>2466</v>
      </c>
      <c r="P559" s="4" t="s">
        <v>33</v>
      </c>
      <c r="Q559" s="4">
        <v>0</v>
      </c>
      <c r="R559" s="12">
        <v>45209</v>
      </c>
      <c r="S559" s="7">
        <v>45236</v>
      </c>
      <c r="T559" s="4" t="s">
        <v>34</v>
      </c>
      <c r="U559" s="4">
        <v>4790.49</v>
      </c>
      <c r="V559" s="4">
        <v>0</v>
      </c>
      <c r="W559" s="4">
        <v>0</v>
      </c>
      <c r="X559" s="4" t="s">
        <v>2627</v>
      </c>
      <c r="Y559" s="4" t="s">
        <v>70</v>
      </c>
    </row>
    <row r="560" s="4" customFormat="1" spans="1:25">
      <c r="A560" s="4" t="s">
        <v>2628</v>
      </c>
      <c r="B560" s="4" t="s">
        <v>26</v>
      </c>
      <c r="C560" s="4" t="s">
        <v>27</v>
      </c>
      <c r="D560" s="4" t="s">
        <v>2629</v>
      </c>
      <c r="E560" s="4" t="s">
        <v>78</v>
      </c>
      <c r="F560" s="7">
        <v>45230</v>
      </c>
      <c r="G560" s="7">
        <v>45233</v>
      </c>
      <c r="H560" s="4">
        <v>1</v>
      </c>
      <c r="I560" s="4">
        <v>3</v>
      </c>
      <c r="J560" s="4">
        <v>3</v>
      </c>
      <c r="K560" s="4" t="s">
        <v>30</v>
      </c>
      <c r="L560" s="4">
        <v>692.04</v>
      </c>
      <c r="M560" s="4">
        <v>692.04</v>
      </c>
      <c r="N560" s="4" t="s">
        <v>2630</v>
      </c>
      <c r="O560" s="4" t="s">
        <v>2466</v>
      </c>
      <c r="P560" s="4" t="s">
        <v>33</v>
      </c>
      <c r="Q560" s="4">
        <v>0</v>
      </c>
      <c r="R560" s="12">
        <v>45209</v>
      </c>
      <c r="S560" s="7">
        <v>45236</v>
      </c>
      <c r="T560" s="4" t="s">
        <v>34</v>
      </c>
      <c r="U560" s="4">
        <v>692.04</v>
      </c>
      <c r="V560" s="4">
        <v>0</v>
      </c>
      <c r="W560" s="4">
        <v>0</v>
      </c>
      <c r="X560" s="4" t="s">
        <v>2631</v>
      </c>
      <c r="Y560" s="4" t="s">
        <v>247</v>
      </c>
    </row>
    <row r="561" s="4" customFormat="1" spans="1:25">
      <c r="A561" s="4" t="s">
        <v>2632</v>
      </c>
      <c r="B561" s="4" t="s">
        <v>26</v>
      </c>
      <c r="C561" s="4" t="s">
        <v>27</v>
      </c>
      <c r="D561" s="4" t="s">
        <v>2633</v>
      </c>
      <c r="E561" s="4" t="s">
        <v>2634</v>
      </c>
      <c r="F561" s="7">
        <v>45231</v>
      </c>
      <c r="G561" s="7">
        <v>45233</v>
      </c>
      <c r="H561" s="4">
        <v>1</v>
      </c>
      <c r="I561" s="4">
        <v>2</v>
      </c>
      <c r="J561" s="4">
        <v>2</v>
      </c>
      <c r="K561" s="4" t="s">
        <v>30</v>
      </c>
      <c r="L561" s="4">
        <v>2215.32</v>
      </c>
      <c r="M561" s="4">
        <v>2215.32</v>
      </c>
      <c r="N561" s="4" t="s">
        <v>2635</v>
      </c>
      <c r="O561" s="4" t="s">
        <v>2466</v>
      </c>
      <c r="P561" s="4" t="s">
        <v>33</v>
      </c>
      <c r="Q561" s="4">
        <v>0</v>
      </c>
      <c r="R561" s="12">
        <v>45211</v>
      </c>
      <c r="S561" s="7">
        <v>45236</v>
      </c>
      <c r="T561" s="4" t="s">
        <v>34</v>
      </c>
      <c r="U561" s="4">
        <v>2215.32</v>
      </c>
      <c r="V561" s="4">
        <v>0</v>
      </c>
      <c r="W561" s="4">
        <v>0</v>
      </c>
      <c r="X561" s="4" t="s">
        <v>2636</v>
      </c>
      <c r="Y561" s="4" t="s">
        <v>2637</v>
      </c>
    </row>
    <row r="562" s="4" customFormat="1" spans="1:25">
      <c r="A562" s="4" t="s">
        <v>2589</v>
      </c>
      <c r="B562" s="4" t="s">
        <v>26</v>
      </c>
      <c r="C562" s="4" t="s">
        <v>64</v>
      </c>
      <c r="D562" s="4" t="s">
        <v>2590</v>
      </c>
      <c r="E562" s="4" t="s">
        <v>2591</v>
      </c>
      <c r="F562" s="7">
        <v>45230</v>
      </c>
      <c r="G562" s="7">
        <v>45233</v>
      </c>
      <c r="H562" s="4">
        <v>1</v>
      </c>
      <c r="I562" s="4">
        <v>3</v>
      </c>
      <c r="J562" s="4">
        <v>3</v>
      </c>
      <c r="K562" s="4" t="s">
        <v>30</v>
      </c>
      <c r="L562" s="4">
        <v>-1957.68</v>
      </c>
      <c r="M562" s="4">
        <v>-1957.68</v>
      </c>
      <c r="N562" s="4" t="s">
        <v>2592</v>
      </c>
      <c r="O562" s="4" t="s">
        <v>2466</v>
      </c>
      <c r="P562" s="4" t="s">
        <v>33</v>
      </c>
      <c r="Q562" s="4">
        <v>0</v>
      </c>
      <c r="R562" s="12">
        <v>45202.0000115741</v>
      </c>
      <c r="S562" s="7">
        <v>45236</v>
      </c>
      <c r="T562" s="4" t="s">
        <v>34</v>
      </c>
      <c r="U562" s="4">
        <v>-1957.68</v>
      </c>
      <c r="V562" s="4">
        <v>0</v>
      </c>
      <c r="W562" s="4">
        <v>0</v>
      </c>
      <c r="X562" s="4" t="s">
        <v>2593</v>
      </c>
      <c r="Y562" s="4" t="s">
        <v>70</v>
      </c>
    </row>
    <row r="563" s="4" customFormat="1" spans="1:25">
      <c r="A563" s="4" t="s">
        <v>2638</v>
      </c>
      <c r="B563" s="4" t="s">
        <v>26</v>
      </c>
      <c r="C563" s="4" t="s">
        <v>27</v>
      </c>
      <c r="D563" s="4" t="s">
        <v>2639</v>
      </c>
      <c r="E563" s="4" t="s">
        <v>2640</v>
      </c>
      <c r="F563" s="7">
        <v>45232</v>
      </c>
      <c r="G563" s="7">
        <v>45233</v>
      </c>
      <c r="H563" s="4">
        <v>1</v>
      </c>
      <c r="I563" s="4">
        <v>1</v>
      </c>
      <c r="J563" s="4">
        <v>1</v>
      </c>
      <c r="K563" s="4" t="s">
        <v>30</v>
      </c>
      <c r="L563" s="4">
        <v>368.14</v>
      </c>
      <c r="M563" s="4">
        <v>368.14</v>
      </c>
      <c r="N563" s="4" t="s">
        <v>2641</v>
      </c>
      <c r="O563" s="4" t="s">
        <v>2466</v>
      </c>
      <c r="P563" s="4" t="s">
        <v>33</v>
      </c>
      <c r="Q563" s="4">
        <v>0</v>
      </c>
      <c r="R563" s="12">
        <v>45213.0000115741</v>
      </c>
      <c r="S563" s="7">
        <v>45236</v>
      </c>
      <c r="T563" s="4" t="s">
        <v>34</v>
      </c>
      <c r="U563" s="4">
        <v>368.14</v>
      </c>
      <c r="V563" s="4">
        <v>0</v>
      </c>
      <c r="W563" s="4">
        <v>0</v>
      </c>
      <c r="X563" s="4" t="s">
        <v>2642</v>
      </c>
      <c r="Y563" s="4" t="s">
        <v>2643</v>
      </c>
    </row>
    <row r="564" s="4" customFormat="1" spans="1:25">
      <c r="A564" s="4" t="s">
        <v>2644</v>
      </c>
      <c r="B564" s="4" t="s">
        <v>26</v>
      </c>
      <c r="C564" s="4" t="s">
        <v>27</v>
      </c>
      <c r="D564" s="4" t="s">
        <v>902</v>
      </c>
      <c r="E564" s="4" t="s">
        <v>2645</v>
      </c>
      <c r="F564" s="7">
        <v>45232</v>
      </c>
      <c r="G564" s="7">
        <v>45233</v>
      </c>
      <c r="H564" s="4">
        <v>1</v>
      </c>
      <c r="I564" s="4">
        <v>1</v>
      </c>
      <c r="J564" s="4">
        <v>1</v>
      </c>
      <c r="K564" s="4" t="s">
        <v>30</v>
      </c>
      <c r="L564" s="4">
        <v>313.51</v>
      </c>
      <c r="M564" s="4">
        <v>313.51</v>
      </c>
      <c r="N564" s="4" t="s">
        <v>2646</v>
      </c>
      <c r="O564" s="4" t="s">
        <v>2466</v>
      </c>
      <c r="P564" s="4" t="s">
        <v>33</v>
      </c>
      <c r="Q564" s="4">
        <v>0</v>
      </c>
      <c r="R564" s="12">
        <v>45214</v>
      </c>
      <c r="S564" s="7">
        <v>45236</v>
      </c>
      <c r="T564" s="4" t="s">
        <v>34</v>
      </c>
      <c r="U564" s="4">
        <v>313.51</v>
      </c>
      <c r="V564" s="4">
        <v>0</v>
      </c>
      <c r="W564" s="4">
        <v>0</v>
      </c>
      <c r="X564" s="4" t="s">
        <v>2647</v>
      </c>
      <c r="Y564" s="4" t="s">
        <v>70</v>
      </c>
    </row>
    <row r="565" s="4" customFormat="1" spans="1:25">
      <c r="A565" s="4" t="s">
        <v>2648</v>
      </c>
      <c r="B565" s="4" t="s">
        <v>26</v>
      </c>
      <c r="C565" s="4" t="s">
        <v>27</v>
      </c>
      <c r="D565" s="4" t="s">
        <v>1616</v>
      </c>
      <c r="E565" s="4" t="s">
        <v>2649</v>
      </c>
      <c r="F565" s="7">
        <v>45232</v>
      </c>
      <c r="G565" s="7">
        <v>45233</v>
      </c>
      <c r="H565" s="4">
        <v>1</v>
      </c>
      <c r="I565" s="4">
        <v>1</v>
      </c>
      <c r="J565" s="4">
        <v>1</v>
      </c>
      <c r="K565" s="4" t="s">
        <v>30</v>
      </c>
      <c r="L565" s="4">
        <v>621.66</v>
      </c>
      <c r="M565" s="4">
        <v>621.66</v>
      </c>
      <c r="N565" s="4" t="s">
        <v>2650</v>
      </c>
      <c r="O565" s="4" t="s">
        <v>2466</v>
      </c>
      <c r="P565" s="4" t="s">
        <v>33</v>
      </c>
      <c r="Q565" s="4">
        <v>0</v>
      </c>
      <c r="R565" s="12">
        <v>45214</v>
      </c>
      <c r="S565" s="7">
        <v>45236</v>
      </c>
      <c r="T565" s="4" t="s">
        <v>34</v>
      </c>
      <c r="U565" s="4">
        <v>621.66</v>
      </c>
      <c r="V565" s="4">
        <v>0</v>
      </c>
      <c r="W565" s="4">
        <v>0</v>
      </c>
      <c r="X565" s="4" t="s">
        <v>2651</v>
      </c>
      <c r="Y565" s="4" t="s">
        <v>2652</v>
      </c>
    </row>
    <row r="566" s="4" customFormat="1" spans="1:25">
      <c r="A566" s="4" t="s">
        <v>2653</v>
      </c>
      <c r="B566" s="4" t="s">
        <v>26</v>
      </c>
      <c r="C566" s="4" t="s">
        <v>27</v>
      </c>
      <c r="D566" s="4" t="s">
        <v>2654</v>
      </c>
      <c r="E566" s="4" t="s">
        <v>1421</v>
      </c>
      <c r="F566" s="7">
        <v>45231</v>
      </c>
      <c r="G566" s="7">
        <v>45233</v>
      </c>
      <c r="H566" s="4">
        <v>1</v>
      </c>
      <c r="I566" s="4">
        <v>2</v>
      </c>
      <c r="J566" s="4">
        <v>2</v>
      </c>
      <c r="K566" s="4" t="s">
        <v>30</v>
      </c>
      <c r="L566" s="4">
        <v>1773.66</v>
      </c>
      <c r="M566" s="4">
        <v>1773.66</v>
      </c>
      <c r="N566" s="4" t="s">
        <v>2655</v>
      </c>
      <c r="O566" s="4" t="s">
        <v>2466</v>
      </c>
      <c r="P566" s="4" t="s">
        <v>33</v>
      </c>
      <c r="Q566" s="4">
        <v>0</v>
      </c>
      <c r="R566" s="12">
        <v>45214.0000115741</v>
      </c>
      <c r="S566" s="7">
        <v>45236</v>
      </c>
      <c r="T566" s="4" t="s">
        <v>34</v>
      </c>
      <c r="U566" s="4">
        <v>1773.66</v>
      </c>
      <c r="V566" s="4">
        <v>0</v>
      </c>
      <c r="W566" s="4">
        <v>0</v>
      </c>
      <c r="X566" s="4" t="s">
        <v>2656</v>
      </c>
      <c r="Y566" s="4" t="s">
        <v>2657</v>
      </c>
    </row>
    <row r="567" s="4" customFormat="1" spans="1:25">
      <c r="A567" s="4" t="s">
        <v>2658</v>
      </c>
      <c r="B567" s="4" t="s">
        <v>26</v>
      </c>
      <c r="C567" s="4" t="s">
        <v>27</v>
      </c>
      <c r="D567" s="4" t="s">
        <v>2659</v>
      </c>
      <c r="E567" s="4" t="s">
        <v>737</v>
      </c>
      <c r="F567" s="7">
        <v>45231</v>
      </c>
      <c r="G567" s="7">
        <v>45233</v>
      </c>
      <c r="H567" s="4">
        <v>1</v>
      </c>
      <c r="I567" s="4">
        <v>2</v>
      </c>
      <c r="J567" s="4">
        <v>2</v>
      </c>
      <c r="K567" s="4" t="s">
        <v>30</v>
      </c>
      <c r="L567" s="4">
        <v>922.88</v>
      </c>
      <c r="M567" s="4">
        <v>922.88</v>
      </c>
      <c r="N567" s="4" t="s">
        <v>2660</v>
      </c>
      <c r="O567" s="4" t="s">
        <v>2466</v>
      </c>
      <c r="P567" s="4" t="s">
        <v>33</v>
      </c>
      <c r="Q567" s="4">
        <v>0</v>
      </c>
      <c r="R567" s="12">
        <v>45215.0000115741</v>
      </c>
      <c r="S567" s="7">
        <v>45236</v>
      </c>
      <c r="T567" s="4" t="s">
        <v>34</v>
      </c>
      <c r="U567" s="4">
        <v>922.88</v>
      </c>
      <c r="V567" s="4">
        <v>0</v>
      </c>
      <c r="W567" s="4">
        <v>0</v>
      </c>
      <c r="X567" s="4" t="s">
        <v>2661</v>
      </c>
      <c r="Y567" s="4" t="s">
        <v>2662</v>
      </c>
    </row>
    <row r="568" s="4" customFormat="1" spans="1:25">
      <c r="A568" s="4" t="s">
        <v>2663</v>
      </c>
      <c r="B568" s="4" t="s">
        <v>26</v>
      </c>
      <c r="C568" s="4" t="s">
        <v>27</v>
      </c>
      <c r="D568" s="4" t="s">
        <v>1504</v>
      </c>
      <c r="E568" s="4" t="s">
        <v>986</v>
      </c>
      <c r="F568" s="7">
        <v>45231</v>
      </c>
      <c r="G568" s="7">
        <v>45233</v>
      </c>
      <c r="H568" s="4">
        <v>1</v>
      </c>
      <c r="I568" s="4">
        <v>2</v>
      </c>
      <c r="J568" s="4">
        <v>2</v>
      </c>
      <c r="K568" s="4" t="s">
        <v>30</v>
      </c>
      <c r="L568" s="4">
        <v>757.66</v>
      </c>
      <c r="M568" s="4">
        <v>757.66</v>
      </c>
      <c r="N568" s="4" t="s">
        <v>2664</v>
      </c>
      <c r="O568" s="4" t="s">
        <v>2466</v>
      </c>
      <c r="P568" s="4" t="s">
        <v>33</v>
      </c>
      <c r="Q568" s="4">
        <v>0</v>
      </c>
      <c r="R568" s="12">
        <v>45217.0000115741</v>
      </c>
      <c r="S568" s="7">
        <v>45236</v>
      </c>
      <c r="T568" s="4" t="s">
        <v>34</v>
      </c>
      <c r="U568" s="4">
        <v>757.66</v>
      </c>
      <c r="V568" s="4">
        <v>0</v>
      </c>
      <c r="W568" s="4">
        <v>0</v>
      </c>
      <c r="X568" s="4" t="s">
        <v>2665</v>
      </c>
      <c r="Y568" s="4" t="s">
        <v>2666</v>
      </c>
    </row>
    <row r="569" s="4" customFormat="1" spans="1:25">
      <c r="A569" s="4" t="s">
        <v>2667</v>
      </c>
      <c r="B569" s="4" t="s">
        <v>26</v>
      </c>
      <c r="C569" s="4" t="s">
        <v>27</v>
      </c>
      <c r="D569" s="4" t="s">
        <v>2668</v>
      </c>
      <c r="E569" s="4" t="s">
        <v>564</v>
      </c>
      <c r="F569" s="7">
        <v>45232</v>
      </c>
      <c r="G569" s="7">
        <v>45233</v>
      </c>
      <c r="H569" s="4">
        <v>1</v>
      </c>
      <c r="I569" s="4">
        <v>1</v>
      </c>
      <c r="J569" s="4">
        <v>1</v>
      </c>
      <c r="K569" s="4" t="s">
        <v>30</v>
      </c>
      <c r="L569" s="4">
        <v>309.03</v>
      </c>
      <c r="M569" s="4">
        <v>309.03</v>
      </c>
      <c r="N569" s="4" t="s">
        <v>2669</v>
      </c>
      <c r="O569" s="4" t="s">
        <v>2466</v>
      </c>
      <c r="P569" s="4" t="s">
        <v>33</v>
      </c>
      <c r="Q569" s="4">
        <v>0</v>
      </c>
      <c r="R569" s="12">
        <v>45217</v>
      </c>
      <c r="S569" s="7">
        <v>45236</v>
      </c>
      <c r="T569" s="4" t="s">
        <v>34</v>
      </c>
      <c r="U569" s="4">
        <v>309.03</v>
      </c>
      <c r="V569" s="4">
        <v>0</v>
      </c>
      <c r="W569" s="4">
        <v>0</v>
      </c>
      <c r="X569" s="4" t="s">
        <v>2670</v>
      </c>
      <c r="Y569" s="4" t="s">
        <v>2671</v>
      </c>
    </row>
    <row r="570" s="4" customFormat="1" spans="1:25">
      <c r="A570" s="4" t="s">
        <v>2672</v>
      </c>
      <c r="B570" s="4" t="s">
        <v>26</v>
      </c>
      <c r="C570" s="4" t="s">
        <v>27</v>
      </c>
      <c r="D570" s="4" t="s">
        <v>2673</v>
      </c>
      <c r="E570" s="4" t="s">
        <v>153</v>
      </c>
      <c r="F570" s="7">
        <v>45231</v>
      </c>
      <c r="G570" s="7">
        <v>45233</v>
      </c>
      <c r="H570" s="4">
        <v>1</v>
      </c>
      <c r="I570" s="4">
        <v>2</v>
      </c>
      <c r="J570" s="4">
        <v>2</v>
      </c>
      <c r="K570" s="4" t="s">
        <v>30</v>
      </c>
      <c r="L570" s="4">
        <v>948.48</v>
      </c>
      <c r="M570" s="4">
        <v>948.48</v>
      </c>
      <c r="N570" s="4" t="s">
        <v>2674</v>
      </c>
      <c r="O570" s="4" t="s">
        <v>2466</v>
      </c>
      <c r="P570" s="4" t="s">
        <v>33</v>
      </c>
      <c r="Q570" s="4">
        <v>0</v>
      </c>
      <c r="R570" s="12">
        <v>45217</v>
      </c>
      <c r="S570" s="7">
        <v>45236</v>
      </c>
      <c r="T570" s="4" t="s">
        <v>34</v>
      </c>
      <c r="U570" s="4">
        <v>948.48</v>
      </c>
      <c r="V570" s="4">
        <v>0</v>
      </c>
      <c r="W570" s="4">
        <v>0</v>
      </c>
      <c r="X570" s="4" t="s">
        <v>2675</v>
      </c>
      <c r="Y570" s="4" t="s">
        <v>2676</v>
      </c>
    </row>
    <row r="571" s="4" customFormat="1" spans="1:26">
      <c r="A571" s="4" t="s">
        <v>2677</v>
      </c>
      <c r="B571" s="4" t="s">
        <v>26</v>
      </c>
      <c r="C571" s="4" t="s">
        <v>27</v>
      </c>
      <c r="D571" s="4" t="s">
        <v>2678</v>
      </c>
      <c r="E571" s="4" t="s">
        <v>260</v>
      </c>
      <c r="F571" s="7">
        <v>45229</v>
      </c>
      <c r="G571" s="7">
        <v>45233</v>
      </c>
      <c r="H571" s="4">
        <v>2</v>
      </c>
      <c r="I571" s="4">
        <v>4</v>
      </c>
      <c r="J571" s="4">
        <v>8</v>
      </c>
      <c r="K571" s="4" t="s">
        <v>30</v>
      </c>
      <c r="L571" s="4">
        <v>12554.88</v>
      </c>
      <c r="M571" s="4">
        <v>12554.88</v>
      </c>
      <c r="N571" s="4" t="s">
        <v>2679</v>
      </c>
      <c r="O571" s="4" t="s">
        <v>2466</v>
      </c>
      <c r="P571" s="4" t="s">
        <v>33</v>
      </c>
      <c r="Q571" s="4">
        <v>0</v>
      </c>
      <c r="R571" s="12">
        <v>45217</v>
      </c>
      <c r="S571" s="7">
        <v>45236</v>
      </c>
      <c r="T571" s="4" t="s">
        <v>34</v>
      </c>
      <c r="U571" s="4">
        <v>12554.88</v>
      </c>
      <c r="V571" s="4">
        <v>0</v>
      </c>
      <c r="W571" s="4">
        <v>0</v>
      </c>
      <c r="X571" s="4" t="s">
        <v>2680</v>
      </c>
      <c r="Y571" s="4" t="s">
        <v>2681</v>
      </c>
      <c r="Z571" s="4" t="s">
        <v>2682</v>
      </c>
    </row>
    <row r="572" s="4" customFormat="1" spans="1:25">
      <c r="A572" s="4" t="s">
        <v>2683</v>
      </c>
      <c r="B572" s="4" t="s">
        <v>26</v>
      </c>
      <c r="C572" s="4" t="s">
        <v>27</v>
      </c>
      <c r="D572" s="4" t="s">
        <v>2684</v>
      </c>
      <c r="E572" s="4" t="s">
        <v>153</v>
      </c>
      <c r="F572" s="7">
        <v>45231</v>
      </c>
      <c r="G572" s="7">
        <v>45233</v>
      </c>
      <c r="H572" s="4">
        <v>1</v>
      </c>
      <c r="I572" s="4">
        <v>2</v>
      </c>
      <c r="J572" s="4">
        <v>2</v>
      </c>
      <c r="K572" s="4" t="s">
        <v>30</v>
      </c>
      <c r="L572" s="4">
        <v>1705.52</v>
      </c>
      <c r="M572" s="4">
        <v>1705.52</v>
      </c>
      <c r="N572" s="4" t="s">
        <v>2685</v>
      </c>
      <c r="O572" s="4" t="s">
        <v>2466</v>
      </c>
      <c r="P572" s="4" t="s">
        <v>33</v>
      </c>
      <c r="Q572" s="4">
        <v>0</v>
      </c>
      <c r="R572" s="12">
        <v>45218</v>
      </c>
      <c r="S572" s="7">
        <v>45236</v>
      </c>
      <c r="T572" s="4" t="s">
        <v>34</v>
      </c>
      <c r="U572" s="4">
        <v>1705.52</v>
      </c>
      <c r="V572" s="4">
        <v>0</v>
      </c>
      <c r="W572" s="4">
        <v>0</v>
      </c>
      <c r="X572" s="4" t="s">
        <v>2686</v>
      </c>
      <c r="Y572" s="4" t="s">
        <v>336</v>
      </c>
    </row>
    <row r="573" s="4" customFormat="1" spans="1:25">
      <c r="A573" s="4" t="s">
        <v>2687</v>
      </c>
      <c r="B573" s="4" t="s">
        <v>26</v>
      </c>
      <c r="C573" s="4" t="s">
        <v>27</v>
      </c>
      <c r="D573" s="4" t="s">
        <v>2688</v>
      </c>
      <c r="E573" s="4" t="s">
        <v>494</v>
      </c>
      <c r="F573" s="7">
        <v>45228</v>
      </c>
      <c r="G573" s="7">
        <v>45233</v>
      </c>
      <c r="H573" s="4">
        <v>2</v>
      </c>
      <c r="I573" s="4">
        <v>5</v>
      </c>
      <c r="J573" s="4">
        <v>10</v>
      </c>
      <c r="K573" s="4" t="s">
        <v>30</v>
      </c>
      <c r="L573" s="4">
        <v>5679.64</v>
      </c>
      <c r="M573" s="4">
        <v>5679.64</v>
      </c>
      <c r="N573" s="4" t="s">
        <v>2689</v>
      </c>
      <c r="O573" s="4" t="s">
        <v>2466</v>
      </c>
      <c r="P573" s="4" t="s">
        <v>33</v>
      </c>
      <c r="Q573" s="4">
        <v>0</v>
      </c>
      <c r="R573" s="12">
        <v>45218</v>
      </c>
      <c r="S573" s="7">
        <v>45236</v>
      </c>
      <c r="T573" s="4" t="s">
        <v>34</v>
      </c>
      <c r="U573" s="4">
        <v>5679.64</v>
      </c>
      <c r="V573" s="4">
        <v>0</v>
      </c>
      <c r="W573" s="4">
        <v>0</v>
      </c>
      <c r="X573" s="4" t="s">
        <v>2690</v>
      </c>
      <c r="Y573" s="4" t="s">
        <v>2691</v>
      </c>
    </row>
    <row r="574" s="4" customFormat="1" spans="1:25">
      <c r="A574" s="4" t="s">
        <v>2692</v>
      </c>
      <c r="B574" s="4" t="s">
        <v>26</v>
      </c>
      <c r="C574" s="4" t="s">
        <v>27</v>
      </c>
      <c r="D574" s="4" t="s">
        <v>1600</v>
      </c>
      <c r="E574" s="4" t="s">
        <v>1601</v>
      </c>
      <c r="F574" s="7">
        <v>45228</v>
      </c>
      <c r="G574" s="7">
        <v>45233</v>
      </c>
      <c r="H574" s="4">
        <v>1</v>
      </c>
      <c r="I574" s="4">
        <v>5</v>
      </c>
      <c r="J574" s="4">
        <v>5</v>
      </c>
      <c r="K574" s="4" t="s">
        <v>30</v>
      </c>
      <c r="L574" s="4">
        <v>4006.96</v>
      </c>
      <c r="M574" s="4">
        <v>4006.96</v>
      </c>
      <c r="N574" s="4" t="s">
        <v>2693</v>
      </c>
      <c r="O574" s="4" t="s">
        <v>2466</v>
      </c>
      <c r="P574" s="4" t="s">
        <v>33</v>
      </c>
      <c r="Q574" s="4">
        <v>0</v>
      </c>
      <c r="R574" s="12">
        <v>45218.0000115741</v>
      </c>
      <c r="S574" s="7">
        <v>45236</v>
      </c>
      <c r="T574" s="4" t="s">
        <v>34</v>
      </c>
      <c r="U574" s="4">
        <v>4006.96</v>
      </c>
      <c r="V574" s="4">
        <v>0</v>
      </c>
      <c r="W574" s="4">
        <v>0</v>
      </c>
      <c r="X574" s="4" t="s">
        <v>2694</v>
      </c>
      <c r="Y574" s="4" t="s">
        <v>2695</v>
      </c>
    </row>
    <row r="575" s="4" customFormat="1" spans="1:25">
      <c r="A575" s="4" t="s">
        <v>2696</v>
      </c>
      <c r="B575" s="4" t="s">
        <v>26</v>
      </c>
      <c r="C575" s="4" t="s">
        <v>27</v>
      </c>
      <c r="D575" s="4" t="s">
        <v>2697</v>
      </c>
      <c r="E575" s="4" t="s">
        <v>96</v>
      </c>
      <c r="F575" s="7">
        <v>45226</v>
      </c>
      <c r="G575" s="7">
        <v>45233</v>
      </c>
      <c r="H575" s="4">
        <v>1</v>
      </c>
      <c r="I575" s="4">
        <v>7</v>
      </c>
      <c r="J575" s="4">
        <v>7</v>
      </c>
      <c r="K575" s="4" t="s">
        <v>30</v>
      </c>
      <c r="L575" s="4">
        <v>3587.85</v>
      </c>
      <c r="M575" s="4">
        <v>3587.85</v>
      </c>
      <c r="N575" s="4" t="s">
        <v>2698</v>
      </c>
      <c r="O575" s="4" t="s">
        <v>2466</v>
      </c>
      <c r="P575" s="4" t="s">
        <v>33</v>
      </c>
      <c r="Q575" s="4">
        <v>0</v>
      </c>
      <c r="R575" s="12">
        <v>45182</v>
      </c>
      <c r="S575" s="7">
        <v>45236</v>
      </c>
      <c r="T575" s="4" t="s">
        <v>34</v>
      </c>
      <c r="U575" s="4">
        <v>3587.85</v>
      </c>
      <c r="V575" s="4">
        <v>0</v>
      </c>
      <c r="W575" s="4">
        <v>0</v>
      </c>
      <c r="X575" s="4" t="s">
        <v>2699</v>
      </c>
      <c r="Y575" s="4" t="s">
        <v>2700</v>
      </c>
    </row>
    <row r="576" s="4" customFormat="1" spans="1:25">
      <c r="A576" s="4" t="s">
        <v>2701</v>
      </c>
      <c r="B576" s="4" t="s">
        <v>26</v>
      </c>
      <c r="C576" s="4" t="s">
        <v>27</v>
      </c>
      <c r="D576" s="4" t="s">
        <v>2702</v>
      </c>
      <c r="E576" s="4" t="s">
        <v>2703</v>
      </c>
      <c r="F576" s="7">
        <v>45227</v>
      </c>
      <c r="G576" s="7">
        <v>45233</v>
      </c>
      <c r="H576" s="4">
        <v>1</v>
      </c>
      <c r="I576" s="4">
        <v>6</v>
      </c>
      <c r="J576" s="4">
        <v>6</v>
      </c>
      <c r="K576" s="4" t="s">
        <v>30</v>
      </c>
      <c r="L576" s="4">
        <v>3970.56</v>
      </c>
      <c r="M576" s="4">
        <v>3970.56</v>
      </c>
      <c r="N576" s="4" t="s">
        <v>2704</v>
      </c>
      <c r="O576" s="4" t="s">
        <v>2466</v>
      </c>
      <c r="P576" s="4" t="s">
        <v>33</v>
      </c>
      <c r="Q576" s="4">
        <v>0</v>
      </c>
      <c r="R576" s="12">
        <v>45219.0000115741</v>
      </c>
      <c r="S576" s="7">
        <v>45236</v>
      </c>
      <c r="T576" s="4" t="s">
        <v>34</v>
      </c>
      <c r="U576" s="4">
        <v>3970.56</v>
      </c>
      <c r="V576" s="4">
        <v>0</v>
      </c>
      <c r="W576" s="4">
        <v>0</v>
      </c>
      <c r="X576" s="4" t="s">
        <v>2705</v>
      </c>
      <c r="Y576" s="4" t="s">
        <v>70</v>
      </c>
    </row>
    <row r="577" s="4" customFormat="1" spans="1:25">
      <c r="A577" s="4" t="s">
        <v>2706</v>
      </c>
      <c r="B577" s="4" t="s">
        <v>26</v>
      </c>
      <c r="C577" s="4" t="s">
        <v>27</v>
      </c>
      <c r="D577" s="4" t="s">
        <v>2707</v>
      </c>
      <c r="E577" s="4" t="s">
        <v>2708</v>
      </c>
      <c r="F577" s="7">
        <v>45231</v>
      </c>
      <c r="G577" s="7">
        <v>45233</v>
      </c>
      <c r="H577" s="4">
        <v>1</v>
      </c>
      <c r="I577" s="4">
        <v>2</v>
      </c>
      <c r="J577" s="4">
        <v>2</v>
      </c>
      <c r="K577" s="4" t="s">
        <v>30</v>
      </c>
      <c r="L577" s="4">
        <v>1420.46</v>
      </c>
      <c r="M577" s="4">
        <v>1420.46</v>
      </c>
      <c r="N577" s="4" t="s">
        <v>2709</v>
      </c>
      <c r="O577" s="4" t="s">
        <v>2466</v>
      </c>
      <c r="P577" s="4" t="s">
        <v>33</v>
      </c>
      <c r="Q577" s="4">
        <v>0</v>
      </c>
      <c r="R577" s="12">
        <v>45219</v>
      </c>
      <c r="S577" s="7">
        <v>45236</v>
      </c>
      <c r="T577" s="4" t="s">
        <v>34</v>
      </c>
      <c r="U577" s="4">
        <v>1420.46</v>
      </c>
      <c r="V577" s="4">
        <v>0</v>
      </c>
      <c r="W577" s="4">
        <v>0</v>
      </c>
      <c r="X577" s="4" t="s">
        <v>2710</v>
      </c>
      <c r="Y577" s="4" t="s">
        <v>2711</v>
      </c>
    </row>
    <row r="578" s="4" customFormat="1" spans="1:25">
      <c r="A578" s="4" t="s">
        <v>2712</v>
      </c>
      <c r="B578" s="4" t="s">
        <v>26</v>
      </c>
      <c r="C578" s="4" t="s">
        <v>27</v>
      </c>
      <c r="D578" s="4" t="s">
        <v>2713</v>
      </c>
      <c r="E578" s="4" t="s">
        <v>2714</v>
      </c>
      <c r="F578" s="7">
        <v>45232</v>
      </c>
      <c r="G578" s="7">
        <v>45233</v>
      </c>
      <c r="H578" s="4">
        <v>1</v>
      </c>
      <c r="I578" s="4">
        <v>1</v>
      </c>
      <c r="J578" s="4">
        <v>1</v>
      </c>
      <c r="K578" s="4" t="s">
        <v>30</v>
      </c>
      <c r="L578" s="4">
        <v>1334.61</v>
      </c>
      <c r="M578" s="4">
        <v>1334.61</v>
      </c>
      <c r="N578" s="4" t="s">
        <v>2715</v>
      </c>
      <c r="O578" s="4" t="s">
        <v>2466</v>
      </c>
      <c r="P578" s="4" t="s">
        <v>33</v>
      </c>
      <c r="Q578" s="4">
        <v>0</v>
      </c>
      <c r="R578" s="12">
        <v>45219.0000115741</v>
      </c>
      <c r="S578" s="7">
        <v>45236</v>
      </c>
      <c r="T578" s="4" t="s">
        <v>34</v>
      </c>
      <c r="U578" s="4">
        <v>1334.61</v>
      </c>
      <c r="V578" s="4">
        <v>0</v>
      </c>
      <c r="W578" s="4">
        <v>0</v>
      </c>
      <c r="X578" s="4" t="s">
        <v>2716</v>
      </c>
      <c r="Y578" s="4" t="s">
        <v>70</v>
      </c>
    </row>
    <row r="579" s="4" customFormat="1" spans="1:25">
      <c r="A579" s="4" t="s">
        <v>2712</v>
      </c>
      <c r="B579" s="4" t="s">
        <v>26</v>
      </c>
      <c r="C579" s="4" t="s">
        <v>64</v>
      </c>
      <c r="D579" s="4" t="s">
        <v>2713</v>
      </c>
      <c r="E579" s="4" t="s">
        <v>2714</v>
      </c>
      <c r="F579" s="7">
        <v>45232</v>
      </c>
      <c r="G579" s="7">
        <v>45233</v>
      </c>
      <c r="H579" s="4">
        <v>1</v>
      </c>
      <c r="I579" s="4">
        <v>1</v>
      </c>
      <c r="J579" s="4">
        <v>1</v>
      </c>
      <c r="K579" s="4" t="s">
        <v>30</v>
      </c>
      <c r="L579" s="4">
        <v>-1334.61</v>
      </c>
      <c r="M579" s="4">
        <v>-1334.61</v>
      </c>
      <c r="N579" s="4" t="s">
        <v>2715</v>
      </c>
      <c r="O579" s="4" t="s">
        <v>2466</v>
      </c>
      <c r="P579" s="4" t="s">
        <v>33</v>
      </c>
      <c r="Q579" s="4">
        <v>0</v>
      </c>
      <c r="R579" s="12">
        <v>45219.0000115741</v>
      </c>
      <c r="S579" s="7">
        <v>45236</v>
      </c>
      <c r="T579" s="4" t="s">
        <v>34</v>
      </c>
      <c r="U579" s="4">
        <v>-1334.61</v>
      </c>
      <c r="V579" s="4">
        <v>0</v>
      </c>
      <c r="W579" s="4">
        <v>0</v>
      </c>
      <c r="X579" s="4" t="s">
        <v>2716</v>
      </c>
      <c r="Y579" s="4" t="s">
        <v>70</v>
      </c>
    </row>
    <row r="580" s="4" customFormat="1" spans="1:25">
      <c r="A580" s="4" t="s">
        <v>2683</v>
      </c>
      <c r="B580" s="4" t="s">
        <v>26</v>
      </c>
      <c r="C580" s="4" t="s">
        <v>64</v>
      </c>
      <c r="D580" s="4" t="s">
        <v>2684</v>
      </c>
      <c r="E580" s="4" t="s">
        <v>153</v>
      </c>
      <c r="F580" s="7">
        <v>45231</v>
      </c>
      <c r="G580" s="7">
        <v>45233</v>
      </c>
      <c r="H580" s="4">
        <v>1</v>
      </c>
      <c r="I580" s="4">
        <v>2</v>
      </c>
      <c r="J580" s="4">
        <v>2</v>
      </c>
      <c r="K580" s="4" t="s">
        <v>30</v>
      </c>
      <c r="L580" s="4">
        <v>-1705.52</v>
      </c>
      <c r="M580" s="4">
        <v>-1705.52</v>
      </c>
      <c r="N580" s="4" t="s">
        <v>2685</v>
      </c>
      <c r="O580" s="4" t="s">
        <v>2466</v>
      </c>
      <c r="P580" s="4" t="s">
        <v>33</v>
      </c>
      <c r="Q580" s="4">
        <v>0</v>
      </c>
      <c r="R580" s="12">
        <v>45218</v>
      </c>
      <c r="S580" s="7">
        <v>45236</v>
      </c>
      <c r="T580" s="4" t="s">
        <v>34</v>
      </c>
      <c r="U580" s="4">
        <v>-1705.52</v>
      </c>
      <c r="V580" s="4">
        <v>0</v>
      </c>
      <c r="W580" s="4">
        <v>0</v>
      </c>
      <c r="X580" s="4" t="s">
        <v>2686</v>
      </c>
      <c r="Y580" s="4" t="s">
        <v>336</v>
      </c>
    </row>
    <row r="581" s="4" customFormat="1" spans="1:25">
      <c r="A581" s="4" t="s">
        <v>2717</v>
      </c>
      <c r="B581" s="4" t="s">
        <v>26</v>
      </c>
      <c r="C581" s="4" t="s">
        <v>27</v>
      </c>
      <c r="D581" s="4" t="s">
        <v>328</v>
      </c>
      <c r="E581" s="4" t="s">
        <v>1606</v>
      </c>
      <c r="F581" s="7">
        <v>45231</v>
      </c>
      <c r="G581" s="7">
        <v>45233</v>
      </c>
      <c r="H581" s="4">
        <v>1</v>
      </c>
      <c r="I581" s="4">
        <v>2</v>
      </c>
      <c r="J581" s="4">
        <v>2</v>
      </c>
      <c r="K581" s="4" t="s">
        <v>30</v>
      </c>
      <c r="L581" s="4">
        <v>838.14</v>
      </c>
      <c r="M581" s="4">
        <v>838.14</v>
      </c>
      <c r="N581" s="4" t="s">
        <v>2718</v>
      </c>
      <c r="O581" s="4" t="s">
        <v>2466</v>
      </c>
      <c r="P581" s="4" t="s">
        <v>33</v>
      </c>
      <c r="Q581" s="4">
        <v>0</v>
      </c>
      <c r="R581" s="12">
        <v>45219</v>
      </c>
      <c r="S581" s="7">
        <v>45236</v>
      </c>
      <c r="T581" s="4" t="s">
        <v>34</v>
      </c>
      <c r="U581" s="4">
        <v>838.14</v>
      </c>
      <c r="V581" s="4">
        <v>0</v>
      </c>
      <c r="W581" s="4">
        <v>0</v>
      </c>
      <c r="X581" s="4" t="s">
        <v>2719</v>
      </c>
      <c r="Y581" s="4" t="s">
        <v>2720</v>
      </c>
    </row>
    <row r="582" s="4" customFormat="1" spans="1:25">
      <c r="A582" s="4" t="s">
        <v>2721</v>
      </c>
      <c r="B582" s="4" t="s">
        <v>26</v>
      </c>
      <c r="C582" s="4" t="s">
        <v>27</v>
      </c>
      <c r="D582" s="4" t="s">
        <v>2722</v>
      </c>
      <c r="E582" s="4" t="s">
        <v>2723</v>
      </c>
      <c r="F582" s="7">
        <v>45232</v>
      </c>
      <c r="G582" s="7">
        <v>45233</v>
      </c>
      <c r="H582" s="4">
        <v>1</v>
      </c>
      <c r="I582" s="4">
        <v>1</v>
      </c>
      <c r="J582" s="4">
        <v>1</v>
      </c>
      <c r="K582" s="4" t="s">
        <v>30</v>
      </c>
      <c r="L582" s="4">
        <v>3385.65</v>
      </c>
      <c r="M582" s="4">
        <v>3385.65</v>
      </c>
      <c r="N582" s="4" t="s">
        <v>2724</v>
      </c>
      <c r="O582" s="4" t="s">
        <v>2466</v>
      </c>
      <c r="P582" s="4" t="s">
        <v>33</v>
      </c>
      <c r="Q582" s="4">
        <v>0</v>
      </c>
      <c r="R582" s="12">
        <v>45219.0000115741</v>
      </c>
      <c r="S582" s="7">
        <v>45236</v>
      </c>
      <c r="T582" s="4" t="s">
        <v>34</v>
      </c>
      <c r="U582" s="4">
        <v>3385.65</v>
      </c>
      <c r="V582" s="4">
        <v>0</v>
      </c>
      <c r="W582" s="4">
        <v>0</v>
      </c>
      <c r="X582" s="4" t="s">
        <v>2725</v>
      </c>
      <c r="Y582" s="4" t="s">
        <v>2726</v>
      </c>
    </row>
    <row r="583" s="4" customFormat="1" spans="1:25">
      <c r="A583" s="4" t="s">
        <v>2727</v>
      </c>
      <c r="B583" s="4" t="s">
        <v>26</v>
      </c>
      <c r="C583" s="4" t="s">
        <v>27</v>
      </c>
      <c r="D583" s="4" t="s">
        <v>574</v>
      </c>
      <c r="E583" s="4" t="s">
        <v>1631</v>
      </c>
      <c r="F583" s="7">
        <v>45229</v>
      </c>
      <c r="G583" s="7">
        <v>45233</v>
      </c>
      <c r="H583" s="4">
        <v>1</v>
      </c>
      <c r="I583" s="4">
        <v>4</v>
      </c>
      <c r="J583" s="4">
        <v>4</v>
      </c>
      <c r="K583" s="4" t="s">
        <v>30</v>
      </c>
      <c r="L583" s="4">
        <v>12920.92</v>
      </c>
      <c r="M583" s="4">
        <v>12920.92</v>
      </c>
      <c r="N583" s="4" t="s">
        <v>2728</v>
      </c>
      <c r="O583" s="4" t="s">
        <v>2466</v>
      </c>
      <c r="P583" s="4" t="s">
        <v>33</v>
      </c>
      <c r="Q583" s="4">
        <v>0</v>
      </c>
      <c r="R583" s="12">
        <v>45220.0000115741</v>
      </c>
      <c r="S583" s="7">
        <v>45236</v>
      </c>
      <c r="T583" s="4" t="s">
        <v>34</v>
      </c>
      <c r="U583" s="4">
        <v>12920.92</v>
      </c>
      <c r="V583" s="4">
        <v>0</v>
      </c>
      <c r="W583" s="4">
        <v>0</v>
      </c>
      <c r="X583" s="4" t="s">
        <v>2729</v>
      </c>
      <c r="Y583" s="4" t="s">
        <v>2730</v>
      </c>
    </row>
    <row r="584" s="4" customFormat="1" spans="1:25">
      <c r="A584" s="4" t="s">
        <v>2731</v>
      </c>
      <c r="B584" s="4" t="s">
        <v>26</v>
      </c>
      <c r="C584" s="4" t="s">
        <v>27</v>
      </c>
      <c r="D584" s="4" t="s">
        <v>353</v>
      </c>
      <c r="E584" s="4" t="s">
        <v>2732</v>
      </c>
      <c r="F584" s="7">
        <v>45231</v>
      </c>
      <c r="G584" s="7">
        <v>45233</v>
      </c>
      <c r="H584" s="4">
        <v>1</v>
      </c>
      <c r="I584" s="4">
        <v>2</v>
      </c>
      <c r="J584" s="4">
        <v>2</v>
      </c>
      <c r="K584" s="4" t="s">
        <v>30</v>
      </c>
      <c r="L584" s="4">
        <v>687.18</v>
      </c>
      <c r="M584" s="4">
        <v>687.18</v>
      </c>
      <c r="N584" s="4" t="s">
        <v>355</v>
      </c>
      <c r="O584" s="4" t="s">
        <v>2466</v>
      </c>
      <c r="P584" s="4" t="s">
        <v>33</v>
      </c>
      <c r="Q584" s="4">
        <v>0</v>
      </c>
      <c r="R584" s="12">
        <v>45220.0000115741</v>
      </c>
      <c r="S584" s="7">
        <v>45236</v>
      </c>
      <c r="T584" s="4" t="s">
        <v>34</v>
      </c>
      <c r="U584" s="4">
        <v>687.18</v>
      </c>
      <c r="V584" s="4">
        <v>0</v>
      </c>
      <c r="W584" s="4">
        <v>0</v>
      </c>
      <c r="X584" s="4" t="s">
        <v>2733</v>
      </c>
      <c r="Y584" s="4" t="s">
        <v>2734</v>
      </c>
    </row>
    <row r="585" s="4" customFormat="1" spans="1:25">
      <c r="A585" s="4" t="s">
        <v>2735</v>
      </c>
      <c r="B585" s="4" t="s">
        <v>26</v>
      </c>
      <c r="C585" s="4" t="s">
        <v>27</v>
      </c>
      <c r="D585" s="4" t="s">
        <v>172</v>
      </c>
      <c r="E585" s="4" t="s">
        <v>173</v>
      </c>
      <c r="F585" s="7">
        <v>45232</v>
      </c>
      <c r="G585" s="7">
        <v>45233</v>
      </c>
      <c r="H585" s="4">
        <v>1</v>
      </c>
      <c r="I585" s="4">
        <v>1</v>
      </c>
      <c r="J585" s="4">
        <v>1</v>
      </c>
      <c r="K585" s="4" t="s">
        <v>30</v>
      </c>
      <c r="L585" s="4">
        <v>925.1</v>
      </c>
      <c r="M585" s="4">
        <v>925.1</v>
      </c>
      <c r="N585" s="4" t="s">
        <v>2736</v>
      </c>
      <c r="O585" s="4" t="s">
        <v>2466</v>
      </c>
      <c r="P585" s="4" t="s">
        <v>33</v>
      </c>
      <c r="Q585" s="4">
        <v>0</v>
      </c>
      <c r="R585" s="12">
        <v>45220.0000115741</v>
      </c>
      <c r="S585" s="7">
        <v>45236</v>
      </c>
      <c r="T585" s="4" t="s">
        <v>34</v>
      </c>
      <c r="U585" s="4">
        <v>925.1</v>
      </c>
      <c r="V585" s="4">
        <v>0</v>
      </c>
      <c r="W585" s="4">
        <v>0</v>
      </c>
      <c r="X585" s="4" t="s">
        <v>2737</v>
      </c>
      <c r="Y585" s="4" t="s">
        <v>2738</v>
      </c>
    </row>
    <row r="586" s="4" customFormat="1" spans="1:25">
      <c r="A586" s="4" t="s">
        <v>2739</v>
      </c>
      <c r="B586" s="4" t="s">
        <v>26</v>
      </c>
      <c r="C586" s="4" t="s">
        <v>27</v>
      </c>
      <c r="D586" s="4" t="s">
        <v>2740</v>
      </c>
      <c r="E586" s="4" t="s">
        <v>2741</v>
      </c>
      <c r="F586" s="7">
        <v>45231</v>
      </c>
      <c r="G586" s="7">
        <v>45233</v>
      </c>
      <c r="H586" s="4">
        <v>1</v>
      </c>
      <c r="I586" s="4">
        <v>2</v>
      </c>
      <c r="J586" s="4">
        <v>2</v>
      </c>
      <c r="K586" s="4" t="s">
        <v>30</v>
      </c>
      <c r="L586" s="4">
        <v>1125.78</v>
      </c>
      <c r="M586" s="4">
        <v>1125.78</v>
      </c>
      <c r="N586" s="4" t="s">
        <v>2742</v>
      </c>
      <c r="O586" s="4" t="s">
        <v>2466</v>
      </c>
      <c r="P586" s="4" t="s">
        <v>33</v>
      </c>
      <c r="Q586" s="4">
        <v>0</v>
      </c>
      <c r="R586" s="12">
        <v>45220.0000115741</v>
      </c>
      <c r="S586" s="7">
        <v>45236</v>
      </c>
      <c r="T586" s="4" t="s">
        <v>34</v>
      </c>
      <c r="U586" s="4">
        <v>1125.78</v>
      </c>
      <c r="V586" s="4">
        <v>0</v>
      </c>
      <c r="W586" s="4">
        <v>0</v>
      </c>
      <c r="X586" s="4" t="s">
        <v>2743</v>
      </c>
      <c r="Y586" s="4" t="s">
        <v>2744</v>
      </c>
    </row>
    <row r="587" s="4" customFormat="1" spans="1:25">
      <c r="A587" s="4" t="s">
        <v>2745</v>
      </c>
      <c r="B587" s="4" t="s">
        <v>26</v>
      </c>
      <c r="C587" s="4" t="s">
        <v>27</v>
      </c>
      <c r="D587" s="4" t="s">
        <v>2746</v>
      </c>
      <c r="E587" s="4" t="s">
        <v>2747</v>
      </c>
      <c r="F587" s="7">
        <v>45230</v>
      </c>
      <c r="G587" s="7">
        <v>45233</v>
      </c>
      <c r="H587" s="4">
        <v>1</v>
      </c>
      <c r="I587" s="4">
        <v>3</v>
      </c>
      <c r="J587" s="4">
        <v>3</v>
      </c>
      <c r="K587" s="4" t="s">
        <v>30</v>
      </c>
      <c r="L587" s="4">
        <v>5914.4</v>
      </c>
      <c r="M587" s="4">
        <v>5914.4</v>
      </c>
      <c r="N587" s="4" t="s">
        <v>2748</v>
      </c>
      <c r="O587" s="4" t="s">
        <v>2466</v>
      </c>
      <c r="P587" s="4" t="s">
        <v>33</v>
      </c>
      <c r="Q587" s="4">
        <v>0</v>
      </c>
      <c r="R587" s="12">
        <v>45221.0000115741</v>
      </c>
      <c r="S587" s="7">
        <v>45236</v>
      </c>
      <c r="T587" s="4" t="s">
        <v>34</v>
      </c>
      <c r="U587" s="4">
        <v>5914.4</v>
      </c>
      <c r="V587" s="4">
        <v>0</v>
      </c>
      <c r="W587" s="4">
        <v>0</v>
      </c>
      <c r="X587" s="4" t="s">
        <v>2749</v>
      </c>
      <c r="Y587" s="4" t="s">
        <v>70</v>
      </c>
    </row>
    <row r="588" s="4" customFormat="1" spans="1:25">
      <c r="A588" s="4" t="s">
        <v>2750</v>
      </c>
      <c r="B588" s="4" t="s">
        <v>26</v>
      </c>
      <c r="C588" s="4" t="s">
        <v>27</v>
      </c>
      <c r="D588" s="4" t="s">
        <v>2751</v>
      </c>
      <c r="E588" s="4" t="s">
        <v>2752</v>
      </c>
      <c r="F588" s="7">
        <v>45232</v>
      </c>
      <c r="G588" s="7">
        <v>45233</v>
      </c>
      <c r="H588" s="4">
        <v>1</v>
      </c>
      <c r="I588" s="4">
        <v>1</v>
      </c>
      <c r="J588" s="4">
        <v>1</v>
      </c>
      <c r="K588" s="4" t="s">
        <v>30</v>
      </c>
      <c r="L588" s="4">
        <v>1442.99</v>
      </c>
      <c r="M588" s="4">
        <v>1442.99</v>
      </c>
      <c r="N588" s="4" t="s">
        <v>2753</v>
      </c>
      <c r="O588" s="4" t="s">
        <v>2466</v>
      </c>
      <c r="P588" s="4" t="s">
        <v>33</v>
      </c>
      <c r="Q588" s="4">
        <v>0</v>
      </c>
      <c r="R588" s="12">
        <v>45221.0000115741</v>
      </c>
      <c r="S588" s="7">
        <v>45236</v>
      </c>
      <c r="T588" s="4" t="s">
        <v>34</v>
      </c>
      <c r="U588" s="4">
        <v>1442.99</v>
      </c>
      <c r="V588" s="4">
        <v>0</v>
      </c>
      <c r="W588" s="4">
        <v>0</v>
      </c>
      <c r="X588" s="4" t="s">
        <v>2754</v>
      </c>
      <c r="Y588" s="4" t="s">
        <v>70</v>
      </c>
    </row>
    <row r="589" s="4" customFormat="1" spans="1:25">
      <c r="A589" s="4" t="s">
        <v>2755</v>
      </c>
      <c r="B589" s="4" t="s">
        <v>26</v>
      </c>
      <c r="C589" s="4" t="s">
        <v>27</v>
      </c>
      <c r="D589" s="4" t="s">
        <v>574</v>
      </c>
      <c r="E589" s="4" t="s">
        <v>2756</v>
      </c>
      <c r="F589" s="7">
        <v>45228</v>
      </c>
      <c r="G589" s="7">
        <v>45233</v>
      </c>
      <c r="H589" s="4">
        <v>3</v>
      </c>
      <c r="I589" s="4">
        <v>5</v>
      </c>
      <c r="J589" s="4">
        <v>15</v>
      </c>
      <c r="K589" s="4" t="s">
        <v>30</v>
      </c>
      <c r="L589" s="4">
        <v>40481.85</v>
      </c>
      <c r="M589" s="4">
        <v>40481.85</v>
      </c>
      <c r="N589" s="4" t="s">
        <v>2757</v>
      </c>
      <c r="O589" s="4" t="s">
        <v>2466</v>
      </c>
      <c r="P589" s="4" t="s">
        <v>33</v>
      </c>
      <c r="Q589" s="4">
        <v>0</v>
      </c>
      <c r="R589" s="12">
        <v>45222</v>
      </c>
      <c r="S589" s="7">
        <v>45236</v>
      </c>
      <c r="T589" s="4" t="s">
        <v>34</v>
      </c>
      <c r="U589" s="4">
        <v>40481.85</v>
      </c>
      <c r="V589" s="4">
        <v>0</v>
      </c>
      <c r="W589" s="4">
        <v>0</v>
      </c>
      <c r="X589" s="4" t="s">
        <v>2758</v>
      </c>
      <c r="Y589" s="4" t="s">
        <v>2759</v>
      </c>
    </row>
    <row r="590" s="4" customFormat="1" spans="1:25">
      <c r="A590" s="4" t="s">
        <v>2760</v>
      </c>
      <c r="B590" s="4" t="s">
        <v>26</v>
      </c>
      <c r="C590" s="4" t="s">
        <v>27</v>
      </c>
      <c r="D590" s="4" t="s">
        <v>1541</v>
      </c>
      <c r="E590" s="4" t="s">
        <v>1105</v>
      </c>
      <c r="F590" s="7">
        <v>45228</v>
      </c>
      <c r="G590" s="7">
        <v>45233</v>
      </c>
      <c r="H590" s="4">
        <v>1</v>
      </c>
      <c r="I590" s="4">
        <v>5</v>
      </c>
      <c r="J590" s="4">
        <v>5</v>
      </c>
      <c r="K590" s="4" t="s">
        <v>30</v>
      </c>
      <c r="L590" s="4">
        <v>1634.17</v>
      </c>
      <c r="M590" s="4">
        <v>1634.17</v>
      </c>
      <c r="N590" s="4" t="s">
        <v>2761</v>
      </c>
      <c r="O590" s="4" t="s">
        <v>2466</v>
      </c>
      <c r="P590" s="4" t="s">
        <v>33</v>
      </c>
      <c r="Q590" s="4">
        <v>0</v>
      </c>
      <c r="R590" s="12">
        <v>45222.0000115741</v>
      </c>
      <c r="S590" s="7">
        <v>45236</v>
      </c>
      <c r="T590" s="4" t="s">
        <v>34</v>
      </c>
      <c r="U590" s="4">
        <v>1634.17</v>
      </c>
      <c r="V590" s="4">
        <v>0</v>
      </c>
      <c r="W590" s="4">
        <v>0</v>
      </c>
      <c r="X590" s="4" t="s">
        <v>2762</v>
      </c>
      <c r="Y590" s="4" t="s">
        <v>2763</v>
      </c>
    </row>
    <row r="591" s="4" customFormat="1" spans="1:25">
      <c r="A591" s="4" t="s">
        <v>2764</v>
      </c>
      <c r="B591" s="4" t="s">
        <v>26</v>
      </c>
      <c r="C591" s="4" t="s">
        <v>27</v>
      </c>
      <c r="D591" s="4" t="s">
        <v>574</v>
      </c>
      <c r="E591" s="4" t="s">
        <v>1631</v>
      </c>
      <c r="F591" s="7">
        <v>45229</v>
      </c>
      <c r="G591" s="7">
        <v>45233</v>
      </c>
      <c r="H591" s="4">
        <v>1</v>
      </c>
      <c r="I591" s="4">
        <v>4</v>
      </c>
      <c r="J591" s="4">
        <v>4</v>
      </c>
      <c r="K591" s="4" t="s">
        <v>30</v>
      </c>
      <c r="L591" s="4">
        <v>12922.84</v>
      </c>
      <c r="M591" s="4">
        <v>12922.84</v>
      </c>
      <c r="N591" s="4" t="s">
        <v>2765</v>
      </c>
      <c r="O591" s="4" t="s">
        <v>2466</v>
      </c>
      <c r="P591" s="4" t="s">
        <v>33</v>
      </c>
      <c r="Q591" s="4">
        <v>0</v>
      </c>
      <c r="R591" s="12">
        <v>45222.0000115741</v>
      </c>
      <c r="S591" s="7">
        <v>45236</v>
      </c>
      <c r="T591" s="4" t="s">
        <v>34</v>
      </c>
      <c r="U591" s="4">
        <v>12922.84</v>
      </c>
      <c r="V591" s="4">
        <v>0</v>
      </c>
      <c r="W591" s="4">
        <v>0</v>
      </c>
      <c r="X591" s="4" t="s">
        <v>2766</v>
      </c>
      <c r="Y591" s="4" t="s">
        <v>2767</v>
      </c>
    </row>
    <row r="592" s="4" customFormat="1" spans="1:25">
      <c r="A592" s="4" t="s">
        <v>2768</v>
      </c>
      <c r="B592" s="4" t="s">
        <v>26</v>
      </c>
      <c r="C592" s="4" t="s">
        <v>27</v>
      </c>
      <c r="D592" s="4" t="s">
        <v>2769</v>
      </c>
      <c r="E592" s="4" t="s">
        <v>1758</v>
      </c>
      <c r="F592" s="7">
        <v>45230</v>
      </c>
      <c r="G592" s="7">
        <v>45233</v>
      </c>
      <c r="H592" s="4">
        <v>1</v>
      </c>
      <c r="I592" s="4">
        <v>3</v>
      </c>
      <c r="J592" s="4">
        <v>3</v>
      </c>
      <c r="K592" s="4" t="s">
        <v>30</v>
      </c>
      <c r="L592" s="4">
        <v>2004.37</v>
      </c>
      <c r="M592" s="4">
        <v>2004.37</v>
      </c>
      <c r="N592" s="4" t="s">
        <v>2770</v>
      </c>
      <c r="O592" s="4" t="s">
        <v>2466</v>
      </c>
      <c r="P592" s="4" t="s">
        <v>33</v>
      </c>
      <c r="Q592" s="4">
        <v>0</v>
      </c>
      <c r="R592" s="12">
        <v>45223.0000115741</v>
      </c>
      <c r="S592" s="7">
        <v>45236</v>
      </c>
      <c r="T592" s="4" t="s">
        <v>34</v>
      </c>
      <c r="U592" s="4">
        <v>2004.37</v>
      </c>
      <c r="V592" s="4">
        <v>0</v>
      </c>
      <c r="W592" s="4">
        <v>0</v>
      </c>
      <c r="X592" s="4" t="s">
        <v>2771</v>
      </c>
      <c r="Y592" s="4" t="s">
        <v>2772</v>
      </c>
    </row>
    <row r="593" s="4" customFormat="1" spans="1:25">
      <c r="A593" s="4" t="s">
        <v>2773</v>
      </c>
      <c r="B593" s="4" t="s">
        <v>26</v>
      </c>
      <c r="C593" s="4" t="s">
        <v>27</v>
      </c>
      <c r="D593" s="4" t="s">
        <v>291</v>
      </c>
      <c r="E593" s="4" t="s">
        <v>2774</v>
      </c>
      <c r="F593" s="7">
        <v>45232</v>
      </c>
      <c r="G593" s="7">
        <v>45233</v>
      </c>
      <c r="H593" s="4">
        <v>2</v>
      </c>
      <c r="I593" s="4">
        <v>1</v>
      </c>
      <c r="J593" s="4">
        <v>2</v>
      </c>
      <c r="K593" s="4" t="s">
        <v>30</v>
      </c>
      <c r="L593" s="4">
        <v>617.6</v>
      </c>
      <c r="M593" s="4">
        <v>617.6</v>
      </c>
      <c r="N593" s="4" t="s">
        <v>2775</v>
      </c>
      <c r="O593" s="4" t="s">
        <v>2466</v>
      </c>
      <c r="P593" s="4" t="s">
        <v>33</v>
      </c>
      <c r="Q593" s="4">
        <v>0</v>
      </c>
      <c r="R593" s="12">
        <v>45223.0000115741</v>
      </c>
      <c r="S593" s="7">
        <v>45236</v>
      </c>
      <c r="T593" s="4" t="s">
        <v>34</v>
      </c>
      <c r="U593" s="4">
        <v>617.6</v>
      </c>
      <c r="V593" s="4">
        <v>0</v>
      </c>
      <c r="W593" s="4">
        <v>0</v>
      </c>
      <c r="X593" s="4" t="s">
        <v>2776</v>
      </c>
      <c r="Y593" s="4" t="s">
        <v>70</v>
      </c>
    </row>
    <row r="594" s="4" customFormat="1" spans="1:25">
      <c r="A594" s="4" t="s">
        <v>2777</v>
      </c>
      <c r="B594" s="4" t="s">
        <v>26</v>
      </c>
      <c r="C594" s="4" t="s">
        <v>27</v>
      </c>
      <c r="D594" s="4" t="s">
        <v>446</v>
      </c>
      <c r="E594" s="4" t="s">
        <v>2778</v>
      </c>
      <c r="F594" s="7">
        <v>45230</v>
      </c>
      <c r="G594" s="7">
        <v>45233</v>
      </c>
      <c r="H594" s="4">
        <v>1</v>
      </c>
      <c r="I594" s="4">
        <v>3</v>
      </c>
      <c r="J594" s="4">
        <v>3</v>
      </c>
      <c r="K594" s="4" t="s">
        <v>30</v>
      </c>
      <c r="L594" s="4">
        <v>747.7</v>
      </c>
      <c r="M594" s="4">
        <v>747.7</v>
      </c>
      <c r="N594" s="4" t="s">
        <v>2779</v>
      </c>
      <c r="O594" s="4" t="s">
        <v>2466</v>
      </c>
      <c r="P594" s="4" t="s">
        <v>33</v>
      </c>
      <c r="Q594" s="4">
        <v>0</v>
      </c>
      <c r="R594" s="12">
        <v>45223.0000115741</v>
      </c>
      <c r="S594" s="7">
        <v>45236</v>
      </c>
      <c r="T594" s="4" t="s">
        <v>34</v>
      </c>
      <c r="U594" s="4">
        <v>747.7</v>
      </c>
      <c r="V594" s="4">
        <v>0</v>
      </c>
      <c r="W594" s="4">
        <v>0</v>
      </c>
      <c r="X594" s="4" t="s">
        <v>2780</v>
      </c>
      <c r="Y594" s="4" t="s">
        <v>2781</v>
      </c>
    </row>
    <row r="595" s="4" customFormat="1" spans="1:25">
      <c r="A595" s="4" t="s">
        <v>2782</v>
      </c>
      <c r="B595" s="4" t="s">
        <v>26</v>
      </c>
      <c r="C595" s="4" t="s">
        <v>27</v>
      </c>
      <c r="D595" s="4" t="s">
        <v>2783</v>
      </c>
      <c r="E595" s="4" t="s">
        <v>2784</v>
      </c>
      <c r="F595" s="7">
        <v>45230</v>
      </c>
      <c r="G595" s="7">
        <v>45233</v>
      </c>
      <c r="H595" s="4">
        <v>1</v>
      </c>
      <c r="I595" s="4">
        <v>3</v>
      </c>
      <c r="J595" s="4">
        <v>3</v>
      </c>
      <c r="K595" s="4" t="s">
        <v>30</v>
      </c>
      <c r="L595" s="4">
        <v>760.27</v>
      </c>
      <c r="M595" s="4">
        <v>760.27</v>
      </c>
      <c r="N595" s="4" t="s">
        <v>2785</v>
      </c>
      <c r="O595" s="4" t="s">
        <v>2466</v>
      </c>
      <c r="P595" s="4" t="s">
        <v>33</v>
      </c>
      <c r="Q595" s="4">
        <v>0</v>
      </c>
      <c r="R595" s="12">
        <v>45223.0000115741</v>
      </c>
      <c r="S595" s="7">
        <v>45236</v>
      </c>
      <c r="T595" s="4" t="s">
        <v>34</v>
      </c>
      <c r="U595" s="4">
        <v>760.27</v>
      </c>
      <c r="V595" s="4">
        <v>0</v>
      </c>
      <c r="W595" s="4">
        <v>0</v>
      </c>
      <c r="X595" s="4" t="s">
        <v>2786</v>
      </c>
      <c r="Y595" s="4" t="s">
        <v>2787</v>
      </c>
    </row>
    <row r="596" s="4" customFormat="1" spans="1:25">
      <c r="A596" s="4" t="s">
        <v>2788</v>
      </c>
      <c r="B596" s="4" t="s">
        <v>26</v>
      </c>
      <c r="C596" s="4" t="s">
        <v>27</v>
      </c>
      <c r="D596" s="4" t="s">
        <v>2789</v>
      </c>
      <c r="E596" s="4" t="s">
        <v>360</v>
      </c>
      <c r="F596" s="7">
        <v>45231</v>
      </c>
      <c r="G596" s="7">
        <v>45233</v>
      </c>
      <c r="H596" s="4">
        <v>3</v>
      </c>
      <c r="I596" s="4">
        <v>2</v>
      </c>
      <c r="J596" s="4">
        <v>6</v>
      </c>
      <c r="K596" s="4" t="s">
        <v>30</v>
      </c>
      <c r="L596" s="4">
        <v>2693.34</v>
      </c>
      <c r="M596" s="4">
        <v>2693.34</v>
      </c>
      <c r="N596" s="4" t="s">
        <v>2790</v>
      </c>
      <c r="O596" s="4" t="s">
        <v>2466</v>
      </c>
      <c r="P596" s="4" t="s">
        <v>33</v>
      </c>
      <c r="Q596" s="4">
        <v>0</v>
      </c>
      <c r="R596" s="12">
        <v>45223</v>
      </c>
      <c r="S596" s="7">
        <v>45236</v>
      </c>
      <c r="T596" s="4" t="s">
        <v>34</v>
      </c>
      <c r="U596" s="4">
        <v>2693.34</v>
      </c>
      <c r="V596" s="4">
        <v>0</v>
      </c>
      <c r="W596" s="4">
        <v>0</v>
      </c>
      <c r="X596" s="4" t="s">
        <v>2791</v>
      </c>
      <c r="Y596" s="4" t="s">
        <v>2792</v>
      </c>
    </row>
    <row r="597" s="4" customFormat="1" spans="1:25">
      <c r="A597" s="4" t="s">
        <v>2793</v>
      </c>
      <c r="B597" s="4" t="s">
        <v>26</v>
      </c>
      <c r="C597" s="4" t="s">
        <v>27</v>
      </c>
      <c r="D597" s="4" t="s">
        <v>2789</v>
      </c>
      <c r="E597" s="4" t="s">
        <v>360</v>
      </c>
      <c r="F597" s="7">
        <v>45231</v>
      </c>
      <c r="G597" s="7">
        <v>45233</v>
      </c>
      <c r="H597" s="4">
        <v>5</v>
      </c>
      <c r="I597" s="4">
        <v>2</v>
      </c>
      <c r="J597" s="4">
        <v>10</v>
      </c>
      <c r="K597" s="4" t="s">
        <v>30</v>
      </c>
      <c r="L597" s="4">
        <v>4488.9</v>
      </c>
      <c r="M597" s="4">
        <v>4488.9</v>
      </c>
      <c r="N597" s="4" t="s">
        <v>2790</v>
      </c>
      <c r="O597" s="4" t="s">
        <v>2466</v>
      </c>
      <c r="P597" s="4" t="s">
        <v>33</v>
      </c>
      <c r="Q597" s="4">
        <v>0</v>
      </c>
      <c r="R597" s="12">
        <v>45223.0000115741</v>
      </c>
      <c r="S597" s="7">
        <v>45236</v>
      </c>
      <c r="T597" s="4" t="s">
        <v>34</v>
      </c>
      <c r="U597" s="4">
        <v>4488.9</v>
      </c>
      <c r="V597" s="4">
        <v>0</v>
      </c>
      <c r="W597" s="4">
        <v>0</v>
      </c>
      <c r="X597" s="4" t="s">
        <v>2794</v>
      </c>
      <c r="Y597" s="4" t="s">
        <v>2795</v>
      </c>
    </row>
    <row r="598" s="4" customFormat="1" spans="1:25">
      <c r="A598" s="4" t="s">
        <v>2796</v>
      </c>
      <c r="B598" s="4" t="s">
        <v>26</v>
      </c>
      <c r="C598" s="4" t="s">
        <v>27</v>
      </c>
      <c r="D598" s="4" t="s">
        <v>2797</v>
      </c>
      <c r="E598" s="4" t="s">
        <v>2798</v>
      </c>
      <c r="F598" s="7">
        <v>45230</v>
      </c>
      <c r="G598" s="7">
        <v>45233</v>
      </c>
      <c r="H598" s="4">
        <v>1</v>
      </c>
      <c r="I598" s="4">
        <v>3</v>
      </c>
      <c r="J598" s="4">
        <v>3</v>
      </c>
      <c r="K598" s="4" t="s">
        <v>30</v>
      </c>
      <c r="L598" s="4">
        <v>1082.83</v>
      </c>
      <c r="M598" s="4">
        <v>1082.83</v>
      </c>
      <c r="N598" s="4" t="s">
        <v>2799</v>
      </c>
      <c r="O598" s="4" t="s">
        <v>2466</v>
      </c>
      <c r="P598" s="4" t="s">
        <v>33</v>
      </c>
      <c r="Q598" s="4">
        <v>0</v>
      </c>
      <c r="R598" s="12">
        <v>45223</v>
      </c>
      <c r="S598" s="7">
        <v>45236</v>
      </c>
      <c r="T598" s="4" t="s">
        <v>34</v>
      </c>
      <c r="U598" s="4">
        <v>1082.83</v>
      </c>
      <c r="V598" s="4">
        <v>0</v>
      </c>
      <c r="W598" s="4">
        <v>0</v>
      </c>
      <c r="X598" s="4" t="s">
        <v>2800</v>
      </c>
      <c r="Y598" s="4" t="s">
        <v>70</v>
      </c>
    </row>
    <row r="599" s="4" customFormat="1" spans="1:25">
      <c r="A599" s="4" t="s">
        <v>2801</v>
      </c>
      <c r="B599" s="4" t="s">
        <v>26</v>
      </c>
      <c r="C599" s="4" t="s">
        <v>27</v>
      </c>
      <c r="D599" s="4" t="s">
        <v>2802</v>
      </c>
      <c r="E599" s="4" t="s">
        <v>2803</v>
      </c>
      <c r="F599" s="7">
        <v>45230</v>
      </c>
      <c r="G599" s="7">
        <v>45233</v>
      </c>
      <c r="H599" s="4">
        <v>1</v>
      </c>
      <c r="I599" s="4">
        <v>3</v>
      </c>
      <c r="J599" s="4">
        <v>3</v>
      </c>
      <c r="K599" s="4" t="s">
        <v>30</v>
      </c>
      <c r="L599" s="4">
        <v>2254.23</v>
      </c>
      <c r="M599" s="4">
        <v>2254.23</v>
      </c>
      <c r="N599" s="4" t="s">
        <v>2804</v>
      </c>
      <c r="O599" s="4" t="s">
        <v>2466</v>
      </c>
      <c r="P599" s="4" t="s">
        <v>33</v>
      </c>
      <c r="Q599" s="4">
        <v>0</v>
      </c>
      <c r="R599" s="12">
        <v>45224</v>
      </c>
      <c r="S599" s="7">
        <v>45236</v>
      </c>
      <c r="T599" s="4" t="s">
        <v>34</v>
      </c>
      <c r="U599" s="4">
        <v>2254.23</v>
      </c>
      <c r="V599" s="4">
        <v>0</v>
      </c>
      <c r="W599" s="4">
        <v>0</v>
      </c>
      <c r="X599" s="4" t="s">
        <v>2805</v>
      </c>
      <c r="Y599" s="4" t="s">
        <v>2806</v>
      </c>
    </row>
    <row r="600" s="4" customFormat="1" spans="1:25">
      <c r="A600" s="4" t="s">
        <v>2755</v>
      </c>
      <c r="B600" s="4" t="s">
        <v>26</v>
      </c>
      <c r="C600" s="4" t="s">
        <v>64</v>
      </c>
      <c r="D600" s="4" t="s">
        <v>574</v>
      </c>
      <c r="E600" s="4" t="s">
        <v>2756</v>
      </c>
      <c r="F600" s="7">
        <v>45228</v>
      </c>
      <c r="G600" s="7">
        <v>45233</v>
      </c>
      <c r="H600" s="4">
        <v>3</v>
      </c>
      <c r="I600" s="4">
        <v>5</v>
      </c>
      <c r="J600" s="4">
        <v>15</v>
      </c>
      <c r="K600" s="4" t="s">
        <v>30</v>
      </c>
      <c r="L600" s="4">
        <v>-40481.85</v>
      </c>
      <c r="M600" s="4">
        <v>-40481.85</v>
      </c>
      <c r="N600" s="4" t="s">
        <v>2757</v>
      </c>
      <c r="O600" s="4" t="s">
        <v>2466</v>
      </c>
      <c r="P600" s="4" t="s">
        <v>33</v>
      </c>
      <c r="Q600" s="4">
        <v>0</v>
      </c>
      <c r="R600" s="12">
        <v>45222</v>
      </c>
      <c r="S600" s="7">
        <v>45236</v>
      </c>
      <c r="T600" s="4" t="s">
        <v>34</v>
      </c>
      <c r="U600" s="4">
        <v>-40481.85</v>
      </c>
      <c r="V600" s="4">
        <v>0</v>
      </c>
      <c r="W600" s="4">
        <v>0</v>
      </c>
      <c r="X600" s="4" t="s">
        <v>2758</v>
      </c>
      <c r="Y600" s="4" t="s">
        <v>2759</v>
      </c>
    </row>
    <row r="601" s="4" customFormat="1" spans="1:25">
      <c r="A601" s="4" t="s">
        <v>2807</v>
      </c>
      <c r="B601" s="4" t="s">
        <v>26</v>
      </c>
      <c r="C601" s="4" t="s">
        <v>27</v>
      </c>
      <c r="D601" s="4" t="s">
        <v>574</v>
      </c>
      <c r="E601" s="4" t="s">
        <v>1631</v>
      </c>
      <c r="F601" s="7">
        <v>45228</v>
      </c>
      <c r="G601" s="7">
        <v>45233</v>
      </c>
      <c r="H601" s="4">
        <v>1</v>
      </c>
      <c r="I601" s="4">
        <v>5</v>
      </c>
      <c r="J601" s="4">
        <v>5</v>
      </c>
      <c r="K601" s="4" t="s">
        <v>30</v>
      </c>
      <c r="L601" s="4">
        <v>13491.05</v>
      </c>
      <c r="M601" s="4">
        <v>13491.05</v>
      </c>
      <c r="N601" s="4" t="s">
        <v>2808</v>
      </c>
      <c r="O601" s="4" t="s">
        <v>2466</v>
      </c>
      <c r="P601" s="4" t="s">
        <v>33</v>
      </c>
      <c r="Q601" s="4">
        <v>0</v>
      </c>
      <c r="R601" s="12">
        <v>45224.0000115741</v>
      </c>
      <c r="S601" s="7">
        <v>45236</v>
      </c>
      <c r="T601" s="4" t="s">
        <v>34</v>
      </c>
      <c r="U601" s="4">
        <v>13491.05</v>
      </c>
      <c r="V601" s="4">
        <v>0</v>
      </c>
      <c r="W601" s="4">
        <v>0</v>
      </c>
      <c r="X601" s="4" t="s">
        <v>2809</v>
      </c>
      <c r="Y601" s="4" t="s">
        <v>2810</v>
      </c>
    </row>
    <row r="602" s="4" customFormat="1" spans="1:25">
      <c r="A602" s="4" t="s">
        <v>2811</v>
      </c>
      <c r="B602" s="4" t="s">
        <v>26</v>
      </c>
      <c r="C602" s="4" t="s">
        <v>27</v>
      </c>
      <c r="D602" s="4" t="s">
        <v>2688</v>
      </c>
      <c r="E602" s="4" t="s">
        <v>494</v>
      </c>
      <c r="F602" s="7">
        <v>45231</v>
      </c>
      <c r="G602" s="7">
        <v>45233</v>
      </c>
      <c r="H602" s="4">
        <v>1</v>
      </c>
      <c r="I602" s="4">
        <v>2</v>
      </c>
      <c r="J602" s="4">
        <v>2</v>
      </c>
      <c r="K602" s="4" t="s">
        <v>30</v>
      </c>
      <c r="L602" s="4">
        <v>1173.18</v>
      </c>
      <c r="M602" s="4">
        <v>1173.18</v>
      </c>
      <c r="N602" s="4" t="s">
        <v>2812</v>
      </c>
      <c r="O602" s="4" t="s">
        <v>2466</v>
      </c>
      <c r="P602" s="4" t="s">
        <v>33</v>
      </c>
      <c r="Q602" s="4">
        <v>0</v>
      </c>
      <c r="R602" s="12">
        <v>45224.0000115741</v>
      </c>
      <c r="S602" s="7">
        <v>45236</v>
      </c>
      <c r="T602" s="4" t="s">
        <v>34</v>
      </c>
      <c r="U602" s="4">
        <v>1173.18</v>
      </c>
      <c r="V602" s="4">
        <v>0</v>
      </c>
      <c r="W602" s="4">
        <v>0</v>
      </c>
      <c r="X602" s="4" t="s">
        <v>2813</v>
      </c>
      <c r="Y602" s="4" t="s">
        <v>2814</v>
      </c>
    </row>
    <row r="603" s="4" customFormat="1" spans="1:25">
      <c r="A603" s="4" t="s">
        <v>2815</v>
      </c>
      <c r="B603" s="4" t="s">
        <v>26</v>
      </c>
      <c r="C603" s="4" t="s">
        <v>27</v>
      </c>
      <c r="D603" s="4" t="s">
        <v>446</v>
      </c>
      <c r="E603" s="4" t="s">
        <v>2816</v>
      </c>
      <c r="F603" s="7">
        <v>45225</v>
      </c>
      <c r="G603" s="7">
        <v>45233</v>
      </c>
      <c r="H603" s="4">
        <v>1</v>
      </c>
      <c r="I603" s="4">
        <v>8</v>
      </c>
      <c r="J603" s="4">
        <v>8</v>
      </c>
      <c r="K603" s="4" t="s">
        <v>30</v>
      </c>
      <c r="L603" s="4">
        <v>3005.36</v>
      </c>
      <c r="M603" s="4">
        <v>3005.36</v>
      </c>
      <c r="N603" s="4" t="s">
        <v>2817</v>
      </c>
      <c r="O603" s="4" t="s">
        <v>2466</v>
      </c>
      <c r="P603" s="4" t="s">
        <v>33</v>
      </c>
      <c r="Q603" s="4">
        <v>0</v>
      </c>
      <c r="R603" s="12">
        <v>45224</v>
      </c>
      <c r="S603" s="7">
        <v>45236</v>
      </c>
      <c r="T603" s="4" t="s">
        <v>34</v>
      </c>
      <c r="U603" s="4">
        <v>3005.36</v>
      </c>
      <c r="V603" s="4">
        <v>0</v>
      </c>
      <c r="W603" s="4">
        <v>0</v>
      </c>
      <c r="X603" s="4" t="s">
        <v>2818</v>
      </c>
      <c r="Y603" s="4" t="s">
        <v>2819</v>
      </c>
    </row>
    <row r="604" s="4" customFormat="1" spans="1:25">
      <c r="A604" s="4" t="s">
        <v>2540</v>
      </c>
      <c r="B604" s="4" t="s">
        <v>26</v>
      </c>
      <c r="C604" s="4" t="s">
        <v>64</v>
      </c>
      <c r="D604" s="4" t="s">
        <v>2541</v>
      </c>
      <c r="E604" s="4" t="s">
        <v>2542</v>
      </c>
      <c r="F604" s="7">
        <v>45231</v>
      </c>
      <c r="G604" s="7">
        <v>45233</v>
      </c>
      <c r="H604" s="4">
        <v>1</v>
      </c>
      <c r="I604" s="4">
        <v>2</v>
      </c>
      <c r="J604" s="4">
        <v>2</v>
      </c>
      <c r="K604" s="4" t="s">
        <v>30</v>
      </c>
      <c r="L604" s="4">
        <v>-933.96</v>
      </c>
      <c r="M604" s="4">
        <v>-933.96</v>
      </c>
      <c r="N604" s="4" t="s">
        <v>2543</v>
      </c>
      <c r="O604" s="4" t="s">
        <v>2466</v>
      </c>
      <c r="P604" s="4" t="s">
        <v>33</v>
      </c>
      <c r="Q604" s="4">
        <v>0</v>
      </c>
      <c r="R604" s="12">
        <v>45188</v>
      </c>
      <c r="S604" s="7">
        <v>45236</v>
      </c>
      <c r="T604" s="4" t="s">
        <v>34</v>
      </c>
      <c r="U604" s="4">
        <v>-933.96</v>
      </c>
      <c r="V604" s="4">
        <v>0</v>
      </c>
      <c r="W604" s="4">
        <v>0</v>
      </c>
      <c r="X604" s="4" t="s">
        <v>2544</v>
      </c>
      <c r="Y604" s="4" t="s">
        <v>2545</v>
      </c>
    </row>
    <row r="605" s="4" customFormat="1" spans="1:25">
      <c r="A605" s="4" t="s">
        <v>2820</v>
      </c>
      <c r="B605" s="4" t="s">
        <v>26</v>
      </c>
      <c r="C605" s="4" t="s">
        <v>27</v>
      </c>
      <c r="D605" s="4" t="s">
        <v>2821</v>
      </c>
      <c r="E605" s="4" t="s">
        <v>360</v>
      </c>
      <c r="F605" s="7">
        <v>45230</v>
      </c>
      <c r="G605" s="7">
        <v>45233</v>
      </c>
      <c r="H605" s="4">
        <v>1</v>
      </c>
      <c r="I605" s="4">
        <v>3</v>
      </c>
      <c r="J605" s="4">
        <v>3</v>
      </c>
      <c r="K605" s="4" t="s">
        <v>30</v>
      </c>
      <c r="L605" s="4">
        <v>676.87</v>
      </c>
      <c r="M605" s="4">
        <v>676.87</v>
      </c>
      <c r="N605" s="4" t="s">
        <v>2822</v>
      </c>
      <c r="O605" s="4" t="s">
        <v>2466</v>
      </c>
      <c r="P605" s="4" t="s">
        <v>33</v>
      </c>
      <c r="Q605" s="4">
        <v>0</v>
      </c>
      <c r="R605" s="12">
        <v>45224</v>
      </c>
      <c r="S605" s="7">
        <v>45236</v>
      </c>
      <c r="T605" s="4" t="s">
        <v>34</v>
      </c>
      <c r="U605" s="4">
        <v>676.87</v>
      </c>
      <c r="V605" s="4">
        <v>0</v>
      </c>
      <c r="W605" s="4">
        <v>0</v>
      </c>
      <c r="X605" s="4" t="s">
        <v>2823</v>
      </c>
      <c r="Y605" s="4" t="s">
        <v>2824</v>
      </c>
    </row>
    <row r="606" s="4" customFormat="1" spans="1:25">
      <c r="A606" s="4" t="s">
        <v>2614</v>
      </c>
      <c r="B606" s="4" t="s">
        <v>26</v>
      </c>
      <c r="C606" s="4" t="s">
        <v>64</v>
      </c>
      <c r="D606" s="4" t="s">
        <v>574</v>
      </c>
      <c r="E606" s="4" t="s">
        <v>1631</v>
      </c>
      <c r="F606" s="7">
        <v>45229</v>
      </c>
      <c r="G606" s="7">
        <v>45233</v>
      </c>
      <c r="H606" s="4">
        <v>1</v>
      </c>
      <c r="I606" s="4">
        <v>4</v>
      </c>
      <c r="J606" s="4">
        <v>4</v>
      </c>
      <c r="K606" s="4" t="s">
        <v>30</v>
      </c>
      <c r="L606" s="4">
        <v>-17686.8</v>
      </c>
      <c r="M606" s="4">
        <v>-17686.8</v>
      </c>
      <c r="N606" s="4" t="s">
        <v>2615</v>
      </c>
      <c r="O606" s="4" t="s">
        <v>2466</v>
      </c>
      <c r="P606" s="4" t="s">
        <v>33</v>
      </c>
      <c r="Q606" s="4">
        <v>0</v>
      </c>
      <c r="R606" s="12">
        <v>45206</v>
      </c>
      <c r="S606" s="7">
        <v>45236</v>
      </c>
      <c r="T606" s="4" t="s">
        <v>34</v>
      </c>
      <c r="U606" s="4">
        <v>-17686.8</v>
      </c>
      <c r="V606" s="4">
        <v>0</v>
      </c>
      <c r="W606" s="4">
        <v>0</v>
      </c>
      <c r="X606" s="4" t="s">
        <v>2616</v>
      </c>
      <c r="Y606" s="4" t="s">
        <v>2617</v>
      </c>
    </row>
    <row r="607" s="4" customFormat="1" spans="1:25">
      <c r="A607" s="4" t="s">
        <v>2825</v>
      </c>
      <c r="B607" s="4" t="s">
        <v>26</v>
      </c>
      <c r="C607" s="4" t="s">
        <v>27</v>
      </c>
      <c r="D607" s="4" t="s">
        <v>950</v>
      </c>
      <c r="E607" s="4" t="s">
        <v>2826</v>
      </c>
      <c r="F607" s="7">
        <v>45230</v>
      </c>
      <c r="G607" s="7">
        <v>45233</v>
      </c>
      <c r="H607" s="4">
        <v>3</v>
      </c>
      <c r="I607" s="4">
        <v>3</v>
      </c>
      <c r="J607" s="4">
        <v>9</v>
      </c>
      <c r="K607" s="4" t="s">
        <v>30</v>
      </c>
      <c r="L607" s="4">
        <v>3225.48</v>
      </c>
      <c r="M607" s="4">
        <v>3225.48</v>
      </c>
      <c r="N607" s="4" t="s">
        <v>2827</v>
      </c>
      <c r="O607" s="4" t="s">
        <v>2466</v>
      </c>
      <c r="P607" s="4" t="s">
        <v>33</v>
      </c>
      <c r="Q607" s="4">
        <v>0</v>
      </c>
      <c r="R607" s="12">
        <v>45224</v>
      </c>
      <c r="S607" s="7">
        <v>45236</v>
      </c>
      <c r="T607" s="4" t="s">
        <v>34</v>
      </c>
      <c r="U607" s="4">
        <v>3225.48</v>
      </c>
      <c r="V607" s="4">
        <v>0</v>
      </c>
      <c r="W607" s="4">
        <v>0</v>
      </c>
      <c r="X607" s="4" t="s">
        <v>2828</v>
      </c>
      <c r="Y607" s="4" t="s">
        <v>2829</v>
      </c>
    </row>
    <row r="608" s="4" customFormat="1" spans="1:25">
      <c r="A608" s="4" t="s">
        <v>2830</v>
      </c>
      <c r="B608" s="4" t="s">
        <v>26</v>
      </c>
      <c r="C608" s="4" t="s">
        <v>27</v>
      </c>
      <c r="D608" s="4" t="s">
        <v>2831</v>
      </c>
      <c r="E608" s="4" t="s">
        <v>2345</v>
      </c>
      <c r="F608" s="7">
        <v>45230</v>
      </c>
      <c r="G608" s="7">
        <v>45233</v>
      </c>
      <c r="H608" s="4">
        <v>1</v>
      </c>
      <c r="I608" s="4">
        <v>3</v>
      </c>
      <c r="J608" s="4">
        <v>3</v>
      </c>
      <c r="K608" s="4" t="s">
        <v>30</v>
      </c>
      <c r="L608" s="4">
        <v>1201.14</v>
      </c>
      <c r="M608" s="4">
        <v>1201.14</v>
      </c>
      <c r="N608" s="4" t="s">
        <v>2832</v>
      </c>
      <c r="O608" s="4" t="s">
        <v>2466</v>
      </c>
      <c r="P608" s="4" t="s">
        <v>33</v>
      </c>
      <c r="Q608" s="4">
        <v>0</v>
      </c>
      <c r="R608" s="12">
        <v>45224.0000115741</v>
      </c>
      <c r="S608" s="7">
        <v>45236</v>
      </c>
      <c r="T608" s="4" t="s">
        <v>34</v>
      </c>
      <c r="U608" s="4">
        <v>1201.14</v>
      </c>
      <c r="V608" s="4">
        <v>0</v>
      </c>
      <c r="W608" s="4">
        <v>0</v>
      </c>
      <c r="X608" s="4" t="s">
        <v>2833</v>
      </c>
      <c r="Y608" s="4" t="s">
        <v>2834</v>
      </c>
    </row>
    <row r="609" s="4" customFormat="1" spans="1:25">
      <c r="A609" s="4" t="s">
        <v>2835</v>
      </c>
      <c r="B609" s="4" t="s">
        <v>26</v>
      </c>
      <c r="C609" s="4" t="s">
        <v>27</v>
      </c>
      <c r="D609" s="4" t="s">
        <v>1541</v>
      </c>
      <c r="E609" s="4" t="s">
        <v>1105</v>
      </c>
      <c r="F609" s="7">
        <v>45232</v>
      </c>
      <c r="G609" s="7">
        <v>45233</v>
      </c>
      <c r="H609" s="4">
        <v>1</v>
      </c>
      <c r="I609" s="4">
        <v>1</v>
      </c>
      <c r="J609" s="4">
        <v>1</v>
      </c>
      <c r="K609" s="4" t="s">
        <v>30</v>
      </c>
      <c r="L609" s="4">
        <v>329.91</v>
      </c>
      <c r="M609" s="4">
        <v>329.91</v>
      </c>
      <c r="N609" s="4" t="s">
        <v>2836</v>
      </c>
      <c r="O609" s="4" t="s">
        <v>2466</v>
      </c>
      <c r="P609" s="4" t="s">
        <v>33</v>
      </c>
      <c r="Q609" s="4">
        <v>0</v>
      </c>
      <c r="R609" s="12">
        <v>45224</v>
      </c>
      <c r="S609" s="7">
        <v>45236</v>
      </c>
      <c r="T609" s="4" t="s">
        <v>34</v>
      </c>
      <c r="U609" s="4">
        <v>329.91</v>
      </c>
      <c r="V609" s="4">
        <v>0</v>
      </c>
      <c r="W609" s="4">
        <v>0</v>
      </c>
      <c r="X609" s="4" t="s">
        <v>2837</v>
      </c>
      <c r="Y609" s="4" t="s">
        <v>2838</v>
      </c>
    </row>
    <row r="610" s="4" customFormat="1" spans="1:25">
      <c r="A610" s="4" t="s">
        <v>2839</v>
      </c>
      <c r="B610" s="4" t="s">
        <v>26</v>
      </c>
      <c r="C610" s="4" t="s">
        <v>27</v>
      </c>
      <c r="D610" s="4" t="s">
        <v>2840</v>
      </c>
      <c r="E610" s="4" t="s">
        <v>2841</v>
      </c>
      <c r="F610" s="7">
        <v>45232</v>
      </c>
      <c r="G610" s="7">
        <v>45233</v>
      </c>
      <c r="H610" s="4">
        <v>1</v>
      </c>
      <c r="I610" s="4">
        <v>1</v>
      </c>
      <c r="J610" s="4">
        <v>1</v>
      </c>
      <c r="K610" s="4" t="s">
        <v>30</v>
      </c>
      <c r="L610" s="4">
        <v>320.94</v>
      </c>
      <c r="M610" s="4">
        <v>320.94</v>
      </c>
      <c r="N610" s="4" t="s">
        <v>2842</v>
      </c>
      <c r="O610" s="4" t="s">
        <v>2466</v>
      </c>
      <c r="P610" s="4" t="s">
        <v>33</v>
      </c>
      <c r="Q610" s="4">
        <v>0</v>
      </c>
      <c r="R610" s="12">
        <v>45224.0000115741</v>
      </c>
      <c r="S610" s="7">
        <v>45236</v>
      </c>
      <c r="T610" s="4" t="s">
        <v>34</v>
      </c>
      <c r="U610" s="4">
        <v>320.94</v>
      </c>
      <c r="V610" s="4">
        <v>0</v>
      </c>
      <c r="W610" s="4">
        <v>0</v>
      </c>
      <c r="X610" s="4" t="s">
        <v>2843</v>
      </c>
      <c r="Y610" s="4" t="s">
        <v>2844</v>
      </c>
    </row>
    <row r="611" s="4" customFormat="1" spans="1:25">
      <c r="A611" s="4" t="s">
        <v>2845</v>
      </c>
      <c r="B611" s="4" t="s">
        <v>26</v>
      </c>
      <c r="C611" s="4" t="s">
        <v>27</v>
      </c>
      <c r="D611" s="4" t="s">
        <v>2846</v>
      </c>
      <c r="E611" s="4" t="s">
        <v>381</v>
      </c>
      <c r="F611" s="7">
        <v>45226</v>
      </c>
      <c r="G611" s="7">
        <v>45233</v>
      </c>
      <c r="H611" s="4">
        <v>1</v>
      </c>
      <c r="I611" s="4">
        <v>7</v>
      </c>
      <c r="J611" s="4">
        <v>7</v>
      </c>
      <c r="K611" s="4" t="s">
        <v>30</v>
      </c>
      <c r="L611" s="4">
        <v>1269.77</v>
      </c>
      <c r="M611" s="4">
        <v>1269.77</v>
      </c>
      <c r="N611" s="4" t="s">
        <v>2847</v>
      </c>
      <c r="O611" s="4" t="s">
        <v>2466</v>
      </c>
      <c r="P611" s="4" t="s">
        <v>33</v>
      </c>
      <c r="Q611" s="4">
        <v>0</v>
      </c>
      <c r="R611" s="12">
        <v>45224.0000115741</v>
      </c>
      <c r="S611" s="7">
        <v>45236</v>
      </c>
      <c r="T611" s="4" t="s">
        <v>34</v>
      </c>
      <c r="U611" s="4">
        <v>1269.77</v>
      </c>
      <c r="V611" s="4">
        <v>0</v>
      </c>
      <c r="W611" s="4">
        <v>0</v>
      </c>
      <c r="X611" s="4" t="s">
        <v>2848</v>
      </c>
      <c r="Y611" s="4" t="s">
        <v>2849</v>
      </c>
    </row>
    <row r="612" s="4" customFormat="1" spans="1:25">
      <c r="A612" s="4" t="s">
        <v>2850</v>
      </c>
      <c r="B612" s="4" t="s">
        <v>26</v>
      </c>
      <c r="C612" s="4" t="s">
        <v>27</v>
      </c>
      <c r="D612" s="4" t="s">
        <v>2851</v>
      </c>
      <c r="E612" s="4" t="s">
        <v>2852</v>
      </c>
      <c r="F612" s="7">
        <v>45231</v>
      </c>
      <c r="G612" s="7">
        <v>45233</v>
      </c>
      <c r="H612" s="4">
        <v>1</v>
      </c>
      <c r="I612" s="4">
        <v>2</v>
      </c>
      <c r="J612" s="4">
        <v>2</v>
      </c>
      <c r="K612" s="4" t="s">
        <v>30</v>
      </c>
      <c r="L612" s="4">
        <v>215.16</v>
      </c>
      <c r="M612" s="4">
        <v>215.16</v>
      </c>
      <c r="N612" s="4" t="s">
        <v>2853</v>
      </c>
      <c r="O612" s="4" t="s">
        <v>2466</v>
      </c>
      <c r="P612" s="4" t="s">
        <v>33</v>
      </c>
      <c r="Q612" s="4">
        <v>0</v>
      </c>
      <c r="R612" s="12">
        <v>45224</v>
      </c>
      <c r="S612" s="7">
        <v>45236</v>
      </c>
      <c r="T612" s="4" t="s">
        <v>34</v>
      </c>
      <c r="U612" s="4">
        <v>215.16</v>
      </c>
      <c r="V612" s="4">
        <v>0</v>
      </c>
      <c r="W612" s="4">
        <v>0</v>
      </c>
      <c r="X612" s="4" t="s">
        <v>2854</v>
      </c>
      <c r="Y612" s="4" t="s">
        <v>2855</v>
      </c>
    </row>
    <row r="613" s="4" customFormat="1" spans="1:27">
      <c r="A613" s="4" t="s">
        <v>2856</v>
      </c>
      <c r="B613" s="4" t="s">
        <v>26</v>
      </c>
      <c r="C613" s="4" t="s">
        <v>27</v>
      </c>
      <c r="D613" s="4" t="s">
        <v>2857</v>
      </c>
      <c r="E613" s="4" t="s">
        <v>2858</v>
      </c>
      <c r="F613" s="7">
        <v>45229</v>
      </c>
      <c r="G613" s="7">
        <v>45233</v>
      </c>
      <c r="H613" s="4">
        <v>2</v>
      </c>
      <c r="I613" s="4">
        <v>4</v>
      </c>
      <c r="J613" s="4">
        <v>8</v>
      </c>
      <c r="K613" s="4" t="s">
        <v>30</v>
      </c>
      <c r="L613" s="4">
        <v>2595.8</v>
      </c>
      <c r="M613" s="4">
        <v>2595.8</v>
      </c>
      <c r="N613" s="4" t="s">
        <v>2859</v>
      </c>
      <c r="O613" s="4" t="s">
        <v>2466</v>
      </c>
      <c r="P613" s="4" t="s">
        <v>33</v>
      </c>
      <c r="Q613" s="4">
        <v>0</v>
      </c>
      <c r="R613" s="12">
        <v>45225</v>
      </c>
      <c r="S613" s="7">
        <v>45236</v>
      </c>
      <c r="T613" s="4" t="s">
        <v>34</v>
      </c>
      <c r="U613" s="4">
        <v>2595.8</v>
      </c>
      <c r="V613" s="4">
        <v>0</v>
      </c>
      <c r="W613" s="4">
        <v>0</v>
      </c>
      <c r="X613" s="4" t="s">
        <v>2860</v>
      </c>
      <c r="Y613" s="4">
        <v>-111287670</v>
      </c>
      <c r="Z613" s="4" t="s">
        <v>2861</v>
      </c>
      <c r="AA613" s="4" t="s">
        <v>2862</v>
      </c>
    </row>
    <row r="614" s="4" customFormat="1" spans="1:25">
      <c r="A614" s="4" t="s">
        <v>2863</v>
      </c>
      <c r="B614" s="4" t="s">
        <v>26</v>
      </c>
      <c r="C614" s="4" t="s">
        <v>27</v>
      </c>
      <c r="D614" s="4" t="s">
        <v>2864</v>
      </c>
      <c r="E614" s="4" t="s">
        <v>349</v>
      </c>
      <c r="F614" s="7">
        <v>45231</v>
      </c>
      <c r="G614" s="7">
        <v>45233</v>
      </c>
      <c r="H614" s="4">
        <v>2</v>
      </c>
      <c r="I614" s="4">
        <v>2</v>
      </c>
      <c r="J614" s="4">
        <v>4</v>
      </c>
      <c r="K614" s="4" t="s">
        <v>30</v>
      </c>
      <c r="L614" s="4">
        <v>4193.84</v>
      </c>
      <c r="M614" s="4">
        <v>4193.84</v>
      </c>
      <c r="N614" s="4" t="s">
        <v>2865</v>
      </c>
      <c r="O614" s="4" t="s">
        <v>2466</v>
      </c>
      <c r="P614" s="4" t="s">
        <v>33</v>
      </c>
      <c r="Q614" s="4">
        <v>0</v>
      </c>
      <c r="R614" s="12">
        <v>45225.0000115741</v>
      </c>
      <c r="S614" s="7">
        <v>45236</v>
      </c>
      <c r="T614" s="4" t="s">
        <v>34</v>
      </c>
      <c r="U614" s="4">
        <v>4193.84</v>
      </c>
      <c r="V614" s="4">
        <v>0</v>
      </c>
      <c r="W614" s="4">
        <v>0</v>
      </c>
      <c r="X614" s="4" t="s">
        <v>2866</v>
      </c>
      <c r="Y614" s="4" t="s">
        <v>70</v>
      </c>
    </row>
    <row r="615" s="4" customFormat="1" spans="1:25">
      <c r="A615" s="4" t="s">
        <v>2867</v>
      </c>
      <c r="B615" s="4" t="s">
        <v>26</v>
      </c>
      <c r="C615" s="4" t="s">
        <v>27</v>
      </c>
      <c r="D615" s="4" t="s">
        <v>2868</v>
      </c>
      <c r="E615" s="4" t="s">
        <v>564</v>
      </c>
      <c r="F615" s="7">
        <v>45226</v>
      </c>
      <c r="G615" s="7">
        <v>45233</v>
      </c>
      <c r="H615" s="4">
        <v>1</v>
      </c>
      <c r="I615" s="4">
        <v>7</v>
      </c>
      <c r="J615" s="4">
        <v>7</v>
      </c>
      <c r="K615" s="4" t="s">
        <v>30</v>
      </c>
      <c r="L615" s="4">
        <v>7667.24</v>
      </c>
      <c r="M615" s="4">
        <v>7667.24</v>
      </c>
      <c r="N615" s="4" t="s">
        <v>2869</v>
      </c>
      <c r="O615" s="4" t="s">
        <v>2466</v>
      </c>
      <c r="P615" s="4" t="s">
        <v>33</v>
      </c>
      <c r="Q615" s="4">
        <v>0</v>
      </c>
      <c r="R615" s="12">
        <v>45225</v>
      </c>
      <c r="S615" s="7">
        <v>45236</v>
      </c>
      <c r="T615" s="4" t="s">
        <v>34</v>
      </c>
      <c r="U615" s="4">
        <v>7667.24</v>
      </c>
      <c r="V615" s="4">
        <v>0</v>
      </c>
      <c r="W615" s="4">
        <v>0</v>
      </c>
      <c r="X615" s="4" t="s">
        <v>2870</v>
      </c>
      <c r="Y615" s="4" t="s">
        <v>70</v>
      </c>
    </row>
    <row r="616" s="4" customFormat="1" spans="1:25">
      <c r="A616" s="4" t="s">
        <v>2727</v>
      </c>
      <c r="B616" s="4" t="s">
        <v>26</v>
      </c>
      <c r="C616" s="4" t="s">
        <v>64</v>
      </c>
      <c r="D616" s="4" t="s">
        <v>574</v>
      </c>
      <c r="E616" s="4" t="s">
        <v>1631</v>
      </c>
      <c r="F616" s="7">
        <v>45229</v>
      </c>
      <c r="G616" s="7">
        <v>45233</v>
      </c>
      <c r="H616" s="4">
        <v>1</v>
      </c>
      <c r="I616" s="4">
        <v>4</v>
      </c>
      <c r="J616" s="4">
        <v>4</v>
      </c>
      <c r="K616" s="4" t="s">
        <v>30</v>
      </c>
      <c r="L616" s="4">
        <v>-12920.92</v>
      </c>
      <c r="M616" s="4">
        <v>-12920.92</v>
      </c>
      <c r="N616" s="4" t="s">
        <v>2728</v>
      </c>
      <c r="O616" s="4" t="s">
        <v>2466</v>
      </c>
      <c r="P616" s="4" t="s">
        <v>33</v>
      </c>
      <c r="Q616" s="4">
        <v>0</v>
      </c>
      <c r="R616" s="12">
        <v>45220.0000115741</v>
      </c>
      <c r="S616" s="7">
        <v>45236</v>
      </c>
      <c r="T616" s="4" t="s">
        <v>34</v>
      </c>
      <c r="U616" s="4">
        <v>-12920.92</v>
      </c>
      <c r="V616" s="4">
        <v>0</v>
      </c>
      <c r="W616" s="4">
        <v>0</v>
      </c>
      <c r="X616" s="4" t="s">
        <v>2729</v>
      </c>
      <c r="Y616" s="4" t="s">
        <v>2730</v>
      </c>
    </row>
    <row r="617" s="4" customFormat="1" spans="1:25">
      <c r="A617" s="4" t="s">
        <v>2871</v>
      </c>
      <c r="B617" s="4" t="s">
        <v>26</v>
      </c>
      <c r="C617" s="4" t="s">
        <v>27</v>
      </c>
      <c r="D617" s="4" t="s">
        <v>2144</v>
      </c>
      <c r="E617" s="4" t="s">
        <v>1105</v>
      </c>
      <c r="F617" s="7">
        <v>45229</v>
      </c>
      <c r="G617" s="7">
        <v>45233</v>
      </c>
      <c r="H617" s="4">
        <v>1</v>
      </c>
      <c r="I617" s="4">
        <v>4</v>
      </c>
      <c r="J617" s="4">
        <v>4</v>
      </c>
      <c r="K617" s="4" t="s">
        <v>30</v>
      </c>
      <c r="L617" s="4">
        <v>409.9</v>
      </c>
      <c r="M617" s="4">
        <v>409.9</v>
      </c>
      <c r="N617" s="4" t="s">
        <v>2872</v>
      </c>
      <c r="O617" s="4" t="s">
        <v>2466</v>
      </c>
      <c r="P617" s="4" t="s">
        <v>33</v>
      </c>
      <c r="Q617" s="4">
        <v>0</v>
      </c>
      <c r="R617" s="12">
        <v>45225.0000115741</v>
      </c>
      <c r="S617" s="7">
        <v>45236</v>
      </c>
      <c r="T617" s="4" t="s">
        <v>34</v>
      </c>
      <c r="U617" s="4">
        <v>409.9</v>
      </c>
      <c r="V617" s="4">
        <v>0</v>
      </c>
      <c r="W617" s="4">
        <v>0</v>
      </c>
      <c r="X617" s="4" t="s">
        <v>2873</v>
      </c>
      <c r="Y617" s="4" t="s">
        <v>2874</v>
      </c>
    </row>
    <row r="618" s="4" customFormat="1" spans="1:25">
      <c r="A618" s="4" t="s">
        <v>2875</v>
      </c>
      <c r="B618" s="4" t="s">
        <v>26</v>
      </c>
      <c r="C618" s="4" t="s">
        <v>27</v>
      </c>
      <c r="D618" s="4" t="s">
        <v>2138</v>
      </c>
      <c r="E618" s="4" t="s">
        <v>2876</v>
      </c>
      <c r="F618" s="7">
        <v>45231</v>
      </c>
      <c r="G618" s="7">
        <v>45233</v>
      </c>
      <c r="H618" s="4">
        <v>1</v>
      </c>
      <c r="I618" s="4">
        <v>2</v>
      </c>
      <c r="J618" s="4">
        <v>2</v>
      </c>
      <c r="K618" s="4" t="s">
        <v>30</v>
      </c>
      <c r="L618" s="4">
        <v>1158.04</v>
      </c>
      <c r="M618" s="4">
        <v>1158.04</v>
      </c>
      <c r="N618" s="4" t="s">
        <v>2877</v>
      </c>
      <c r="O618" s="4" t="s">
        <v>2466</v>
      </c>
      <c r="P618" s="4" t="s">
        <v>33</v>
      </c>
      <c r="Q618" s="4">
        <v>0</v>
      </c>
      <c r="R618" s="12">
        <v>45226</v>
      </c>
      <c r="S618" s="7">
        <v>45236</v>
      </c>
      <c r="T618" s="4" t="s">
        <v>34</v>
      </c>
      <c r="U618" s="4">
        <v>1158.04</v>
      </c>
      <c r="V618" s="4">
        <v>0</v>
      </c>
      <c r="W618" s="4">
        <v>0</v>
      </c>
      <c r="X618" s="4" t="s">
        <v>2878</v>
      </c>
      <c r="Y618" s="4" t="s">
        <v>2879</v>
      </c>
    </row>
    <row r="619" s="4" customFormat="1" spans="1:25">
      <c r="A619" s="4" t="s">
        <v>2880</v>
      </c>
      <c r="B619" s="4" t="s">
        <v>26</v>
      </c>
      <c r="C619" s="4" t="s">
        <v>27</v>
      </c>
      <c r="D619" s="4" t="s">
        <v>2881</v>
      </c>
      <c r="E619" s="4" t="s">
        <v>360</v>
      </c>
      <c r="F619" s="7">
        <v>45232</v>
      </c>
      <c r="G619" s="7">
        <v>45233</v>
      </c>
      <c r="H619" s="4">
        <v>1</v>
      </c>
      <c r="I619" s="4">
        <v>1</v>
      </c>
      <c r="J619" s="4">
        <v>1</v>
      </c>
      <c r="K619" s="4" t="s">
        <v>30</v>
      </c>
      <c r="L619" s="4">
        <v>911.6</v>
      </c>
      <c r="M619" s="4">
        <v>911.6</v>
      </c>
      <c r="N619" s="4" t="s">
        <v>2882</v>
      </c>
      <c r="O619" s="4" t="s">
        <v>2466</v>
      </c>
      <c r="P619" s="4" t="s">
        <v>33</v>
      </c>
      <c r="Q619" s="4">
        <v>0</v>
      </c>
      <c r="R619" s="12">
        <v>45226</v>
      </c>
      <c r="S619" s="7">
        <v>45236</v>
      </c>
      <c r="T619" s="4" t="s">
        <v>34</v>
      </c>
      <c r="U619" s="4">
        <v>911.6</v>
      </c>
      <c r="V619" s="4">
        <v>0</v>
      </c>
      <c r="W619" s="4">
        <v>0</v>
      </c>
      <c r="X619" s="4" t="s">
        <v>2883</v>
      </c>
      <c r="Y619" s="4" t="s">
        <v>70</v>
      </c>
    </row>
    <row r="620" s="4" customFormat="1" spans="1:25">
      <c r="A620" s="4" t="s">
        <v>2884</v>
      </c>
      <c r="B620" s="4" t="s">
        <v>26</v>
      </c>
      <c r="C620" s="4" t="s">
        <v>27</v>
      </c>
      <c r="D620" s="4" t="s">
        <v>2885</v>
      </c>
      <c r="E620" s="4" t="s">
        <v>616</v>
      </c>
      <c r="F620" s="7">
        <v>45229</v>
      </c>
      <c r="G620" s="7">
        <v>45233</v>
      </c>
      <c r="H620" s="4">
        <v>1</v>
      </c>
      <c r="I620" s="4">
        <v>4</v>
      </c>
      <c r="J620" s="4">
        <v>4</v>
      </c>
      <c r="K620" s="4" t="s">
        <v>30</v>
      </c>
      <c r="L620" s="4">
        <v>897.91</v>
      </c>
      <c r="M620" s="4">
        <v>897.91</v>
      </c>
      <c r="N620" s="4" t="s">
        <v>2886</v>
      </c>
      <c r="O620" s="4" t="s">
        <v>2466</v>
      </c>
      <c r="P620" s="4" t="s">
        <v>33</v>
      </c>
      <c r="Q620" s="4">
        <v>0</v>
      </c>
      <c r="R620" s="12">
        <v>45226</v>
      </c>
      <c r="S620" s="7">
        <v>45236</v>
      </c>
      <c r="T620" s="4" t="s">
        <v>34</v>
      </c>
      <c r="U620" s="4">
        <v>897.91</v>
      </c>
      <c r="V620" s="4">
        <v>0</v>
      </c>
      <c r="W620" s="4">
        <v>0</v>
      </c>
      <c r="X620" s="4" t="s">
        <v>2887</v>
      </c>
      <c r="Y620" s="4" t="s">
        <v>2888</v>
      </c>
    </row>
    <row r="621" s="4" customFormat="1" spans="1:25">
      <c r="A621" s="4" t="s">
        <v>2889</v>
      </c>
      <c r="B621" s="4" t="s">
        <v>26</v>
      </c>
      <c r="C621" s="4" t="s">
        <v>27</v>
      </c>
      <c r="D621" s="4" t="s">
        <v>2890</v>
      </c>
      <c r="E621" s="4" t="s">
        <v>2542</v>
      </c>
      <c r="F621" s="7">
        <v>45229</v>
      </c>
      <c r="G621" s="7">
        <v>45233</v>
      </c>
      <c r="H621" s="4">
        <v>2</v>
      </c>
      <c r="I621" s="4">
        <v>4</v>
      </c>
      <c r="J621" s="4">
        <v>8</v>
      </c>
      <c r="K621" s="4" t="s">
        <v>30</v>
      </c>
      <c r="L621" s="4">
        <v>8560.72</v>
      </c>
      <c r="M621" s="4">
        <v>8560.72</v>
      </c>
      <c r="N621" s="4" t="s">
        <v>2891</v>
      </c>
      <c r="O621" s="4" t="s">
        <v>2466</v>
      </c>
      <c r="P621" s="4" t="s">
        <v>33</v>
      </c>
      <c r="Q621" s="4">
        <v>0</v>
      </c>
      <c r="R621" s="12">
        <v>45226</v>
      </c>
      <c r="S621" s="7">
        <v>45236</v>
      </c>
      <c r="T621" s="4" t="s">
        <v>34</v>
      </c>
      <c r="U621" s="4">
        <v>8560.72</v>
      </c>
      <c r="V621" s="4">
        <v>0</v>
      </c>
      <c r="W621" s="4">
        <v>0</v>
      </c>
      <c r="X621" s="4" t="s">
        <v>2892</v>
      </c>
      <c r="Y621" s="4" t="s">
        <v>70</v>
      </c>
    </row>
    <row r="622" s="4" customFormat="1" spans="1:25">
      <c r="A622" s="4" t="s">
        <v>2893</v>
      </c>
      <c r="B622" s="4" t="s">
        <v>26</v>
      </c>
      <c r="C622" s="4" t="s">
        <v>27</v>
      </c>
      <c r="D622" s="4" t="s">
        <v>488</v>
      </c>
      <c r="E622" s="4" t="s">
        <v>489</v>
      </c>
      <c r="F622" s="7">
        <v>45227</v>
      </c>
      <c r="G622" s="7">
        <v>45233</v>
      </c>
      <c r="H622" s="4">
        <v>1</v>
      </c>
      <c r="I622" s="4">
        <v>6</v>
      </c>
      <c r="J622" s="4">
        <v>6</v>
      </c>
      <c r="K622" s="4" t="s">
        <v>30</v>
      </c>
      <c r="L622" s="4">
        <v>1910.08</v>
      </c>
      <c r="M622" s="4">
        <v>1910.08</v>
      </c>
      <c r="N622" s="4" t="s">
        <v>2894</v>
      </c>
      <c r="O622" s="4" t="s">
        <v>2466</v>
      </c>
      <c r="P622" s="4" t="s">
        <v>33</v>
      </c>
      <c r="Q622" s="4">
        <v>0</v>
      </c>
      <c r="R622" s="12">
        <v>45226.0000115741</v>
      </c>
      <c r="S622" s="7">
        <v>45236</v>
      </c>
      <c r="T622" s="4" t="s">
        <v>34</v>
      </c>
      <c r="U622" s="4">
        <v>1910.08</v>
      </c>
      <c r="V622" s="4">
        <v>0</v>
      </c>
      <c r="W622" s="4">
        <v>0</v>
      </c>
      <c r="X622" s="4" t="s">
        <v>2895</v>
      </c>
      <c r="Y622" s="4" t="s">
        <v>70</v>
      </c>
    </row>
    <row r="623" s="4" customFormat="1" spans="1:25">
      <c r="A623" s="4" t="s">
        <v>2896</v>
      </c>
      <c r="B623" s="4" t="s">
        <v>26</v>
      </c>
      <c r="C623" s="4" t="s">
        <v>27</v>
      </c>
      <c r="D623" s="4" t="s">
        <v>2897</v>
      </c>
      <c r="E623" s="4" t="s">
        <v>73</v>
      </c>
      <c r="F623" s="7">
        <v>45232</v>
      </c>
      <c r="G623" s="7">
        <v>45233</v>
      </c>
      <c r="H623" s="4">
        <v>1</v>
      </c>
      <c r="I623" s="4">
        <v>1</v>
      </c>
      <c r="J623" s="4">
        <v>1</v>
      </c>
      <c r="K623" s="4" t="s">
        <v>30</v>
      </c>
      <c r="L623" s="4">
        <v>314.16</v>
      </c>
      <c r="M623" s="4">
        <v>314.16</v>
      </c>
      <c r="N623" s="4" t="s">
        <v>2898</v>
      </c>
      <c r="O623" s="4" t="s">
        <v>2466</v>
      </c>
      <c r="P623" s="4" t="s">
        <v>33</v>
      </c>
      <c r="Q623" s="4">
        <v>0</v>
      </c>
      <c r="R623" s="12">
        <v>45226</v>
      </c>
      <c r="S623" s="7">
        <v>45236</v>
      </c>
      <c r="T623" s="4" t="s">
        <v>34</v>
      </c>
      <c r="U623" s="4">
        <v>314.16</v>
      </c>
      <c r="V623" s="4">
        <v>0</v>
      </c>
      <c r="W623" s="4">
        <v>0</v>
      </c>
      <c r="X623" s="4" t="s">
        <v>2899</v>
      </c>
      <c r="Y623" s="4" t="s">
        <v>2900</v>
      </c>
    </row>
    <row r="624" s="4" customFormat="1" spans="1:25">
      <c r="A624" s="4" t="s">
        <v>2901</v>
      </c>
      <c r="B624" s="4" t="s">
        <v>26</v>
      </c>
      <c r="C624" s="4" t="s">
        <v>27</v>
      </c>
      <c r="D624" s="4" t="s">
        <v>2902</v>
      </c>
      <c r="E624" s="4" t="s">
        <v>2903</v>
      </c>
      <c r="F624" s="7">
        <v>45231</v>
      </c>
      <c r="G624" s="7">
        <v>45233</v>
      </c>
      <c r="H624" s="4">
        <v>1</v>
      </c>
      <c r="I624" s="4">
        <v>2</v>
      </c>
      <c r="J624" s="4">
        <v>2</v>
      </c>
      <c r="K624" s="4" t="s">
        <v>30</v>
      </c>
      <c r="L624" s="4">
        <v>1509.82</v>
      </c>
      <c r="M624" s="4">
        <v>1509.82</v>
      </c>
      <c r="N624" s="4" t="s">
        <v>2904</v>
      </c>
      <c r="O624" s="4" t="s">
        <v>2466</v>
      </c>
      <c r="P624" s="4" t="s">
        <v>33</v>
      </c>
      <c r="Q624" s="4">
        <v>0</v>
      </c>
      <c r="R624" s="12">
        <v>45217.0000115741</v>
      </c>
      <c r="S624" s="7">
        <v>45236</v>
      </c>
      <c r="T624" s="4" t="s">
        <v>34</v>
      </c>
      <c r="U624" s="4">
        <v>1509.82</v>
      </c>
      <c r="V624" s="4">
        <v>0</v>
      </c>
      <c r="W624" s="4">
        <v>0</v>
      </c>
      <c r="X624" s="4" t="s">
        <v>2905</v>
      </c>
      <c r="Y624" s="4" t="s">
        <v>70</v>
      </c>
    </row>
    <row r="625" s="4" customFormat="1" spans="1:25">
      <c r="A625" s="4" t="s">
        <v>2906</v>
      </c>
      <c r="B625" s="4" t="s">
        <v>26</v>
      </c>
      <c r="C625" s="4" t="s">
        <v>27</v>
      </c>
      <c r="D625" s="4" t="s">
        <v>1420</v>
      </c>
      <c r="E625" s="4" t="s">
        <v>1391</v>
      </c>
      <c r="F625" s="7">
        <v>45232</v>
      </c>
      <c r="G625" s="7">
        <v>45233</v>
      </c>
      <c r="H625" s="4">
        <v>1</v>
      </c>
      <c r="I625" s="4">
        <v>1</v>
      </c>
      <c r="J625" s="4">
        <v>1</v>
      </c>
      <c r="K625" s="4" t="s">
        <v>30</v>
      </c>
      <c r="L625" s="4">
        <v>317.06</v>
      </c>
      <c r="M625" s="4">
        <v>317.06</v>
      </c>
      <c r="N625" s="4" t="s">
        <v>2907</v>
      </c>
      <c r="O625" s="4" t="s">
        <v>2466</v>
      </c>
      <c r="P625" s="4" t="s">
        <v>33</v>
      </c>
      <c r="Q625" s="4">
        <v>0</v>
      </c>
      <c r="R625" s="12">
        <v>45226.0000115741</v>
      </c>
      <c r="S625" s="7">
        <v>45236</v>
      </c>
      <c r="T625" s="4" t="s">
        <v>34</v>
      </c>
      <c r="U625" s="4">
        <v>317.06</v>
      </c>
      <c r="V625" s="4">
        <v>0</v>
      </c>
      <c r="W625" s="4">
        <v>0</v>
      </c>
      <c r="X625" s="4" t="s">
        <v>2908</v>
      </c>
      <c r="Y625" s="4" t="s">
        <v>2909</v>
      </c>
    </row>
    <row r="626" s="4" customFormat="1" spans="1:25">
      <c r="A626" s="4" t="s">
        <v>2910</v>
      </c>
      <c r="B626" s="4" t="s">
        <v>26</v>
      </c>
      <c r="C626" s="4" t="s">
        <v>27</v>
      </c>
      <c r="D626" s="4" t="s">
        <v>1736</v>
      </c>
      <c r="E626" s="4" t="s">
        <v>1016</v>
      </c>
      <c r="F626" s="7">
        <v>45232</v>
      </c>
      <c r="G626" s="7">
        <v>45233</v>
      </c>
      <c r="H626" s="4">
        <v>1</v>
      </c>
      <c r="I626" s="4">
        <v>1</v>
      </c>
      <c r="J626" s="4">
        <v>1</v>
      </c>
      <c r="K626" s="4" t="s">
        <v>30</v>
      </c>
      <c r="L626" s="4">
        <v>310.86</v>
      </c>
      <c r="M626" s="4">
        <v>310.86</v>
      </c>
      <c r="N626" s="4" t="s">
        <v>1737</v>
      </c>
      <c r="O626" s="4" t="s">
        <v>2466</v>
      </c>
      <c r="P626" s="4" t="s">
        <v>33</v>
      </c>
      <c r="Q626" s="4">
        <v>0</v>
      </c>
      <c r="R626" s="12">
        <v>45226</v>
      </c>
      <c r="S626" s="7">
        <v>45236</v>
      </c>
      <c r="T626" s="4" t="s">
        <v>34</v>
      </c>
      <c r="U626" s="4">
        <v>310.86</v>
      </c>
      <c r="V626" s="4">
        <v>0</v>
      </c>
      <c r="W626" s="4">
        <v>0</v>
      </c>
      <c r="X626" s="4" t="s">
        <v>2911</v>
      </c>
      <c r="Y626" s="4" t="s">
        <v>2912</v>
      </c>
    </row>
    <row r="627" s="4" customFormat="1" spans="1:25">
      <c r="A627" s="4" t="s">
        <v>2913</v>
      </c>
      <c r="B627" s="4" t="s">
        <v>26</v>
      </c>
      <c r="C627" s="4" t="s">
        <v>27</v>
      </c>
      <c r="D627" s="4" t="s">
        <v>2914</v>
      </c>
      <c r="E627" s="4" t="s">
        <v>1691</v>
      </c>
      <c r="F627" s="7">
        <v>45232</v>
      </c>
      <c r="G627" s="7">
        <v>45233</v>
      </c>
      <c r="H627" s="4">
        <v>1</v>
      </c>
      <c r="I627" s="4">
        <v>1</v>
      </c>
      <c r="J627" s="4">
        <v>1</v>
      </c>
      <c r="K627" s="4" t="s">
        <v>30</v>
      </c>
      <c r="L627" s="4">
        <v>887.56</v>
      </c>
      <c r="M627" s="4">
        <v>887.56</v>
      </c>
      <c r="N627" s="4" t="s">
        <v>2915</v>
      </c>
      <c r="O627" s="4" t="s">
        <v>2466</v>
      </c>
      <c r="P627" s="4" t="s">
        <v>33</v>
      </c>
      <c r="Q627" s="4">
        <v>0</v>
      </c>
      <c r="R627" s="12">
        <v>45227.0000115741</v>
      </c>
      <c r="S627" s="7">
        <v>45236</v>
      </c>
      <c r="T627" s="4" t="s">
        <v>34</v>
      </c>
      <c r="U627" s="4">
        <v>887.56</v>
      </c>
      <c r="V627" s="4">
        <v>0</v>
      </c>
      <c r="W627" s="4">
        <v>0</v>
      </c>
      <c r="X627" s="4" t="s">
        <v>2916</v>
      </c>
      <c r="Y627" s="4" t="s">
        <v>70</v>
      </c>
    </row>
    <row r="628" s="4" customFormat="1" spans="1:25">
      <c r="A628" s="4" t="s">
        <v>2917</v>
      </c>
      <c r="B628" s="4" t="s">
        <v>26</v>
      </c>
      <c r="C628" s="4" t="s">
        <v>27</v>
      </c>
      <c r="D628" s="4" t="s">
        <v>660</v>
      </c>
      <c r="E628" s="4" t="s">
        <v>1550</v>
      </c>
      <c r="F628" s="7">
        <v>45229</v>
      </c>
      <c r="G628" s="7">
        <v>45233</v>
      </c>
      <c r="H628" s="4">
        <v>1</v>
      </c>
      <c r="I628" s="4">
        <v>4</v>
      </c>
      <c r="J628" s="4">
        <v>4</v>
      </c>
      <c r="K628" s="4" t="s">
        <v>30</v>
      </c>
      <c r="L628" s="4">
        <v>1137.08</v>
      </c>
      <c r="M628" s="4">
        <v>1137.08</v>
      </c>
      <c r="N628" s="4" t="s">
        <v>2918</v>
      </c>
      <c r="O628" s="4" t="s">
        <v>2466</v>
      </c>
      <c r="P628" s="4" t="s">
        <v>33</v>
      </c>
      <c r="Q628" s="4">
        <v>0</v>
      </c>
      <c r="R628" s="12">
        <v>45227.0000115741</v>
      </c>
      <c r="S628" s="7">
        <v>45236</v>
      </c>
      <c r="T628" s="4" t="s">
        <v>34</v>
      </c>
      <c r="U628" s="4">
        <v>1137.08</v>
      </c>
      <c r="V628" s="4">
        <v>0</v>
      </c>
      <c r="W628" s="4">
        <v>0</v>
      </c>
      <c r="X628" s="4" t="s">
        <v>2919</v>
      </c>
      <c r="Y628" s="4" t="s">
        <v>2920</v>
      </c>
    </row>
    <row r="629" s="4" customFormat="1" spans="1:25">
      <c r="A629" s="4" t="s">
        <v>2921</v>
      </c>
      <c r="B629" s="4" t="s">
        <v>26</v>
      </c>
      <c r="C629" s="4" t="s">
        <v>27</v>
      </c>
      <c r="D629" s="4" t="s">
        <v>2922</v>
      </c>
      <c r="E629" s="4" t="s">
        <v>73</v>
      </c>
      <c r="F629" s="7">
        <v>45230</v>
      </c>
      <c r="G629" s="7">
        <v>45233</v>
      </c>
      <c r="H629" s="4">
        <v>3</v>
      </c>
      <c r="I629" s="4">
        <v>3</v>
      </c>
      <c r="J629" s="4">
        <v>9</v>
      </c>
      <c r="K629" s="4" t="s">
        <v>30</v>
      </c>
      <c r="L629" s="4">
        <v>2695.68</v>
      </c>
      <c r="M629" s="4">
        <v>2695.68</v>
      </c>
      <c r="N629" s="4" t="s">
        <v>2923</v>
      </c>
      <c r="O629" s="4" t="s">
        <v>2466</v>
      </c>
      <c r="P629" s="4" t="s">
        <v>33</v>
      </c>
      <c r="Q629" s="4">
        <v>0</v>
      </c>
      <c r="R629" s="12">
        <v>45227</v>
      </c>
      <c r="S629" s="7">
        <v>45236</v>
      </c>
      <c r="T629" s="4" t="s">
        <v>34</v>
      </c>
      <c r="U629" s="4">
        <v>2695.68</v>
      </c>
      <c r="V629" s="4">
        <v>0</v>
      </c>
      <c r="W629" s="4">
        <v>0</v>
      </c>
      <c r="X629" s="4" t="s">
        <v>2924</v>
      </c>
      <c r="Y629" s="4" t="s">
        <v>70</v>
      </c>
    </row>
    <row r="630" s="4" customFormat="1" spans="1:25">
      <c r="A630" s="4" t="s">
        <v>2925</v>
      </c>
      <c r="B630" s="4" t="s">
        <v>26</v>
      </c>
      <c r="C630" s="4" t="s">
        <v>27</v>
      </c>
      <c r="D630" s="4" t="s">
        <v>705</v>
      </c>
      <c r="E630" s="4" t="s">
        <v>2926</v>
      </c>
      <c r="F630" s="7">
        <v>45232</v>
      </c>
      <c r="G630" s="7">
        <v>45233</v>
      </c>
      <c r="H630" s="4">
        <v>1</v>
      </c>
      <c r="I630" s="4">
        <v>1</v>
      </c>
      <c r="J630" s="4">
        <v>1</v>
      </c>
      <c r="K630" s="4" t="s">
        <v>30</v>
      </c>
      <c r="L630" s="4">
        <v>577.59</v>
      </c>
      <c r="M630" s="4">
        <v>577.59</v>
      </c>
      <c r="N630" s="4" t="s">
        <v>707</v>
      </c>
      <c r="O630" s="4" t="s">
        <v>2466</v>
      </c>
      <c r="P630" s="4" t="s">
        <v>33</v>
      </c>
      <c r="Q630" s="4">
        <v>0</v>
      </c>
      <c r="R630" s="12">
        <v>45227</v>
      </c>
      <c r="S630" s="7">
        <v>45236</v>
      </c>
      <c r="T630" s="4" t="s">
        <v>34</v>
      </c>
      <c r="U630" s="4">
        <v>577.59</v>
      </c>
      <c r="V630" s="4">
        <v>0</v>
      </c>
      <c r="W630" s="4">
        <v>0</v>
      </c>
      <c r="X630" s="4" t="s">
        <v>2927</v>
      </c>
      <c r="Y630" s="4" t="s">
        <v>2928</v>
      </c>
    </row>
    <row r="631" s="4" customFormat="1" spans="1:25">
      <c r="A631" s="4" t="s">
        <v>2696</v>
      </c>
      <c r="B631" s="4" t="s">
        <v>26</v>
      </c>
      <c r="C631" s="4" t="s">
        <v>2453</v>
      </c>
      <c r="D631" s="4" t="s">
        <v>2697</v>
      </c>
      <c r="E631" s="4" t="s">
        <v>96</v>
      </c>
      <c r="F631" s="7">
        <v>45226</v>
      </c>
      <c r="G631" s="7">
        <v>45233</v>
      </c>
      <c r="H631" s="4">
        <v>1</v>
      </c>
      <c r="I631" s="4">
        <v>7</v>
      </c>
      <c r="J631" s="4">
        <v>7</v>
      </c>
      <c r="K631" s="4" t="s">
        <v>30</v>
      </c>
      <c r="L631" s="4">
        <v>-1026.92</v>
      </c>
      <c r="M631" s="4">
        <v>-1026.92</v>
      </c>
      <c r="N631" s="4" t="s">
        <v>2698</v>
      </c>
      <c r="O631" s="4" t="s">
        <v>2466</v>
      </c>
      <c r="P631" s="4" t="s">
        <v>33</v>
      </c>
      <c r="Q631" s="4">
        <v>0</v>
      </c>
      <c r="R631" s="12">
        <v>45182.8779050926</v>
      </c>
      <c r="S631" s="7">
        <v>45236</v>
      </c>
      <c r="T631" s="4" t="s">
        <v>34</v>
      </c>
      <c r="U631" s="4">
        <v>-1026.92</v>
      </c>
      <c r="V631" s="4">
        <v>0</v>
      </c>
      <c r="W631" s="4">
        <v>0</v>
      </c>
      <c r="X631" s="4" t="s">
        <v>2699</v>
      </c>
      <c r="Y631" s="4" t="s">
        <v>2700</v>
      </c>
    </row>
    <row r="632" s="4" customFormat="1" spans="1:25">
      <c r="A632" s="4" t="s">
        <v>2929</v>
      </c>
      <c r="B632" s="4" t="s">
        <v>26</v>
      </c>
      <c r="C632" s="4" t="s">
        <v>27</v>
      </c>
      <c r="D632" s="4" t="s">
        <v>2930</v>
      </c>
      <c r="E632" s="4" t="s">
        <v>549</v>
      </c>
      <c r="F632" s="7">
        <v>45229</v>
      </c>
      <c r="G632" s="7">
        <v>45233</v>
      </c>
      <c r="H632" s="4">
        <v>1</v>
      </c>
      <c r="I632" s="4">
        <v>4</v>
      </c>
      <c r="J632" s="4">
        <v>4</v>
      </c>
      <c r="K632" s="4" t="s">
        <v>30</v>
      </c>
      <c r="L632" s="4">
        <v>4924.52</v>
      </c>
      <c r="M632" s="4">
        <v>4924.52</v>
      </c>
      <c r="N632" s="4" t="s">
        <v>2931</v>
      </c>
      <c r="O632" s="4" t="s">
        <v>2466</v>
      </c>
      <c r="P632" s="4" t="s">
        <v>33</v>
      </c>
      <c r="Q632" s="4">
        <v>0</v>
      </c>
      <c r="R632" s="12">
        <v>45227</v>
      </c>
      <c r="S632" s="7">
        <v>45236</v>
      </c>
      <c r="T632" s="4" t="s">
        <v>34</v>
      </c>
      <c r="U632" s="4">
        <v>4924.52</v>
      </c>
      <c r="V632" s="4">
        <v>0</v>
      </c>
      <c r="W632" s="4">
        <v>0</v>
      </c>
      <c r="X632" s="4" t="s">
        <v>2932</v>
      </c>
      <c r="Y632" s="4" t="s">
        <v>2933</v>
      </c>
    </row>
    <row r="633" s="4" customFormat="1" spans="1:25">
      <c r="A633" s="4" t="s">
        <v>2934</v>
      </c>
      <c r="B633" s="4" t="s">
        <v>26</v>
      </c>
      <c r="C633" s="4" t="s">
        <v>27</v>
      </c>
      <c r="D633" s="4" t="s">
        <v>2935</v>
      </c>
      <c r="E633" s="4" t="s">
        <v>1768</v>
      </c>
      <c r="F633" s="7">
        <v>45228</v>
      </c>
      <c r="G633" s="7">
        <v>45233</v>
      </c>
      <c r="H633" s="4">
        <v>1</v>
      </c>
      <c r="I633" s="4">
        <v>5</v>
      </c>
      <c r="J633" s="4">
        <v>5</v>
      </c>
      <c r="K633" s="4" t="s">
        <v>30</v>
      </c>
      <c r="L633" s="4">
        <v>1037.05</v>
      </c>
      <c r="M633" s="4">
        <v>1037.05</v>
      </c>
      <c r="N633" s="4" t="s">
        <v>2936</v>
      </c>
      <c r="O633" s="4" t="s">
        <v>2466</v>
      </c>
      <c r="P633" s="4" t="s">
        <v>33</v>
      </c>
      <c r="Q633" s="4">
        <v>0</v>
      </c>
      <c r="R633" s="12">
        <v>45227</v>
      </c>
      <c r="S633" s="7">
        <v>45236</v>
      </c>
      <c r="T633" s="4" t="s">
        <v>34</v>
      </c>
      <c r="U633" s="4">
        <v>1037.05</v>
      </c>
      <c r="V633" s="4">
        <v>0</v>
      </c>
      <c r="W633" s="4">
        <v>0</v>
      </c>
      <c r="X633" s="4" t="s">
        <v>2937</v>
      </c>
      <c r="Y633" s="4" t="s">
        <v>70</v>
      </c>
    </row>
    <row r="634" s="4" customFormat="1" spans="1:25">
      <c r="A634" s="4" t="s">
        <v>2938</v>
      </c>
      <c r="B634" s="4" t="s">
        <v>26</v>
      </c>
      <c r="C634" s="4" t="s">
        <v>27</v>
      </c>
      <c r="D634" s="4" t="s">
        <v>2939</v>
      </c>
      <c r="E634" s="4" t="s">
        <v>2940</v>
      </c>
      <c r="F634" s="7">
        <v>45230</v>
      </c>
      <c r="G634" s="7">
        <v>45233</v>
      </c>
      <c r="H634" s="4">
        <v>1</v>
      </c>
      <c r="I634" s="4">
        <v>3</v>
      </c>
      <c r="J634" s="4">
        <v>3</v>
      </c>
      <c r="K634" s="4" t="s">
        <v>30</v>
      </c>
      <c r="L634" s="4">
        <v>280.04</v>
      </c>
      <c r="M634" s="4">
        <v>280.04</v>
      </c>
      <c r="N634" s="4" t="s">
        <v>2941</v>
      </c>
      <c r="O634" s="4" t="s">
        <v>2466</v>
      </c>
      <c r="P634" s="4" t="s">
        <v>33</v>
      </c>
      <c r="Q634" s="4">
        <v>0</v>
      </c>
      <c r="R634" s="12">
        <v>45227.0000115741</v>
      </c>
      <c r="S634" s="7">
        <v>45236</v>
      </c>
      <c r="T634" s="4" t="s">
        <v>34</v>
      </c>
      <c r="U634" s="4">
        <v>280.04</v>
      </c>
      <c r="V634" s="4">
        <v>0</v>
      </c>
      <c r="W634" s="4">
        <v>0</v>
      </c>
      <c r="X634" s="4" t="s">
        <v>2942</v>
      </c>
      <c r="Y634" s="4" t="s">
        <v>2943</v>
      </c>
    </row>
    <row r="635" s="4" customFormat="1" spans="1:25">
      <c r="A635" s="4" t="s">
        <v>2944</v>
      </c>
      <c r="B635" s="4" t="s">
        <v>26</v>
      </c>
      <c r="C635" s="4" t="s">
        <v>27</v>
      </c>
      <c r="D635" s="4" t="s">
        <v>1678</v>
      </c>
      <c r="E635" s="4" t="s">
        <v>2945</v>
      </c>
      <c r="F635" s="7">
        <v>45231</v>
      </c>
      <c r="G635" s="7">
        <v>45233</v>
      </c>
      <c r="H635" s="4">
        <v>1</v>
      </c>
      <c r="I635" s="4">
        <v>2</v>
      </c>
      <c r="J635" s="4">
        <v>2</v>
      </c>
      <c r="K635" s="4" t="s">
        <v>30</v>
      </c>
      <c r="L635" s="4">
        <v>1830.44</v>
      </c>
      <c r="M635" s="4">
        <v>1830.44</v>
      </c>
      <c r="N635" s="4" t="s">
        <v>2946</v>
      </c>
      <c r="O635" s="4" t="s">
        <v>2466</v>
      </c>
      <c r="P635" s="4" t="s">
        <v>33</v>
      </c>
      <c r="Q635" s="4">
        <v>0</v>
      </c>
      <c r="R635" s="12">
        <v>45227.0000115741</v>
      </c>
      <c r="S635" s="7">
        <v>45236</v>
      </c>
      <c r="T635" s="4" t="s">
        <v>34</v>
      </c>
      <c r="U635" s="4">
        <v>1830.44</v>
      </c>
      <c r="V635" s="4">
        <v>0</v>
      </c>
      <c r="W635" s="4">
        <v>0</v>
      </c>
      <c r="X635" s="4" t="s">
        <v>2947</v>
      </c>
      <c r="Y635" s="4" t="s">
        <v>2948</v>
      </c>
    </row>
    <row r="636" s="4" customFormat="1" spans="1:25">
      <c r="A636" s="4" t="s">
        <v>2949</v>
      </c>
      <c r="B636" s="4" t="s">
        <v>26</v>
      </c>
      <c r="C636" s="4" t="s">
        <v>27</v>
      </c>
      <c r="D636" s="4" t="s">
        <v>2950</v>
      </c>
      <c r="E636" s="4" t="s">
        <v>499</v>
      </c>
      <c r="F636" s="7">
        <v>45230</v>
      </c>
      <c r="G636" s="7">
        <v>45233</v>
      </c>
      <c r="H636" s="4">
        <v>1</v>
      </c>
      <c r="I636" s="4">
        <v>3</v>
      </c>
      <c r="J636" s="4">
        <v>3</v>
      </c>
      <c r="K636" s="4" t="s">
        <v>30</v>
      </c>
      <c r="L636" s="4">
        <v>738.72</v>
      </c>
      <c r="M636" s="4">
        <v>738.72</v>
      </c>
      <c r="N636" s="4" t="s">
        <v>2951</v>
      </c>
      <c r="O636" s="4" t="s">
        <v>2466</v>
      </c>
      <c r="P636" s="4" t="s">
        <v>33</v>
      </c>
      <c r="Q636" s="4">
        <v>0</v>
      </c>
      <c r="R636" s="12">
        <v>45227.0000115741</v>
      </c>
      <c r="S636" s="7">
        <v>45236</v>
      </c>
      <c r="T636" s="4" t="s">
        <v>34</v>
      </c>
      <c r="U636" s="4">
        <v>738.72</v>
      </c>
      <c r="V636" s="4">
        <v>0</v>
      </c>
      <c r="W636" s="4">
        <v>0</v>
      </c>
      <c r="X636" s="4" t="s">
        <v>2952</v>
      </c>
      <c r="Y636" s="4" t="s">
        <v>70</v>
      </c>
    </row>
    <row r="637" s="4" customFormat="1" spans="1:25">
      <c r="A637" s="4" t="s">
        <v>2953</v>
      </c>
      <c r="B637" s="4" t="s">
        <v>26</v>
      </c>
      <c r="C637" s="4" t="s">
        <v>27</v>
      </c>
      <c r="D637" s="4" t="s">
        <v>1142</v>
      </c>
      <c r="E637" s="4" t="s">
        <v>2954</v>
      </c>
      <c r="F637" s="7">
        <v>45232</v>
      </c>
      <c r="G637" s="7">
        <v>45233</v>
      </c>
      <c r="H637" s="4">
        <v>1</v>
      </c>
      <c r="I637" s="4">
        <v>1</v>
      </c>
      <c r="J637" s="4">
        <v>1</v>
      </c>
      <c r="K637" s="4" t="s">
        <v>30</v>
      </c>
      <c r="L637" s="4">
        <v>1465.31</v>
      </c>
      <c r="M637" s="4">
        <v>1465.31</v>
      </c>
      <c r="N637" s="4" t="s">
        <v>2955</v>
      </c>
      <c r="O637" s="4" t="s">
        <v>2466</v>
      </c>
      <c r="P637" s="4" t="s">
        <v>33</v>
      </c>
      <c r="Q637" s="4">
        <v>0</v>
      </c>
      <c r="R637" s="12">
        <v>45218.0000115741</v>
      </c>
      <c r="S637" s="7">
        <v>45236</v>
      </c>
      <c r="T637" s="4" t="s">
        <v>34</v>
      </c>
      <c r="U637" s="4">
        <v>1465.31</v>
      </c>
      <c r="V637" s="4">
        <v>0</v>
      </c>
      <c r="W637" s="4">
        <v>0</v>
      </c>
      <c r="X637" s="4" t="s">
        <v>2956</v>
      </c>
      <c r="Y637" s="4" t="s">
        <v>70</v>
      </c>
    </row>
    <row r="638" s="4" customFormat="1" spans="1:25">
      <c r="A638" s="4" t="s">
        <v>2957</v>
      </c>
      <c r="B638" s="4" t="s">
        <v>26</v>
      </c>
      <c r="C638" s="4" t="s">
        <v>27</v>
      </c>
      <c r="D638" s="4" t="s">
        <v>574</v>
      </c>
      <c r="E638" s="4" t="s">
        <v>2958</v>
      </c>
      <c r="F638" s="7">
        <v>45229</v>
      </c>
      <c r="G638" s="7">
        <v>45233</v>
      </c>
      <c r="H638" s="4">
        <v>1</v>
      </c>
      <c r="I638" s="4">
        <v>4</v>
      </c>
      <c r="J638" s="4">
        <v>4</v>
      </c>
      <c r="K638" s="4" t="s">
        <v>30</v>
      </c>
      <c r="L638" s="4">
        <v>12917.96</v>
      </c>
      <c r="M638" s="4">
        <v>12917.96</v>
      </c>
      <c r="N638" s="4" t="s">
        <v>2728</v>
      </c>
      <c r="O638" s="4" t="s">
        <v>2466</v>
      </c>
      <c r="P638" s="4" t="s">
        <v>33</v>
      </c>
      <c r="Q638" s="4">
        <v>0</v>
      </c>
      <c r="R638" s="12">
        <v>45227</v>
      </c>
      <c r="S638" s="7">
        <v>45236</v>
      </c>
      <c r="T638" s="4" t="s">
        <v>34</v>
      </c>
      <c r="U638" s="4">
        <v>12917.96</v>
      </c>
      <c r="V638" s="4">
        <v>0</v>
      </c>
      <c r="W638" s="4">
        <v>0</v>
      </c>
      <c r="X638" s="4" t="s">
        <v>2959</v>
      </c>
      <c r="Y638" s="4" t="s">
        <v>2960</v>
      </c>
    </row>
    <row r="639" s="4" customFormat="1" spans="1:25">
      <c r="A639" s="4" t="s">
        <v>2961</v>
      </c>
      <c r="B639" s="4" t="s">
        <v>26</v>
      </c>
      <c r="C639" s="4" t="s">
        <v>27</v>
      </c>
      <c r="D639" s="4" t="s">
        <v>2962</v>
      </c>
      <c r="E639" s="4" t="s">
        <v>73</v>
      </c>
      <c r="F639" s="7">
        <v>45232</v>
      </c>
      <c r="G639" s="7">
        <v>45233</v>
      </c>
      <c r="H639" s="4">
        <v>1</v>
      </c>
      <c r="I639" s="4">
        <v>1</v>
      </c>
      <c r="J639" s="4">
        <v>1</v>
      </c>
      <c r="K639" s="4" t="s">
        <v>30</v>
      </c>
      <c r="L639" s="4">
        <v>134.2</v>
      </c>
      <c r="M639" s="4">
        <v>134.2</v>
      </c>
      <c r="N639" s="4" t="s">
        <v>2963</v>
      </c>
      <c r="O639" s="4" t="s">
        <v>2466</v>
      </c>
      <c r="P639" s="4" t="s">
        <v>33</v>
      </c>
      <c r="Q639" s="4">
        <v>0</v>
      </c>
      <c r="R639" s="12">
        <v>45228.0000115741</v>
      </c>
      <c r="S639" s="7">
        <v>45236</v>
      </c>
      <c r="T639" s="4" t="s">
        <v>34</v>
      </c>
      <c r="U639" s="4">
        <v>134.2</v>
      </c>
      <c r="V639" s="4">
        <v>0</v>
      </c>
      <c r="W639" s="4">
        <v>0</v>
      </c>
      <c r="X639" s="4" t="s">
        <v>2964</v>
      </c>
      <c r="Y639" s="4" t="s">
        <v>2965</v>
      </c>
    </row>
    <row r="640" s="4" customFormat="1" spans="1:25">
      <c r="A640" s="4" t="s">
        <v>2966</v>
      </c>
      <c r="B640" s="4" t="s">
        <v>26</v>
      </c>
      <c r="C640" s="4" t="s">
        <v>27</v>
      </c>
      <c r="D640" s="4" t="s">
        <v>2967</v>
      </c>
      <c r="E640" s="4" t="s">
        <v>2968</v>
      </c>
      <c r="F640" s="7">
        <v>45232</v>
      </c>
      <c r="G640" s="7">
        <v>45233</v>
      </c>
      <c r="H640" s="4">
        <v>1</v>
      </c>
      <c r="I640" s="4">
        <v>1</v>
      </c>
      <c r="J640" s="4">
        <v>1</v>
      </c>
      <c r="K640" s="4" t="s">
        <v>30</v>
      </c>
      <c r="L640" s="4">
        <v>497.92</v>
      </c>
      <c r="M640" s="4">
        <v>497.92</v>
      </c>
      <c r="N640" s="4" t="s">
        <v>2969</v>
      </c>
      <c r="O640" s="4" t="s">
        <v>2466</v>
      </c>
      <c r="P640" s="4" t="s">
        <v>33</v>
      </c>
      <c r="Q640" s="4">
        <v>0</v>
      </c>
      <c r="R640" s="12">
        <v>45228</v>
      </c>
      <c r="S640" s="7">
        <v>45236</v>
      </c>
      <c r="T640" s="4" t="s">
        <v>34</v>
      </c>
      <c r="U640" s="4">
        <v>497.92</v>
      </c>
      <c r="V640" s="4">
        <v>0</v>
      </c>
      <c r="W640" s="4">
        <v>0</v>
      </c>
      <c r="X640" s="4" t="s">
        <v>2970</v>
      </c>
      <c r="Y640" s="4" t="s">
        <v>2970</v>
      </c>
    </row>
    <row r="641" s="4" customFormat="1" spans="1:25">
      <c r="A641" s="4" t="s">
        <v>2971</v>
      </c>
      <c r="B641" s="4" t="s">
        <v>26</v>
      </c>
      <c r="C641" s="4" t="s">
        <v>27</v>
      </c>
      <c r="D641" s="4" t="s">
        <v>2972</v>
      </c>
      <c r="E641" s="4" t="s">
        <v>2973</v>
      </c>
      <c r="F641" s="7">
        <v>45231</v>
      </c>
      <c r="G641" s="7">
        <v>45233</v>
      </c>
      <c r="H641" s="4">
        <v>1</v>
      </c>
      <c r="I641" s="4">
        <v>2</v>
      </c>
      <c r="J641" s="4">
        <v>2</v>
      </c>
      <c r="K641" s="4" t="s">
        <v>30</v>
      </c>
      <c r="L641" s="4">
        <v>4503.68</v>
      </c>
      <c r="M641" s="4">
        <v>4503.68</v>
      </c>
      <c r="N641" s="4" t="s">
        <v>2974</v>
      </c>
      <c r="O641" s="4" t="s">
        <v>2466</v>
      </c>
      <c r="P641" s="4" t="s">
        <v>33</v>
      </c>
      <c r="Q641" s="4">
        <v>0</v>
      </c>
      <c r="R641" s="12">
        <v>45228</v>
      </c>
      <c r="S641" s="7">
        <v>45236</v>
      </c>
      <c r="T641" s="4" t="s">
        <v>34</v>
      </c>
      <c r="U641" s="4">
        <v>4503.68</v>
      </c>
      <c r="V641" s="4">
        <v>0</v>
      </c>
      <c r="W641" s="4">
        <v>0</v>
      </c>
      <c r="X641" s="4" t="s">
        <v>2975</v>
      </c>
      <c r="Y641" s="4" t="s">
        <v>2976</v>
      </c>
    </row>
    <row r="642" s="4" customFormat="1" spans="1:25">
      <c r="A642" s="4" t="s">
        <v>2977</v>
      </c>
      <c r="B642" s="4" t="s">
        <v>26</v>
      </c>
      <c r="C642" s="4" t="s">
        <v>27</v>
      </c>
      <c r="D642" s="4" t="s">
        <v>2978</v>
      </c>
      <c r="E642" s="4" t="s">
        <v>2542</v>
      </c>
      <c r="F642" s="7">
        <v>45231</v>
      </c>
      <c r="G642" s="7">
        <v>45233</v>
      </c>
      <c r="H642" s="4">
        <v>1</v>
      </c>
      <c r="I642" s="4">
        <v>2</v>
      </c>
      <c r="J642" s="4">
        <v>2</v>
      </c>
      <c r="K642" s="4" t="s">
        <v>30</v>
      </c>
      <c r="L642" s="4">
        <v>671.34</v>
      </c>
      <c r="M642" s="4">
        <v>671.34</v>
      </c>
      <c r="N642" s="4" t="s">
        <v>2979</v>
      </c>
      <c r="O642" s="4" t="s">
        <v>2466</v>
      </c>
      <c r="P642" s="4" t="s">
        <v>33</v>
      </c>
      <c r="Q642" s="4">
        <v>0</v>
      </c>
      <c r="R642" s="12">
        <v>45228.0000115741</v>
      </c>
      <c r="S642" s="7">
        <v>45236</v>
      </c>
      <c r="T642" s="4" t="s">
        <v>34</v>
      </c>
      <c r="U642" s="4">
        <v>671.34</v>
      </c>
      <c r="V642" s="4">
        <v>0</v>
      </c>
      <c r="W642" s="4">
        <v>0</v>
      </c>
      <c r="X642" s="4" t="s">
        <v>2980</v>
      </c>
      <c r="Y642" s="4" t="s">
        <v>2981</v>
      </c>
    </row>
    <row r="643" s="4" customFormat="1" spans="1:25">
      <c r="A643" s="4" t="s">
        <v>2982</v>
      </c>
      <c r="B643" s="4" t="s">
        <v>26</v>
      </c>
      <c r="C643" s="4" t="s">
        <v>27</v>
      </c>
      <c r="D643" s="4" t="s">
        <v>2983</v>
      </c>
      <c r="E643" s="4" t="s">
        <v>2984</v>
      </c>
      <c r="F643" s="7">
        <v>45232</v>
      </c>
      <c r="G643" s="7">
        <v>45233</v>
      </c>
      <c r="H643" s="4">
        <v>1</v>
      </c>
      <c r="I643" s="4">
        <v>1</v>
      </c>
      <c r="J643" s="4">
        <v>1</v>
      </c>
      <c r="K643" s="4" t="s">
        <v>30</v>
      </c>
      <c r="L643" s="4">
        <v>1040.46</v>
      </c>
      <c r="M643" s="4">
        <v>1040.46</v>
      </c>
      <c r="N643" s="4" t="s">
        <v>2985</v>
      </c>
      <c r="O643" s="4" t="s">
        <v>2466</v>
      </c>
      <c r="P643" s="4" t="s">
        <v>33</v>
      </c>
      <c r="Q643" s="4">
        <v>0</v>
      </c>
      <c r="R643" s="12">
        <v>45228</v>
      </c>
      <c r="S643" s="7">
        <v>45236</v>
      </c>
      <c r="T643" s="4" t="s">
        <v>34</v>
      </c>
      <c r="U643" s="4">
        <v>1040.46</v>
      </c>
      <c r="V643" s="4">
        <v>0</v>
      </c>
      <c r="W643" s="4">
        <v>0</v>
      </c>
      <c r="X643" s="4" t="s">
        <v>2986</v>
      </c>
      <c r="Y643" s="4" t="s">
        <v>70</v>
      </c>
    </row>
    <row r="644" s="4" customFormat="1" spans="1:25">
      <c r="A644" s="4" t="s">
        <v>2987</v>
      </c>
      <c r="B644" s="4" t="s">
        <v>26</v>
      </c>
      <c r="C644" s="4" t="s">
        <v>27</v>
      </c>
      <c r="D644" s="4" t="s">
        <v>2988</v>
      </c>
      <c r="E644" s="4" t="s">
        <v>1067</v>
      </c>
      <c r="F644" s="7">
        <v>45230</v>
      </c>
      <c r="G644" s="7">
        <v>45233</v>
      </c>
      <c r="H644" s="4">
        <v>1</v>
      </c>
      <c r="I644" s="4">
        <v>3</v>
      </c>
      <c r="J644" s="4">
        <v>3</v>
      </c>
      <c r="K644" s="4" t="s">
        <v>30</v>
      </c>
      <c r="L644" s="4">
        <v>1052.35</v>
      </c>
      <c r="M644" s="4">
        <v>1052.35</v>
      </c>
      <c r="N644" s="4" t="s">
        <v>2989</v>
      </c>
      <c r="O644" s="4" t="s">
        <v>2466</v>
      </c>
      <c r="P644" s="4" t="s">
        <v>33</v>
      </c>
      <c r="Q644" s="4">
        <v>0</v>
      </c>
      <c r="R644" s="12">
        <v>45228.0000115741</v>
      </c>
      <c r="S644" s="7">
        <v>45236</v>
      </c>
      <c r="T644" s="4" t="s">
        <v>34</v>
      </c>
      <c r="U644" s="4">
        <v>1052.35</v>
      </c>
      <c r="V644" s="4">
        <v>0</v>
      </c>
      <c r="W644" s="4">
        <v>0</v>
      </c>
      <c r="X644" s="4" t="s">
        <v>2990</v>
      </c>
      <c r="Y644" s="4" t="s">
        <v>2990</v>
      </c>
    </row>
    <row r="645" s="4" customFormat="1" spans="1:25">
      <c r="A645" s="4" t="s">
        <v>2991</v>
      </c>
      <c r="B645" s="4" t="s">
        <v>26</v>
      </c>
      <c r="C645" s="4" t="s">
        <v>27</v>
      </c>
      <c r="D645" s="4" t="s">
        <v>2992</v>
      </c>
      <c r="E645" s="4" t="s">
        <v>2993</v>
      </c>
      <c r="F645" s="7">
        <v>45230</v>
      </c>
      <c r="G645" s="7">
        <v>45233</v>
      </c>
      <c r="H645" s="4">
        <v>1</v>
      </c>
      <c r="I645" s="4">
        <v>3</v>
      </c>
      <c r="J645" s="4">
        <v>3</v>
      </c>
      <c r="K645" s="4" t="s">
        <v>30</v>
      </c>
      <c r="L645" s="4">
        <v>6153.61</v>
      </c>
      <c r="M645" s="4">
        <v>6153.61</v>
      </c>
      <c r="N645" s="4" t="s">
        <v>2994</v>
      </c>
      <c r="O645" s="4" t="s">
        <v>2466</v>
      </c>
      <c r="P645" s="4" t="s">
        <v>33</v>
      </c>
      <c r="Q645" s="4">
        <v>0</v>
      </c>
      <c r="R645" s="12">
        <v>45228.0000115741</v>
      </c>
      <c r="S645" s="7">
        <v>45236</v>
      </c>
      <c r="T645" s="4" t="s">
        <v>34</v>
      </c>
      <c r="U645" s="4">
        <v>6153.61</v>
      </c>
      <c r="V645" s="4">
        <v>0</v>
      </c>
      <c r="W645" s="4">
        <v>0</v>
      </c>
      <c r="X645" s="4" t="s">
        <v>2995</v>
      </c>
      <c r="Y645" s="4" t="s">
        <v>70</v>
      </c>
    </row>
    <row r="646" s="4" customFormat="1" spans="1:25">
      <c r="A646" s="4" t="s">
        <v>2996</v>
      </c>
      <c r="B646" s="4" t="s">
        <v>26</v>
      </c>
      <c r="C646" s="4" t="s">
        <v>27</v>
      </c>
      <c r="D646" s="4" t="s">
        <v>2997</v>
      </c>
      <c r="E646" s="4" t="s">
        <v>2998</v>
      </c>
      <c r="F646" s="7">
        <v>45229</v>
      </c>
      <c r="G646" s="7">
        <v>45233</v>
      </c>
      <c r="H646" s="4">
        <v>1</v>
      </c>
      <c r="I646" s="4">
        <v>4</v>
      </c>
      <c r="J646" s="4">
        <v>4</v>
      </c>
      <c r="K646" s="4" t="s">
        <v>30</v>
      </c>
      <c r="L646" s="4">
        <v>423.88</v>
      </c>
      <c r="M646" s="4">
        <v>423.88</v>
      </c>
      <c r="N646" s="4" t="s">
        <v>2999</v>
      </c>
      <c r="O646" s="4" t="s">
        <v>2466</v>
      </c>
      <c r="P646" s="4" t="s">
        <v>33</v>
      </c>
      <c r="Q646" s="4">
        <v>0</v>
      </c>
      <c r="R646" s="12">
        <v>45229.0000115741</v>
      </c>
      <c r="S646" s="7">
        <v>45236</v>
      </c>
      <c r="T646" s="4" t="s">
        <v>34</v>
      </c>
      <c r="U646" s="4">
        <v>423.88</v>
      </c>
      <c r="V646" s="4">
        <v>0</v>
      </c>
      <c r="W646" s="4">
        <v>0</v>
      </c>
      <c r="X646" s="4" t="s">
        <v>3000</v>
      </c>
      <c r="Y646" s="4" t="s">
        <v>3001</v>
      </c>
    </row>
    <row r="647" s="4" customFormat="1" spans="1:25">
      <c r="A647" s="4" t="s">
        <v>3002</v>
      </c>
      <c r="B647" s="4" t="s">
        <v>26</v>
      </c>
      <c r="C647" s="4" t="s">
        <v>27</v>
      </c>
      <c r="D647" s="4" t="s">
        <v>3003</v>
      </c>
      <c r="E647" s="4" t="s">
        <v>532</v>
      </c>
      <c r="F647" s="7">
        <v>45231</v>
      </c>
      <c r="G647" s="7">
        <v>45233</v>
      </c>
      <c r="H647" s="4">
        <v>1</v>
      </c>
      <c r="I647" s="4">
        <v>2</v>
      </c>
      <c r="J647" s="4">
        <v>2</v>
      </c>
      <c r="K647" s="4" t="s">
        <v>30</v>
      </c>
      <c r="L647" s="4">
        <v>1758.92</v>
      </c>
      <c r="M647" s="4">
        <v>1758.92</v>
      </c>
      <c r="N647" s="4" t="s">
        <v>3004</v>
      </c>
      <c r="O647" s="4" t="s">
        <v>2466</v>
      </c>
      <c r="P647" s="4" t="s">
        <v>33</v>
      </c>
      <c r="Q647" s="4">
        <v>0</v>
      </c>
      <c r="R647" s="12">
        <v>45229.0000115741</v>
      </c>
      <c r="S647" s="7">
        <v>45236</v>
      </c>
      <c r="T647" s="4" t="s">
        <v>34</v>
      </c>
      <c r="U647" s="4">
        <v>1758.92</v>
      </c>
      <c r="V647" s="4">
        <v>0</v>
      </c>
      <c r="W647" s="4">
        <v>0</v>
      </c>
      <c r="X647" s="4" t="s">
        <v>3005</v>
      </c>
      <c r="Y647" s="4" t="s">
        <v>70</v>
      </c>
    </row>
    <row r="648" s="4" customFormat="1" spans="1:25">
      <c r="A648" s="4" t="s">
        <v>3006</v>
      </c>
      <c r="B648" s="4" t="s">
        <v>26</v>
      </c>
      <c r="C648" s="4" t="s">
        <v>27</v>
      </c>
      <c r="D648" s="4" t="s">
        <v>3007</v>
      </c>
      <c r="E648" s="4" t="s">
        <v>1940</v>
      </c>
      <c r="F648" s="7">
        <v>45231</v>
      </c>
      <c r="G648" s="7">
        <v>45233</v>
      </c>
      <c r="H648" s="4">
        <v>1</v>
      </c>
      <c r="I648" s="4">
        <v>2</v>
      </c>
      <c r="J648" s="4">
        <v>2</v>
      </c>
      <c r="K648" s="4" t="s">
        <v>30</v>
      </c>
      <c r="L648" s="4">
        <v>1217.62</v>
      </c>
      <c r="M648" s="4">
        <v>1217.62</v>
      </c>
      <c r="N648" s="4" t="s">
        <v>3008</v>
      </c>
      <c r="O648" s="4" t="s">
        <v>2466</v>
      </c>
      <c r="P648" s="4" t="s">
        <v>33</v>
      </c>
      <c r="Q648" s="4">
        <v>0</v>
      </c>
      <c r="R648" s="12">
        <v>45229.0000115741</v>
      </c>
      <c r="S648" s="7">
        <v>45236</v>
      </c>
      <c r="T648" s="4" t="s">
        <v>34</v>
      </c>
      <c r="U648" s="4">
        <v>1217.62</v>
      </c>
      <c r="V648" s="4">
        <v>0</v>
      </c>
      <c r="W648" s="4">
        <v>0</v>
      </c>
      <c r="X648" s="4" t="s">
        <v>3009</v>
      </c>
      <c r="Y648" s="4" t="s">
        <v>3010</v>
      </c>
    </row>
    <row r="649" s="4" customFormat="1" spans="1:25">
      <c r="A649" s="4" t="s">
        <v>3011</v>
      </c>
      <c r="B649" s="4" t="s">
        <v>26</v>
      </c>
      <c r="C649" s="4" t="s">
        <v>27</v>
      </c>
      <c r="D649" s="4" t="s">
        <v>3012</v>
      </c>
      <c r="E649" s="4" t="s">
        <v>3013</v>
      </c>
      <c r="F649" s="7">
        <v>45230</v>
      </c>
      <c r="G649" s="7">
        <v>45233</v>
      </c>
      <c r="H649" s="4">
        <v>1</v>
      </c>
      <c r="I649" s="4">
        <v>3</v>
      </c>
      <c r="J649" s="4">
        <v>3</v>
      </c>
      <c r="K649" s="4" t="s">
        <v>30</v>
      </c>
      <c r="L649" s="4">
        <v>1723.64</v>
      </c>
      <c r="M649" s="4">
        <v>1723.64</v>
      </c>
      <c r="N649" s="4" t="s">
        <v>3014</v>
      </c>
      <c r="O649" s="4" t="s">
        <v>2466</v>
      </c>
      <c r="P649" s="4" t="s">
        <v>33</v>
      </c>
      <c r="Q649" s="4">
        <v>0</v>
      </c>
      <c r="R649" s="12">
        <v>45229</v>
      </c>
      <c r="S649" s="7">
        <v>45236</v>
      </c>
      <c r="T649" s="4" t="s">
        <v>34</v>
      </c>
      <c r="U649" s="4">
        <v>1723.64</v>
      </c>
      <c r="V649" s="4">
        <v>0</v>
      </c>
      <c r="W649" s="4">
        <v>0</v>
      </c>
      <c r="X649" s="4" t="s">
        <v>3015</v>
      </c>
      <c r="Y649" s="4" t="s">
        <v>70</v>
      </c>
    </row>
    <row r="650" s="4" customFormat="1" spans="1:25">
      <c r="A650" s="4" t="s">
        <v>3016</v>
      </c>
      <c r="B650" s="4" t="s">
        <v>26</v>
      </c>
      <c r="C650" s="4" t="s">
        <v>27</v>
      </c>
      <c r="D650" s="4" t="s">
        <v>3017</v>
      </c>
      <c r="E650" s="4" t="s">
        <v>381</v>
      </c>
      <c r="F650" s="7">
        <v>45232</v>
      </c>
      <c r="G650" s="7">
        <v>45233</v>
      </c>
      <c r="H650" s="4">
        <v>1</v>
      </c>
      <c r="I650" s="4">
        <v>1</v>
      </c>
      <c r="J650" s="4">
        <v>1</v>
      </c>
      <c r="K650" s="4" t="s">
        <v>30</v>
      </c>
      <c r="L650" s="4">
        <v>1753.37</v>
      </c>
      <c r="M650" s="4">
        <v>1753.37</v>
      </c>
      <c r="N650" s="4" t="s">
        <v>3018</v>
      </c>
      <c r="O650" s="4" t="s">
        <v>2466</v>
      </c>
      <c r="P650" s="4" t="s">
        <v>33</v>
      </c>
      <c r="Q650" s="4">
        <v>0</v>
      </c>
      <c r="R650" s="12">
        <v>45229.0000115741</v>
      </c>
      <c r="S650" s="7">
        <v>45236</v>
      </c>
      <c r="T650" s="4" t="s">
        <v>34</v>
      </c>
      <c r="U650" s="4">
        <v>1753.37</v>
      </c>
      <c r="V650" s="4">
        <v>0</v>
      </c>
      <c r="W650" s="4">
        <v>0</v>
      </c>
      <c r="X650" s="4" t="s">
        <v>3019</v>
      </c>
      <c r="Y650" s="4" t="s">
        <v>70</v>
      </c>
    </row>
    <row r="651" s="4" customFormat="1" spans="1:25">
      <c r="A651" s="4" t="s">
        <v>3020</v>
      </c>
      <c r="B651" s="4" t="s">
        <v>26</v>
      </c>
      <c r="C651" s="4" t="s">
        <v>27</v>
      </c>
      <c r="D651" s="4" t="s">
        <v>3021</v>
      </c>
      <c r="E651" s="4" t="s">
        <v>3022</v>
      </c>
      <c r="F651" s="7">
        <v>45231</v>
      </c>
      <c r="G651" s="7">
        <v>45233</v>
      </c>
      <c r="H651" s="4">
        <v>1</v>
      </c>
      <c r="I651" s="4">
        <v>2</v>
      </c>
      <c r="J651" s="4">
        <v>2</v>
      </c>
      <c r="K651" s="4" t="s">
        <v>30</v>
      </c>
      <c r="L651" s="4">
        <v>560.64</v>
      </c>
      <c r="M651" s="4">
        <v>560.64</v>
      </c>
      <c r="N651" s="4" t="s">
        <v>3023</v>
      </c>
      <c r="O651" s="4" t="s">
        <v>2466</v>
      </c>
      <c r="P651" s="4" t="s">
        <v>33</v>
      </c>
      <c r="Q651" s="4">
        <v>0</v>
      </c>
      <c r="R651" s="12">
        <v>45229.0000115741</v>
      </c>
      <c r="S651" s="7">
        <v>45236</v>
      </c>
      <c r="T651" s="4" t="s">
        <v>34</v>
      </c>
      <c r="U651" s="4">
        <v>560.64</v>
      </c>
      <c r="V651" s="4">
        <v>0</v>
      </c>
      <c r="W651" s="4">
        <v>0</v>
      </c>
      <c r="X651" s="4" t="s">
        <v>3024</v>
      </c>
      <c r="Y651" s="4" t="s">
        <v>3025</v>
      </c>
    </row>
    <row r="652" s="4" customFormat="1" spans="1:25">
      <c r="A652" s="4" t="s">
        <v>3026</v>
      </c>
      <c r="B652" s="4" t="s">
        <v>26</v>
      </c>
      <c r="C652" s="4" t="s">
        <v>27</v>
      </c>
      <c r="D652" s="4" t="s">
        <v>2168</v>
      </c>
      <c r="E652" s="4" t="s">
        <v>3027</v>
      </c>
      <c r="F652" s="7">
        <v>45231</v>
      </c>
      <c r="G652" s="7">
        <v>45233</v>
      </c>
      <c r="H652" s="4">
        <v>1</v>
      </c>
      <c r="I652" s="4">
        <v>2</v>
      </c>
      <c r="J652" s="4">
        <v>2</v>
      </c>
      <c r="K652" s="4" t="s">
        <v>30</v>
      </c>
      <c r="L652" s="4">
        <v>440.11</v>
      </c>
      <c r="M652" s="4">
        <v>440.11</v>
      </c>
      <c r="N652" s="4" t="s">
        <v>3028</v>
      </c>
      <c r="O652" s="4" t="s">
        <v>2466</v>
      </c>
      <c r="P652" s="4" t="s">
        <v>33</v>
      </c>
      <c r="Q652" s="4">
        <v>0</v>
      </c>
      <c r="R652" s="12">
        <v>45229.0000115741</v>
      </c>
      <c r="S652" s="7">
        <v>45236</v>
      </c>
      <c r="T652" s="4" t="s">
        <v>34</v>
      </c>
      <c r="U652" s="4">
        <v>440.11</v>
      </c>
      <c r="V652" s="4">
        <v>0</v>
      </c>
      <c r="W652" s="4">
        <v>0</v>
      </c>
      <c r="X652" s="4" t="s">
        <v>3029</v>
      </c>
      <c r="Y652" s="4" t="s">
        <v>3030</v>
      </c>
    </row>
    <row r="653" s="4" customFormat="1" spans="1:25">
      <c r="A653" s="4" t="s">
        <v>3031</v>
      </c>
      <c r="B653" s="4" t="s">
        <v>26</v>
      </c>
      <c r="C653" s="4" t="s">
        <v>27</v>
      </c>
      <c r="D653" s="4" t="s">
        <v>3032</v>
      </c>
      <c r="E653" s="4" t="s">
        <v>591</v>
      </c>
      <c r="F653" s="7">
        <v>45230</v>
      </c>
      <c r="G653" s="7">
        <v>45233</v>
      </c>
      <c r="H653" s="4">
        <v>1</v>
      </c>
      <c r="I653" s="4">
        <v>3</v>
      </c>
      <c r="J653" s="4">
        <v>3</v>
      </c>
      <c r="K653" s="4" t="s">
        <v>30</v>
      </c>
      <c r="L653" s="4">
        <v>1834.95</v>
      </c>
      <c r="M653" s="4">
        <v>1834.95</v>
      </c>
      <c r="N653" s="4" t="s">
        <v>3033</v>
      </c>
      <c r="O653" s="4" t="s">
        <v>2466</v>
      </c>
      <c r="P653" s="4" t="s">
        <v>33</v>
      </c>
      <c r="Q653" s="4">
        <v>0</v>
      </c>
      <c r="R653" s="12">
        <v>45229</v>
      </c>
      <c r="S653" s="7">
        <v>45236</v>
      </c>
      <c r="T653" s="4" t="s">
        <v>34</v>
      </c>
      <c r="U653" s="4">
        <v>1834.95</v>
      </c>
      <c r="V653" s="4">
        <v>0</v>
      </c>
      <c r="W653" s="4">
        <v>0</v>
      </c>
      <c r="X653" s="4" t="s">
        <v>3034</v>
      </c>
      <c r="Y653" s="4" t="s">
        <v>3035</v>
      </c>
    </row>
    <row r="654" s="4" customFormat="1" spans="1:25">
      <c r="A654" s="4" t="s">
        <v>3036</v>
      </c>
      <c r="B654" s="4" t="s">
        <v>26</v>
      </c>
      <c r="C654" s="4" t="s">
        <v>27</v>
      </c>
      <c r="D654" s="4" t="s">
        <v>3037</v>
      </c>
      <c r="E654" s="4" t="s">
        <v>3038</v>
      </c>
      <c r="F654" s="7">
        <v>45230</v>
      </c>
      <c r="G654" s="7">
        <v>45233</v>
      </c>
      <c r="H654" s="4">
        <v>1</v>
      </c>
      <c r="I654" s="4">
        <v>3</v>
      </c>
      <c r="J654" s="4">
        <v>3</v>
      </c>
      <c r="K654" s="4" t="s">
        <v>30</v>
      </c>
      <c r="L654" s="4">
        <v>2140.44</v>
      </c>
      <c r="M654" s="4">
        <v>2140.44</v>
      </c>
      <c r="N654" s="4" t="s">
        <v>3039</v>
      </c>
      <c r="O654" s="4" t="s">
        <v>2466</v>
      </c>
      <c r="P654" s="4" t="s">
        <v>33</v>
      </c>
      <c r="Q654" s="4">
        <v>0</v>
      </c>
      <c r="R654" s="12">
        <v>45229.0000115741</v>
      </c>
      <c r="S654" s="7">
        <v>45236</v>
      </c>
      <c r="T654" s="4" t="s">
        <v>34</v>
      </c>
      <c r="U654" s="4">
        <v>2140.44</v>
      </c>
      <c r="V654" s="4">
        <v>0</v>
      </c>
      <c r="W654" s="4">
        <v>0</v>
      </c>
      <c r="X654" s="4" t="s">
        <v>3040</v>
      </c>
      <c r="Y654" s="4" t="s">
        <v>70</v>
      </c>
    </row>
    <row r="655" s="4" customFormat="1" spans="1:25">
      <c r="A655" s="4" t="s">
        <v>3041</v>
      </c>
      <c r="B655" s="4" t="s">
        <v>26</v>
      </c>
      <c r="C655" s="4" t="s">
        <v>27</v>
      </c>
      <c r="D655" s="4" t="s">
        <v>3042</v>
      </c>
      <c r="E655" s="4" t="s">
        <v>3043</v>
      </c>
      <c r="F655" s="7">
        <v>45232</v>
      </c>
      <c r="G655" s="7">
        <v>45233</v>
      </c>
      <c r="H655" s="4">
        <v>1</v>
      </c>
      <c r="I655" s="4">
        <v>1</v>
      </c>
      <c r="J655" s="4">
        <v>1</v>
      </c>
      <c r="K655" s="4" t="s">
        <v>30</v>
      </c>
      <c r="L655" s="4">
        <v>353.83</v>
      </c>
      <c r="M655" s="4">
        <v>353.83</v>
      </c>
      <c r="N655" s="4" t="s">
        <v>3044</v>
      </c>
      <c r="O655" s="4" t="s">
        <v>2466</v>
      </c>
      <c r="P655" s="4" t="s">
        <v>33</v>
      </c>
      <c r="Q655" s="4">
        <v>0</v>
      </c>
      <c r="R655" s="12">
        <v>45229</v>
      </c>
      <c r="S655" s="7">
        <v>45236</v>
      </c>
      <c r="T655" s="4" t="s">
        <v>34</v>
      </c>
      <c r="U655" s="4">
        <v>353.83</v>
      </c>
      <c r="V655" s="4">
        <v>0</v>
      </c>
      <c r="W655" s="4">
        <v>0</v>
      </c>
      <c r="X655" s="4" t="s">
        <v>3045</v>
      </c>
      <c r="Y655" s="4" t="s">
        <v>3046</v>
      </c>
    </row>
    <row r="656" s="4" customFormat="1" spans="1:25">
      <c r="A656" s="4" t="s">
        <v>3047</v>
      </c>
      <c r="B656" s="4" t="s">
        <v>26</v>
      </c>
      <c r="C656" s="4" t="s">
        <v>27</v>
      </c>
      <c r="D656" s="4" t="s">
        <v>3048</v>
      </c>
      <c r="E656" s="4" t="s">
        <v>3049</v>
      </c>
      <c r="F656" s="7">
        <v>45229</v>
      </c>
      <c r="G656" s="7">
        <v>45233</v>
      </c>
      <c r="H656" s="4">
        <v>1</v>
      </c>
      <c r="I656" s="4">
        <v>4</v>
      </c>
      <c r="J656" s="4">
        <v>4</v>
      </c>
      <c r="K656" s="4" t="s">
        <v>30</v>
      </c>
      <c r="L656" s="4">
        <v>1483.33</v>
      </c>
      <c r="M656" s="4">
        <v>1483.33</v>
      </c>
      <c r="N656" s="4" t="s">
        <v>3050</v>
      </c>
      <c r="O656" s="4" t="s">
        <v>2466</v>
      </c>
      <c r="P656" s="4" t="s">
        <v>33</v>
      </c>
      <c r="Q656" s="4">
        <v>0</v>
      </c>
      <c r="R656" s="12">
        <v>45229</v>
      </c>
      <c r="S656" s="7">
        <v>45236</v>
      </c>
      <c r="T656" s="4" t="s">
        <v>34</v>
      </c>
      <c r="U656" s="4">
        <v>1483.33</v>
      </c>
      <c r="V656" s="4">
        <v>0</v>
      </c>
      <c r="W656" s="4">
        <v>0</v>
      </c>
      <c r="X656" s="4" t="s">
        <v>3051</v>
      </c>
      <c r="Y656" s="4" t="s">
        <v>3052</v>
      </c>
    </row>
    <row r="657" s="4" customFormat="1" spans="1:25">
      <c r="A657" s="4" t="s">
        <v>3053</v>
      </c>
      <c r="B657" s="4" t="s">
        <v>26</v>
      </c>
      <c r="C657" s="4" t="s">
        <v>27</v>
      </c>
      <c r="D657" s="4" t="s">
        <v>3054</v>
      </c>
      <c r="E657" s="4" t="s">
        <v>381</v>
      </c>
      <c r="F657" s="7">
        <v>45229</v>
      </c>
      <c r="G657" s="7">
        <v>45233</v>
      </c>
      <c r="H657" s="4">
        <v>1</v>
      </c>
      <c r="I657" s="4">
        <v>4</v>
      </c>
      <c r="J657" s="4">
        <v>4</v>
      </c>
      <c r="K657" s="4" t="s">
        <v>30</v>
      </c>
      <c r="L657" s="4">
        <v>532.88</v>
      </c>
      <c r="M657" s="4">
        <v>532.88</v>
      </c>
      <c r="N657" s="4" t="s">
        <v>3055</v>
      </c>
      <c r="O657" s="4" t="s">
        <v>2466</v>
      </c>
      <c r="P657" s="4" t="s">
        <v>33</v>
      </c>
      <c r="Q657" s="4">
        <v>0</v>
      </c>
      <c r="R657" s="12">
        <v>45229.0000115741</v>
      </c>
      <c r="S657" s="7">
        <v>45236</v>
      </c>
      <c r="T657" s="4" t="s">
        <v>34</v>
      </c>
      <c r="U657" s="4">
        <v>532.88</v>
      </c>
      <c r="V657" s="4">
        <v>0</v>
      </c>
      <c r="W657" s="4">
        <v>0</v>
      </c>
      <c r="X657" s="4" t="s">
        <v>3056</v>
      </c>
      <c r="Y657" s="4" t="s">
        <v>3057</v>
      </c>
    </row>
    <row r="658" s="4" customFormat="1" spans="1:25">
      <c r="A658" s="4" t="s">
        <v>3058</v>
      </c>
      <c r="B658" s="4" t="s">
        <v>26</v>
      </c>
      <c r="C658" s="4" t="s">
        <v>27</v>
      </c>
      <c r="D658" s="4" t="s">
        <v>3059</v>
      </c>
      <c r="E658" s="4" t="s">
        <v>3060</v>
      </c>
      <c r="F658" s="7">
        <v>45230</v>
      </c>
      <c r="G658" s="7">
        <v>45233</v>
      </c>
      <c r="H658" s="4">
        <v>1</v>
      </c>
      <c r="I658" s="4">
        <v>3</v>
      </c>
      <c r="J658" s="4">
        <v>3</v>
      </c>
      <c r="K658" s="4" t="s">
        <v>30</v>
      </c>
      <c r="L658" s="4">
        <v>2363.94</v>
      </c>
      <c r="M658" s="4">
        <v>2363.94</v>
      </c>
      <c r="N658" s="4" t="s">
        <v>3061</v>
      </c>
      <c r="O658" s="4" t="s">
        <v>2466</v>
      </c>
      <c r="P658" s="4" t="s">
        <v>33</v>
      </c>
      <c r="Q658" s="4">
        <v>0</v>
      </c>
      <c r="R658" s="12">
        <v>45229</v>
      </c>
      <c r="S658" s="7">
        <v>45236</v>
      </c>
      <c r="T658" s="4" t="s">
        <v>34</v>
      </c>
      <c r="U658" s="4">
        <v>2363.94</v>
      </c>
      <c r="V658" s="4">
        <v>0</v>
      </c>
      <c r="W658" s="4">
        <v>0</v>
      </c>
      <c r="X658" s="4" t="s">
        <v>3062</v>
      </c>
      <c r="Y658" s="4" t="s">
        <v>70</v>
      </c>
    </row>
    <row r="659" s="4" customFormat="1" spans="1:25">
      <c r="A659" s="4" t="s">
        <v>3063</v>
      </c>
      <c r="B659" s="4" t="s">
        <v>26</v>
      </c>
      <c r="C659" s="4" t="s">
        <v>27</v>
      </c>
      <c r="D659" s="4" t="s">
        <v>3064</v>
      </c>
      <c r="E659" s="4" t="s">
        <v>3065</v>
      </c>
      <c r="F659" s="7">
        <v>45232</v>
      </c>
      <c r="G659" s="7">
        <v>45233</v>
      </c>
      <c r="H659" s="4">
        <v>1</v>
      </c>
      <c r="I659" s="4">
        <v>1</v>
      </c>
      <c r="J659" s="4">
        <v>1</v>
      </c>
      <c r="K659" s="4" t="s">
        <v>30</v>
      </c>
      <c r="L659" s="4">
        <v>263.79</v>
      </c>
      <c r="M659" s="4">
        <v>263.79</v>
      </c>
      <c r="N659" s="4" t="s">
        <v>3066</v>
      </c>
      <c r="O659" s="4" t="s">
        <v>2466</v>
      </c>
      <c r="P659" s="4" t="s">
        <v>33</v>
      </c>
      <c r="Q659" s="4">
        <v>0</v>
      </c>
      <c r="R659" s="12">
        <v>45229</v>
      </c>
      <c r="S659" s="7">
        <v>45236</v>
      </c>
      <c r="T659" s="4" t="s">
        <v>34</v>
      </c>
      <c r="U659" s="4">
        <v>263.79</v>
      </c>
      <c r="V659" s="4">
        <v>0</v>
      </c>
      <c r="W659" s="4">
        <v>0</v>
      </c>
      <c r="X659" s="4" t="s">
        <v>3067</v>
      </c>
      <c r="Y659" s="4" t="s">
        <v>3068</v>
      </c>
    </row>
    <row r="660" s="4" customFormat="1" spans="1:25">
      <c r="A660" s="4" t="s">
        <v>3069</v>
      </c>
      <c r="B660" s="4" t="s">
        <v>26</v>
      </c>
      <c r="C660" s="4" t="s">
        <v>27</v>
      </c>
      <c r="D660" s="4" t="s">
        <v>3070</v>
      </c>
      <c r="E660" s="4" t="s">
        <v>3071</v>
      </c>
      <c r="F660" s="7">
        <v>45230</v>
      </c>
      <c r="G660" s="7">
        <v>45233</v>
      </c>
      <c r="H660" s="4">
        <v>1</v>
      </c>
      <c r="I660" s="4">
        <v>3</v>
      </c>
      <c r="J660" s="4">
        <v>3</v>
      </c>
      <c r="K660" s="4" t="s">
        <v>30</v>
      </c>
      <c r="L660" s="4">
        <v>2454.36</v>
      </c>
      <c r="M660" s="4">
        <v>2454.36</v>
      </c>
      <c r="N660" s="4" t="s">
        <v>3072</v>
      </c>
      <c r="O660" s="4" t="s">
        <v>2466</v>
      </c>
      <c r="P660" s="4" t="s">
        <v>33</v>
      </c>
      <c r="Q660" s="4">
        <v>0</v>
      </c>
      <c r="R660" s="12">
        <v>45229</v>
      </c>
      <c r="S660" s="7">
        <v>45236</v>
      </c>
      <c r="T660" s="4" t="s">
        <v>34</v>
      </c>
      <c r="U660" s="4">
        <v>2454.36</v>
      </c>
      <c r="V660" s="4">
        <v>0</v>
      </c>
      <c r="W660" s="4">
        <v>0</v>
      </c>
      <c r="X660" s="4" t="s">
        <v>3073</v>
      </c>
      <c r="Y660" s="4" t="s">
        <v>70</v>
      </c>
    </row>
    <row r="661" s="4" customFormat="1" spans="1:25">
      <c r="A661" s="4" t="s">
        <v>3074</v>
      </c>
      <c r="B661" s="4" t="s">
        <v>26</v>
      </c>
      <c r="C661" s="4" t="s">
        <v>27</v>
      </c>
      <c r="D661" s="4" t="s">
        <v>621</v>
      </c>
      <c r="E661" s="4" t="s">
        <v>549</v>
      </c>
      <c r="F661" s="7">
        <v>45231</v>
      </c>
      <c r="G661" s="7">
        <v>45233</v>
      </c>
      <c r="H661" s="4">
        <v>1</v>
      </c>
      <c r="I661" s="4">
        <v>2</v>
      </c>
      <c r="J661" s="4">
        <v>2</v>
      </c>
      <c r="K661" s="4" t="s">
        <v>30</v>
      </c>
      <c r="L661" s="4">
        <v>722.86</v>
      </c>
      <c r="M661" s="4">
        <v>722.86</v>
      </c>
      <c r="N661" s="4" t="s">
        <v>3075</v>
      </c>
      <c r="O661" s="4" t="s">
        <v>2466</v>
      </c>
      <c r="P661" s="4" t="s">
        <v>33</v>
      </c>
      <c r="Q661" s="4">
        <v>0</v>
      </c>
      <c r="R661" s="12">
        <v>45229</v>
      </c>
      <c r="S661" s="7">
        <v>45236</v>
      </c>
      <c r="T661" s="4" t="s">
        <v>34</v>
      </c>
      <c r="U661" s="4">
        <v>722.86</v>
      </c>
      <c r="V661" s="4">
        <v>0</v>
      </c>
      <c r="W661" s="4">
        <v>0</v>
      </c>
      <c r="X661" s="4" t="s">
        <v>3076</v>
      </c>
      <c r="Y661" s="4" t="s">
        <v>3077</v>
      </c>
    </row>
    <row r="662" s="4" customFormat="1" spans="1:25">
      <c r="A662" s="4" t="s">
        <v>3078</v>
      </c>
      <c r="B662" s="4" t="s">
        <v>26</v>
      </c>
      <c r="C662" s="4" t="s">
        <v>27</v>
      </c>
      <c r="D662" s="4" t="s">
        <v>365</v>
      </c>
      <c r="E662" s="4" t="s">
        <v>3079</v>
      </c>
      <c r="F662" s="7">
        <v>45231</v>
      </c>
      <c r="G662" s="7">
        <v>45233</v>
      </c>
      <c r="H662" s="4">
        <v>1</v>
      </c>
      <c r="I662" s="4">
        <v>2</v>
      </c>
      <c r="J662" s="4">
        <v>2</v>
      </c>
      <c r="K662" s="4" t="s">
        <v>30</v>
      </c>
      <c r="L662" s="4">
        <v>1978.46</v>
      </c>
      <c r="M662" s="4">
        <v>1978.46</v>
      </c>
      <c r="N662" s="4" t="s">
        <v>3080</v>
      </c>
      <c r="O662" s="4" t="s">
        <v>2466</v>
      </c>
      <c r="P662" s="4" t="s">
        <v>33</v>
      </c>
      <c r="Q662" s="4">
        <v>0</v>
      </c>
      <c r="R662" s="12">
        <v>45230.0000115741</v>
      </c>
      <c r="S662" s="7">
        <v>45236</v>
      </c>
      <c r="T662" s="4" t="s">
        <v>34</v>
      </c>
      <c r="U662" s="4">
        <v>1978.46</v>
      </c>
      <c r="V662" s="4">
        <v>0</v>
      </c>
      <c r="W662" s="4">
        <v>0</v>
      </c>
      <c r="X662" s="4" t="s">
        <v>3081</v>
      </c>
      <c r="Y662" s="4" t="s">
        <v>70</v>
      </c>
    </row>
    <row r="663" s="4" customFormat="1" spans="1:25">
      <c r="A663" s="4" t="s">
        <v>3082</v>
      </c>
      <c r="B663" s="4" t="s">
        <v>26</v>
      </c>
      <c r="C663" s="4" t="s">
        <v>27</v>
      </c>
      <c r="D663" s="4" t="s">
        <v>3083</v>
      </c>
      <c r="E663" s="4" t="s">
        <v>3084</v>
      </c>
      <c r="F663" s="7">
        <v>45232</v>
      </c>
      <c r="G663" s="7">
        <v>45233</v>
      </c>
      <c r="H663" s="4">
        <v>1</v>
      </c>
      <c r="I663" s="4">
        <v>1</v>
      </c>
      <c r="J663" s="4">
        <v>1</v>
      </c>
      <c r="K663" s="4" t="s">
        <v>30</v>
      </c>
      <c r="L663" s="4">
        <v>752.08</v>
      </c>
      <c r="M663" s="4">
        <v>752.08</v>
      </c>
      <c r="N663" s="4" t="s">
        <v>3085</v>
      </c>
      <c r="O663" s="4" t="s">
        <v>2466</v>
      </c>
      <c r="P663" s="4" t="s">
        <v>33</v>
      </c>
      <c r="Q663" s="4">
        <v>0</v>
      </c>
      <c r="R663" s="12">
        <v>45230</v>
      </c>
      <c r="S663" s="7">
        <v>45236</v>
      </c>
      <c r="T663" s="4" t="s">
        <v>34</v>
      </c>
      <c r="U663" s="4">
        <v>752.08</v>
      </c>
      <c r="V663" s="4">
        <v>0</v>
      </c>
      <c r="W663" s="4">
        <v>0</v>
      </c>
      <c r="X663" s="4" t="s">
        <v>3086</v>
      </c>
      <c r="Y663" s="4" t="s">
        <v>3087</v>
      </c>
    </row>
    <row r="664" s="4" customFormat="1" spans="1:25">
      <c r="A664" s="4" t="s">
        <v>3088</v>
      </c>
      <c r="B664" s="4" t="s">
        <v>26</v>
      </c>
      <c r="C664" s="4" t="s">
        <v>27</v>
      </c>
      <c r="D664" s="4" t="s">
        <v>3089</v>
      </c>
      <c r="E664" s="4" t="s">
        <v>616</v>
      </c>
      <c r="F664" s="7">
        <v>45231</v>
      </c>
      <c r="G664" s="7">
        <v>45233</v>
      </c>
      <c r="H664" s="4">
        <v>1</v>
      </c>
      <c r="I664" s="4">
        <v>2</v>
      </c>
      <c r="J664" s="4">
        <v>2</v>
      </c>
      <c r="K664" s="4" t="s">
        <v>30</v>
      </c>
      <c r="L664" s="4">
        <v>1534.28</v>
      </c>
      <c r="M664" s="4">
        <v>1534.28</v>
      </c>
      <c r="N664" s="4" t="s">
        <v>3090</v>
      </c>
      <c r="O664" s="4" t="s">
        <v>2466</v>
      </c>
      <c r="P664" s="4" t="s">
        <v>33</v>
      </c>
      <c r="Q664" s="4">
        <v>0</v>
      </c>
      <c r="R664" s="12">
        <v>45230</v>
      </c>
      <c r="S664" s="7">
        <v>45236</v>
      </c>
      <c r="T664" s="4" t="s">
        <v>34</v>
      </c>
      <c r="U664" s="4">
        <v>1534.28</v>
      </c>
      <c r="V664" s="4">
        <v>0</v>
      </c>
      <c r="W664" s="4">
        <v>0</v>
      </c>
      <c r="X664" s="4" t="s">
        <v>3091</v>
      </c>
      <c r="Y664" s="4" t="s">
        <v>3092</v>
      </c>
    </row>
    <row r="665" s="4" customFormat="1" spans="1:25">
      <c r="A665" s="4" t="s">
        <v>3093</v>
      </c>
      <c r="B665" s="4" t="s">
        <v>26</v>
      </c>
      <c r="C665" s="4" t="s">
        <v>27</v>
      </c>
      <c r="D665" s="4" t="s">
        <v>3094</v>
      </c>
      <c r="E665" s="4" t="s">
        <v>1747</v>
      </c>
      <c r="F665" s="7">
        <v>45232</v>
      </c>
      <c r="G665" s="7">
        <v>45233</v>
      </c>
      <c r="H665" s="4">
        <v>1</v>
      </c>
      <c r="I665" s="4">
        <v>1</v>
      </c>
      <c r="J665" s="4">
        <v>1</v>
      </c>
      <c r="K665" s="4" t="s">
        <v>30</v>
      </c>
      <c r="L665" s="4">
        <v>63.1</v>
      </c>
      <c r="M665" s="4">
        <v>63.1</v>
      </c>
      <c r="N665" s="4" t="s">
        <v>1834</v>
      </c>
      <c r="O665" s="4" t="s">
        <v>2466</v>
      </c>
      <c r="P665" s="4" t="s">
        <v>33</v>
      </c>
      <c r="Q665" s="4">
        <v>0</v>
      </c>
      <c r="R665" s="12">
        <v>45230</v>
      </c>
      <c r="S665" s="7">
        <v>45236</v>
      </c>
      <c r="T665" s="4" t="s">
        <v>34</v>
      </c>
      <c r="U665" s="4">
        <v>63.1</v>
      </c>
      <c r="V665" s="4">
        <v>0</v>
      </c>
      <c r="W665" s="4">
        <v>0</v>
      </c>
      <c r="X665" s="4" t="s">
        <v>3095</v>
      </c>
      <c r="Y665" s="4" t="s">
        <v>3096</v>
      </c>
    </row>
    <row r="666" s="4" customFormat="1" spans="1:25">
      <c r="A666" s="4" t="s">
        <v>3097</v>
      </c>
      <c r="B666" s="4" t="s">
        <v>26</v>
      </c>
      <c r="C666" s="4" t="s">
        <v>27</v>
      </c>
      <c r="D666" s="4" t="s">
        <v>699</v>
      </c>
      <c r="E666" s="4" t="s">
        <v>473</v>
      </c>
      <c r="F666" s="7">
        <v>45231</v>
      </c>
      <c r="G666" s="7">
        <v>45233</v>
      </c>
      <c r="H666" s="4">
        <v>1</v>
      </c>
      <c r="I666" s="4">
        <v>2</v>
      </c>
      <c r="J666" s="4">
        <v>2</v>
      </c>
      <c r="K666" s="4" t="s">
        <v>30</v>
      </c>
      <c r="L666" s="4">
        <v>2180.86</v>
      </c>
      <c r="M666" s="4">
        <v>2180.86</v>
      </c>
      <c r="N666" s="4" t="s">
        <v>3098</v>
      </c>
      <c r="O666" s="4" t="s">
        <v>2466</v>
      </c>
      <c r="P666" s="4" t="s">
        <v>33</v>
      </c>
      <c r="Q666" s="4">
        <v>0</v>
      </c>
      <c r="R666" s="12">
        <v>45230</v>
      </c>
      <c r="S666" s="7">
        <v>45236</v>
      </c>
      <c r="T666" s="4" t="s">
        <v>34</v>
      </c>
      <c r="U666" s="4">
        <v>2180.86</v>
      </c>
      <c r="V666" s="4">
        <v>0</v>
      </c>
      <c r="W666" s="4">
        <v>0</v>
      </c>
      <c r="X666" s="4" t="s">
        <v>3099</v>
      </c>
      <c r="Y666" s="4" t="s">
        <v>70</v>
      </c>
    </row>
    <row r="667" s="4" customFormat="1" spans="1:25">
      <c r="A667" s="4" t="s">
        <v>3100</v>
      </c>
      <c r="B667" s="4" t="s">
        <v>26</v>
      </c>
      <c r="C667" s="4" t="s">
        <v>27</v>
      </c>
      <c r="D667" s="4" t="s">
        <v>751</v>
      </c>
      <c r="E667" s="4" t="s">
        <v>1196</v>
      </c>
      <c r="F667" s="7">
        <v>45232</v>
      </c>
      <c r="G667" s="7">
        <v>45233</v>
      </c>
      <c r="H667" s="4">
        <v>1</v>
      </c>
      <c r="I667" s="4">
        <v>1</v>
      </c>
      <c r="J667" s="4">
        <v>1</v>
      </c>
      <c r="K667" s="4" t="s">
        <v>30</v>
      </c>
      <c r="L667" s="4">
        <v>738.82</v>
      </c>
      <c r="M667" s="4">
        <v>738.82</v>
      </c>
      <c r="N667" s="4" t="s">
        <v>2023</v>
      </c>
      <c r="O667" s="4" t="s">
        <v>2466</v>
      </c>
      <c r="P667" s="4" t="s">
        <v>33</v>
      </c>
      <c r="Q667" s="4">
        <v>0</v>
      </c>
      <c r="R667" s="12">
        <v>45230.0000115741</v>
      </c>
      <c r="S667" s="7">
        <v>45236</v>
      </c>
      <c r="T667" s="4" t="s">
        <v>34</v>
      </c>
      <c r="U667" s="4">
        <v>738.82</v>
      </c>
      <c r="V667" s="4">
        <v>0</v>
      </c>
      <c r="W667" s="4">
        <v>0</v>
      </c>
      <c r="X667" s="4" t="s">
        <v>3101</v>
      </c>
      <c r="Y667" s="4" t="s">
        <v>70</v>
      </c>
    </row>
    <row r="668" s="4" customFormat="1" spans="1:25">
      <c r="A668" s="4" t="s">
        <v>3102</v>
      </c>
      <c r="B668" s="4" t="s">
        <v>26</v>
      </c>
      <c r="C668" s="4" t="s">
        <v>27</v>
      </c>
      <c r="D668" s="4" t="s">
        <v>3103</v>
      </c>
      <c r="E668" s="4" t="s">
        <v>3104</v>
      </c>
      <c r="F668" s="7">
        <v>45230</v>
      </c>
      <c r="G668" s="7">
        <v>45233</v>
      </c>
      <c r="H668" s="4">
        <v>1</v>
      </c>
      <c r="I668" s="4">
        <v>3</v>
      </c>
      <c r="J668" s="4">
        <v>3</v>
      </c>
      <c r="K668" s="4" t="s">
        <v>30</v>
      </c>
      <c r="L668" s="4">
        <v>1718.1</v>
      </c>
      <c r="M668" s="4">
        <v>1718.1</v>
      </c>
      <c r="N668" s="4" t="s">
        <v>3105</v>
      </c>
      <c r="O668" s="4" t="s">
        <v>2466</v>
      </c>
      <c r="P668" s="4" t="s">
        <v>33</v>
      </c>
      <c r="Q668" s="4">
        <v>0</v>
      </c>
      <c r="R668" s="12">
        <v>45230</v>
      </c>
      <c r="S668" s="7">
        <v>45236</v>
      </c>
      <c r="T668" s="4" t="s">
        <v>34</v>
      </c>
      <c r="U668" s="4">
        <v>1718.1</v>
      </c>
      <c r="V668" s="4">
        <v>0</v>
      </c>
      <c r="W668" s="4">
        <v>0</v>
      </c>
      <c r="X668" s="4" t="s">
        <v>3106</v>
      </c>
      <c r="Y668" s="4" t="s">
        <v>70</v>
      </c>
    </row>
    <row r="669" s="4" customFormat="1" spans="1:25">
      <c r="A669" s="4" t="s">
        <v>3107</v>
      </c>
      <c r="B669" s="4" t="s">
        <v>26</v>
      </c>
      <c r="C669" s="4" t="s">
        <v>27</v>
      </c>
      <c r="D669" s="4" t="s">
        <v>3108</v>
      </c>
      <c r="E669" s="4" t="s">
        <v>737</v>
      </c>
      <c r="F669" s="7">
        <v>45230</v>
      </c>
      <c r="G669" s="7">
        <v>45233</v>
      </c>
      <c r="H669" s="4">
        <v>1</v>
      </c>
      <c r="I669" s="4">
        <v>3</v>
      </c>
      <c r="J669" s="4">
        <v>3</v>
      </c>
      <c r="K669" s="4" t="s">
        <v>30</v>
      </c>
      <c r="L669" s="4">
        <v>636.22</v>
      </c>
      <c r="M669" s="4">
        <v>636.22</v>
      </c>
      <c r="N669" s="4" t="s">
        <v>3109</v>
      </c>
      <c r="O669" s="4" t="s">
        <v>2466</v>
      </c>
      <c r="P669" s="4" t="s">
        <v>33</v>
      </c>
      <c r="Q669" s="4">
        <v>0</v>
      </c>
      <c r="R669" s="12">
        <v>45230.0000115741</v>
      </c>
      <c r="S669" s="7">
        <v>45236</v>
      </c>
      <c r="T669" s="4" t="s">
        <v>34</v>
      </c>
      <c r="U669" s="4">
        <v>636.22</v>
      </c>
      <c r="V669" s="4">
        <v>0</v>
      </c>
      <c r="W669" s="4">
        <v>0</v>
      </c>
      <c r="X669" s="4" t="s">
        <v>3110</v>
      </c>
      <c r="Y669" s="4" t="s">
        <v>3111</v>
      </c>
    </row>
    <row r="670" s="4" customFormat="1" spans="1:25">
      <c r="A670" s="4" t="s">
        <v>3112</v>
      </c>
      <c r="B670" s="4" t="s">
        <v>26</v>
      </c>
      <c r="C670" s="4" t="s">
        <v>27</v>
      </c>
      <c r="D670" s="4" t="s">
        <v>3113</v>
      </c>
      <c r="E670" s="4" t="s">
        <v>848</v>
      </c>
      <c r="F670" s="7">
        <v>45231</v>
      </c>
      <c r="G670" s="7">
        <v>45233</v>
      </c>
      <c r="H670" s="4">
        <v>1</v>
      </c>
      <c r="I670" s="4">
        <v>2</v>
      </c>
      <c r="J670" s="4">
        <v>2</v>
      </c>
      <c r="K670" s="4" t="s">
        <v>30</v>
      </c>
      <c r="L670" s="4">
        <v>1404.18</v>
      </c>
      <c r="M670" s="4">
        <v>1404.18</v>
      </c>
      <c r="N670" s="4" t="s">
        <v>3114</v>
      </c>
      <c r="O670" s="4" t="s">
        <v>2466</v>
      </c>
      <c r="P670" s="4" t="s">
        <v>33</v>
      </c>
      <c r="Q670" s="4">
        <v>0</v>
      </c>
      <c r="R670" s="12">
        <v>45230</v>
      </c>
      <c r="S670" s="7">
        <v>45236</v>
      </c>
      <c r="T670" s="4" t="s">
        <v>34</v>
      </c>
      <c r="U670" s="4">
        <v>1404.18</v>
      </c>
      <c r="V670" s="4">
        <v>0</v>
      </c>
      <c r="W670" s="4">
        <v>0</v>
      </c>
      <c r="X670" s="4" t="s">
        <v>3115</v>
      </c>
      <c r="Y670" s="4" t="s">
        <v>70</v>
      </c>
    </row>
    <row r="671" s="4" customFormat="1" spans="1:25">
      <c r="A671" s="4" t="s">
        <v>3116</v>
      </c>
      <c r="B671" s="4" t="s">
        <v>26</v>
      </c>
      <c r="C671" s="4" t="s">
        <v>27</v>
      </c>
      <c r="D671" s="4" t="s">
        <v>2149</v>
      </c>
      <c r="E671" s="4" t="s">
        <v>184</v>
      </c>
      <c r="F671" s="7">
        <v>45231</v>
      </c>
      <c r="G671" s="7">
        <v>45233</v>
      </c>
      <c r="H671" s="4">
        <v>1</v>
      </c>
      <c r="I671" s="4">
        <v>2</v>
      </c>
      <c r="J671" s="4">
        <v>2</v>
      </c>
      <c r="K671" s="4" t="s">
        <v>30</v>
      </c>
      <c r="L671" s="4">
        <v>560.72</v>
      </c>
      <c r="M671" s="4">
        <v>560.72</v>
      </c>
      <c r="N671" s="4" t="s">
        <v>3117</v>
      </c>
      <c r="O671" s="4" t="s">
        <v>2466</v>
      </c>
      <c r="P671" s="4" t="s">
        <v>33</v>
      </c>
      <c r="Q671" s="4">
        <v>0</v>
      </c>
      <c r="R671" s="12">
        <v>45230.0000115741</v>
      </c>
      <c r="S671" s="7">
        <v>45236</v>
      </c>
      <c r="T671" s="4" t="s">
        <v>34</v>
      </c>
      <c r="U671" s="4">
        <v>560.72</v>
      </c>
      <c r="V671" s="4">
        <v>0</v>
      </c>
      <c r="W671" s="4">
        <v>0</v>
      </c>
      <c r="X671" s="4" t="s">
        <v>3118</v>
      </c>
      <c r="Y671" s="4" t="s">
        <v>70</v>
      </c>
    </row>
    <row r="672" s="4" customFormat="1" spans="1:25">
      <c r="A672" s="4" t="s">
        <v>3119</v>
      </c>
      <c r="B672" s="4" t="s">
        <v>26</v>
      </c>
      <c r="C672" s="4" t="s">
        <v>27</v>
      </c>
      <c r="D672" s="4" t="s">
        <v>3120</v>
      </c>
      <c r="E672" s="4" t="s">
        <v>3121</v>
      </c>
      <c r="F672" s="7">
        <v>45231</v>
      </c>
      <c r="G672" s="7">
        <v>45233</v>
      </c>
      <c r="H672" s="4">
        <v>1</v>
      </c>
      <c r="I672" s="4">
        <v>2</v>
      </c>
      <c r="J672" s="4">
        <v>2</v>
      </c>
      <c r="K672" s="4" t="s">
        <v>30</v>
      </c>
      <c r="L672" s="4">
        <v>540.14</v>
      </c>
      <c r="M672" s="4">
        <v>540.14</v>
      </c>
      <c r="N672" s="4" t="s">
        <v>3122</v>
      </c>
      <c r="O672" s="4" t="s">
        <v>2466</v>
      </c>
      <c r="P672" s="4" t="s">
        <v>33</v>
      </c>
      <c r="Q672" s="4">
        <v>0</v>
      </c>
      <c r="R672" s="12">
        <v>45230.0000115741</v>
      </c>
      <c r="S672" s="7">
        <v>45236</v>
      </c>
      <c r="T672" s="4" t="s">
        <v>34</v>
      </c>
      <c r="U672" s="4">
        <v>540.14</v>
      </c>
      <c r="V672" s="4">
        <v>0</v>
      </c>
      <c r="W672" s="4">
        <v>0</v>
      </c>
      <c r="X672" s="4" t="s">
        <v>3123</v>
      </c>
      <c r="Y672" s="4" t="s">
        <v>3124</v>
      </c>
    </row>
    <row r="673" s="4" customFormat="1" spans="1:29">
      <c r="A673" s="4" t="s">
        <v>3125</v>
      </c>
      <c r="B673" s="4" t="s">
        <v>26</v>
      </c>
      <c r="C673" s="4" t="s">
        <v>27</v>
      </c>
      <c r="D673" s="4" t="s">
        <v>3126</v>
      </c>
      <c r="E673" s="4" t="s">
        <v>3127</v>
      </c>
      <c r="F673" s="7">
        <v>45231</v>
      </c>
      <c r="G673" s="7">
        <v>45233</v>
      </c>
      <c r="H673" s="4">
        <v>3</v>
      </c>
      <c r="I673" s="4">
        <v>2</v>
      </c>
      <c r="J673" s="4">
        <v>6</v>
      </c>
      <c r="K673" s="4" t="s">
        <v>30</v>
      </c>
      <c r="L673" s="4">
        <v>6912.84</v>
      </c>
      <c r="M673" s="4">
        <v>6912.84</v>
      </c>
      <c r="N673" s="4" t="s">
        <v>3128</v>
      </c>
      <c r="O673" s="4" t="s">
        <v>2466</v>
      </c>
      <c r="P673" s="4" t="s">
        <v>33</v>
      </c>
      <c r="Q673" s="4">
        <v>0</v>
      </c>
      <c r="R673" s="12">
        <v>45230.0000115741</v>
      </c>
      <c r="S673" s="7">
        <v>45236</v>
      </c>
      <c r="T673" s="4" t="s">
        <v>34</v>
      </c>
      <c r="U673" s="4">
        <v>6912.84</v>
      </c>
      <c r="V673" s="4">
        <v>0</v>
      </c>
      <c r="W673" s="4">
        <v>0</v>
      </c>
      <c r="X673" s="4" t="s">
        <v>3129</v>
      </c>
      <c r="Y673" s="4">
        <v>-114028108</v>
      </c>
      <c r="Z673" s="4">
        <v>-114028110</v>
      </c>
      <c r="AA673" s="4" t="s">
        <v>3130</v>
      </c>
      <c r="AB673" s="4">
        <v>114028110</v>
      </c>
      <c r="AC673" s="4" t="s">
        <v>3131</v>
      </c>
    </row>
    <row r="674" s="4" customFormat="1" spans="1:25">
      <c r="A674" s="4" t="s">
        <v>3132</v>
      </c>
      <c r="B674" s="4" t="s">
        <v>26</v>
      </c>
      <c r="C674" s="4" t="s">
        <v>27</v>
      </c>
      <c r="D674" s="4" t="s">
        <v>3133</v>
      </c>
      <c r="E674" s="4" t="s">
        <v>1315</v>
      </c>
      <c r="F674" s="7">
        <v>45231</v>
      </c>
      <c r="G674" s="7">
        <v>45233</v>
      </c>
      <c r="H674" s="4">
        <v>1</v>
      </c>
      <c r="I674" s="4">
        <v>2</v>
      </c>
      <c r="J674" s="4">
        <v>2</v>
      </c>
      <c r="K674" s="4" t="s">
        <v>30</v>
      </c>
      <c r="L674" s="4">
        <v>1091.66</v>
      </c>
      <c r="M674" s="4">
        <v>1091.66</v>
      </c>
      <c r="N674" s="4" t="s">
        <v>3134</v>
      </c>
      <c r="O674" s="4" t="s">
        <v>2466</v>
      </c>
      <c r="P674" s="4" t="s">
        <v>33</v>
      </c>
      <c r="Q674" s="4">
        <v>0</v>
      </c>
      <c r="R674" s="12">
        <v>45230</v>
      </c>
      <c r="S674" s="7">
        <v>45236</v>
      </c>
      <c r="T674" s="4" t="s">
        <v>34</v>
      </c>
      <c r="U674" s="4">
        <v>1091.66</v>
      </c>
      <c r="V674" s="4">
        <v>0</v>
      </c>
      <c r="W674" s="4">
        <v>0</v>
      </c>
      <c r="X674" s="4" t="s">
        <v>3135</v>
      </c>
      <c r="Y674" s="4" t="s">
        <v>3136</v>
      </c>
    </row>
    <row r="675" s="4" customFormat="1" spans="1:25">
      <c r="A675" s="4" t="s">
        <v>3137</v>
      </c>
      <c r="B675" s="4" t="s">
        <v>26</v>
      </c>
      <c r="C675" s="4" t="s">
        <v>27</v>
      </c>
      <c r="D675" s="4" t="s">
        <v>730</v>
      </c>
      <c r="E675" s="4" t="s">
        <v>3138</v>
      </c>
      <c r="F675" s="7">
        <v>45232</v>
      </c>
      <c r="G675" s="7">
        <v>45233</v>
      </c>
      <c r="H675" s="4">
        <v>1</v>
      </c>
      <c r="I675" s="4">
        <v>1</v>
      </c>
      <c r="J675" s="4">
        <v>1</v>
      </c>
      <c r="K675" s="4" t="s">
        <v>30</v>
      </c>
      <c r="L675" s="4">
        <v>214.24</v>
      </c>
      <c r="M675" s="4">
        <v>214.24</v>
      </c>
      <c r="N675" s="4" t="s">
        <v>3139</v>
      </c>
      <c r="O675" s="4" t="s">
        <v>2466</v>
      </c>
      <c r="P675" s="4" t="s">
        <v>33</v>
      </c>
      <c r="Q675" s="4">
        <v>0</v>
      </c>
      <c r="R675" s="12">
        <v>45230.0000115741</v>
      </c>
      <c r="S675" s="7">
        <v>45236</v>
      </c>
      <c r="T675" s="4" t="s">
        <v>34</v>
      </c>
      <c r="U675" s="4">
        <v>214.24</v>
      </c>
      <c r="V675" s="4">
        <v>0</v>
      </c>
      <c r="W675" s="4">
        <v>0</v>
      </c>
      <c r="X675" s="4" t="s">
        <v>3140</v>
      </c>
      <c r="Y675" s="4" t="s">
        <v>3141</v>
      </c>
    </row>
    <row r="676" s="4" customFormat="1" spans="1:25">
      <c r="A676" s="4" t="s">
        <v>3142</v>
      </c>
      <c r="B676" s="4" t="s">
        <v>26</v>
      </c>
      <c r="C676" s="4" t="s">
        <v>27</v>
      </c>
      <c r="D676" s="4" t="s">
        <v>3143</v>
      </c>
      <c r="E676" s="4" t="s">
        <v>3144</v>
      </c>
      <c r="F676" s="7">
        <v>45231</v>
      </c>
      <c r="G676" s="7">
        <v>45233</v>
      </c>
      <c r="H676" s="4">
        <v>1</v>
      </c>
      <c r="I676" s="4">
        <v>2</v>
      </c>
      <c r="J676" s="4">
        <v>2</v>
      </c>
      <c r="K676" s="4" t="s">
        <v>30</v>
      </c>
      <c r="L676" s="4">
        <v>368.12</v>
      </c>
      <c r="M676" s="4">
        <v>368.12</v>
      </c>
      <c r="N676" s="4" t="s">
        <v>3145</v>
      </c>
      <c r="O676" s="4" t="s">
        <v>2466</v>
      </c>
      <c r="P676" s="4" t="s">
        <v>33</v>
      </c>
      <c r="Q676" s="4">
        <v>0</v>
      </c>
      <c r="R676" s="12">
        <v>45230</v>
      </c>
      <c r="S676" s="7">
        <v>45236</v>
      </c>
      <c r="T676" s="4" t="s">
        <v>34</v>
      </c>
      <c r="U676" s="4">
        <v>368.12</v>
      </c>
      <c r="V676" s="4">
        <v>0</v>
      </c>
      <c r="W676" s="4">
        <v>0</v>
      </c>
      <c r="X676" s="4" t="s">
        <v>3146</v>
      </c>
      <c r="Y676" s="4" t="s">
        <v>3147</v>
      </c>
    </row>
    <row r="677" s="4" customFormat="1" spans="1:25">
      <c r="A677" s="4" t="s">
        <v>3148</v>
      </c>
      <c r="B677" s="4" t="s">
        <v>26</v>
      </c>
      <c r="C677" s="4" t="s">
        <v>27</v>
      </c>
      <c r="D677" s="4" t="s">
        <v>3149</v>
      </c>
      <c r="E677" s="4" t="s">
        <v>1270</v>
      </c>
      <c r="F677" s="7">
        <v>45232</v>
      </c>
      <c r="G677" s="7">
        <v>45233</v>
      </c>
      <c r="H677" s="4">
        <v>1</v>
      </c>
      <c r="I677" s="4">
        <v>1</v>
      </c>
      <c r="J677" s="4">
        <v>1</v>
      </c>
      <c r="K677" s="4" t="s">
        <v>30</v>
      </c>
      <c r="L677" s="4">
        <v>1337.39</v>
      </c>
      <c r="M677" s="4">
        <v>1337.39</v>
      </c>
      <c r="N677" s="4" t="s">
        <v>3150</v>
      </c>
      <c r="O677" s="4" t="s">
        <v>2466</v>
      </c>
      <c r="P677" s="4" t="s">
        <v>33</v>
      </c>
      <c r="Q677" s="4">
        <v>0</v>
      </c>
      <c r="R677" s="12">
        <v>45230.0000115741</v>
      </c>
      <c r="S677" s="7">
        <v>45236</v>
      </c>
      <c r="T677" s="4" t="s">
        <v>34</v>
      </c>
      <c r="U677" s="4">
        <v>1337.39</v>
      </c>
      <c r="V677" s="4">
        <v>0</v>
      </c>
      <c r="W677" s="4">
        <v>0</v>
      </c>
      <c r="X677" s="4" t="s">
        <v>3151</v>
      </c>
      <c r="Y677" s="4" t="s">
        <v>3152</v>
      </c>
    </row>
    <row r="678" s="4" customFormat="1" spans="1:25">
      <c r="A678" s="4" t="s">
        <v>3153</v>
      </c>
      <c r="B678" s="4" t="s">
        <v>26</v>
      </c>
      <c r="C678" s="4" t="s">
        <v>27</v>
      </c>
      <c r="D678" s="4" t="s">
        <v>3154</v>
      </c>
      <c r="E678" s="4" t="s">
        <v>3155</v>
      </c>
      <c r="F678" s="7">
        <v>45232</v>
      </c>
      <c r="G678" s="7">
        <v>45233</v>
      </c>
      <c r="H678" s="4">
        <v>1</v>
      </c>
      <c r="I678" s="4">
        <v>1</v>
      </c>
      <c r="J678" s="4">
        <v>1</v>
      </c>
      <c r="K678" s="4" t="s">
        <v>30</v>
      </c>
      <c r="L678" s="4">
        <v>125.79</v>
      </c>
      <c r="M678" s="4">
        <v>125.79</v>
      </c>
      <c r="N678" s="4" t="s">
        <v>3156</v>
      </c>
      <c r="O678" s="4" t="s">
        <v>2466</v>
      </c>
      <c r="P678" s="4" t="s">
        <v>33</v>
      </c>
      <c r="Q678" s="4">
        <v>0</v>
      </c>
      <c r="R678" s="12">
        <v>45230</v>
      </c>
      <c r="S678" s="7">
        <v>45236</v>
      </c>
      <c r="T678" s="4" t="s">
        <v>34</v>
      </c>
      <c r="U678" s="4">
        <v>125.79</v>
      </c>
      <c r="V678" s="4">
        <v>0</v>
      </c>
      <c r="W678" s="4">
        <v>0</v>
      </c>
      <c r="X678" s="4" t="s">
        <v>3157</v>
      </c>
      <c r="Y678" s="4" t="s">
        <v>3158</v>
      </c>
    </row>
    <row r="679" s="4" customFormat="1" spans="1:25">
      <c r="A679" s="4" t="s">
        <v>3159</v>
      </c>
      <c r="B679" s="4" t="s">
        <v>26</v>
      </c>
      <c r="C679" s="4" t="s">
        <v>27</v>
      </c>
      <c r="D679" s="4" t="s">
        <v>3160</v>
      </c>
      <c r="E679" s="4" t="s">
        <v>67</v>
      </c>
      <c r="F679" s="7">
        <v>45232</v>
      </c>
      <c r="G679" s="7">
        <v>45233</v>
      </c>
      <c r="H679" s="4">
        <v>1</v>
      </c>
      <c r="I679" s="4">
        <v>1</v>
      </c>
      <c r="J679" s="4">
        <v>1</v>
      </c>
      <c r="K679" s="4" t="s">
        <v>30</v>
      </c>
      <c r="L679" s="4">
        <v>66.64</v>
      </c>
      <c r="M679" s="4">
        <v>66.64</v>
      </c>
      <c r="N679" s="4" t="s">
        <v>3161</v>
      </c>
      <c r="O679" s="4" t="s">
        <v>2466</v>
      </c>
      <c r="P679" s="4" t="s">
        <v>33</v>
      </c>
      <c r="Q679" s="4">
        <v>0</v>
      </c>
      <c r="R679" s="12">
        <v>45230</v>
      </c>
      <c r="S679" s="7">
        <v>45236</v>
      </c>
      <c r="T679" s="4" t="s">
        <v>34</v>
      </c>
      <c r="U679" s="4">
        <v>66.64</v>
      </c>
      <c r="V679" s="4">
        <v>0</v>
      </c>
      <c r="W679" s="4">
        <v>0</v>
      </c>
      <c r="X679" s="4" t="s">
        <v>3162</v>
      </c>
      <c r="Y679" s="4" t="s">
        <v>3163</v>
      </c>
    </row>
    <row r="680" s="4" customFormat="1" spans="1:25">
      <c r="A680" s="4" t="s">
        <v>3164</v>
      </c>
      <c r="B680" s="4" t="s">
        <v>26</v>
      </c>
      <c r="C680" s="4" t="s">
        <v>27</v>
      </c>
      <c r="D680" s="4" t="s">
        <v>3165</v>
      </c>
      <c r="E680" s="4" t="s">
        <v>3166</v>
      </c>
      <c r="F680" s="7">
        <v>45232</v>
      </c>
      <c r="G680" s="7">
        <v>45233</v>
      </c>
      <c r="H680" s="4">
        <v>1</v>
      </c>
      <c r="I680" s="4">
        <v>1</v>
      </c>
      <c r="J680" s="4">
        <v>1</v>
      </c>
      <c r="K680" s="4" t="s">
        <v>30</v>
      </c>
      <c r="L680" s="4">
        <v>958.23</v>
      </c>
      <c r="M680" s="4">
        <v>958.23</v>
      </c>
      <c r="N680" s="4" t="s">
        <v>3167</v>
      </c>
      <c r="O680" s="4" t="s">
        <v>2466</v>
      </c>
      <c r="P680" s="4" t="s">
        <v>33</v>
      </c>
      <c r="Q680" s="4">
        <v>0</v>
      </c>
      <c r="R680" s="12">
        <v>45230</v>
      </c>
      <c r="S680" s="7">
        <v>45236</v>
      </c>
      <c r="T680" s="4" t="s">
        <v>34</v>
      </c>
      <c r="U680" s="4">
        <v>958.23</v>
      </c>
      <c r="V680" s="4">
        <v>0</v>
      </c>
      <c r="W680" s="4">
        <v>0</v>
      </c>
      <c r="X680" s="4" t="s">
        <v>3168</v>
      </c>
      <c r="Y680" s="4" t="s">
        <v>70</v>
      </c>
    </row>
    <row r="681" s="4" customFormat="1" spans="1:25">
      <c r="A681" s="4" t="s">
        <v>3169</v>
      </c>
      <c r="B681" s="4" t="s">
        <v>26</v>
      </c>
      <c r="C681" s="4" t="s">
        <v>27</v>
      </c>
      <c r="D681" s="4" t="s">
        <v>3170</v>
      </c>
      <c r="E681" s="4" t="s">
        <v>3171</v>
      </c>
      <c r="F681" s="7">
        <v>45231</v>
      </c>
      <c r="G681" s="7">
        <v>45233</v>
      </c>
      <c r="H681" s="4">
        <v>1</v>
      </c>
      <c r="I681" s="4">
        <v>2</v>
      </c>
      <c r="J681" s="4">
        <v>2</v>
      </c>
      <c r="K681" s="4" t="s">
        <v>30</v>
      </c>
      <c r="L681" s="4">
        <v>947.24</v>
      </c>
      <c r="M681" s="4">
        <v>947.24</v>
      </c>
      <c r="N681" s="4" t="s">
        <v>3172</v>
      </c>
      <c r="O681" s="4" t="s">
        <v>2466</v>
      </c>
      <c r="P681" s="4" t="s">
        <v>33</v>
      </c>
      <c r="Q681" s="4">
        <v>0</v>
      </c>
      <c r="R681" s="12">
        <v>45230</v>
      </c>
      <c r="S681" s="7">
        <v>45236</v>
      </c>
      <c r="T681" s="4" t="s">
        <v>34</v>
      </c>
      <c r="U681" s="4">
        <v>947.24</v>
      </c>
      <c r="V681" s="4">
        <v>0</v>
      </c>
      <c r="W681" s="4">
        <v>0</v>
      </c>
      <c r="X681" s="4" t="s">
        <v>3173</v>
      </c>
      <c r="Y681" s="4" t="s">
        <v>70</v>
      </c>
    </row>
    <row r="682" s="4" customFormat="1" spans="1:25">
      <c r="A682" s="4" t="s">
        <v>3174</v>
      </c>
      <c r="B682" s="4" t="s">
        <v>26</v>
      </c>
      <c r="C682" s="4" t="s">
        <v>27</v>
      </c>
      <c r="D682" s="4" t="s">
        <v>3175</v>
      </c>
      <c r="E682" s="4" t="s">
        <v>184</v>
      </c>
      <c r="F682" s="7">
        <v>45232</v>
      </c>
      <c r="G682" s="7">
        <v>45233</v>
      </c>
      <c r="H682" s="4">
        <v>1</v>
      </c>
      <c r="I682" s="4">
        <v>1</v>
      </c>
      <c r="J682" s="4">
        <v>1</v>
      </c>
      <c r="K682" s="4" t="s">
        <v>30</v>
      </c>
      <c r="L682" s="4">
        <v>408.12</v>
      </c>
      <c r="M682" s="4">
        <v>408.12</v>
      </c>
      <c r="N682" s="4" t="s">
        <v>3176</v>
      </c>
      <c r="O682" s="4" t="s">
        <v>2466</v>
      </c>
      <c r="P682" s="4" t="s">
        <v>33</v>
      </c>
      <c r="Q682" s="4">
        <v>0</v>
      </c>
      <c r="R682" s="12">
        <v>45230.0000115741</v>
      </c>
      <c r="S682" s="7">
        <v>45236</v>
      </c>
      <c r="T682" s="4" t="s">
        <v>34</v>
      </c>
      <c r="U682" s="4">
        <v>408.12</v>
      </c>
      <c r="V682" s="4">
        <v>0</v>
      </c>
      <c r="W682" s="4">
        <v>0</v>
      </c>
      <c r="X682" s="4" t="s">
        <v>3177</v>
      </c>
      <c r="Y682" s="4" t="s">
        <v>3178</v>
      </c>
    </row>
    <row r="683" s="4" customFormat="1" spans="1:25">
      <c r="A683" s="4" t="s">
        <v>3179</v>
      </c>
      <c r="B683" s="4" t="s">
        <v>26</v>
      </c>
      <c r="C683" s="4" t="s">
        <v>27</v>
      </c>
      <c r="D683" s="4" t="s">
        <v>2138</v>
      </c>
      <c r="E683" s="4" t="s">
        <v>2113</v>
      </c>
      <c r="F683" s="7">
        <v>45232</v>
      </c>
      <c r="G683" s="7">
        <v>45233</v>
      </c>
      <c r="H683" s="4">
        <v>2</v>
      </c>
      <c r="I683" s="4">
        <v>1</v>
      </c>
      <c r="J683" s="4">
        <v>2</v>
      </c>
      <c r="K683" s="4" t="s">
        <v>30</v>
      </c>
      <c r="L683" s="4">
        <v>1204.84</v>
      </c>
      <c r="M683" s="4">
        <v>1204.84</v>
      </c>
      <c r="N683" s="4" t="s">
        <v>3180</v>
      </c>
      <c r="O683" s="4" t="s">
        <v>2466</v>
      </c>
      <c r="P683" s="4" t="s">
        <v>33</v>
      </c>
      <c r="Q683" s="4">
        <v>0</v>
      </c>
      <c r="R683" s="12">
        <v>45230</v>
      </c>
      <c r="S683" s="7">
        <v>45236</v>
      </c>
      <c r="T683" s="4" t="s">
        <v>34</v>
      </c>
      <c r="U683" s="4">
        <v>1204.84</v>
      </c>
      <c r="V683" s="4">
        <v>0</v>
      </c>
      <c r="W683" s="4">
        <v>0</v>
      </c>
      <c r="X683" s="4" t="s">
        <v>3181</v>
      </c>
      <c r="Y683" s="4" t="s">
        <v>3182</v>
      </c>
    </row>
    <row r="684" s="4" customFormat="1" spans="1:25">
      <c r="A684" s="4" t="s">
        <v>3183</v>
      </c>
      <c r="B684" s="4" t="s">
        <v>26</v>
      </c>
      <c r="C684" s="4" t="s">
        <v>27</v>
      </c>
      <c r="D684" s="4" t="s">
        <v>3184</v>
      </c>
      <c r="E684" s="4" t="s">
        <v>3185</v>
      </c>
      <c r="F684" s="7">
        <v>45231</v>
      </c>
      <c r="G684" s="7">
        <v>45233</v>
      </c>
      <c r="H684" s="4">
        <v>1</v>
      </c>
      <c r="I684" s="4">
        <v>2</v>
      </c>
      <c r="J684" s="4">
        <v>2</v>
      </c>
      <c r="K684" s="4" t="s">
        <v>30</v>
      </c>
      <c r="L684" s="4">
        <v>3471.34</v>
      </c>
      <c r="M684" s="4">
        <v>3471.34</v>
      </c>
      <c r="N684" s="4" t="s">
        <v>3186</v>
      </c>
      <c r="O684" s="4" t="s">
        <v>2466</v>
      </c>
      <c r="P684" s="4" t="s">
        <v>33</v>
      </c>
      <c r="Q684" s="4">
        <v>0</v>
      </c>
      <c r="R684" s="12">
        <v>45230</v>
      </c>
      <c r="S684" s="7">
        <v>45236</v>
      </c>
      <c r="T684" s="4" t="s">
        <v>34</v>
      </c>
      <c r="U684" s="4">
        <v>3471.34</v>
      </c>
      <c r="V684" s="4">
        <v>0</v>
      </c>
      <c r="W684" s="4">
        <v>0</v>
      </c>
      <c r="X684" s="4" t="s">
        <v>3187</v>
      </c>
      <c r="Y684" s="4" t="s">
        <v>70</v>
      </c>
    </row>
    <row r="685" s="4" customFormat="1" spans="1:25">
      <c r="A685" s="4" t="s">
        <v>3188</v>
      </c>
      <c r="B685" s="4" t="s">
        <v>26</v>
      </c>
      <c r="C685" s="4" t="s">
        <v>27</v>
      </c>
      <c r="D685" s="4" t="s">
        <v>3189</v>
      </c>
      <c r="E685" s="4" t="s">
        <v>3190</v>
      </c>
      <c r="F685" s="7">
        <v>45231</v>
      </c>
      <c r="G685" s="7">
        <v>45233</v>
      </c>
      <c r="H685" s="4">
        <v>1</v>
      </c>
      <c r="I685" s="4">
        <v>2</v>
      </c>
      <c r="J685" s="4">
        <v>2</v>
      </c>
      <c r="K685" s="4" t="s">
        <v>30</v>
      </c>
      <c r="L685" s="4">
        <v>2082.96</v>
      </c>
      <c r="M685" s="4">
        <v>2082.96</v>
      </c>
      <c r="N685" s="4" t="s">
        <v>3191</v>
      </c>
      <c r="O685" s="4" t="s">
        <v>2466</v>
      </c>
      <c r="P685" s="4" t="s">
        <v>33</v>
      </c>
      <c r="Q685" s="4">
        <v>0</v>
      </c>
      <c r="R685" s="12">
        <v>45231.0000115741</v>
      </c>
      <c r="S685" s="7">
        <v>45236</v>
      </c>
      <c r="T685" s="4" t="s">
        <v>34</v>
      </c>
      <c r="U685" s="4">
        <v>2082.96</v>
      </c>
      <c r="V685" s="4">
        <v>0</v>
      </c>
      <c r="W685" s="4">
        <v>0</v>
      </c>
      <c r="X685" s="4" t="s">
        <v>3192</v>
      </c>
      <c r="Y685" s="4" t="s">
        <v>3193</v>
      </c>
    </row>
    <row r="686" s="4" customFormat="1" spans="1:25">
      <c r="A686" s="4" t="s">
        <v>3194</v>
      </c>
      <c r="B686" s="4" t="s">
        <v>26</v>
      </c>
      <c r="C686" s="4" t="s">
        <v>27</v>
      </c>
      <c r="D686" s="4" t="s">
        <v>3195</v>
      </c>
      <c r="E686" s="4" t="s">
        <v>3196</v>
      </c>
      <c r="F686" s="7">
        <v>45231</v>
      </c>
      <c r="G686" s="7">
        <v>45233</v>
      </c>
      <c r="H686" s="4">
        <v>1</v>
      </c>
      <c r="I686" s="4">
        <v>2</v>
      </c>
      <c r="J686" s="4">
        <v>2</v>
      </c>
      <c r="K686" s="4" t="s">
        <v>30</v>
      </c>
      <c r="L686" s="4">
        <v>2449.81</v>
      </c>
      <c r="M686" s="4">
        <v>2449.81</v>
      </c>
      <c r="N686" s="4" t="s">
        <v>3197</v>
      </c>
      <c r="O686" s="4" t="s">
        <v>2466</v>
      </c>
      <c r="P686" s="4" t="s">
        <v>33</v>
      </c>
      <c r="Q686" s="4">
        <v>0</v>
      </c>
      <c r="R686" s="12">
        <v>45231</v>
      </c>
      <c r="S686" s="7">
        <v>45236</v>
      </c>
      <c r="T686" s="4" t="s">
        <v>34</v>
      </c>
      <c r="U686" s="4">
        <v>2449.81</v>
      </c>
      <c r="V686" s="4">
        <v>0</v>
      </c>
      <c r="W686" s="4">
        <v>0</v>
      </c>
      <c r="X686" s="4" t="s">
        <v>3198</v>
      </c>
      <c r="Y686" s="4" t="s">
        <v>3199</v>
      </c>
    </row>
    <row r="687" s="4" customFormat="1" spans="1:25">
      <c r="A687" s="4" t="s">
        <v>3200</v>
      </c>
      <c r="B687" s="4" t="s">
        <v>26</v>
      </c>
      <c r="C687" s="4" t="s">
        <v>27</v>
      </c>
      <c r="D687" s="4" t="s">
        <v>3201</v>
      </c>
      <c r="E687" s="4" t="s">
        <v>3202</v>
      </c>
      <c r="F687" s="7">
        <v>45231</v>
      </c>
      <c r="G687" s="7">
        <v>45233</v>
      </c>
      <c r="H687" s="4">
        <v>1</v>
      </c>
      <c r="I687" s="4">
        <v>2</v>
      </c>
      <c r="J687" s="4">
        <v>2</v>
      </c>
      <c r="K687" s="4" t="s">
        <v>30</v>
      </c>
      <c r="L687" s="4">
        <v>1635.7</v>
      </c>
      <c r="M687" s="4">
        <v>1635.7</v>
      </c>
      <c r="N687" s="4" t="s">
        <v>3203</v>
      </c>
      <c r="O687" s="4" t="s">
        <v>2466</v>
      </c>
      <c r="P687" s="4" t="s">
        <v>33</v>
      </c>
      <c r="Q687" s="4">
        <v>0</v>
      </c>
      <c r="R687" s="12">
        <v>45231.0000115741</v>
      </c>
      <c r="S687" s="7">
        <v>45236</v>
      </c>
      <c r="T687" s="4" t="s">
        <v>34</v>
      </c>
      <c r="U687" s="4">
        <v>1635.7</v>
      </c>
      <c r="V687" s="4">
        <v>0</v>
      </c>
      <c r="W687" s="4">
        <v>0</v>
      </c>
      <c r="X687" s="4" t="s">
        <v>3204</v>
      </c>
      <c r="Y687" s="4" t="s">
        <v>3205</v>
      </c>
    </row>
    <row r="688" s="4" customFormat="1" spans="1:25">
      <c r="A688" s="4" t="s">
        <v>3206</v>
      </c>
      <c r="B688" s="4" t="s">
        <v>26</v>
      </c>
      <c r="C688" s="4" t="s">
        <v>27</v>
      </c>
      <c r="D688" s="4" t="s">
        <v>3207</v>
      </c>
      <c r="E688" s="4" t="s">
        <v>1667</v>
      </c>
      <c r="F688" s="7">
        <v>45231</v>
      </c>
      <c r="G688" s="7">
        <v>45233</v>
      </c>
      <c r="H688" s="4">
        <v>1</v>
      </c>
      <c r="I688" s="4">
        <v>2</v>
      </c>
      <c r="J688" s="4">
        <v>2</v>
      </c>
      <c r="K688" s="4" t="s">
        <v>30</v>
      </c>
      <c r="L688" s="4">
        <v>1686.54</v>
      </c>
      <c r="M688" s="4">
        <v>1686.54</v>
      </c>
      <c r="N688" s="4" t="s">
        <v>3208</v>
      </c>
      <c r="O688" s="4" t="s">
        <v>2466</v>
      </c>
      <c r="P688" s="4" t="s">
        <v>33</v>
      </c>
      <c r="Q688" s="4">
        <v>0</v>
      </c>
      <c r="R688" s="12">
        <v>45231.0000115741</v>
      </c>
      <c r="S688" s="7">
        <v>45236</v>
      </c>
      <c r="T688" s="4" t="s">
        <v>34</v>
      </c>
      <c r="U688" s="4">
        <v>1686.54</v>
      </c>
      <c r="V688" s="4">
        <v>0</v>
      </c>
      <c r="W688" s="4">
        <v>0</v>
      </c>
      <c r="X688" s="4" t="s">
        <v>3209</v>
      </c>
      <c r="Y688" s="4" t="s">
        <v>2247</v>
      </c>
    </row>
    <row r="689" s="4" customFormat="1" spans="1:25">
      <c r="A689" s="4" t="s">
        <v>3210</v>
      </c>
      <c r="B689" s="4" t="s">
        <v>26</v>
      </c>
      <c r="C689" s="4" t="s">
        <v>27</v>
      </c>
      <c r="D689" s="4" t="s">
        <v>2064</v>
      </c>
      <c r="E689" s="4" t="s">
        <v>2065</v>
      </c>
      <c r="F689" s="7">
        <v>45232</v>
      </c>
      <c r="G689" s="7">
        <v>45233</v>
      </c>
      <c r="H689" s="4">
        <v>2</v>
      </c>
      <c r="I689" s="4">
        <v>1</v>
      </c>
      <c r="J689" s="4">
        <v>2</v>
      </c>
      <c r="K689" s="4" t="s">
        <v>30</v>
      </c>
      <c r="L689" s="4">
        <v>1131.52</v>
      </c>
      <c r="M689" s="4">
        <v>1131.52</v>
      </c>
      <c r="N689" s="4" t="s">
        <v>2066</v>
      </c>
      <c r="O689" s="4" t="s">
        <v>2466</v>
      </c>
      <c r="P689" s="4" t="s">
        <v>33</v>
      </c>
      <c r="Q689" s="4">
        <v>0</v>
      </c>
      <c r="R689" s="12">
        <v>45231.0000115741</v>
      </c>
      <c r="S689" s="7">
        <v>45236</v>
      </c>
      <c r="T689" s="4" t="s">
        <v>34</v>
      </c>
      <c r="U689" s="4">
        <v>1131.52</v>
      </c>
      <c r="V689" s="4">
        <v>0</v>
      </c>
      <c r="W689" s="4">
        <v>0</v>
      </c>
      <c r="X689" s="4" t="s">
        <v>3211</v>
      </c>
      <c r="Y689" s="4" t="s">
        <v>70</v>
      </c>
    </row>
    <row r="690" s="4" customFormat="1" spans="1:25">
      <c r="A690" s="4" t="s">
        <v>3212</v>
      </c>
      <c r="B690" s="4" t="s">
        <v>26</v>
      </c>
      <c r="C690" s="4" t="s">
        <v>27</v>
      </c>
      <c r="D690" s="4" t="s">
        <v>3213</v>
      </c>
      <c r="E690" s="4" t="s">
        <v>3214</v>
      </c>
      <c r="F690" s="7">
        <v>45231</v>
      </c>
      <c r="G690" s="7">
        <v>45233</v>
      </c>
      <c r="H690" s="4">
        <v>1</v>
      </c>
      <c r="I690" s="4">
        <v>2</v>
      </c>
      <c r="J690" s="4">
        <v>2</v>
      </c>
      <c r="K690" s="4" t="s">
        <v>30</v>
      </c>
      <c r="L690" s="4">
        <v>1264.88</v>
      </c>
      <c r="M690" s="4">
        <v>1264.88</v>
      </c>
      <c r="N690" s="4" t="s">
        <v>3215</v>
      </c>
      <c r="O690" s="4" t="s">
        <v>2466</v>
      </c>
      <c r="P690" s="4" t="s">
        <v>33</v>
      </c>
      <c r="Q690" s="4">
        <v>0</v>
      </c>
      <c r="R690" s="12">
        <v>45231</v>
      </c>
      <c r="S690" s="7">
        <v>45236</v>
      </c>
      <c r="T690" s="4" t="s">
        <v>34</v>
      </c>
      <c r="U690" s="4">
        <v>1264.88</v>
      </c>
      <c r="V690" s="4">
        <v>0</v>
      </c>
      <c r="W690" s="4">
        <v>0</v>
      </c>
      <c r="X690" s="4" t="s">
        <v>3216</v>
      </c>
      <c r="Y690" s="4" t="s">
        <v>2247</v>
      </c>
    </row>
    <row r="691" s="4" customFormat="1" spans="1:25">
      <c r="A691" s="4" t="s">
        <v>3217</v>
      </c>
      <c r="B691" s="4" t="s">
        <v>26</v>
      </c>
      <c r="C691" s="4" t="s">
        <v>27</v>
      </c>
      <c r="D691" s="4" t="s">
        <v>2127</v>
      </c>
      <c r="E691" s="4" t="s">
        <v>3218</v>
      </c>
      <c r="F691" s="7">
        <v>45231</v>
      </c>
      <c r="G691" s="7">
        <v>45233</v>
      </c>
      <c r="H691" s="4">
        <v>1</v>
      </c>
      <c r="I691" s="4">
        <v>2</v>
      </c>
      <c r="J691" s="4">
        <v>2</v>
      </c>
      <c r="K691" s="4" t="s">
        <v>30</v>
      </c>
      <c r="L691" s="4">
        <v>507.08</v>
      </c>
      <c r="M691" s="4">
        <v>507.08</v>
      </c>
      <c r="N691" s="4" t="s">
        <v>3219</v>
      </c>
      <c r="O691" s="4" t="s">
        <v>2466</v>
      </c>
      <c r="P691" s="4" t="s">
        <v>33</v>
      </c>
      <c r="Q691" s="4">
        <v>0</v>
      </c>
      <c r="R691" s="12">
        <v>45231.0000115741</v>
      </c>
      <c r="S691" s="7">
        <v>45236</v>
      </c>
      <c r="T691" s="4" t="s">
        <v>34</v>
      </c>
      <c r="U691" s="4">
        <v>507.08</v>
      </c>
      <c r="V691" s="4">
        <v>0</v>
      </c>
      <c r="W691" s="4">
        <v>0</v>
      </c>
      <c r="X691" s="4" t="s">
        <v>3220</v>
      </c>
      <c r="Y691" s="4" t="s">
        <v>3221</v>
      </c>
    </row>
    <row r="692" s="4" customFormat="1" spans="1:25">
      <c r="A692" s="4" t="s">
        <v>3222</v>
      </c>
      <c r="B692" s="4" t="s">
        <v>26</v>
      </c>
      <c r="C692" s="4" t="s">
        <v>27</v>
      </c>
      <c r="D692" s="4" t="s">
        <v>3223</v>
      </c>
      <c r="E692" s="4" t="s">
        <v>3224</v>
      </c>
      <c r="F692" s="7">
        <v>45232</v>
      </c>
      <c r="G692" s="7">
        <v>45233</v>
      </c>
      <c r="H692" s="4">
        <v>1</v>
      </c>
      <c r="I692" s="4">
        <v>1</v>
      </c>
      <c r="J692" s="4">
        <v>1</v>
      </c>
      <c r="K692" s="4" t="s">
        <v>30</v>
      </c>
      <c r="L692" s="4">
        <v>559.12</v>
      </c>
      <c r="M692" s="4">
        <v>559.12</v>
      </c>
      <c r="N692" s="4" t="s">
        <v>3225</v>
      </c>
      <c r="O692" s="4" t="s">
        <v>2466</v>
      </c>
      <c r="P692" s="4" t="s">
        <v>33</v>
      </c>
      <c r="Q692" s="4">
        <v>0</v>
      </c>
      <c r="R692" s="12">
        <v>45231</v>
      </c>
      <c r="S692" s="7">
        <v>45236</v>
      </c>
      <c r="T692" s="4" t="s">
        <v>34</v>
      </c>
      <c r="U692" s="4">
        <v>559.12</v>
      </c>
      <c r="V692" s="4">
        <v>0</v>
      </c>
      <c r="W692" s="4">
        <v>0</v>
      </c>
      <c r="X692" s="4" t="s">
        <v>3226</v>
      </c>
      <c r="Y692" s="4" t="s">
        <v>3227</v>
      </c>
    </row>
    <row r="693" s="4" customFormat="1" spans="1:25">
      <c r="A693" s="4" t="s">
        <v>3228</v>
      </c>
      <c r="B693" s="4" t="s">
        <v>26</v>
      </c>
      <c r="C693" s="4" t="s">
        <v>27</v>
      </c>
      <c r="D693" s="4" t="s">
        <v>509</v>
      </c>
      <c r="E693" s="4" t="s">
        <v>3229</v>
      </c>
      <c r="F693" s="7">
        <v>45232</v>
      </c>
      <c r="G693" s="7">
        <v>45233</v>
      </c>
      <c r="H693" s="4">
        <v>1</v>
      </c>
      <c r="I693" s="4">
        <v>1</v>
      </c>
      <c r="J693" s="4">
        <v>1</v>
      </c>
      <c r="K693" s="4" t="s">
        <v>30</v>
      </c>
      <c r="L693" s="4">
        <v>1663.44</v>
      </c>
      <c r="M693" s="4">
        <v>1663.44</v>
      </c>
      <c r="N693" s="4" t="s">
        <v>3230</v>
      </c>
      <c r="O693" s="4" t="s">
        <v>2466</v>
      </c>
      <c r="P693" s="4" t="s">
        <v>33</v>
      </c>
      <c r="Q693" s="4">
        <v>0</v>
      </c>
      <c r="R693" s="12">
        <v>45231</v>
      </c>
      <c r="S693" s="7">
        <v>45236</v>
      </c>
      <c r="T693" s="4" t="s">
        <v>34</v>
      </c>
      <c r="U693" s="4">
        <v>1663.44</v>
      </c>
      <c r="V693" s="4">
        <v>0</v>
      </c>
      <c r="W693" s="4">
        <v>0</v>
      </c>
      <c r="X693" s="4" t="s">
        <v>3231</v>
      </c>
      <c r="Y693" s="4" t="s">
        <v>70</v>
      </c>
    </row>
    <row r="694" s="4" customFormat="1" spans="1:25">
      <c r="A694" s="4" t="s">
        <v>3232</v>
      </c>
      <c r="B694" s="4" t="s">
        <v>26</v>
      </c>
      <c r="C694" s="4" t="s">
        <v>27</v>
      </c>
      <c r="D694" s="4" t="s">
        <v>1923</v>
      </c>
      <c r="E694" s="4" t="s">
        <v>1121</v>
      </c>
      <c r="F694" s="7">
        <v>45232</v>
      </c>
      <c r="G694" s="7">
        <v>45233</v>
      </c>
      <c r="H694" s="4">
        <v>1</v>
      </c>
      <c r="I694" s="4">
        <v>1</v>
      </c>
      <c r="J694" s="4">
        <v>1</v>
      </c>
      <c r="K694" s="4" t="s">
        <v>30</v>
      </c>
      <c r="L694" s="4">
        <v>567.67</v>
      </c>
      <c r="M694" s="4">
        <v>567.67</v>
      </c>
      <c r="N694" s="4" t="s">
        <v>3233</v>
      </c>
      <c r="O694" s="4" t="s">
        <v>2466</v>
      </c>
      <c r="P694" s="4" t="s">
        <v>33</v>
      </c>
      <c r="Q694" s="4">
        <v>0</v>
      </c>
      <c r="R694" s="12">
        <v>45231</v>
      </c>
      <c r="S694" s="7">
        <v>45236</v>
      </c>
      <c r="T694" s="4" t="s">
        <v>34</v>
      </c>
      <c r="U694" s="4">
        <v>567.67</v>
      </c>
      <c r="V694" s="4">
        <v>0</v>
      </c>
      <c r="W694" s="4">
        <v>0</v>
      </c>
      <c r="X694" s="4" t="s">
        <v>3234</v>
      </c>
      <c r="Y694" s="4" t="s">
        <v>70</v>
      </c>
    </row>
    <row r="695" s="4" customFormat="1" spans="1:25">
      <c r="A695" s="4" t="s">
        <v>3235</v>
      </c>
      <c r="B695" s="4" t="s">
        <v>26</v>
      </c>
      <c r="C695" s="4" t="s">
        <v>27</v>
      </c>
      <c r="D695" s="4" t="s">
        <v>1233</v>
      </c>
      <c r="E695" s="4" t="s">
        <v>1234</v>
      </c>
      <c r="F695" s="7">
        <v>45231</v>
      </c>
      <c r="G695" s="7">
        <v>45233</v>
      </c>
      <c r="H695" s="4">
        <v>1</v>
      </c>
      <c r="I695" s="4">
        <v>2</v>
      </c>
      <c r="J695" s="4">
        <v>2</v>
      </c>
      <c r="K695" s="4" t="s">
        <v>30</v>
      </c>
      <c r="L695" s="4">
        <v>825.38</v>
      </c>
      <c r="M695" s="4">
        <v>825.38</v>
      </c>
      <c r="N695" s="4" t="s">
        <v>3236</v>
      </c>
      <c r="O695" s="4" t="s">
        <v>2466</v>
      </c>
      <c r="P695" s="4" t="s">
        <v>33</v>
      </c>
      <c r="Q695" s="4">
        <v>0</v>
      </c>
      <c r="R695" s="12">
        <v>45231.0000115741</v>
      </c>
      <c r="S695" s="7">
        <v>45236</v>
      </c>
      <c r="T695" s="4" t="s">
        <v>34</v>
      </c>
      <c r="U695" s="4">
        <v>825.38</v>
      </c>
      <c r="V695" s="4">
        <v>0</v>
      </c>
      <c r="W695" s="4">
        <v>0</v>
      </c>
      <c r="X695" s="4" t="s">
        <v>3237</v>
      </c>
      <c r="Y695" s="4" t="s">
        <v>3238</v>
      </c>
    </row>
    <row r="696" s="4" customFormat="1" spans="1:25">
      <c r="A696" s="4" t="s">
        <v>3239</v>
      </c>
      <c r="B696" s="4" t="s">
        <v>26</v>
      </c>
      <c r="C696" s="4" t="s">
        <v>27</v>
      </c>
      <c r="D696" s="4" t="s">
        <v>3240</v>
      </c>
      <c r="E696" s="4" t="s">
        <v>616</v>
      </c>
      <c r="F696" s="7">
        <v>45232</v>
      </c>
      <c r="G696" s="7">
        <v>45233</v>
      </c>
      <c r="H696" s="4">
        <v>1</v>
      </c>
      <c r="I696" s="4">
        <v>1</v>
      </c>
      <c r="J696" s="4">
        <v>1</v>
      </c>
      <c r="K696" s="4" t="s">
        <v>30</v>
      </c>
      <c r="L696" s="4">
        <v>347.41</v>
      </c>
      <c r="M696" s="4">
        <v>347.41</v>
      </c>
      <c r="N696" s="4" t="s">
        <v>3241</v>
      </c>
      <c r="O696" s="4" t="s">
        <v>2466</v>
      </c>
      <c r="P696" s="4" t="s">
        <v>33</v>
      </c>
      <c r="Q696" s="4">
        <v>0</v>
      </c>
      <c r="R696" s="12">
        <v>45231</v>
      </c>
      <c r="S696" s="7">
        <v>45236</v>
      </c>
      <c r="T696" s="4" t="s">
        <v>34</v>
      </c>
      <c r="U696" s="4">
        <v>347.41</v>
      </c>
      <c r="V696" s="4">
        <v>0</v>
      </c>
      <c r="W696" s="4">
        <v>0</v>
      </c>
      <c r="X696" s="4" t="s">
        <v>3242</v>
      </c>
      <c r="Y696" s="4" t="s">
        <v>70</v>
      </c>
    </row>
    <row r="697" s="4" customFormat="1" spans="1:25">
      <c r="A697" s="4" t="s">
        <v>3243</v>
      </c>
      <c r="B697" s="4" t="s">
        <v>26</v>
      </c>
      <c r="C697" s="4" t="s">
        <v>27</v>
      </c>
      <c r="D697" s="4" t="s">
        <v>3244</v>
      </c>
      <c r="E697" s="4" t="s">
        <v>3245</v>
      </c>
      <c r="F697" s="7">
        <v>45231</v>
      </c>
      <c r="G697" s="7">
        <v>45233</v>
      </c>
      <c r="H697" s="4">
        <v>1</v>
      </c>
      <c r="I697" s="4">
        <v>2</v>
      </c>
      <c r="J697" s="4">
        <v>2</v>
      </c>
      <c r="K697" s="4" t="s">
        <v>30</v>
      </c>
      <c r="L697" s="4">
        <v>1122.2</v>
      </c>
      <c r="M697" s="4">
        <v>1122.2</v>
      </c>
      <c r="N697" s="4" t="s">
        <v>3246</v>
      </c>
      <c r="O697" s="4" t="s">
        <v>2466</v>
      </c>
      <c r="P697" s="4" t="s">
        <v>33</v>
      </c>
      <c r="Q697" s="4">
        <v>0</v>
      </c>
      <c r="R697" s="12">
        <v>45231.0000115741</v>
      </c>
      <c r="S697" s="7">
        <v>45236</v>
      </c>
      <c r="T697" s="4" t="s">
        <v>34</v>
      </c>
      <c r="U697" s="4">
        <v>1122.2</v>
      </c>
      <c r="V697" s="4">
        <v>0</v>
      </c>
      <c r="W697" s="4">
        <v>0</v>
      </c>
      <c r="X697" s="4" t="s">
        <v>3247</v>
      </c>
      <c r="Y697" s="4" t="s">
        <v>70</v>
      </c>
    </row>
    <row r="698" s="4" customFormat="1" spans="1:25">
      <c r="A698" s="4" t="s">
        <v>3248</v>
      </c>
      <c r="B698" s="4" t="s">
        <v>26</v>
      </c>
      <c r="C698" s="4" t="s">
        <v>27</v>
      </c>
      <c r="D698" s="4" t="s">
        <v>2144</v>
      </c>
      <c r="E698" s="4" t="s">
        <v>381</v>
      </c>
      <c r="F698" s="7">
        <v>45232</v>
      </c>
      <c r="G698" s="7">
        <v>45233</v>
      </c>
      <c r="H698" s="4">
        <v>1</v>
      </c>
      <c r="I698" s="4">
        <v>1</v>
      </c>
      <c r="J698" s="4">
        <v>1</v>
      </c>
      <c r="K698" s="4" t="s">
        <v>30</v>
      </c>
      <c r="L698" s="4">
        <v>115.53</v>
      </c>
      <c r="M698" s="4">
        <v>115.53</v>
      </c>
      <c r="N698" s="4" t="s">
        <v>3249</v>
      </c>
      <c r="O698" s="4" t="s">
        <v>2466</v>
      </c>
      <c r="P698" s="4" t="s">
        <v>33</v>
      </c>
      <c r="Q698" s="4">
        <v>0</v>
      </c>
      <c r="R698" s="12">
        <v>45231</v>
      </c>
      <c r="S698" s="7">
        <v>45236</v>
      </c>
      <c r="T698" s="4" t="s">
        <v>34</v>
      </c>
      <c r="U698" s="4">
        <v>115.53</v>
      </c>
      <c r="V698" s="4">
        <v>0</v>
      </c>
      <c r="W698" s="4">
        <v>0</v>
      </c>
      <c r="X698" s="4" t="s">
        <v>3250</v>
      </c>
      <c r="Y698" s="4" t="s">
        <v>3251</v>
      </c>
    </row>
    <row r="699" s="4" customFormat="1" spans="1:25">
      <c r="A699" s="4" t="s">
        <v>3252</v>
      </c>
      <c r="B699" s="4" t="s">
        <v>26</v>
      </c>
      <c r="C699" s="4" t="s">
        <v>27</v>
      </c>
      <c r="D699" s="4" t="s">
        <v>3253</v>
      </c>
      <c r="E699" s="4" t="s">
        <v>1747</v>
      </c>
      <c r="F699" s="7">
        <v>45232</v>
      </c>
      <c r="G699" s="7">
        <v>45233</v>
      </c>
      <c r="H699" s="4">
        <v>2</v>
      </c>
      <c r="I699" s="4">
        <v>1</v>
      </c>
      <c r="J699" s="4">
        <v>2</v>
      </c>
      <c r="K699" s="4" t="s">
        <v>30</v>
      </c>
      <c r="L699" s="4">
        <v>667.98</v>
      </c>
      <c r="M699" s="4">
        <v>667.98</v>
      </c>
      <c r="N699" s="4" t="s">
        <v>3254</v>
      </c>
      <c r="O699" s="4" t="s">
        <v>2466</v>
      </c>
      <c r="P699" s="4" t="s">
        <v>33</v>
      </c>
      <c r="Q699" s="4">
        <v>0</v>
      </c>
      <c r="R699" s="12">
        <v>45231</v>
      </c>
      <c r="S699" s="7">
        <v>45236</v>
      </c>
      <c r="T699" s="4" t="s">
        <v>34</v>
      </c>
      <c r="U699" s="4">
        <v>667.98</v>
      </c>
      <c r="V699" s="4">
        <v>0</v>
      </c>
      <c r="W699" s="4">
        <v>0</v>
      </c>
      <c r="X699" s="4" t="s">
        <v>3255</v>
      </c>
      <c r="Y699" s="4" t="s">
        <v>70</v>
      </c>
    </row>
    <row r="700" s="4" customFormat="1" spans="1:25">
      <c r="A700" s="4" t="s">
        <v>3256</v>
      </c>
      <c r="B700" s="4" t="s">
        <v>26</v>
      </c>
      <c r="C700" s="4" t="s">
        <v>27</v>
      </c>
      <c r="D700" s="4" t="s">
        <v>3257</v>
      </c>
      <c r="E700" s="4" t="s">
        <v>1067</v>
      </c>
      <c r="F700" s="7">
        <v>45232</v>
      </c>
      <c r="G700" s="7">
        <v>45233</v>
      </c>
      <c r="H700" s="4">
        <v>1</v>
      </c>
      <c r="I700" s="4">
        <v>1</v>
      </c>
      <c r="J700" s="4">
        <v>1</v>
      </c>
      <c r="K700" s="4" t="s">
        <v>30</v>
      </c>
      <c r="L700" s="4">
        <v>1191.61</v>
      </c>
      <c r="M700" s="4">
        <v>1191.61</v>
      </c>
      <c r="N700" s="4" t="s">
        <v>3258</v>
      </c>
      <c r="O700" s="4" t="s">
        <v>2466</v>
      </c>
      <c r="P700" s="4" t="s">
        <v>33</v>
      </c>
      <c r="Q700" s="4">
        <v>0</v>
      </c>
      <c r="R700" s="12">
        <v>45231</v>
      </c>
      <c r="S700" s="7">
        <v>45236</v>
      </c>
      <c r="T700" s="4" t="s">
        <v>34</v>
      </c>
      <c r="U700" s="4">
        <v>1191.61</v>
      </c>
      <c r="V700" s="4">
        <v>0</v>
      </c>
      <c r="W700" s="4">
        <v>0</v>
      </c>
      <c r="X700" s="4" t="s">
        <v>3259</v>
      </c>
      <c r="Y700" s="4" t="s">
        <v>3260</v>
      </c>
    </row>
    <row r="701" s="4" customFormat="1" spans="1:25">
      <c r="A701" s="4" t="s">
        <v>3261</v>
      </c>
      <c r="B701" s="4" t="s">
        <v>26</v>
      </c>
      <c r="C701" s="4" t="s">
        <v>27</v>
      </c>
      <c r="D701" s="4" t="s">
        <v>996</v>
      </c>
      <c r="E701" s="4" t="s">
        <v>3262</v>
      </c>
      <c r="F701" s="7">
        <v>45232</v>
      </c>
      <c r="G701" s="7">
        <v>45233</v>
      </c>
      <c r="H701" s="4">
        <v>1</v>
      </c>
      <c r="I701" s="4">
        <v>1</v>
      </c>
      <c r="J701" s="4">
        <v>1</v>
      </c>
      <c r="K701" s="4" t="s">
        <v>30</v>
      </c>
      <c r="L701" s="4">
        <v>307.71</v>
      </c>
      <c r="M701" s="4">
        <v>307.71</v>
      </c>
      <c r="N701" s="4" t="s">
        <v>3263</v>
      </c>
      <c r="O701" s="4" t="s">
        <v>2466</v>
      </c>
      <c r="P701" s="4" t="s">
        <v>33</v>
      </c>
      <c r="Q701" s="4">
        <v>0</v>
      </c>
      <c r="R701" s="12">
        <v>45231.0000115741</v>
      </c>
      <c r="S701" s="7">
        <v>45236</v>
      </c>
      <c r="T701" s="4" t="s">
        <v>34</v>
      </c>
      <c r="U701" s="4">
        <v>307.71</v>
      </c>
      <c r="V701" s="4">
        <v>0</v>
      </c>
      <c r="W701" s="4">
        <v>0</v>
      </c>
      <c r="X701" s="4" t="s">
        <v>3264</v>
      </c>
      <c r="Y701" s="4" t="s">
        <v>70</v>
      </c>
    </row>
    <row r="702" s="4" customFormat="1" spans="1:25">
      <c r="A702" s="4" t="s">
        <v>3265</v>
      </c>
      <c r="B702" s="4" t="s">
        <v>26</v>
      </c>
      <c r="C702" s="4" t="s">
        <v>27</v>
      </c>
      <c r="D702" s="4" t="s">
        <v>2153</v>
      </c>
      <c r="E702" s="4" t="s">
        <v>3266</v>
      </c>
      <c r="F702" s="7">
        <v>45232</v>
      </c>
      <c r="G702" s="7">
        <v>45233</v>
      </c>
      <c r="H702" s="4">
        <v>1</v>
      </c>
      <c r="I702" s="4">
        <v>1</v>
      </c>
      <c r="J702" s="4">
        <v>1</v>
      </c>
      <c r="K702" s="4" t="s">
        <v>30</v>
      </c>
      <c r="L702" s="4">
        <v>538.56</v>
      </c>
      <c r="M702" s="4">
        <v>538.56</v>
      </c>
      <c r="N702" s="4" t="s">
        <v>3267</v>
      </c>
      <c r="O702" s="4" t="s">
        <v>2466</v>
      </c>
      <c r="P702" s="4" t="s">
        <v>33</v>
      </c>
      <c r="Q702" s="4">
        <v>0</v>
      </c>
      <c r="R702" s="12">
        <v>45231.0000115741</v>
      </c>
      <c r="S702" s="7">
        <v>45236</v>
      </c>
      <c r="T702" s="4" t="s">
        <v>34</v>
      </c>
      <c r="U702" s="4">
        <v>538.56</v>
      </c>
      <c r="V702" s="4">
        <v>0</v>
      </c>
      <c r="W702" s="4">
        <v>0</v>
      </c>
      <c r="X702" s="4" t="s">
        <v>3268</v>
      </c>
      <c r="Y702" s="4" t="s">
        <v>3269</v>
      </c>
    </row>
    <row r="703" s="4" customFormat="1" spans="1:25">
      <c r="A703" s="4" t="s">
        <v>3270</v>
      </c>
      <c r="B703" s="4" t="s">
        <v>26</v>
      </c>
      <c r="C703" s="4" t="s">
        <v>27</v>
      </c>
      <c r="D703" s="4" t="s">
        <v>509</v>
      </c>
      <c r="E703" s="4" t="s">
        <v>2304</v>
      </c>
      <c r="F703" s="7">
        <v>45232</v>
      </c>
      <c r="G703" s="7">
        <v>45233</v>
      </c>
      <c r="H703" s="4">
        <v>1</v>
      </c>
      <c r="I703" s="4">
        <v>1</v>
      </c>
      <c r="J703" s="4">
        <v>1</v>
      </c>
      <c r="K703" s="4" t="s">
        <v>30</v>
      </c>
      <c r="L703" s="4">
        <v>1308.87</v>
      </c>
      <c r="M703" s="4">
        <v>1308.87</v>
      </c>
      <c r="N703" s="4" t="s">
        <v>3271</v>
      </c>
      <c r="O703" s="4" t="s">
        <v>2466</v>
      </c>
      <c r="P703" s="4" t="s">
        <v>33</v>
      </c>
      <c r="Q703" s="4">
        <v>0</v>
      </c>
      <c r="R703" s="12">
        <v>45231</v>
      </c>
      <c r="S703" s="7">
        <v>45236</v>
      </c>
      <c r="T703" s="4" t="s">
        <v>34</v>
      </c>
      <c r="U703" s="4">
        <v>1308.87</v>
      </c>
      <c r="V703" s="4">
        <v>0</v>
      </c>
      <c r="W703" s="4">
        <v>0</v>
      </c>
      <c r="X703" s="4" t="s">
        <v>3272</v>
      </c>
      <c r="Y703" s="4" t="s">
        <v>70</v>
      </c>
    </row>
    <row r="704" s="4" customFormat="1" spans="1:25">
      <c r="A704" s="4" t="s">
        <v>3273</v>
      </c>
      <c r="B704" s="4" t="s">
        <v>26</v>
      </c>
      <c r="C704" s="4" t="s">
        <v>27</v>
      </c>
      <c r="D704" s="4" t="s">
        <v>3274</v>
      </c>
      <c r="E704" s="4" t="s">
        <v>3275</v>
      </c>
      <c r="F704" s="7">
        <v>45231</v>
      </c>
      <c r="G704" s="7">
        <v>45233</v>
      </c>
      <c r="H704" s="4">
        <v>1</v>
      </c>
      <c r="I704" s="4">
        <v>2</v>
      </c>
      <c r="J704" s="4">
        <v>2</v>
      </c>
      <c r="K704" s="4" t="s">
        <v>30</v>
      </c>
      <c r="L704" s="4">
        <v>615.36</v>
      </c>
      <c r="M704" s="4">
        <v>615.36</v>
      </c>
      <c r="N704" s="4" t="s">
        <v>3276</v>
      </c>
      <c r="O704" s="4" t="s">
        <v>2466</v>
      </c>
      <c r="P704" s="4" t="s">
        <v>33</v>
      </c>
      <c r="Q704" s="4">
        <v>0</v>
      </c>
      <c r="R704" s="12">
        <v>45231</v>
      </c>
      <c r="S704" s="7">
        <v>45236</v>
      </c>
      <c r="T704" s="4" t="s">
        <v>34</v>
      </c>
      <c r="U704" s="4">
        <v>615.36</v>
      </c>
      <c r="V704" s="4">
        <v>0</v>
      </c>
      <c r="W704" s="4">
        <v>0</v>
      </c>
      <c r="X704" s="4" t="s">
        <v>3277</v>
      </c>
      <c r="Y704" s="4" t="s">
        <v>3278</v>
      </c>
    </row>
    <row r="705" s="4" customFormat="1" spans="1:25">
      <c r="A705" s="4" t="s">
        <v>3279</v>
      </c>
      <c r="B705" s="4" t="s">
        <v>26</v>
      </c>
      <c r="C705" s="4" t="s">
        <v>27</v>
      </c>
      <c r="D705" s="4" t="s">
        <v>3280</v>
      </c>
      <c r="E705" s="4" t="s">
        <v>3281</v>
      </c>
      <c r="F705" s="7">
        <v>45231</v>
      </c>
      <c r="G705" s="7">
        <v>45233</v>
      </c>
      <c r="H705" s="4">
        <v>1</v>
      </c>
      <c r="I705" s="4">
        <v>2</v>
      </c>
      <c r="J705" s="4">
        <v>2</v>
      </c>
      <c r="K705" s="4" t="s">
        <v>30</v>
      </c>
      <c r="L705" s="4">
        <v>174.69</v>
      </c>
      <c r="M705" s="4">
        <v>174.69</v>
      </c>
      <c r="N705" s="4" t="s">
        <v>3282</v>
      </c>
      <c r="O705" s="4" t="s">
        <v>2466</v>
      </c>
      <c r="P705" s="4" t="s">
        <v>33</v>
      </c>
      <c r="Q705" s="4">
        <v>0</v>
      </c>
      <c r="R705" s="12">
        <v>45231.0000115741</v>
      </c>
      <c r="S705" s="7">
        <v>45236</v>
      </c>
      <c r="T705" s="4" t="s">
        <v>34</v>
      </c>
      <c r="U705" s="4">
        <v>174.69</v>
      </c>
      <c r="V705" s="4">
        <v>0</v>
      </c>
      <c r="W705" s="4">
        <v>0</v>
      </c>
      <c r="X705" s="4" t="s">
        <v>3283</v>
      </c>
      <c r="Y705" s="4" t="s">
        <v>70</v>
      </c>
    </row>
    <row r="706" s="4" customFormat="1" spans="1:25">
      <c r="A706" s="4" t="s">
        <v>3284</v>
      </c>
      <c r="B706" s="4" t="s">
        <v>26</v>
      </c>
      <c r="C706" s="4" t="s">
        <v>27</v>
      </c>
      <c r="D706" s="4" t="s">
        <v>3285</v>
      </c>
      <c r="E706" s="4" t="s">
        <v>73</v>
      </c>
      <c r="F706" s="7">
        <v>45232</v>
      </c>
      <c r="G706" s="7">
        <v>45233</v>
      </c>
      <c r="H706" s="4">
        <v>1</v>
      </c>
      <c r="I706" s="4">
        <v>1</v>
      </c>
      <c r="J706" s="4">
        <v>1</v>
      </c>
      <c r="K706" s="4" t="s">
        <v>30</v>
      </c>
      <c r="L706" s="4">
        <v>211.5</v>
      </c>
      <c r="M706" s="4">
        <v>211.5</v>
      </c>
      <c r="N706" s="4" t="s">
        <v>3286</v>
      </c>
      <c r="O706" s="4" t="s">
        <v>2466</v>
      </c>
      <c r="P706" s="4" t="s">
        <v>33</v>
      </c>
      <c r="Q706" s="4">
        <v>0</v>
      </c>
      <c r="R706" s="12">
        <v>45231</v>
      </c>
      <c r="S706" s="7">
        <v>45236</v>
      </c>
      <c r="T706" s="4" t="s">
        <v>34</v>
      </c>
      <c r="U706" s="4">
        <v>211.5</v>
      </c>
      <c r="V706" s="4">
        <v>0</v>
      </c>
      <c r="W706" s="4">
        <v>0</v>
      </c>
      <c r="X706" s="4" t="s">
        <v>3287</v>
      </c>
      <c r="Y706" s="4" t="s">
        <v>70</v>
      </c>
    </row>
    <row r="707" s="4" customFormat="1" spans="1:25">
      <c r="A707" s="4" t="s">
        <v>3288</v>
      </c>
      <c r="B707" s="4" t="s">
        <v>26</v>
      </c>
      <c r="C707" s="4" t="s">
        <v>27</v>
      </c>
      <c r="D707" s="4" t="s">
        <v>1137</v>
      </c>
      <c r="E707" s="4" t="s">
        <v>1667</v>
      </c>
      <c r="F707" s="7">
        <v>45231</v>
      </c>
      <c r="G707" s="7">
        <v>45233</v>
      </c>
      <c r="H707" s="4">
        <v>1</v>
      </c>
      <c r="I707" s="4">
        <v>2</v>
      </c>
      <c r="J707" s="4">
        <v>2</v>
      </c>
      <c r="K707" s="4" t="s">
        <v>30</v>
      </c>
      <c r="L707" s="4">
        <v>1317.98</v>
      </c>
      <c r="M707" s="4">
        <v>1317.98</v>
      </c>
      <c r="N707" s="4" t="s">
        <v>3289</v>
      </c>
      <c r="O707" s="4" t="s">
        <v>2466</v>
      </c>
      <c r="P707" s="4" t="s">
        <v>33</v>
      </c>
      <c r="Q707" s="4">
        <v>0</v>
      </c>
      <c r="R707" s="12">
        <v>45231.0000115741</v>
      </c>
      <c r="S707" s="7">
        <v>45236</v>
      </c>
      <c r="T707" s="4" t="s">
        <v>34</v>
      </c>
      <c r="U707" s="4">
        <v>1317.98</v>
      </c>
      <c r="V707" s="4">
        <v>0</v>
      </c>
      <c r="W707" s="4">
        <v>0</v>
      </c>
      <c r="X707" s="4" t="s">
        <v>3290</v>
      </c>
      <c r="Y707" s="4" t="s">
        <v>70</v>
      </c>
    </row>
    <row r="708" s="4" customFormat="1" spans="1:25">
      <c r="A708" s="4" t="s">
        <v>3291</v>
      </c>
      <c r="B708" s="4" t="s">
        <v>26</v>
      </c>
      <c r="C708" s="4" t="s">
        <v>27</v>
      </c>
      <c r="D708" s="4" t="s">
        <v>531</v>
      </c>
      <c r="E708" s="4" t="s">
        <v>196</v>
      </c>
      <c r="F708" s="7">
        <v>45231</v>
      </c>
      <c r="G708" s="7">
        <v>45233</v>
      </c>
      <c r="H708" s="4">
        <v>1</v>
      </c>
      <c r="I708" s="4">
        <v>2</v>
      </c>
      <c r="J708" s="4">
        <v>2</v>
      </c>
      <c r="K708" s="4" t="s">
        <v>30</v>
      </c>
      <c r="L708" s="4">
        <v>939.16</v>
      </c>
      <c r="M708" s="4">
        <v>939.16</v>
      </c>
      <c r="N708" s="4" t="s">
        <v>3292</v>
      </c>
      <c r="O708" s="4" t="s">
        <v>2466</v>
      </c>
      <c r="P708" s="4" t="s">
        <v>33</v>
      </c>
      <c r="Q708" s="4">
        <v>0</v>
      </c>
      <c r="R708" s="12">
        <v>45231.0000115741</v>
      </c>
      <c r="S708" s="7">
        <v>45236</v>
      </c>
      <c r="T708" s="4" t="s">
        <v>34</v>
      </c>
      <c r="U708" s="4">
        <v>939.16</v>
      </c>
      <c r="V708" s="4">
        <v>0</v>
      </c>
      <c r="W708" s="4">
        <v>0</v>
      </c>
      <c r="X708" s="4" t="s">
        <v>3293</v>
      </c>
      <c r="Y708" s="4" t="s">
        <v>3294</v>
      </c>
    </row>
    <row r="709" s="4" customFormat="1" spans="1:25">
      <c r="A709" s="4" t="s">
        <v>3295</v>
      </c>
      <c r="B709" s="4" t="s">
        <v>26</v>
      </c>
      <c r="C709" s="4" t="s">
        <v>27</v>
      </c>
      <c r="D709" s="4" t="s">
        <v>3296</v>
      </c>
      <c r="E709" s="4" t="s">
        <v>3297</v>
      </c>
      <c r="F709" s="7">
        <v>45231</v>
      </c>
      <c r="G709" s="7">
        <v>45233</v>
      </c>
      <c r="H709" s="4">
        <v>1</v>
      </c>
      <c r="I709" s="4">
        <v>2</v>
      </c>
      <c r="J709" s="4">
        <v>2</v>
      </c>
      <c r="K709" s="4" t="s">
        <v>30</v>
      </c>
      <c r="L709" s="4">
        <v>1190.78</v>
      </c>
      <c r="M709" s="4">
        <v>1190.78</v>
      </c>
      <c r="N709" s="4" t="s">
        <v>3298</v>
      </c>
      <c r="O709" s="4" t="s">
        <v>2466</v>
      </c>
      <c r="P709" s="4" t="s">
        <v>33</v>
      </c>
      <c r="Q709" s="4">
        <v>0</v>
      </c>
      <c r="R709" s="12">
        <v>45231</v>
      </c>
      <c r="S709" s="7">
        <v>45236</v>
      </c>
      <c r="T709" s="4" t="s">
        <v>34</v>
      </c>
      <c r="U709" s="4">
        <v>1190.78</v>
      </c>
      <c r="V709" s="4">
        <v>0</v>
      </c>
      <c r="W709" s="4">
        <v>0</v>
      </c>
      <c r="X709" s="4" t="s">
        <v>3299</v>
      </c>
      <c r="Y709" s="4" t="s">
        <v>70</v>
      </c>
    </row>
    <row r="710" s="4" customFormat="1" spans="1:25">
      <c r="A710" s="4" t="s">
        <v>3082</v>
      </c>
      <c r="B710" s="4" t="s">
        <v>26</v>
      </c>
      <c r="C710" s="4" t="s">
        <v>64</v>
      </c>
      <c r="D710" s="4" t="s">
        <v>3083</v>
      </c>
      <c r="E710" s="4" t="s">
        <v>3084</v>
      </c>
      <c r="F710" s="7">
        <v>45232</v>
      </c>
      <c r="G710" s="7">
        <v>45233</v>
      </c>
      <c r="H710" s="4">
        <v>1</v>
      </c>
      <c r="I710" s="4">
        <v>1</v>
      </c>
      <c r="J710" s="4">
        <v>1</v>
      </c>
      <c r="K710" s="4" t="s">
        <v>30</v>
      </c>
      <c r="L710" s="4">
        <v>-752.08</v>
      </c>
      <c r="M710" s="4">
        <v>-752.08</v>
      </c>
      <c r="N710" s="4" t="s">
        <v>3085</v>
      </c>
      <c r="O710" s="4" t="s">
        <v>2466</v>
      </c>
      <c r="P710" s="4" t="s">
        <v>33</v>
      </c>
      <c r="Q710" s="4">
        <v>0</v>
      </c>
      <c r="R710" s="12">
        <v>45230</v>
      </c>
      <c r="S710" s="7">
        <v>45236</v>
      </c>
      <c r="T710" s="4" t="s">
        <v>34</v>
      </c>
      <c r="U710" s="4">
        <v>-752.08</v>
      </c>
      <c r="V710" s="4">
        <v>0</v>
      </c>
      <c r="W710" s="4">
        <v>0</v>
      </c>
      <c r="X710" s="4" t="s">
        <v>3086</v>
      </c>
      <c r="Y710" s="4" t="s">
        <v>3087</v>
      </c>
    </row>
    <row r="711" s="4" customFormat="1" spans="1:25">
      <c r="A711" s="4" t="s">
        <v>3300</v>
      </c>
      <c r="B711" s="4" t="s">
        <v>26</v>
      </c>
      <c r="C711" s="4" t="s">
        <v>27</v>
      </c>
      <c r="D711" s="4" t="s">
        <v>3301</v>
      </c>
      <c r="E711" s="4" t="s">
        <v>3302</v>
      </c>
      <c r="F711" s="7">
        <v>45232</v>
      </c>
      <c r="G711" s="7">
        <v>45233</v>
      </c>
      <c r="H711" s="4">
        <v>1</v>
      </c>
      <c r="I711" s="4">
        <v>1</v>
      </c>
      <c r="J711" s="4">
        <v>1</v>
      </c>
      <c r="K711" s="4" t="s">
        <v>30</v>
      </c>
      <c r="L711" s="4">
        <v>240.35</v>
      </c>
      <c r="M711" s="4">
        <v>240.35</v>
      </c>
      <c r="N711" s="4" t="s">
        <v>3303</v>
      </c>
      <c r="O711" s="4" t="s">
        <v>2466</v>
      </c>
      <c r="P711" s="4" t="s">
        <v>33</v>
      </c>
      <c r="Q711" s="4">
        <v>0</v>
      </c>
      <c r="R711" s="12">
        <v>45231</v>
      </c>
      <c r="S711" s="7">
        <v>45236</v>
      </c>
      <c r="T711" s="4" t="s">
        <v>34</v>
      </c>
      <c r="U711" s="4">
        <v>240.35</v>
      </c>
      <c r="V711" s="4">
        <v>0</v>
      </c>
      <c r="W711" s="4">
        <v>0</v>
      </c>
      <c r="X711" s="4" t="s">
        <v>3304</v>
      </c>
      <c r="Y711" s="4" t="s">
        <v>70</v>
      </c>
    </row>
    <row r="712" s="4" customFormat="1" spans="1:25">
      <c r="A712" s="4" t="s">
        <v>3305</v>
      </c>
      <c r="B712" s="4" t="s">
        <v>26</v>
      </c>
      <c r="C712" s="4" t="s">
        <v>27</v>
      </c>
      <c r="D712" s="4" t="s">
        <v>3306</v>
      </c>
      <c r="E712" s="4" t="s">
        <v>3307</v>
      </c>
      <c r="F712" s="7">
        <v>45231</v>
      </c>
      <c r="G712" s="7">
        <v>45233</v>
      </c>
      <c r="H712" s="4">
        <v>1</v>
      </c>
      <c r="I712" s="4">
        <v>2</v>
      </c>
      <c r="J712" s="4">
        <v>2</v>
      </c>
      <c r="K712" s="4" t="s">
        <v>30</v>
      </c>
      <c r="L712" s="4">
        <v>310.7</v>
      </c>
      <c r="M712" s="4">
        <v>310.7</v>
      </c>
      <c r="N712" s="4" t="s">
        <v>3308</v>
      </c>
      <c r="O712" s="4" t="s">
        <v>2466</v>
      </c>
      <c r="P712" s="4" t="s">
        <v>33</v>
      </c>
      <c r="Q712" s="4">
        <v>0</v>
      </c>
      <c r="R712" s="12">
        <v>45231</v>
      </c>
      <c r="S712" s="7">
        <v>45236</v>
      </c>
      <c r="T712" s="4" t="s">
        <v>34</v>
      </c>
      <c r="U712" s="4">
        <v>310.7</v>
      </c>
      <c r="V712" s="4">
        <v>0</v>
      </c>
      <c r="W712" s="4">
        <v>0</v>
      </c>
      <c r="X712" s="4" t="s">
        <v>3309</v>
      </c>
      <c r="Y712" s="4" t="s">
        <v>3310</v>
      </c>
    </row>
    <row r="713" s="4" customFormat="1" spans="1:25">
      <c r="A713" s="4" t="s">
        <v>3311</v>
      </c>
      <c r="B713" s="4" t="s">
        <v>26</v>
      </c>
      <c r="C713" s="4" t="s">
        <v>27</v>
      </c>
      <c r="D713" s="4" t="s">
        <v>3312</v>
      </c>
      <c r="E713" s="4" t="s">
        <v>3313</v>
      </c>
      <c r="F713" s="7">
        <v>45231</v>
      </c>
      <c r="G713" s="7">
        <v>45233</v>
      </c>
      <c r="H713" s="4">
        <v>1</v>
      </c>
      <c r="I713" s="4">
        <v>2</v>
      </c>
      <c r="J713" s="4">
        <v>2</v>
      </c>
      <c r="K713" s="4" t="s">
        <v>30</v>
      </c>
      <c r="L713" s="4">
        <v>2132.22</v>
      </c>
      <c r="M713" s="4">
        <v>2132.22</v>
      </c>
      <c r="N713" s="4" t="s">
        <v>3314</v>
      </c>
      <c r="O713" s="4" t="s">
        <v>2466</v>
      </c>
      <c r="P713" s="4" t="s">
        <v>33</v>
      </c>
      <c r="Q713" s="4">
        <v>0</v>
      </c>
      <c r="R713" s="12">
        <v>45231.0000115741</v>
      </c>
      <c r="S713" s="7">
        <v>45236</v>
      </c>
      <c r="T713" s="4" t="s">
        <v>34</v>
      </c>
      <c r="U713" s="4">
        <v>2132.22</v>
      </c>
      <c r="V713" s="4">
        <v>0</v>
      </c>
      <c r="W713" s="4">
        <v>0</v>
      </c>
      <c r="X713" s="4" t="s">
        <v>3315</v>
      </c>
      <c r="Y713" s="4" t="s">
        <v>3316</v>
      </c>
    </row>
    <row r="714" s="4" customFormat="1" spans="1:25">
      <c r="A714" s="4" t="s">
        <v>3317</v>
      </c>
      <c r="B714" s="4" t="s">
        <v>26</v>
      </c>
      <c r="C714" s="4" t="s">
        <v>27</v>
      </c>
      <c r="D714" s="4" t="s">
        <v>166</v>
      </c>
      <c r="E714" s="4" t="s">
        <v>3318</v>
      </c>
      <c r="F714" s="7">
        <v>45232</v>
      </c>
      <c r="G714" s="7">
        <v>45233</v>
      </c>
      <c r="H714" s="4">
        <v>1</v>
      </c>
      <c r="I714" s="4">
        <v>1</v>
      </c>
      <c r="J714" s="4">
        <v>1</v>
      </c>
      <c r="K714" s="4" t="s">
        <v>30</v>
      </c>
      <c r="L714" s="4">
        <v>645.46</v>
      </c>
      <c r="M714" s="4">
        <v>645.46</v>
      </c>
      <c r="N714" s="4" t="s">
        <v>3319</v>
      </c>
      <c r="O714" s="4" t="s">
        <v>2466</v>
      </c>
      <c r="P714" s="4" t="s">
        <v>33</v>
      </c>
      <c r="Q714" s="4">
        <v>0</v>
      </c>
      <c r="R714" s="12">
        <v>45231.0000115741</v>
      </c>
      <c r="S714" s="7">
        <v>45236</v>
      </c>
      <c r="T714" s="4" t="s">
        <v>34</v>
      </c>
      <c r="U714" s="4">
        <v>645.46</v>
      </c>
      <c r="V714" s="4">
        <v>0</v>
      </c>
      <c r="W714" s="4">
        <v>0</v>
      </c>
      <c r="X714" s="4" t="s">
        <v>3320</v>
      </c>
      <c r="Y714" s="4" t="s">
        <v>70</v>
      </c>
    </row>
    <row r="715" s="4" customFormat="1" spans="1:25">
      <c r="A715" s="4" t="s">
        <v>3321</v>
      </c>
      <c r="B715" s="4" t="s">
        <v>26</v>
      </c>
      <c r="C715" s="4" t="s">
        <v>27</v>
      </c>
      <c r="D715" s="4" t="s">
        <v>950</v>
      </c>
      <c r="E715" s="4" t="s">
        <v>2826</v>
      </c>
      <c r="F715" s="7">
        <v>45232</v>
      </c>
      <c r="G715" s="7">
        <v>45233</v>
      </c>
      <c r="H715" s="4">
        <v>1</v>
      </c>
      <c r="I715" s="4">
        <v>1</v>
      </c>
      <c r="J715" s="4">
        <v>1</v>
      </c>
      <c r="K715" s="4" t="s">
        <v>30</v>
      </c>
      <c r="L715" s="4">
        <v>345.06</v>
      </c>
      <c r="M715" s="4">
        <v>345.06</v>
      </c>
      <c r="N715" s="4" t="s">
        <v>3322</v>
      </c>
      <c r="O715" s="4" t="s">
        <v>2466</v>
      </c>
      <c r="P715" s="4" t="s">
        <v>33</v>
      </c>
      <c r="Q715" s="4">
        <v>0</v>
      </c>
      <c r="R715" s="12">
        <v>45231.0000115741</v>
      </c>
      <c r="S715" s="7">
        <v>45236</v>
      </c>
      <c r="T715" s="4" t="s">
        <v>34</v>
      </c>
      <c r="U715" s="4">
        <v>345.06</v>
      </c>
      <c r="V715" s="4">
        <v>0</v>
      </c>
      <c r="W715" s="4">
        <v>0</v>
      </c>
      <c r="X715" s="4" t="s">
        <v>3323</v>
      </c>
      <c r="Y715" s="4" t="s">
        <v>70</v>
      </c>
    </row>
    <row r="716" s="4" customFormat="1" spans="1:25">
      <c r="A716" s="4" t="s">
        <v>3324</v>
      </c>
      <c r="B716" s="4" t="s">
        <v>26</v>
      </c>
      <c r="C716" s="4" t="s">
        <v>27</v>
      </c>
      <c r="D716" s="4" t="s">
        <v>514</v>
      </c>
      <c r="E716" s="4" t="s">
        <v>1691</v>
      </c>
      <c r="F716" s="7">
        <v>45231</v>
      </c>
      <c r="G716" s="7">
        <v>45233</v>
      </c>
      <c r="H716" s="4">
        <v>1</v>
      </c>
      <c r="I716" s="4">
        <v>2</v>
      </c>
      <c r="J716" s="4">
        <v>2</v>
      </c>
      <c r="K716" s="4" t="s">
        <v>30</v>
      </c>
      <c r="L716" s="4">
        <v>561.83</v>
      </c>
      <c r="M716" s="4">
        <v>561.83</v>
      </c>
      <c r="N716" s="4" t="s">
        <v>3325</v>
      </c>
      <c r="O716" s="4" t="s">
        <v>2466</v>
      </c>
      <c r="P716" s="4" t="s">
        <v>33</v>
      </c>
      <c r="Q716" s="4">
        <v>0</v>
      </c>
      <c r="R716" s="12">
        <v>45231</v>
      </c>
      <c r="S716" s="7">
        <v>45236</v>
      </c>
      <c r="T716" s="4" t="s">
        <v>34</v>
      </c>
      <c r="U716" s="4">
        <v>561.83</v>
      </c>
      <c r="V716" s="4">
        <v>0</v>
      </c>
      <c r="W716" s="4">
        <v>0</v>
      </c>
      <c r="X716" s="4" t="s">
        <v>3326</v>
      </c>
      <c r="Y716" s="4" t="s">
        <v>70</v>
      </c>
    </row>
    <row r="717" s="4" customFormat="1" spans="1:25">
      <c r="A717" s="4" t="s">
        <v>3327</v>
      </c>
      <c r="B717" s="4" t="s">
        <v>26</v>
      </c>
      <c r="C717" s="4" t="s">
        <v>27</v>
      </c>
      <c r="D717" s="4" t="s">
        <v>3328</v>
      </c>
      <c r="E717" s="4" t="s">
        <v>3329</v>
      </c>
      <c r="F717" s="7">
        <v>45232</v>
      </c>
      <c r="G717" s="7">
        <v>45233</v>
      </c>
      <c r="H717" s="4">
        <v>1</v>
      </c>
      <c r="I717" s="4">
        <v>1</v>
      </c>
      <c r="J717" s="4">
        <v>1</v>
      </c>
      <c r="K717" s="4" t="s">
        <v>30</v>
      </c>
      <c r="L717" s="4">
        <v>524.86</v>
      </c>
      <c r="M717" s="4">
        <v>524.86</v>
      </c>
      <c r="N717" s="4" t="s">
        <v>3330</v>
      </c>
      <c r="O717" s="4" t="s">
        <v>2466</v>
      </c>
      <c r="P717" s="4" t="s">
        <v>33</v>
      </c>
      <c r="Q717" s="4">
        <v>0</v>
      </c>
      <c r="R717" s="12">
        <v>45231</v>
      </c>
      <c r="S717" s="7">
        <v>45236</v>
      </c>
      <c r="T717" s="4" t="s">
        <v>34</v>
      </c>
      <c r="U717" s="4">
        <v>524.86</v>
      </c>
      <c r="V717" s="4">
        <v>0</v>
      </c>
      <c r="W717" s="4">
        <v>0</v>
      </c>
      <c r="X717" s="4" t="s">
        <v>3331</v>
      </c>
      <c r="Y717" s="4" t="s">
        <v>70</v>
      </c>
    </row>
    <row r="718" s="4" customFormat="1" spans="1:25">
      <c r="A718" s="4" t="s">
        <v>3332</v>
      </c>
      <c r="B718" s="4" t="s">
        <v>26</v>
      </c>
      <c r="C718" s="4" t="s">
        <v>27</v>
      </c>
      <c r="D718" s="4" t="s">
        <v>1600</v>
      </c>
      <c r="E718" s="4" t="s">
        <v>3333</v>
      </c>
      <c r="F718" s="7">
        <v>45232</v>
      </c>
      <c r="G718" s="7">
        <v>45233</v>
      </c>
      <c r="H718" s="4">
        <v>1</v>
      </c>
      <c r="I718" s="4">
        <v>1</v>
      </c>
      <c r="J718" s="4">
        <v>1</v>
      </c>
      <c r="K718" s="4" t="s">
        <v>30</v>
      </c>
      <c r="L718" s="4">
        <v>725.72</v>
      </c>
      <c r="M718" s="4">
        <v>725.72</v>
      </c>
      <c r="N718" s="4" t="s">
        <v>3334</v>
      </c>
      <c r="O718" s="4" t="s">
        <v>2466</v>
      </c>
      <c r="P718" s="4" t="s">
        <v>33</v>
      </c>
      <c r="Q718" s="4">
        <v>0</v>
      </c>
      <c r="R718" s="12">
        <v>45231</v>
      </c>
      <c r="S718" s="7">
        <v>45236</v>
      </c>
      <c r="T718" s="4" t="s">
        <v>34</v>
      </c>
      <c r="U718" s="4">
        <v>725.72</v>
      </c>
      <c r="V718" s="4">
        <v>0</v>
      </c>
      <c r="W718" s="4">
        <v>0</v>
      </c>
      <c r="X718" s="4" t="s">
        <v>3335</v>
      </c>
      <c r="Y718" s="4" t="s">
        <v>3336</v>
      </c>
    </row>
    <row r="719" s="4" customFormat="1" spans="1:25">
      <c r="A719" s="4" t="s">
        <v>3337</v>
      </c>
      <c r="B719" s="4" t="s">
        <v>26</v>
      </c>
      <c r="C719" s="4" t="s">
        <v>27</v>
      </c>
      <c r="D719" s="4" t="s">
        <v>3338</v>
      </c>
      <c r="E719" s="4" t="s">
        <v>3339</v>
      </c>
      <c r="F719" s="7">
        <v>45232</v>
      </c>
      <c r="G719" s="7">
        <v>45233</v>
      </c>
      <c r="H719" s="4">
        <v>1</v>
      </c>
      <c r="I719" s="4">
        <v>1</v>
      </c>
      <c r="J719" s="4">
        <v>1</v>
      </c>
      <c r="K719" s="4" t="s">
        <v>30</v>
      </c>
      <c r="L719" s="4">
        <v>826.22</v>
      </c>
      <c r="M719" s="4">
        <v>826.22</v>
      </c>
      <c r="N719" s="4" t="s">
        <v>3340</v>
      </c>
      <c r="O719" s="4" t="s">
        <v>2466</v>
      </c>
      <c r="P719" s="4" t="s">
        <v>33</v>
      </c>
      <c r="Q719" s="4">
        <v>0</v>
      </c>
      <c r="R719" s="12">
        <v>45231.0000115741</v>
      </c>
      <c r="S719" s="7">
        <v>45236</v>
      </c>
      <c r="T719" s="4" t="s">
        <v>34</v>
      </c>
      <c r="U719" s="4">
        <v>826.22</v>
      </c>
      <c r="V719" s="4">
        <v>0</v>
      </c>
      <c r="W719" s="4">
        <v>0</v>
      </c>
      <c r="X719" s="4" t="s">
        <v>3341</v>
      </c>
      <c r="Y719" s="4" t="s">
        <v>70</v>
      </c>
    </row>
    <row r="720" s="4" customFormat="1" spans="1:25">
      <c r="A720" s="4" t="s">
        <v>3342</v>
      </c>
      <c r="B720" s="4" t="s">
        <v>26</v>
      </c>
      <c r="C720" s="4" t="s">
        <v>27</v>
      </c>
      <c r="D720" s="4" t="s">
        <v>3343</v>
      </c>
      <c r="E720" s="4" t="s">
        <v>737</v>
      </c>
      <c r="F720" s="7">
        <v>45231</v>
      </c>
      <c r="G720" s="7">
        <v>45233</v>
      </c>
      <c r="H720" s="4">
        <v>1</v>
      </c>
      <c r="I720" s="4">
        <v>2</v>
      </c>
      <c r="J720" s="4">
        <v>2</v>
      </c>
      <c r="K720" s="4" t="s">
        <v>30</v>
      </c>
      <c r="L720" s="4">
        <v>680.21</v>
      </c>
      <c r="M720" s="4">
        <v>680.21</v>
      </c>
      <c r="N720" s="4" t="s">
        <v>3344</v>
      </c>
      <c r="O720" s="4" t="s">
        <v>2466</v>
      </c>
      <c r="P720" s="4" t="s">
        <v>33</v>
      </c>
      <c r="Q720" s="4">
        <v>0</v>
      </c>
      <c r="R720" s="12">
        <v>45231.0000115741</v>
      </c>
      <c r="S720" s="7">
        <v>45236</v>
      </c>
      <c r="T720" s="4" t="s">
        <v>34</v>
      </c>
      <c r="U720" s="4">
        <v>680.21</v>
      </c>
      <c r="V720" s="4">
        <v>0</v>
      </c>
      <c r="W720" s="4">
        <v>0</v>
      </c>
      <c r="X720" s="4" t="s">
        <v>3345</v>
      </c>
      <c r="Y720" s="4" t="s">
        <v>3346</v>
      </c>
    </row>
    <row r="721" s="4" customFormat="1" spans="1:25">
      <c r="A721" s="4" t="s">
        <v>3347</v>
      </c>
      <c r="B721" s="4" t="s">
        <v>26</v>
      </c>
      <c r="C721" s="4" t="s">
        <v>27</v>
      </c>
      <c r="D721" s="4" t="s">
        <v>3348</v>
      </c>
      <c r="E721" s="4" t="s">
        <v>201</v>
      </c>
      <c r="F721" s="7">
        <v>45232</v>
      </c>
      <c r="G721" s="7">
        <v>45233</v>
      </c>
      <c r="H721" s="4">
        <v>1</v>
      </c>
      <c r="I721" s="4">
        <v>1</v>
      </c>
      <c r="J721" s="4">
        <v>1</v>
      </c>
      <c r="K721" s="4" t="s">
        <v>30</v>
      </c>
      <c r="L721" s="4">
        <v>338.59</v>
      </c>
      <c r="M721" s="4">
        <v>338.59</v>
      </c>
      <c r="N721" s="4" t="s">
        <v>3349</v>
      </c>
      <c r="O721" s="4" t="s">
        <v>2466</v>
      </c>
      <c r="P721" s="4" t="s">
        <v>33</v>
      </c>
      <c r="Q721" s="4">
        <v>0</v>
      </c>
      <c r="R721" s="12">
        <v>45231.0000115741</v>
      </c>
      <c r="S721" s="7">
        <v>45236</v>
      </c>
      <c r="T721" s="4" t="s">
        <v>34</v>
      </c>
      <c r="U721" s="4">
        <v>338.59</v>
      </c>
      <c r="V721" s="4">
        <v>0</v>
      </c>
      <c r="W721" s="4">
        <v>0</v>
      </c>
      <c r="X721" s="4" t="s">
        <v>3350</v>
      </c>
      <c r="Y721" s="4" t="s">
        <v>3351</v>
      </c>
    </row>
    <row r="722" s="4" customFormat="1" spans="1:25">
      <c r="A722" s="4" t="s">
        <v>3352</v>
      </c>
      <c r="B722" s="4" t="s">
        <v>26</v>
      </c>
      <c r="C722" s="4" t="s">
        <v>27</v>
      </c>
      <c r="D722" s="4" t="s">
        <v>3353</v>
      </c>
      <c r="E722" s="4" t="s">
        <v>3354</v>
      </c>
      <c r="F722" s="7">
        <v>45231</v>
      </c>
      <c r="G722" s="7">
        <v>45233</v>
      </c>
      <c r="H722" s="4">
        <v>1</v>
      </c>
      <c r="I722" s="4">
        <v>2</v>
      </c>
      <c r="J722" s="4">
        <v>2</v>
      </c>
      <c r="K722" s="4" t="s">
        <v>30</v>
      </c>
      <c r="L722" s="4">
        <v>713.12</v>
      </c>
      <c r="M722" s="4">
        <v>713.12</v>
      </c>
      <c r="N722" s="4" t="s">
        <v>3355</v>
      </c>
      <c r="O722" s="4" t="s">
        <v>2466</v>
      </c>
      <c r="P722" s="4" t="s">
        <v>33</v>
      </c>
      <c r="Q722" s="4">
        <v>0</v>
      </c>
      <c r="R722" s="12">
        <v>45231</v>
      </c>
      <c r="S722" s="7">
        <v>45236</v>
      </c>
      <c r="T722" s="4" t="s">
        <v>34</v>
      </c>
      <c r="U722" s="4">
        <v>713.12</v>
      </c>
      <c r="V722" s="4">
        <v>0</v>
      </c>
      <c r="W722" s="4">
        <v>0</v>
      </c>
      <c r="X722" s="4" t="s">
        <v>3356</v>
      </c>
      <c r="Y722" s="4" t="s">
        <v>3357</v>
      </c>
    </row>
    <row r="723" s="4" customFormat="1" spans="1:25">
      <c r="A723" s="4" t="s">
        <v>3358</v>
      </c>
      <c r="B723" s="4" t="s">
        <v>26</v>
      </c>
      <c r="C723" s="4" t="s">
        <v>27</v>
      </c>
      <c r="D723" s="4" t="s">
        <v>3359</v>
      </c>
      <c r="E723" s="4" t="s">
        <v>73</v>
      </c>
      <c r="F723" s="7">
        <v>45232</v>
      </c>
      <c r="G723" s="7">
        <v>45233</v>
      </c>
      <c r="H723" s="4">
        <v>1</v>
      </c>
      <c r="I723" s="4">
        <v>1</v>
      </c>
      <c r="J723" s="4">
        <v>1</v>
      </c>
      <c r="K723" s="4" t="s">
        <v>30</v>
      </c>
      <c r="L723" s="4">
        <v>135.28</v>
      </c>
      <c r="M723" s="4">
        <v>135.28</v>
      </c>
      <c r="N723" s="4" t="s">
        <v>3360</v>
      </c>
      <c r="O723" s="4" t="s">
        <v>2466</v>
      </c>
      <c r="P723" s="4" t="s">
        <v>33</v>
      </c>
      <c r="Q723" s="4">
        <v>0</v>
      </c>
      <c r="R723" s="12">
        <v>45231</v>
      </c>
      <c r="S723" s="7">
        <v>45236</v>
      </c>
      <c r="T723" s="4" t="s">
        <v>34</v>
      </c>
      <c r="U723" s="4">
        <v>135.28</v>
      </c>
      <c r="V723" s="4">
        <v>0</v>
      </c>
      <c r="W723" s="4">
        <v>0</v>
      </c>
      <c r="X723" s="4" t="s">
        <v>3361</v>
      </c>
      <c r="Y723" s="4" t="s">
        <v>3362</v>
      </c>
    </row>
    <row r="724" s="4" customFormat="1" spans="1:25">
      <c r="A724" s="4" t="s">
        <v>3363</v>
      </c>
      <c r="B724" s="4" t="s">
        <v>26</v>
      </c>
      <c r="C724" s="4" t="s">
        <v>27</v>
      </c>
      <c r="D724" s="4" t="s">
        <v>3364</v>
      </c>
      <c r="E724" s="4" t="s">
        <v>504</v>
      </c>
      <c r="F724" s="7">
        <v>45232</v>
      </c>
      <c r="G724" s="7">
        <v>45233</v>
      </c>
      <c r="H724" s="4">
        <v>1</v>
      </c>
      <c r="I724" s="4">
        <v>1</v>
      </c>
      <c r="J724" s="4">
        <v>1</v>
      </c>
      <c r="K724" s="4" t="s">
        <v>30</v>
      </c>
      <c r="L724" s="4">
        <v>932.74</v>
      </c>
      <c r="M724" s="4">
        <v>932.74</v>
      </c>
      <c r="N724" s="4" t="s">
        <v>3365</v>
      </c>
      <c r="O724" s="4" t="s">
        <v>2466</v>
      </c>
      <c r="P724" s="4" t="s">
        <v>33</v>
      </c>
      <c r="Q724" s="4">
        <v>0</v>
      </c>
      <c r="R724" s="12">
        <v>45231.0000115741</v>
      </c>
      <c r="S724" s="7">
        <v>45236</v>
      </c>
      <c r="T724" s="4" t="s">
        <v>34</v>
      </c>
      <c r="U724" s="4">
        <v>932.74</v>
      </c>
      <c r="V724" s="4">
        <v>0</v>
      </c>
      <c r="W724" s="4">
        <v>0</v>
      </c>
      <c r="X724" s="4" t="s">
        <v>3366</v>
      </c>
      <c r="Y724" s="4" t="s">
        <v>2247</v>
      </c>
    </row>
    <row r="725" s="4" customFormat="1" spans="1:25">
      <c r="A725" s="4" t="s">
        <v>3367</v>
      </c>
      <c r="B725" s="4" t="s">
        <v>26</v>
      </c>
      <c r="C725" s="4" t="s">
        <v>27</v>
      </c>
      <c r="D725" s="4" t="s">
        <v>3368</v>
      </c>
      <c r="E725" s="4" t="s">
        <v>381</v>
      </c>
      <c r="F725" s="7">
        <v>45232</v>
      </c>
      <c r="G725" s="7">
        <v>45233</v>
      </c>
      <c r="H725" s="4">
        <v>1</v>
      </c>
      <c r="I725" s="4">
        <v>1</v>
      </c>
      <c r="J725" s="4">
        <v>1</v>
      </c>
      <c r="K725" s="4" t="s">
        <v>30</v>
      </c>
      <c r="L725" s="4">
        <v>253.99</v>
      </c>
      <c r="M725" s="4">
        <v>253.99</v>
      </c>
      <c r="N725" s="4" t="s">
        <v>3369</v>
      </c>
      <c r="O725" s="4" t="s">
        <v>2466</v>
      </c>
      <c r="P725" s="4" t="s">
        <v>33</v>
      </c>
      <c r="Q725" s="4">
        <v>0</v>
      </c>
      <c r="R725" s="12">
        <v>45231</v>
      </c>
      <c r="S725" s="7">
        <v>45236</v>
      </c>
      <c r="T725" s="4" t="s">
        <v>34</v>
      </c>
      <c r="U725" s="4">
        <v>253.99</v>
      </c>
      <c r="V725" s="4">
        <v>0</v>
      </c>
      <c r="W725" s="4">
        <v>0</v>
      </c>
      <c r="X725" s="4" t="s">
        <v>3370</v>
      </c>
      <c r="Y725" s="4" t="s">
        <v>70</v>
      </c>
    </row>
    <row r="726" s="4" customFormat="1" spans="1:25">
      <c r="A726" s="4" t="s">
        <v>3371</v>
      </c>
      <c r="B726" s="4" t="s">
        <v>26</v>
      </c>
      <c r="C726" s="4" t="s">
        <v>27</v>
      </c>
      <c r="D726" s="4" t="s">
        <v>3372</v>
      </c>
      <c r="E726" s="4" t="s">
        <v>73</v>
      </c>
      <c r="F726" s="7">
        <v>45232</v>
      </c>
      <c r="G726" s="7">
        <v>45233</v>
      </c>
      <c r="H726" s="4">
        <v>1</v>
      </c>
      <c r="I726" s="4">
        <v>1</v>
      </c>
      <c r="J726" s="4">
        <v>1</v>
      </c>
      <c r="K726" s="4" t="s">
        <v>30</v>
      </c>
      <c r="L726" s="4">
        <v>350.54</v>
      </c>
      <c r="M726" s="4">
        <v>350.54</v>
      </c>
      <c r="N726" s="4" t="s">
        <v>3373</v>
      </c>
      <c r="O726" s="4" t="s">
        <v>2466</v>
      </c>
      <c r="P726" s="4" t="s">
        <v>33</v>
      </c>
      <c r="Q726" s="4">
        <v>0</v>
      </c>
      <c r="R726" s="12">
        <v>45231.0000115741</v>
      </c>
      <c r="S726" s="7">
        <v>45236</v>
      </c>
      <c r="T726" s="4" t="s">
        <v>34</v>
      </c>
      <c r="U726" s="4">
        <v>350.54</v>
      </c>
      <c r="V726" s="4">
        <v>0</v>
      </c>
      <c r="W726" s="4">
        <v>0</v>
      </c>
      <c r="X726" s="4" t="s">
        <v>3374</v>
      </c>
      <c r="Y726" s="4" t="s">
        <v>70</v>
      </c>
    </row>
    <row r="727" s="4" customFormat="1" spans="1:25">
      <c r="A727" s="4" t="s">
        <v>3375</v>
      </c>
      <c r="B727" s="4" t="s">
        <v>26</v>
      </c>
      <c r="C727" s="4" t="s">
        <v>27</v>
      </c>
      <c r="D727" s="4" t="s">
        <v>3376</v>
      </c>
      <c r="E727" s="4" t="s">
        <v>73</v>
      </c>
      <c r="F727" s="7">
        <v>45232</v>
      </c>
      <c r="G727" s="7">
        <v>45233</v>
      </c>
      <c r="H727" s="4">
        <v>1</v>
      </c>
      <c r="I727" s="4">
        <v>1</v>
      </c>
      <c r="J727" s="4">
        <v>1</v>
      </c>
      <c r="K727" s="4" t="s">
        <v>30</v>
      </c>
      <c r="L727" s="4">
        <v>169.19</v>
      </c>
      <c r="M727" s="4">
        <v>169.19</v>
      </c>
      <c r="N727" s="4" t="s">
        <v>3377</v>
      </c>
      <c r="O727" s="4" t="s">
        <v>2466</v>
      </c>
      <c r="P727" s="4" t="s">
        <v>33</v>
      </c>
      <c r="Q727" s="4">
        <v>0</v>
      </c>
      <c r="R727" s="12">
        <v>45231</v>
      </c>
      <c r="S727" s="7">
        <v>45236</v>
      </c>
      <c r="T727" s="4" t="s">
        <v>34</v>
      </c>
      <c r="U727" s="4">
        <v>169.19</v>
      </c>
      <c r="V727" s="4">
        <v>0</v>
      </c>
      <c r="W727" s="4">
        <v>0</v>
      </c>
      <c r="X727" s="4" t="s">
        <v>3378</v>
      </c>
      <c r="Y727" s="4" t="s">
        <v>70</v>
      </c>
    </row>
    <row r="728" s="4" customFormat="1" spans="1:25">
      <c r="A728" s="4" t="s">
        <v>3379</v>
      </c>
      <c r="B728" s="4" t="s">
        <v>26</v>
      </c>
      <c r="C728" s="4" t="s">
        <v>27</v>
      </c>
      <c r="D728" s="4" t="s">
        <v>1155</v>
      </c>
      <c r="E728" s="4" t="s">
        <v>737</v>
      </c>
      <c r="F728" s="7">
        <v>45232</v>
      </c>
      <c r="G728" s="7">
        <v>45233</v>
      </c>
      <c r="H728" s="4">
        <v>1</v>
      </c>
      <c r="I728" s="4">
        <v>1</v>
      </c>
      <c r="J728" s="4">
        <v>1</v>
      </c>
      <c r="K728" s="4" t="s">
        <v>30</v>
      </c>
      <c r="L728" s="4">
        <v>164.36</v>
      </c>
      <c r="M728" s="4">
        <v>164.36</v>
      </c>
      <c r="N728" s="4" t="s">
        <v>1156</v>
      </c>
      <c r="O728" s="4" t="s">
        <v>2466</v>
      </c>
      <c r="P728" s="4" t="s">
        <v>33</v>
      </c>
      <c r="Q728" s="4">
        <v>0</v>
      </c>
      <c r="R728" s="12">
        <v>45231</v>
      </c>
      <c r="S728" s="7">
        <v>45236</v>
      </c>
      <c r="T728" s="4" t="s">
        <v>34</v>
      </c>
      <c r="U728" s="4">
        <v>164.36</v>
      </c>
      <c r="V728" s="4">
        <v>0</v>
      </c>
      <c r="W728" s="4">
        <v>0</v>
      </c>
      <c r="X728" s="4" t="s">
        <v>3380</v>
      </c>
      <c r="Y728" s="4" t="s">
        <v>3381</v>
      </c>
    </row>
    <row r="729" s="4" customFormat="1" spans="1:25">
      <c r="A729" s="4" t="s">
        <v>3382</v>
      </c>
      <c r="B729" s="4" t="s">
        <v>26</v>
      </c>
      <c r="C729" s="4" t="s">
        <v>27</v>
      </c>
      <c r="D729" s="4" t="s">
        <v>3383</v>
      </c>
      <c r="E729" s="4" t="s">
        <v>494</v>
      </c>
      <c r="F729" s="7">
        <v>45232</v>
      </c>
      <c r="G729" s="7">
        <v>45233</v>
      </c>
      <c r="H729" s="4">
        <v>1</v>
      </c>
      <c r="I729" s="4">
        <v>1</v>
      </c>
      <c r="J729" s="4">
        <v>1</v>
      </c>
      <c r="K729" s="4" t="s">
        <v>30</v>
      </c>
      <c r="L729" s="4">
        <v>227.78</v>
      </c>
      <c r="M729" s="4">
        <v>227.78</v>
      </c>
      <c r="N729" s="4" t="s">
        <v>3384</v>
      </c>
      <c r="O729" s="4" t="s">
        <v>2466</v>
      </c>
      <c r="P729" s="4" t="s">
        <v>33</v>
      </c>
      <c r="Q729" s="4">
        <v>0</v>
      </c>
      <c r="R729" s="12">
        <v>45231.0000115741</v>
      </c>
      <c r="S729" s="7">
        <v>45236</v>
      </c>
      <c r="T729" s="4" t="s">
        <v>34</v>
      </c>
      <c r="U729" s="4">
        <v>227.78</v>
      </c>
      <c r="V729" s="4">
        <v>0</v>
      </c>
      <c r="W729" s="4">
        <v>0</v>
      </c>
      <c r="X729" s="4" t="s">
        <v>3385</v>
      </c>
      <c r="Y729" s="4" t="s">
        <v>70</v>
      </c>
    </row>
    <row r="730" s="4" customFormat="1" spans="1:25">
      <c r="A730" s="4" t="s">
        <v>3386</v>
      </c>
      <c r="B730" s="4" t="s">
        <v>26</v>
      </c>
      <c r="C730" s="4" t="s">
        <v>27</v>
      </c>
      <c r="D730" s="4" t="s">
        <v>3387</v>
      </c>
      <c r="E730" s="4" t="s">
        <v>591</v>
      </c>
      <c r="F730" s="7">
        <v>45232</v>
      </c>
      <c r="G730" s="7">
        <v>45233</v>
      </c>
      <c r="H730" s="4">
        <v>1</v>
      </c>
      <c r="I730" s="4">
        <v>1</v>
      </c>
      <c r="J730" s="4">
        <v>1</v>
      </c>
      <c r="K730" s="4" t="s">
        <v>30</v>
      </c>
      <c r="L730" s="4">
        <v>1299.27</v>
      </c>
      <c r="M730" s="4">
        <v>1299.27</v>
      </c>
      <c r="N730" s="4" t="s">
        <v>3388</v>
      </c>
      <c r="O730" s="4" t="s">
        <v>2466</v>
      </c>
      <c r="P730" s="4" t="s">
        <v>33</v>
      </c>
      <c r="Q730" s="4">
        <v>0</v>
      </c>
      <c r="R730" s="12">
        <v>45231.0000115741</v>
      </c>
      <c r="S730" s="7">
        <v>45236</v>
      </c>
      <c r="T730" s="4" t="s">
        <v>34</v>
      </c>
      <c r="U730" s="4">
        <v>1299.27</v>
      </c>
      <c r="V730" s="4">
        <v>0</v>
      </c>
      <c r="W730" s="4">
        <v>0</v>
      </c>
      <c r="X730" s="4" t="s">
        <v>3389</v>
      </c>
      <c r="Y730" s="4" t="s">
        <v>3390</v>
      </c>
    </row>
    <row r="731" s="4" customFormat="1" spans="1:25">
      <c r="A731" s="4" t="s">
        <v>3391</v>
      </c>
      <c r="B731" s="4" t="s">
        <v>26</v>
      </c>
      <c r="C731" s="4" t="s">
        <v>27</v>
      </c>
      <c r="D731" s="4" t="s">
        <v>3392</v>
      </c>
      <c r="E731" s="4" t="s">
        <v>3393</v>
      </c>
      <c r="F731" s="7">
        <v>45232</v>
      </c>
      <c r="G731" s="7">
        <v>45233</v>
      </c>
      <c r="H731" s="4">
        <v>1</v>
      </c>
      <c r="I731" s="4">
        <v>1</v>
      </c>
      <c r="J731" s="4">
        <v>1</v>
      </c>
      <c r="K731" s="4" t="s">
        <v>30</v>
      </c>
      <c r="L731" s="4">
        <v>180.69</v>
      </c>
      <c r="M731" s="4">
        <v>180.69</v>
      </c>
      <c r="N731" s="4" t="s">
        <v>3394</v>
      </c>
      <c r="O731" s="4" t="s">
        <v>2466</v>
      </c>
      <c r="P731" s="4" t="s">
        <v>33</v>
      </c>
      <c r="Q731" s="4">
        <v>0</v>
      </c>
      <c r="R731" s="12">
        <v>45231.0000115741</v>
      </c>
      <c r="S731" s="7">
        <v>45236</v>
      </c>
      <c r="T731" s="4" t="s">
        <v>34</v>
      </c>
      <c r="U731" s="4">
        <v>180.69</v>
      </c>
      <c r="V731" s="4">
        <v>0</v>
      </c>
      <c r="W731" s="4">
        <v>0</v>
      </c>
      <c r="X731" s="4" t="s">
        <v>3395</v>
      </c>
      <c r="Y731" s="4" t="s">
        <v>70</v>
      </c>
    </row>
    <row r="732" s="4" customFormat="1" spans="1:25">
      <c r="A732" s="4" t="s">
        <v>3396</v>
      </c>
      <c r="B732" s="4" t="s">
        <v>26</v>
      </c>
      <c r="C732" s="4" t="s">
        <v>27</v>
      </c>
      <c r="D732" s="4" t="s">
        <v>3397</v>
      </c>
      <c r="E732" s="4" t="s">
        <v>3398</v>
      </c>
      <c r="F732" s="7">
        <v>45232</v>
      </c>
      <c r="G732" s="7">
        <v>45233</v>
      </c>
      <c r="H732" s="4">
        <v>1</v>
      </c>
      <c r="I732" s="4">
        <v>1</v>
      </c>
      <c r="J732" s="4">
        <v>1</v>
      </c>
      <c r="K732" s="4" t="s">
        <v>30</v>
      </c>
      <c r="L732" s="4">
        <v>1221.85</v>
      </c>
      <c r="M732" s="4">
        <v>1221.85</v>
      </c>
      <c r="N732" s="4" t="s">
        <v>3399</v>
      </c>
      <c r="O732" s="4" t="s">
        <v>2466</v>
      </c>
      <c r="P732" s="4" t="s">
        <v>33</v>
      </c>
      <c r="Q732" s="4">
        <v>0</v>
      </c>
      <c r="R732" s="12">
        <v>45232.0000115741</v>
      </c>
      <c r="S732" s="7">
        <v>45236</v>
      </c>
      <c r="T732" s="4" t="s">
        <v>34</v>
      </c>
      <c r="U732" s="4">
        <v>1221.85</v>
      </c>
      <c r="V732" s="4">
        <v>0</v>
      </c>
      <c r="W732" s="4">
        <v>0</v>
      </c>
      <c r="X732" s="4" t="s">
        <v>3400</v>
      </c>
      <c r="Y732" s="4" t="s">
        <v>3401</v>
      </c>
    </row>
    <row r="733" s="4" customFormat="1" spans="1:25">
      <c r="A733" s="4" t="s">
        <v>3402</v>
      </c>
      <c r="B733" s="4" t="s">
        <v>26</v>
      </c>
      <c r="C733" s="4" t="s">
        <v>27</v>
      </c>
      <c r="D733" s="4" t="s">
        <v>2439</v>
      </c>
      <c r="E733" s="4" t="s">
        <v>360</v>
      </c>
      <c r="F733" s="7">
        <v>45232</v>
      </c>
      <c r="G733" s="7">
        <v>45233</v>
      </c>
      <c r="H733" s="4">
        <v>1</v>
      </c>
      <c r="I733" s="4">
        <v>1</v>
      </c>
      <c r="J733" s="4">
        <v>1</v>
      </c>
      <c r="K733" s="4" t="s">
        <v>30</v>
      </c>
      <c r="L733" s="4">
        <v>714.76</v>
      </c>
      <c r="M733" s="4">
        <v>714.76</v>
      </c>
      <c r="N733" s="4" t="s">
        <v>2440</v>
      </c>
      <c r="O733" s="4" t="s">
        <v>2466</v>
      </c>
      <c r="P733" s="4" t="s">
        <v>33</v>
      </c>
      <c r="Q733" s="4">
        <v>0</v>
      </c>
      <c r="R733" s="12">
        <v>45232</v>
      </c>
      <c r="S733" s="7">
        <v>45236</v>
      </c>
      <c r="T733" s="4" t="s">
        <v>34</v>
      </c>
      <c r="U733" s="4">
        <v>714.76</v>
      </c>
      <c r="V733" s="4">
        <v>0</v>
      </c>
      <c r="W733" s="4">
        <v>0</v>
      </c>
      <c r="X733" s="4" t="s">
        <v>3403</v>
      </c>
      <c r="Y733" s="4" t="s">
        <v>70</v>
      </c>
    </row>
    <row r="734" s="4" customFormat="1" spans="1:25">
      <c r="A734" s="4" t="s">
        <v>3404</v>
      </c>
      <c r="B734" s="4" t="s">
        <v>26</v>
      </c>
      <c r="C734" s="4" t="s">
        <v>27</v>
      </c>
      <c r="D734" s="4" t="s">
        <v>365</v>
      </c>
      <c r="E734" s="4" t="s">
        <v>360</v>
      </c>
      <c r="F734" s="7">
        <v>45232</v>
      </c>
      <c r="G734" s="7">
        <v>45233</v>
      </c>
      <c r="H734" s="4">
        <v>1</v>
      </c>
      <c r="I734" s="4">
        <v>1</v>
      </c>
      <c r="J734" s="4">
        <v>1</v>
      </c>
      <c r="K734" s="4" t="s">
        <v>30</v>
      </c>
      <c r="L734" s="4">
        <v>1044.57</v>
      </c>
      <c r="M734" s="4">
        <v>1044.57</v>
      </c>
      <c r="N734" s="4" t="s">
        <v>3405</v>
      </c>
      <c r="O734" s="4" t="s">
        <v>2466</v>
      </c>
      <c r="P734" s="4" t="s">
        <v>33</v>
      </c>
      <c r="Q734" s="4">
        <v>0</v>
      </c>
      <c r="R734" s="12">
        <v>45232</v>
      </c>
      <c r="S734" s="7">
        <v>45236</v>
      </c>
      <c r="T734" s="4" t="s">
        <v>34</v>
      </c>
      <c r="U734" s="4">
        <v>1044.57</v>
      </c>
      <c r="V734" s="4">
        <v>0</v>
      </c>
      <c r="W734" s="4">
        <v>0</v>
      </c>
      <c r="X734" s="4" t="s">
        <v>3406</v>
      </c>
      <c r="Y734" s="4" t="s">
        <v>70</v>
      </c>
    </row>
    <row r="735" s="4" customFormat="1" spans="1:25">
      <c r="A735" s="4" t="s">
        <v>3407</v>
      </c>
      <c r="B735" s="4" t="s">
        <v>26</v>
      </c>
      <c r="C735" s="4" t="s">
        <v>27</v>
      </c>
      <c r="D735" s="4" t="s">
        <v>1233</v>
      </c>
      <c r="E735" s="4" t="s">
        <v>1234</v>
      </c>
      <c r="F735" s="7">
        <v>45232</v>
      </c>
      <c r="G735" s="7">
        <v>45233</v>
      </c>
      <c r="H735" s="4">
        <v>1</v>
      </c>
      <c r="I735" s="4">
        <v>1</v>
      </c>
      <c r="J735" s="4">
        <v>1</v>
      </c>
      <c r="K735" s="4" t="s">
        <v>30</v>
      </c>
      <c r="L735" s="4">
        <v>394</v>
      </c>
      <c r="M735" s="4">
        <v>394</v>
      </c>
      <c r="N735" s="4" t="s">
        <v>3408</v>
      </c>
      <c r="O735" s="4" t="s">
        <v>2466</v>
      </c>
      <c r="P735" s="4" t="s">
        <v>33</v>
      </c>
      <c r="Q735" s="4">
        <v>0</v>
      </c>
      <c r="R735" s="12">
        <v>45232.0000115741</v>
      </c>
      <c r="S735" s="7">
        <v>45236</v>
      </c>
      <c r="T735" s="4" t="s">
        <v>34</v>
      </c>
      <c r="U735" s="4">
        <v>394</v>
      </c>
      <c r="V735" s="4">
        <v>0</v>
      </c>
      <c r="W735" s="4">
        <v>0</v>
      </c>
      <c r="X735" s="4" t="s">
        <v>3409</v>
      </c>
      <c r="Y735" s="4" t="s">
        <v>3410</v>
      </c>
    </row>
    <row r="736" s="4" customFormat="1" spans="1:25">
      <c r="A736" s="4" t="s">
        <v>3411</v>
      </c>
      <c r="B736" s="4" t="s">
        <v>26</v>
      </c>
      <c r="C736" s="4" t="s">
        <v>27</v>
      </c>
      <c r="D736" s="4" t="s">
        <v>996</v>
      </c>
      <c r="E736" s="4" t="s">
        <v>2470</v>
      </c>
      <c r="F736" s="7">
        <v>45232</v>
      </c>
      <c r="G736" s="7">
        <v>45233</v>
      </c>
      <c r="H736" s="4">
        <v>1</v>
      </c>
      <c r="I736" s="4">
        <v>1</v>
      </c>
      <c r="J736" s="4">
        <v>1</v>
      </c>
      <c r="K736" s="4" t="s">
        <v>30</v>
      </c>
      <c r="L736" s="4">
        <v>281.96</v>
      </c>
      <c r="M736" s="4">
        <v>281.96</v>
      </c>
      <c r="N736" s="4" t="s">
        <v>3412</v>
      </c>
      <c r="O736" s="4" t="s">
        <v>2466</v>
      </c>
      <c r="P736" s="4" t="s">
        <v>33</v>
      </c>
      <c r="Q736" s="4">
        <v>0</v>
      </c>
      <c r="R736" s="12">
        <v>45232.0000115741</v>
      </c>
      <c r="S736" s="7">
        <v>45236</v>
      </c>
      <c r="T736" s="4" t="s">
        <v>34</v>
      </c>
      <c r="U736" s="4">
        <v>281.96</v>
      </c>
      <c r="V736" s="4">
        <v>0</v>
      </c>
      <c r="W736" s="4">
        <v>0</v>
      </c>
      <c r="X736" s="4" t="s">
        <v>3413</v>
      </c>
      <c r="Y736" s="4" t="s">
        <v>70</v>
      </c>
    </row>
    <row r="737" s="4" customFormat="1" spans="1:25">
      <c r="A737" s="4" t="s">
        <v>3414</v>
      </c>
      <c r="B737" s="4" t="s">
        <v>26</v>
      </c>
      <c r="C737" s="4" t="s">
        <v>27</v>
      </c>
      <c r="D737" s="4" t="s">
        <v>3415</v>
      </c>
      <c r="E737" s="4" t="s">
        <v>494</v>
      </c>
      <c r="F737" s="7">
        <v>45232</v>
      </c>
      <c r="G737" s="7">
        <v>45233</v>
      </c>
      <c r="H737" s="4">
        <v>1</v>
      </c>
      <c r="I737" s="4">
        <v>1</v>
      </c>
      <c r="J737" s="4">
        <v>1</v>
      </c>
      <c r="K737" s="4" t="s">
        <v>30</v>
      </c>
      <c r="L737" s="4">
        <v>2267.38</v>
      </c>
      <c r="M737" s="4">
        <v>2267.38</v>
      </c>
      <c r="N737" s="4" t="s">
        <v>3416</v>
      </c>
      <c r="O737" s="4" t="s">
        <v>2466</v>
      </c>
      <c r="P737" s="4" t="s">
        <v>33</v>
      </c>
      <c r="Q737" s="4">
        <v>0</v>
      </c>
      <c r="R737" s="12">
        <v>45232</v>
      </c>
      <c r="S737" s="7">
        <v>45236</v>
      </c>
      <c r="T737" s="4" t="s">
        <v>34</v>
      </c>
      <c r="U737" s="4">
        <v>2267.38</v>
      </c>
      <c r="V737" s="4">
        <v>0</v>
      </c>
      <c r="W737" s="4">
        <v>0</v>
      </c>
      <c r="X737" s="4" t="s">
        <v>3417</v>
      </c>
      <c r="Y737" s="4" t="s">
        <v>2806</v>
      </c>
    </row>
    <row r="738" s="4" customFormat="1" spans="1:25">
      <c r="A738" s="4" t="s">
        <v>3418</v>
      </c>
      <c r="B738" s="4" t="s">
        <v>26</v>
      </c>
      <c r="C738" s="4" t="s">
        <v>27</v>
      </c>
      <c r="D738" s="4" t="s">
        <v>3419</v>
      </c>
      <c r="E738" s="4" t="s">
        <v>3420</v>
      </c>
      <c r="F738" s="7">
        <v>45232</v>
      </c>
      <c r="G738" s="7">
        <v>45233</v>
      </c>
      <c r="H738" s="4">
        <v>2</v>
      </c>
      <c r="I738" s="4">
        <v>1</v>
      </c>
      <c r="J738" s="4">
        <v>2</v>
      </c>
      <c r="K738" s="4" t="s">
        <v>30</v>
      </c>
      <c r="L738" s="4">
        <v>1034.76</v>
      </c>
      <c r="M738" s="4">
        <v>1034.76</v>
      </c>
      <c r="N738" s="4" t="s">
        <v>3421</v>
      </c>
      <c r="O738" s="4" t="s">
        <v>2466</v>
      </c>
      <c r="P738" s="4" t="s">
        <v>33</v>
      </c>
      <c r="Q738" s="4">
        <v>0</v>
      </c>
      <c r="R738" s="12">
        <v>45232</v>
      </c>
      <c r="S738" s="7">
        <v>45236</v>
      </c>
      <c r="T738" s="4" t="s">
        <v>34</v>
      </c>
      <c r="U738" s="4">
        <v>1034.76</v>
      </c>
      <c r="V738" s="4">
        <v>0</v>
      </c>
      <c r="W738" s="4">
        <v>0</v>
      </c>
      <c r="X738" s="4" t="s">
        <v>3422</v>
      </c>
      <c r="Y738" s="4" t="s">
        <v>70</v>
      </c>
    </row>
    <row r="739" s="4" customFormat="1" spans="1:25">
      <c r="A739" s="4" t="s">
        <v>3423</v>
      </c>
      <c r="B739" s="4" t="s">
        <v>26</v>
      </c>
      <c r="C739" s="4" t="s">
        <v>27</v>
      </c>
      <c r="D739" s="4" t="s">
        <v>3338</v>
      </c>
      <c r="E739" s="4" t="s">
        <v>3339</v>
      </c>
      <c r="F739" s="7">
        <v>45232</v>
      </c>
      <c r="G739" s="7">
        <v>45233</v>
      </c>
      <c r="H739" s="4">
        <v>1</v>
      </c>
      <c r="I739" s="4">
        <v>1</v>
      </c>
      <c r="J739" s="4">
        <v>1</v>
      </c>
      <c r="K739" s="4" t="s">
        <v>30</v>
      </c>
      <c r="L739" s="4">
        <v>831.76</v>
      </c>
      <c r="M739" s="4">
        <v>831.76</v>
      </c>
      <c r="N739" s="4" t="s">
        <v>3424</v>
      </c>
      <c r="O739" s="4" t="s">
        <v>2466</v>
      </c>
      <c r="P739" s="4" t="s">
        <v>33</v>
      </c>
      <c r="Q739" s="4">
        <v>0</v>
      </c>
      <c r="R739" s="12">
        <v>45232.0000115741</v>
      </c>
      <c r="S739" s="7">
        <v>45236</v>
      </c>
      <c r="T739" s="4" t="s">
        <v>34</v>
      </c>
      <c r="U739" s="4">
        <v>831.76</v>
      </c>
      <c r="V739" s="4">
        <v>0</v>
      </c>
      <c r="W739" s="4">
        <v>0</v>
      </c>
      <c r="X739" s="4" t="s">
        <v>3425</v>
      </c>
      <c r="Y739" s="4" t="s">
        <v>70</v>
      </c>
    </row>
    <row r="740" s="4" customFormat="1" spans="1:25">
      <c r="A740" s="4" t="s">
        <v>3426</v>
      </c>
      <c r="B740" s="4" t="s">
        <v>26</v>
      </c>
      <c r="C740" s="4" t="s">
        <v>27</v>
      </c>
      <c r="D740" s="4" t="s">
        <v>3427</v>
      </c>
      <c r="E740" s="4" t="s">
        <v>1016</v>
      </c>
      <c r="F740" s="7">
        <v>45232</v>
      </c>
      <c r="G740" s="7">
        <v>45233</v>
      </c>
      <c r="H740" s="4">
        <v>1</v>
      </c>
      <c r="I740" s="4">
        <v>1</v>
      </c>
      <c r="J740" s="4">
        <v>1</v>
      </c>
      <c r="K740" s="4" t="s">
        <v>30</v>
      </c>
      <c r="L740" s="4">
        <v>295.36</v>
      </c>
      <c r="M740" s="4">
        <v>295.36</v>
      </c>
      <c r="N740" s="4" t="s">
        <v>3428</v>
      </c>
      <c r="O740" s="4" t="s">
        <v>2466</v>
      </c>
      <c r="P740" s="4" t="s">
        <v>33</v>
      </c>
      <c r="Q740" s="4">
        <v>0</v>
      </c>
      <c r="R740" s="12">
        <v>45232</v>
      </c>
      <c r="S740" s="7">
        <v>45236</v>
      </c>
      <c r="T740" s="4" t="s">
        <v>34</v>
      </c>
      <c r="U740" s="4">
        <v>295.36</v>
      </c>
      <c r="V740" s="4">
        <v>0</v>
      </c>
      <c r="W740" s="4">
        <v>0</v>
      </c>
      <c r="X740" s="4" t="s">
        <v>3429</v>
      </c>
      <c r="Y740" s="4" t="s">
        <v>70</v>
      </c>
    </row>
    <row r="741" s="4" customFormat="1" spans="1:25">
      <c r="A741" s="4" t="s">
        <v>3430</v>
      </c>
      <c r="B741" s="4" t="s">
        <v>26</v>
      </c>
      <c r="C741" s="4" t="s">
        <v>27</v>
      </c>
      <c r="D741" s="4" t="s">
        <v>3431</v>
      </c>
      <c r="E741" s="4" t="s">
        <v>3432</v>
      </c>
      <c r="F741" s="7">
        <v>45232</v>
      </c>
      <c r="G741" s="7">
        <v>45233</v>
      </c>
      <c r="H741" s="4">
        <v>1</v>
      </c>
      <c r="I741" s="4">
        <v>1</v>
      </c>
      <c r="J741" s="4">
        <v>1</v>
      </c>
      <c r="K741" s="4" t="s">
        <v>30</v>
      </c>
      <c r="L741" s="4">
        <v>2217.21</v>
      </c>
      <c r="M741" s="4">
        <v>2217.21</v>
      </c>
      <c r="N741" s="4" t="s">
        <v>3433</v>
      </c>
      <c r="O741" s="4" t="s">
        <v>2466</v>
      </c>
      <c r="P741" s="4" t="s">
        <v>33</v>
      </c>
      <c r="Q741" s="4">
        <v>0</v>
      </c>
      <c r="R741" s="12">
        <v>45232</v>
      </c>
      <c r="S741" s="7">
        <v>45236</v>
      </c>
      <c r="T741" s="4" t="s">
        <v>34</v>
      </c>
      <c r="U741" s="4">
        <v>2217.21</v>
      </c>
      <c r="V741" s="4">
        <v>0</v>
      </c>
      <c r="W741" s="4">
        <v>0</v>
      </c>
      <c r="X741" s="4" t="s">
        <v>3434</v>
      </c>
      <c r="Y741" s="4" t="s">
        <v>3435</v>
      </c>
    </row>
    <row r="742" s="4" customFormat="1" spans="1:25">
      <c r="A742" s="4" t="s">
        <v>3436</v>
      </c>
      <c r="B742" s="4" t="s">
        <v>26</v>
      </c>
      <c r="C742" s="4" t="s">
        <v>27</v>
      </c>
      <c r="D742" s="4" t="s">
        <v>2369</v>
      </c>
      <c r="E742" s="4" t="s">
        <v>2370</v>
      </c>
      <c r="F742" s="7">
        <v>45232</v>
      </c>
      <c r="G742" s="7">
        <v>45233</v>
      </c>
      <c r="H742" s="4">
        <v>1</v>
      </c>
      <c r="I742" s="4">
        <v>1</v>
      </c>
      <c r="J742" s="4">
        <v>1</v>
      </c>
      <c r="K742" s="4" t="s">
        <v>30</v>
      </c>
      <c r="L742" s="4">
        <v>492.24</v>
      </c>
      <c r="M742" s="4">
        <v>492.24</v>
      </c>
      <c r="N742" s="4" t="s">
        <v>2371</v>
      </c>
      <c r="O742" s="4" t="s">
        <v>2466</v>
      </c>
      <c r="P742" s="4" t="s">
        <v>33</v>
      </c>
      <c r="Q742" s="4">
        <v>0</v>
      </c>
      <c r="R742" s="12">
        <v>45232</v>
      </c>
      <c r="S742" s="7">
        <v>45236</v>
      </c>
      <c r="T742" s="4" t="s">
        <v>34</v>
      </c>
      <c r="U742" s="4">
        <v>492.24</v>
      </c>
      <c r="V742" s="4">
        <v>0</v>
      </c>
      <c r="W742" s="4">
        <v>0</v>
      </c>
      <c r="X742" s="4" t="s">
        <v>3437</v>
      </c>
      <c r="Y742" s="4" t="s">
        <v>3438</v>
      </c>
    </row>
    <row r="743" s="4" customFormat="1" spans="1:25">
      <c r="A743" s="4" t="s">
        <v>3439</v>
      </c>
      <c r="B743" s="4" t="s">
        <v>26</v>
      </c>
      <c r="C743" s="4" t="s">
        <v>27</v>
      </c>
      <c r="D743" s="4" t="s">
        <v>509</v>
      </c>
      <c r="E743" s="4" t="s">
        <v>2113</v>
      </c>
      <c r="F743" s="7">
        <v>45232</v>
      </c>
      <c r="G743" s="7">
        <v>45233</v>
      </c>
      <c r="H743" s="4">
        <v>1</v>
      </c>
      <c r="I743" s="4">
        <v>1</v>
      </c>
      <c r="J743" s="4">
        <v>1</v>
      </c>
      <c r="K743" s="4" t="s">
        <v>30</v>
      </c>
      <c r="L743" s="4">
        <v>1308.54</v>
      </c>
      <c r="M743" s="4">
        <v>1308.54</v>
      </c>
      <c r="N743" s="4" t="s">
        <v>3440</v>
      </c>
      <c r="O743" s="4" t="s">
        <v>2466</v>
      </c>
      <c r="P743" s="4" t="s">
        <v>33</v>
      </c>
      <c r="Q743" s="4">
        <v>0</v>
      </c>
      <c r="R743" s="12">
        <v>45232</v>
      </c>
      <c r="S743" s="7">
        <v>45236</v>
      </c>
      <c r="T743" s="4" t="s">
        <v>34</v>
      </c>
      <c r="U743" s="4">
        <v>1308.54</v>
      </c>
      <c r="V743" s="4">
        <v>0</v>
      </c>
      <c r="W743" s="4">
        <v>0</v>
      </c>
      <c r="X743" s="4" t="s">
        <v>3441</v>
      </c>
      <c r="Y743" s="4" t="s">
        <v>70</v>
      </c>
    </row>
    <row r="744" s="4" customFormat="1" spans="1:25">
      <c r="A744" s="4" t="s">
        <v>3442</v>
      </c>
      <c r="B744" s="4" t="s">
        <v>26</v>
      </c>
      <c r="C744" s="4" t="s">
        <v>27</v>
      </c>
      <c r="D744" s="4" t="s">
        <v>3443</v>
      </c>
      <c r="E744" s="4" t="s">
        <v>1045</v>
      </c>
      <c r="F744" s="7">
        <v>45232</v>
      </c>
      <c r="G744" s="7">
        <v>45233</v>
      </c>
      <c r="H744" s="4">
        <v>1</v>
      </c>
      <c r="I744" s="4">
        <v>1</v>
      </c>
      <c r="J744" s="4">
        <v>1</v>
      </c>
      <c r="K744" s="4" t="s">
        <v>30</v>
      </c>
      <c r="L744" s="4">
        <v>390.04</v>
      </c>
      <c r="M744" s="4">
        <v>390.04</v>
      </c>
      <c r="N744" s="4" t="s">
        <v>3444</v>
      </c>
      <c r="O744" s="4" t="s">
        <v>2466</v>
      </c>
      <c r="P744" s="4" t="s">
        <v>33</v>
      </c>
      <c r="Q744" s="4">
        <v>0</v>
      </c>
      <c r="R744" s="12">
        <v>45232.0000115741</v>
      </c>
      <c r="S744" s="7">
        <v>45236</v>
      </c>
      <c r="T744" s="4" t="s">
        <v>34</v>
      </c>
      <c r="U744" s="4">
        <v>390.04</v>
      </c>
      <c r="V744" s="4">
        <v>0</v>
      </c>
      <c r="W744" s="4">
        <v>0</v>
      </c>
      <c r="X744" s="4" t="s">
        <v>3445</v>
      </c>
      <c r="Y744" s="4" t="s">
        <v>3446</v>
      </c>
    </row>
    <row r="745" s="4" customFormat="1" spans="1:25">
      <c r="A745" s="4" t="s">
        <v>3447</v>
      </c>
      <c r="B745" s="4" t="s">
        <v>26</v>
      </c>
      <c r="C745" s="4" t="s">
        <v>27</v>
      </c>
      <c r="D745" s="4" t="s">
        <v>3448</v>
      </c>
      <c r="E745" s="4" t="s">
        <v>3449</v>
      </c>
      <c r="F745" s="7">
        <v>45232</v>
      </c>
      <c r="G745" s="7">
        <v>45233</v>
      </c>
      <c r="H745" s="4">
        <v>1</v>
      </c>
      <c r="I745" s="4">
        <v>1</v>
      </c>
      <c r="J745" s="4">
        <v>1</v>
      </c>
      <c r="K745" s="4" t="s">
        <v>30</v>
      </c>
      <c r="L745" s="4">
        <v>617.06</v>
      </c>
      <c r="M745" s="4">
        <v>617.06</v>
      </c>
      <c r="N745" s="4" t="s">
        <v>3450</v>
      </c>
      <c r="O745" s="4" t="s">
        <v>2466</v>
      </c>
      <c r="P745" s="4" t="s">
        <v>33</v>
      </c>
      <c r="Q745" s="4">
        <v>0</v>
      </c>
      <c r="R745" s="12">
        <v>45232.0000115741</v>
      </c>
      <c r="S745" s="7">
        <v>45236</v>
      </c>
      <c r="T745" s="4" t="s">
        <v>34</v>
      </c>
      <c r="U745" s="4">
        <v>617.06</v>
      </c>
      <c r="V745" s="4">
        <v>0</v>
      </c>
      <c r="W745" s="4">
        <v>0</v>
      </c>
      <c r="X745" s="4" t="s">
        <v>3451</v>
      </c>
      <c r="Y745" s="4" t="s">
        <v>3452</v>
      </c>
    </row>
    <row r="746" s="4" customFormat="1" spans="1:25">
      <c r="A746" s="4" t="s">
        <v>3453</v>
      </c>
      <c r="B746" s="4" t="s">
        <v>26</v>
      </c>
      <c r="C746" s="4" t="s">
        <v>27</v>
      </c>
      <c r="D746" s="4" t="s">
        <v>3454</v>
      </c>
      <c r="E746" s="4" t="s">
        <v>3455</v>
      </c>
      <c r="F746" s="7">
        <v>45232</v>
      </c>
      <c r="G746" s="7">
        <v>45233</v>
      </c>
      <c r="H746" s="4">
        <v>1</v>
      </c>
      <c r="I746" s="4">
        <v>1</v>
      </c>
      <c r="J746" s="4">
        <v>1</v>
      </c>
      <c r="K746" s="4" t="s">
        <v>30</v>
      </c>
      <c r="L746" s="4">
        <v>1455.78</v>
      </c>
      <c r="M746" s="4">
        <v>1455.78</v>
      </c>
      <c r="N746" s="4" t="s">
        <v>3456</v>
      </c>
      <c r="O746" s="4" t="s">
        <v>2466</v>
      </c>
      <c r="P746" s="4" t="s">
        <v>33</v>
      </c>
      <c r="Q746" s="4">
        <v>0</v>
      </c>
      <c r="R746" s="12">
        <v>45232.0000115741</v>
      </c>
      <c r="S746" s="7">
        <v>45236</v>
      </c>
      <c r="T746" s="4" t="s">
        <v>34</v>
      </c>
      <c r="U746" s="4">
        <v>1455.78</v>
      </c>
      <c r="V746" s="4">
        <v>0</v>
      </c>
      <c r="W746" s="4">
        <v>0</v>
      </c>
      <c r="X746" s="4" t="s">
        <v>3457</v>
      </c>
      <c r="Y746" s="4" t="s">
        <v>3458</v>
      </c>
    </row>
    <row r="747" s="4" customFormat="1" spans="1:25">
      <c r="A747" s="4" t="s">
        <v>3459</v>
      </c>
      <c r="B747" s="4" t="s">
        <v>26</v>
      </c>
      <c r="C747" s="4" t="s">
        <v>27</v>
      </c>
      <c r="D747" s="4" t="s">
        <v>574</v>
      </c>
      <c r="E747" s="4" t="s">
        <v>2958</v>
      </c>
      <c r="F747" s="7">
        <v>45232</v>
      </c>
      <c r="G747" s="7">
        <v>45233</v>
      </c>
      <c r="H747" s="4">
        <v>1</v>
      </c>
      <c r="I747" s="4">
        <v>1</v>
      </c>
      <c r="J747" s="4">
        <v>1</v>
      </c>
      <c r="K747" s="4" t="s">
        <v>30</v>
      </c>
      <c r="L747" s="4">
        <v>5237.25</v>
      </c>
      <c r="M747" s="4">
        <v>5237.25</v>
      </c>
      <c r="N747" s="4" t="s">
        <v>1565</v>
      </c>
      <c r="O747" s="4" t="s">
        <v>2466</v>
      </c>
      <c r="P747" s="4" t="s">
        <v>33</v>
      </c>
      <c r="Q747" s="4">
        <v>0</v>
      </c>
      <c r="R747" s="12">
        <v>45232.0000115741</v>
      </c>
      <c r="S747" s="7">
        <v>45236</v>
      </c>
      <c r="T747" s="4" t="s">
        <v>34</v>
      </c>
      <c r="U747" s="4">
        <v>5237.25</v>
      </c>
      <c r="V747" s="4">
        <v>0</v>
      </c>
      <c r="W747" s="4">
        <v>0</v>
      </c>
      <c r="X747" s="4" t="s">
        <v>3460</v>
      </c>
      <c r="Y747" s="4" t="s">
        <v>70</v>
      </c>
    </row>
    <row r="748" s="4" customFormat="1" spans="1:25">
      <c r="A748" s="4" t="s">
        <v>3461</v>
      </c>
      <c r="B748" s="4" t="s">
        <v>26</v>
      </c>
      <c r="C748" s="4" t="s">
        <v>27</v>
      </c>
      <c r="D748" s="4" t="s">
        <v>3462</v>
      </c>
      <c r="E748" s="4" t="s">
        <v>3463</v>
      </c>
      <c r="F748" s="7">
        <v>45232</v>
      </c>
      <c r="G748" s="7">
        <v>45233</v>
      </c>
      <c r="H748" s="4">
        <v>1</v>
      </c>
      <c r="I748" s="4">
        <v>1</v>
      </c>
      <c r="J748" s="4">
        <v>1</v>
      </c>
      <c r="K748" s="4" t="s">
        <v>30</v>
      </c>
      <c r="L748" s="4">
        <v>613.65</v>
      </c>
      <c r="M748" s="4">
        <v>613.65</v>
      </c>
      <c r="N748" s="4" t="s">
        <v>3464</v>
      </c>
      <c r="O748" s="4" t="s">
        <v>2466</v>
      </c>
      <c r="P748" s="4" t="s">
        <v>33</v>
      </c>
      <c r="Q748" s="4">
        <v>0</v>
      </c>
      <c r="R748" s="12">
        <v>45232</v>
      </c>
      <c r="S748" s="7">
        <v>45236</v>
      </c>
      <c r="T748" s="4" t="s">
        <v>34</v>
      </c>
      <c r="U748" s="4">
        <v>613.65</v>
      </c>
      <c r="V748" s="4">
        <v>0</v>
      </c>
      <c r="W748" s="4">
        <v>0</v>
      </c>
      <c r="X748" s="4" t="s">
        <v>3465</v>
      </c>
      <c r="Y748" s="4" t="s">
        <v>3466</v>
      </c>
    </row>
    <row r="749" s="4" customFormat="1" spans="1:29">
      <c r="A749" s="4" t="s">
        <v>3467</v>
      </c>
      <c r="B749" s="4" t="s">
        <v>26</v>
      </c>
      <c r="C749" s="4" t="s">
        <v>27</v>
      </c>
      <c r="D749" s="4" t="s">
        <v>1137</v>
      </c>
      <c r="E749" s="4" t="s">
        <v>1667</v>
      </c>
      <c r="F749" s="7">
        <v>45232</v>
      </c>
      <c r="G749" s="7">
        <v>45233</v>
      </c>
      <c r="H749" s="4">
        <v>3</v>
      </c>
      <c r="I749" s="4">
        <v>1</v>
      </c>
      <c r="J749" s="4">
        <v>3</v>
      </c>
      <c r="K749" s="4" t="s">
        <v>30</v>
      </c>
      <c r="L749" s="4">
        <v>1945.47</v>
      </c>
      <c r="M749" s="4">
        <v>1945.47</v>
      </c>
      <c r="N749" s="4" t="s">
        <v>3468</v>
      </c>
      <c r="O749" s="4" t="s">
        <v>2466</v>
      </c>
      <c r="P749" s="4" t="s">
        <v>33</v>
      </c>
      <c r="Q749" s="4">
        <v>0</v>
      </c>
      <c r="R749" s="12">
        <v>45232</v>
      </c>
      <c r="S749" s="7">
        <v>45236</v>
      </c>
      <c r="T749" s="4" t="s">
        <v>34</v>
      </c>
      <c r="U749" s="4">
        <v>1945.47</v>
      </c>
      <c r="V749" s="4">
        <v>0</v>
      </c>
      <c r="W749" s="4">
        <v>0</v>
      </c>
      <c r="X749" s="4" t="s">
        <v>3469</v>
      </c>
      <c r="Y749" s="4">
        <v>-115062494</v>
      </c>
      <c r="Z749" s="4">
        <v>-115062496</v>
      </c>
      <c r="AA749" s="4" t="s">
        <v>3470</v>
      </c>
      <c r="AB749" s="4">
        <v>115062496</v>
      </c>
      <c r="AC749" s="4" t="s">
        <v>3471</v>
      </c>
    </row>
    <row r="750" s="4" customFormat="1" spans="1:25">
      <c r="A750" s="4" t="s">
        <v>3472</v>
      </c>
      <c r="B750" s="4" t="s">
        <v>26</v>
      </c>
      <c r="C750" s="4" t="s">
        <v>27</v>
      </c>
      <c r="D750" s="4" t="s">
        <v>699</v>
      </c>
      <c r="E750" s="4" t="s">
        <v>2019</v>
      </c>
      <c r="F750" s="7">
        <v>45232</v>
      </c>
      <c r="G750" s="7">
        <v>45233</v>
      </c>
      <c r="H750" s="4">
        <v>1</v>
      </c>
      <c r="I750" s="4">
        <v>1</v>
      </c>
      <c r="J750" s="4">
        <v>1</v>
      </c>
      <c r="K750" s="4" t="s">
        <v>30</v>
      </c>
      <c r="L750" s="4">
        <v>957.1</v>
      </c>
      <c r="M750" s="4">
        <v>957.1</v>
      </c>
      <c r="N750" s="4" t="s">
        <v>3473</v>
      </c>
      <c r="O750" s="4" t="s">
        <v>2466</v>
      </c>
      <c r="P750" s="4" t="s">
        <v>33</v>
      </c>
      <c r="Q750" s="4">
        <v>0</v>
      </c>
      <c r="R750" s="12">
        <v>45232</v>
      </c>
      <c r="S750" s="7">
        <v>45236</v>
      </c>
      <c r="T750" s="4" t="s">
        <v>34</v>
      </c>
      <c r="U750" s="4">
        <v>957.1</v>
      </c>
      <c r="V750" s="4">
        <v>0</v>
      </c>
      <c r="W750" s="4">
        <v>0</v>
      </c>
      <c r="X750" s="4" t="s">
        <v>3474</v>
      </c>
      <c r="Y750" s="4" t="s">
        <v>70</v>
      </c>
    </row>
    <row r="751" s="4" customFormat="1" spans="1:25">
      <c r="A751" s="4" t="s">
        <v>3475</v>
      </c>
      <c r="B751" s="4" t="s">
        <v>26</v>
      </c>
      <c r="C751" s="4" t="s">
        <v>27</v>
      </c>
      <c r="D751" s="4" t="s">
        <v>3476</v>
      </c>
      <c r="E751" s="4" t="s">
        <v>3477</v>
      </c>
      <c r="F751" s="7">
        <v>45232</v>
      </c>
      <c r="G751" s="7">
        <v>45233</v>
      </c>
      <c r="H751" s="4">
        <v>1</v>
      </c>
      <c r="I751" s="4">
        <v>1</v>
      </c>
      <c r="J751" s="4">
        <v>1</v>
      </c>
      <c r="K751" s="4" t="s">
        <v>30</v>
      </c>
      <c r="L751" s="4">
        <v>254.46</v>
      </c>
      <c r="M751" s="4">
        <v>254.46</v>
      </c>
      <c r="N751" s="4" t="s">
        <v>3478</v>
      </c>
      <c r="O751" s="4" t="s">
        <v>2466</v>
      </c>
      <c r="P751" s="4" t="s">
        <v>33</v>
      </c>
      <c r="Q751" s="4">
        <v>0</v>
      </c>
      <c r="R751" s="12">
        <v>45232</v>
      </c>
      <c r="S751" s="7">
        <v>45236</v>
      </c>
      <c r="T751" s="4" t="s">
        <v>34</v>
      </c>
      <c r="U751" s="4">
        <v>254.46</v>
      </c>
      <c r="V751" s="4">
        <v>0</v>
      </c>
      <c r="W751" s="4">
        <v>0</v>
      </c>
      <c r="X751" s="4" t="s">
        <v>3479</v>
      </c>
      <c r="Y751" s="4" t="s">
        <v>3480</v>
      </c>
    </row>
    <row r="752" s="4" customFormat="1" spans="1:25">
      <c r="A752" s="4" t="s">
        <v>3481</v>
      </c>
      <c r="B752" s="4" t="s">
        <v>26</v>
      </c>
      <c r="C752" s="4" t="s">
        <v>27</v>
      </c>
      <c r="D752" s="4" t="s">
        <v>3482</v>
      </c>
      <c r="E752" s="4" t="s">
        <v>564</v>
      </c>
      <c r="F752" s="7">
        <v>45232</v>
      </c>
      <c r="G752" s="7">
        <v>45233</v>
      </c>
      <c r="H752" s="4">
        <v>1</v>
      </c>
      <c r="I752" s="4">
        <v>1</v>
      </c>
      <c r="J752" s="4">
        <v>1</v>
      </c>
      <c r="K752" s="4" t="s">
        <v>30</v>
      </c>
      <c r="L752" s="4">
        <v>704.26</v>
      </c>
      <c r="M752" s="4">
        <v>704.26</v>
      </c>
      <c r="N752" s="4" t="s">
        <v>3483</v>
      </c>
      <c r="O752" s="4" t="s">
        <v>2466</v>
      </c>
      <c r="P752" s="4" t="s">
        <v>33</v>
      </c>
      <c r="Q752" s="4">
        <v>0</v>
      </c>
      <c r="R752" s="12">
        <v>45232.0000115741</v>
      </c>
      <c r="S752" s="7">
        <v>45236</v>
      </c>
      <c r="T752" s="4" t="s">
        <v>34</v>
      </c>
      <c r="U752" s="4">
        <v>704.26</v>
      </c>
      <c r="V752" s="4">
        <v>0</v>
      </c>
      <c r="W752" s="4">
        <v>0</v>
      </c>
      <c r="X752" s="4" t="s">
        <v>3484</v>
      </c>
      <c r="Y752" s="4" t="s">
        <v>3485</v>
      </c>
    </row>
    <row r="753" s="4" customFormat="1" spans="1:25">
      <c r="A753" s="4" t="s">
        <v>3486</v>
      </c>
      <c r="B753" s="4" t="s">
        <v>26</v>
      </c>
      <c r="C753" s="4" t="s">
        <v>27</v>
      </c>
      <c r="D753" s="4" t="s">
        <v>3487</v>
      </c>
      <c r="E753" s="4" t="s">
        <v>3488</v>
      </c>
      <c r="F753" s="7">
        <v>45232</v>
      </c>
      <c r="G753" s="7">
        <v>45233</v>
      </c>
      <c r="H753" s="4">
        <v>1</v>
      </c>
      <c r="I753" s="4">
        <v>1</v>
      </c>
      <c r="J753" s="4">
        <v>1</v>
      </c>
      <c r="K753" s="4" t="s">
        <v>30</v>
      </c>
      <c r="L753" s="4">
        <v>208.37</v>
      </c>
      <c r="M753" s="4">
        <v>208.37</v>
      </c>
      <c r="N753" s="4" t="s">
        <v>3489</v>
      </c>
      <c r="O753" s="4" t="s">
        <v>2466</v>
      </c>
      <c r="P753" s="4" t="s">
        <v>33</v>
      </c>
      <c r="Q753" s="4">
        <v>0</v>
      </c>
      <c r="R753" s="12">
        <v>45232</v>
      </c>
      <c r="S753" s="7">
        <v>45236</v>
      </c>
      <c r="T753" s="4" t="s">
        <v>34</v>
      </c>
      <c r="U753" s="4">
        <v>208.37</v>
      </c>
      <c r="V753" s="4">
        <v>0</v>
      </c>
      <c r="W753" s="4">
        <v>0</v>
      </c>
      <c r="X753" s="4" t="s">
        <v>3490</v>
      </c>
      <c r="Y753" s="4" t="s">
        <v>3491</v>
      </c>
    </row>
    <row r="754" s="4" customFormat="1" spans="1:25">
      <c r="A754" s="4" t="s">
        <v>3492</v>
      </c>
      <c r="B754" s="4" t="s">
        <v>26</v>
      </c>
      <c r="C754" s="4" t="s">
        <v>27</v>
      </c>
      <c r="D754" s="4" t="s">
        <v>3493</v>
      </c>
      <c r="E754" s="4" t="s">
        <v>3494</v>
      </c>
      <c r="F754" s="7">
        <v>45232</v>
      </c>
      <c r="G754" s="7">
        <v>45233</v>
      </c>
      <c r="H754" s="4">
        <v>1</v>
      </c>
      <c r="I754" s="4">
        <v>1</v>
      </c>
      <c r="J754" s="4">
        <v>1</v>
      </c>
      <c r="K754" s="4" t="s">
        <v>30</v>
      </c>
      <c r="L754" s="4">
        <v>1076.02</v>
      </c>
      <c r="M754" s="4">
        <v>1076.02</v>
      </c>
      <c r="N754" s="4" t="s">
        <v>3495</v>
      </c>
      <c r="O754" s="4" t="s">
        <v>2466</v>
      </c>
      <c r="P754" s="4" t="s">
        <v>33</v>
      </c>
      <c r="Q754" s="4">
        <v>0</v>
      </c>
      <c r="R754" s="12">
        <v>45232.0000115741</v>
      </c>
      <c r="S754" s="7">
        <v>45236</v>
      </c>
      <c r="T754" s="4" t="s">
        <v>34</v>
      </c>
      <c r="U754" s="4">
        <v>1076.02</v>
      </c>
      <c r="V754" s="4">
        <v>0</v>
      </c>
      <c r="W754" s="4">
        <v>0</v>
      </c>
      <c r="X754" s="4" t="s">
        <v>3496</v>
      </c>
      <c r="Y754" s="4" t="s">
        <v>70</v>
      </c>
    </row>
    <row r="755" s="4" customFormat="1" spans="1:25">
      <c r="A755" s="4" t="s">
        <v>3497</v>
      </c>
      <c r="B755" s="4" t="s">
        <v>26</v>
      </c>
      <c r="C755" s="4" t="s">
        <v>27</v>
      </c>
      <c r="D755" s="4" t="s">
        <v>2972</v>
      </c>
      <c r="E755" s="4" t="s">
        <v>2113</v>
      </c>
      <c r="F755" s="7">
        <v>45232</v>
      </c>
      <c r="G755" s="7">
        <v>45233</v>
      </c>
      <c r="H755" s="4">
        <v>1</v>
      </c>
      <c r="I755" s="4">
        <v>1</v>
      </c>
      <c r="J755" s="4">
        <v>1</v>
      </c>
      <c r="K755" s="4" t="s">
        <v>30</v>
      </c>
      <c r="L755" s="4">
        <v>2498.77</v>
      </c>
      <c r="M755" s="4">
        <v>2498.77</v>
      </c>
      <c r="N755" s="4" t="s">
        <v>3498</v>
      </c>
      <c r="O755" s="4" t="s">
        <v>2466</v>
      </c>
      <c r="P755" s="4" t="s">
        <v>33</v>
      </c>
      <c r="Q755" s="4">
        <v>0</v>
      </c>
      <c r="R755" s="12">
        <v>45232.0000115741</v>
      </c>
      <c r="S755" s="7">
        <v>45236</v>
      </c>
      <c r="T755" s="4" t="s">
        <v>34</v>
      </c>
      <c r="U755" s="4">
        <v>2498.77</v>
      </c>
      <c r="V755" s="4">
        <v>0</v>
      </c>
      <c r="W755" s="4">
        <v>0</v>
      </c>
      <c r="X755" s="4" t="s">
        <v>3499</v>
      </c>
      <c r="Y755" s="4" t="s">
        <v>70</v>
      </c>
    </row>
    <row r="756" s="4" customFormat="1" spans="1:25">
      <c r="A756" s="4" t="s">
        <v>3500</v>
      </c>
      <c r="B756" s="4" t="s">
        <v>26</v>
      </c>
      <c r="C756" s="4" t="s">
        <v>27</v>
      </c>
      <c r="D756" s="4" t="s">
        <v>3501</v>
      </c>
      <c r="E756" s="4" t="s">
        <v>3502</v>
      </c>
      <c r="F756" s="7">
        <v>45232</v>
      </c>
      <c r="G756" s="7">
        <v>45233</v>
      </c>
      <c r="H756" s="4">
        <v>1</v>
      </c>
      <c r="I756" s="4">
        <v>1</v>
      </c>
      <c r="J756" s="4">
        <v>1</v>
      </c>
      <c r="K756" s="4" t="s">
        <v>30</v>
      </c>
      <c r="L756" s="4">
        <v>267.84</v>
      </c>
      <c r="M756" s="4">
        <v>267.84</v>
      </c>
      <c r="N756" s="4" t="s">
        <v>3503</v>
      </c>
      <c r="O756" s="4" t="s">
        <v>2466</v>
      </c>
      <c r="P756" s="4" t="s">
        <v>33</v>
      </c>
      <c r="Q756" s="4">
        <v>0</v>
      </c>
      <c r="R756" s="12">
        <v>45232</v>
      </c>
      <c r="S756" s="7">
        <v>45236</v>
      </c>
      <c r="T756" s="4" t="s">
        <v>34</v>
      </c>
      <c r="U756" s="4">
        <v>267.84</v>
      </c>
      <c r="V756" s="4">
        <v>0</v>
      </c>
      <c r="W756" s="4">
        <v>0</v>
      </c>
      <c r="X756" s="4" t="s">
        <v>3504</v>
      </c>
      <c r="Y756" s="4" t="s">
        <v>3505</v>
      </c>
    </row>
    <row r="757" s="4" customFormat="1" spans="1:25">
      <c r="A757" s="4" t="s">
        <v>3506</v>
      </c>
      <c r="B757" s="4" t="s">
        <v>26</v>
      </c>
      <c r="C757" s="4" t="s">
        <v>27</v>
      </c>
      <c r="D757" s="4" t="s">
        <v>3507</v>
      </c>
      <c r="E757" s="4" t="s">
        <v>2345</v>
      </c>
      <c r="F757" s="7">
        <v>45232</v>
      </c>
      <c r="G757" s="7">
        <v>45233</v>
      </c>
      <c r="H757" s="4">
        <v>1</v>
      </c>
      <c r="I757" s="4">
        <v>1</v>
      </c>
      <c r="J757" s="4">
        <v>1</v>
      </c>
      <c r="K757" s="4" t="s">
        <v>30</v>
      </c>
      <c r="L757" s="4">
        <v>170.8</v>
      </c>
      <c r="M757" s="4">
        <v>170.8</v>
      </c>
      <c r="N757" s="4" t="s">
        <v>3508</v>
      </c>
      <c r="O757" s="4" t="s">
        <v>2466</v>
      </c>
      <c r="P757" s="4" t="s">
        <v>33</v>
      </c>
      <c r="Q757" s="4">
        <v>0</v>
      </c>
      <c r="R757" s="12">
        <v>45232</v>
      </c>
      <c r="S757" s="7">
        <v>45236</v>
      </c>
      <c r="T757" s="4" t="s">
        <v>34</v>
      </c>
      <c r="U757" s="4">
        <v>170.8</v>
      </c>
      <c r="V757" s="4">
        <v>0</v>
      </c>
      <c r="W757" s="4">
        <v>0</v>
      </c>
      <c r="X757" s="4" t="s">
        <v>3509</v>
      </c>
      <c r="Y757" s="4" t="s">
        <v>70</v>
      </c>
    </row>
    <row r="758" s="4" customFormat="1" spans="1:25">
      <c r="A758" s="4" t="s">
        <v>3510</v>
      </c>
      <c r="B758" s="4" t="s">
        <v>26</v>
      </c>
      <c r="C758" s="4" t="s">
        <v>27</v>
      </c>
      <c r="D758" s="4" t="s">
        <v>3511</v>
      </c>
      <c r="E758" s="4" t="s">
        <v>532</v>
      </c>
      <c r="F758" s="7">
        <v>45232</v>
      </c>
      <c r="G758" s="7">
        <v>45233</v>
      </c>
      <c r="H758" s="4">
        <v>1</v>
      </c>
      <c r="I758" s="4">
        <v>1</v>
      </c>
      <c r="J758" s="4">
        <v>1</v>
      </c>
      <c r="K758" s="4" t="s">
        <v>30</v>
      </c>
      <c r="L758" s="4">
        <v>126.55</v>
      </c>
      <c r="M758" s="4">
        <v>126.55</v>
      </c>
      <c r="N758" s="4" t="s">
        <v>3512</v>
      </c>
      <c r="O758" s="4" t="s">
        <v>2466</v>
      </c>
      <c r="P758" s="4" t="s">
        <v>33</v>
      </c>
      <c r="Q758" s="4">
        <v>0</v>
      </c>
      <c r="R758" s="12">
        <v>45232</v>
      </c>
      <c r="S758" s="7">
        <v>45236</v>
      </c>
      <c r="T758" s="4" t="s">
        <v>34</v>
      </c>
      <c r="U758" s="4">
        <v>126.55</v>
      </c>
      <c r="V758" s="4">
        <v>0</v>
      </c>
      <c r="W758" s="4">
        <v>0</v>
      </c>
      <c r="X758" s="4" t="s">
        <v>3513</v>
      </c>
      <c r="Y758" s="4" t="s">
        <v>3514</v>
      </c>
    </row>
    <row r="759" s="4" customFormat="1" spans="1:25">
      <c r="A759" s="4" t="s">
        <v>3515</v>
      </c>
      <c r="B759" s="4" t="s">
        <v>26</v>
      </c>
      <c r="C759" s="4" t="s">
        <v>27</v>
      </c>
      <c r="D759" s="4" t="s">
        <v>699</v>
      </c>
      <c r="E759" s="4" t="s">
        <v>184</v>
      </c>
      <c r="F759" s="7">
        <v>45232</v>
      </c>
      <c r="G759" s="7">
        <v>45233</v>
      </c>
      <c r="H759" s="4">
        <v>1</v>
      </c>
      <c r="I759" s="4">
        <v>1</v>
      </c>
      <c r="J759" s="4">
        <v>1</v>
      </c>
      <c r="K759" s="4" t="s">
        <v>30</v>
      </c>
      <c r="L759" s="4">
        <v>963.63</v>
      </c>
      <c r="M759" s="4">
        <v>963.63</v>
      </c>
      <c r="N759" s="4" t="s">
        <v>3516</v>
      </c>
      <c r="O759" s="4" t="s">
        <v>2466</v>
      </c>
      <c r="P759" s="4" t="s">
        <v>33</v>
      </c>
      <c r="Q759" s="4">
        <v>0</v>
      </c>
      <c r="R759" s="12">
        <v>45232</v>
      </c>
      <c r="S759" s="7">
        <v>45236</v>
      </c>
      <c r="T759" s="4" t="s">
        <v>34</v>
      </c>
      <c r="U759" s="4">
        <v>963.63</v>
      </c>
      <c r="V759" s="4">
        <v>0</v>
      </c>
      <c r="W759" s="4">
        <v>0</v>
      </c>
      <c r="X759" s="4" t="s">
        <v>3517</v>
      </c>
      <c r="Y759" s="4" t="s">
        <v>70</v>
      </c>
    </row>
    <row r="760" s="4" customFormat="1" spans="1:25">
      <c r="A760" s="4" t="s">
        <v>3518</v>
      </c>
      <c r="B760" s="4" t="s">
        <v>26</v>
      </c>
      <c r="C760" s="4" t="s">
        <v>27</v>
      </c>
      <c r="D760" s="4" t="s">
        <v>3519</v>
      </c>
      <c r="E760" s="4" t="s">
        <v>3520</v>
      </c>
      <c r="F760" s="7">
        <v>45232</v>
      </c>
      <c r="G760" s="7">
        <v>45233</v>
      </c>
      <c r="H760" s="4">
        <v>1</v>
      </c>
      <c r="I760" s="4">
        <v>1</v>
      </c>
      <c r="J760" s="4">
        <v>1</v>
      </c>
      <c r="K760" s="4" t="s">
        <v>30</v>
      </c>
      <c r="L760" s="4">
        <v>727.15</v>
      </c>
      <c r="M760" s="4">
        <v>727.15</v>
      </c>
      <c r="N760" s="4" t="s">
        <v>3521</v>
      </c>
      <c r="O760" s="4" t="s">
        <v>2466</v>
      </c>
      <c r="P760" s="4" t="s">
        <v>33</v>
      </c>
      <c r="Q760" s="4">
        <v>0</v>
      </c>
      <c r="R760" s="12">
        <v>45232.0000115741</v>
      </c>
      <c r="S760" s="7">
        <v>45236</v>
      </c>
      <c r="T760" s="4" t="s">
        <v>34</v>
      </c>
      <c r="U760" s="4">
        <v>727.15</v>
      </c>
      <c r="V760" s="4">
        <v>0</v>
      </c>
      <c r="W760" s="4">
        <v>0</v>
      </c>
      <c r="X760" s="4" t="s">
        <v>3522</v>
      </c>
      <c r="Y760" s="4" t="s">
        <v>3523</v>
      </c>
    </row>
    <row r="761" s="4" customFormat="1" spans="1:29">
      <c r="A761" s="4" t="s">
        <v>3524</v>
      </c>
      <c r="B761" s="4" t="s">
        <v>26</v>
      </c>
      <c r="C761" s="4" t="s">
        <v>27</v>
      </c>
      <c r="D761" s="4" t="s">
        <v>1137</v>
      </c>
      <c r="E761" s="4" t="s">
        <v>1667</v>
      </c>
      <c r="F761" s="7">
        <v>45232</v>
      </c>
      <c r="G761" s="7">
        <v>45233</v>
      </c>
      <c r="H761" s="4">
        <v>3</v>
      </c>
      <c r="I761" s="4">
        <v>1</v>
      </c>
      <c r="J761" s="4">
        <v>3</v>
      </c>
      <c r="K761" s="4" t="s">
        <v>30</v>
      </c>
      <c r="L761" s="4">
        <v>1945.47</v>
      </c>
      <c r="M761" s="4">
        <v>1945.47</v>
      </c>
      <c r="N761" s="4" t="s">
        <v>3525</v>
      </c>
      <c r="O761" s="4" t="s">
        <v>2466</v>
      </c>
      <c r="P761" s="4" t="s">
        <v>33</v>
      </c>
      <c r="Q761" s="4">
        <v>0</v>
      </c>
      <c r="R761" s="12">
        <v>45232.0000115741</v>
      </c>
      <c r="S761" s="7">
        <v>45236</v>
      </c>
      <c r="T761" s="4" t="s">
        <v>34</v>
      </c>
      <c r="U761" s="4">
        <v>1945.47</v>
      </c>
      <c r="V761" s="4">
        <v>0</v>
      </c>
      <c r="W761" s="4">
        <v>0</v>
      </c>
      <c r="X761" s="4" t="s">
        <v>3526</v>
      </c>
      <c r="Y761" s="4">
        <v>-115155015</v>
      </c>
      <c r="Z761" s="4">
        <v>-115155016</v>
      </c>
      <c r="AA761" s="4" t="s">
        <v>3527</v>
      </c>
      <c r="AB761" s="4">
        <v>115155016</v>
      </c>
      <c r="AC761" s="4" t="s">
        <v>3528</v>
      </c>
    </row>
    <row r="762" s="4" customFormat="1" spans="1:25">
      <c r="A762" s="4" t="s">
        <v>3529</v>
      </c>
      <c r="B762" s="4" t="s">
        <v>26</v>
      </c>
      <c r="C762" s="4" t="s">
        <v>27</v>
      </c>
      <c r="D762" s="4" t="s">
        <v>3530</v>
      </c>
      <c r="E762" s="4" t="s">
        <v>360</v>
      </c>
      <c r="F762" s="7">
        <v>45232</v>
      </c>
      <c r="G762" s="7">
        <v>45233</v>
      </c>
      <c r="H762" s="4">
        <v>1</v>
      </c>
      <c r="I762" s="4">
        <v>1</v>
      </c>
      <c r="J762" s="4">
        <v>1</v>
      </c>
      <c r="K762" s="4" t="s">
        <v>30</v>
      </c>
      <c r="L762" s="4">
        <v>247.34</v>
      </c>
      <c r="M762" s="4">
        <v>247.34</v>
      </c>
      <c r="N762" s="4" t="s">
        <v>3531</v>
      </c>
      <c r="O762" s="4" t="s">
        <v>2466</v>
      </c>
      <c r="P762" s="4" t="s">
        <v>33</v>
      </c>
      <c r="Q762" s="4">
        <v>0</v>
      </c>
      <c r="R762" s="12">
        <v>45232.0000115741</v>
      </c>
      <c r="S762" s="7">
        <v>45236</v>
      </c>
      <c r="T762" s="4" t="s">
        <v>34</v>
      </c>
      <c r="U762" s="4">
        <v>247.34</v>
      </c>
      <c r="V762" s="4">
        <v>0</v>
      </c>
      <c r="W762" s="4">
        <v>0</v>
      </c>
      <c r="X762" s="4" t="s">
        <v>3532</v>
      </c>
      <c r="Y762" s="4" t="s">
        <v>70</v>
      </c>
    </row>
    <row r="763" s="4" customFormat="1" spans="1:25">
      <c r="A763" s="4" t="s">
        <v>3533</v>
      </c>
      <c r="B763" s="4" t="s">
        <v>26</v>
      </c>
      <c r="C763" s="4" t="s">
        <v>27</v>
      </c>
      <c r="D763" s="4" t="s">
        <v>1155</v>
      </c>
      <c r="E763" s="4" t="s">
        <v>737</v>
      </c>
      <c r="F763" s="7">
        <v>45232</v>
      </c>
      <c r="G763" s="7">
        <v>45233</v>
      </c>
      <c r="H763" s="4">
        <v>1</v>
      </c>
      <c r="I763" s="4">
        <v>1</v>
      </c>
      <c r="J763" s="4">
        <v>1</v>
      </c>
      <c r="K763" s="4" t="s">
        <v>30</v>
      </c>
      <c r="L763" s="4">
        <v>167.26</v>
      </c>
      <c r="M763" s="4">
        <v>167.26</v>
      </c>
      <c r="N763" s="4" t="s">
        <v>3534</v>
      </c>
      <c r="O763" s="4" t="s">
        <v>2466</v>
      </c>
      <c r="P763" s="4" t="s">
        <v>33</v>
      </c>
      <c r="Q763" s="4">
        <v>0</v>
      </c>
      <c r="R763" s="12">
        <v>45232.0000115741</v>
      </c>
      <c r="S763" s="7">
        <v>45236</v>
      </c>
      <c r="T763" s="4" t="s">
        <v>34</v>
      </c>
      <c r="U763" s="4">
        <v>167.26</v>
      </c>
      <c r="V763" s="4">
        <v>0</v>
      </c>
      <c r="W763" s="4">
        <v>0</v>
      </c>
      <c r="X763" s="4" t="s">
        <v>3535</v>
      </c>
      <c r="Y763" s="4" t="s">
        <v>3536</v>
      </c>
    </row>
    <row r="764" s="4" customFormat="1" spans="1:25">
      <c r="A764" s="4" t="s">
        <v>3537</v>
      </c>
      <c r="B764" s="4" t="s">
        <v>26</v>
      </c>
      <c r="C764" s="4" t="s">
        <v>27</v>
      </c>
      <c r="D764" s="4" t="s">
        <v>3538</v>
      </c>
      <c r="E764" s="4" t="s">
        <v>3539</v>
      </c>
      <c r="F764" s="7">
        <v>45232</v>
      </c>
      <c r="G764" s="7">
        <v>45233</v>
      </c>
      <c r="H764" s="4">
        <v>1</v>
      </c>
      <c r="I764" s="4">
        <v>1</v>
      </c>
      <c r="J764" s="4">
        <v>1</v>
      </c>
      <c r="K764" s="4" t="s">
        <v>30</v>
      </c>
      <c r="L764" s="4">
        <v>469.4</v>
      </c>
      <c r="M764" s="4">
        <v>469.4</v>
      </c>
      <c r="N764" s="4" t="s">
        <v>3540</v>
      </c>
      <c r="O764" s="4" t="s">
        <v>2466</v>
      </c>
      <c r="P764" s="4" t="s">
        <v>33</v>
      </c>
      <c r="Q764" s="4">
        <v>0</v>
      </c>
      <c r="R764" s="12">
        <v>45232</v>
      </c>
      <c r="S764" s="7">
        <v>45236</v>
      </c>
      <c r="T764" s="4" t="s">
        <v>34</v>
      </c>
      <c r="U764" s="4">
        <v>469.4</v>
      </c>
      <c r="V764" s="4">
        <v>0</v>
      </c>
      <c r="W764" s="4">
        <v>0</v>
      </c>
      <c r="X764" s="4" t="s">
        <v>3541</v>
      </c>
      <c r="Y764" s="4" t="s">
        <v>70</v>
      </c>
    </row>
    <row r="765" s="4" customFormat="1" spans="1:25">
      <c r="A765" s="4" t="s">
        <v>3542</v>
      </c>
      <c r="B765" s="4" t="s">
        <v>26</v>
      </c>
      <c r="C765" s="4" t="s">
        <v>27</v>
      </c>
      <c r="D765" s="4" t="s">
        <v>1032</v>
      </c>
      <c r="E765" s="4" t="s">
        <v>3543</v>
      </c>
      <c r="F765" s="7">
        <v>45232</v>
      </c>
      <c r="G765" s="7">
        <v>45233</v>
      </c>
      <c r="H765" s="4">
        <v>1</v>
      </c>
      <c r="I765" s="4">
        <v>1</v>
      </c>
      <c r="J765" s="4">
        <v>1</v>
      </c>
      <c r="K765" s="4" t="s">
        <v>30</v>
      </c>
      <c r="L765" s="4">
        <v>323.96</v>
      </c>
      <c r="M765" s="4">
        <v>323.96</v>
      </c>
      <c r="N765" s="4" t="s">
        <v>3544</v>
      </c>
      <c r="O765" s="4" t="s">
        <v>2466</v>
      </c>
      <c r="P765" s="4" t="s">
        <v>33</v>
      </c>
      <c r="Q765" s="4">
        <v>0</v>
      </c>
      <c r="R765" s="12">
        <v>45232.0000115741</v>
      </c>
      <c r="S765" s="7">
        <v>45236</v>
      </c>
      <c r="T765" s="4" t="s">
        <v>34</v>
      </c>
      <c r="U765" s="4">
        <v>323.96</v>
      </c>
      <c r="V765" s="4">
        <v>0</v>
      </c>
      <c r="W765" s="4">
        <v>0</v>
      </c>
      <c r="X765" s="4" t="s">
        <v>3545</v>
      </c>
      <c r="Y765" s="4" t="s">
        <v>3546</v>
      </c>
    </row>
    <row r="766" s="4" customFormat="1" spans="1:25">
      <c r="A766" s="4" t="s">
        <v>3547</v>
      </c>
      <c r="B766" s="4" t="s">
        <v>26</v>
      </c>
      <c r="C766" s="4" t="s">
        <v>27</v>
      </c>
      <c r="D766" s="4" t="s">
        <v>3415</v>
      </c>
      <c r="E766" s="4" t="s">
        <v>494</v>
      </c>
      <c r="F766" s="7">
        <v>45232</v>
      </c>
      <c r="G766" s="7">
        <v>45233</v>
      </c>
      <c r="H766" s="4">
        <v>1</v>
      </c>
      <c r="I766" s="4">
        <v>1</v>
      </c>
      <c r="J766" s="4">
        <v>1</v>
      </c>
      <c r="K766" s="4" t="s">
        <v>30</v>
      </c>
      <c r="L766" s="4">
        <v>2267.38</v>
      </c>
      <c r="M766" s="4">
        <v>2267.38</v>
      </c>
      <c r="N766" s="4" t="s">
        <v>3548</v>
      </c>
      <c r="O766" s="4" t="s">
        <v>2466</v>
      </c>
      <c r="P766" s="4" t="s">
        <v>33</v>
      </c>
      <c r="Q766" s="4">
        <v>0</v>
      </c>
      <c r="R766" s="12">
        <v>45232</v>
      </c>
      <c r="S766" s="7">
        <v>45236</v>
      </c>
      <c r="T766" s="4" t="s">
        <v>34</v>
      </c>
      <c r="U766" s="4">
        <v>2267.38</v>
      </c>
      <c r="V766" s="4">
        <v>0</v>
      </c>
      <c r="W766" s="4">
        <v>0</v>
      </c>
      <c r="X766" s="4" t="s">
        <v>3549</v>
      </c>
      <c r="Y766" s="4" t="s">
        <v>3550</v>
      </c>
    </row>
    <row r="767" s="4" customFormat="1" spans="1:25">
      <c r="A767" s="4" t="s">
        <v>3551</v>
      </c>
      <c r="B767" s="4" t="s">
        <v>26</v>
      </c>
      <c r="C767" s="4" t="s">
        <v>27</v>
      </c>
      <c r="D767" s="4" t="s">
        <v>1233</v>
      </c>
      <c r="E767" s="4" t="s">
        <v>1234</v>
      </c>
      <c r="F767" s="7">
        <v>45232</v>
      </c>
      <c r="G767" s="7">
        <v>45233</v>
      </c>
      <c r="H767" s="4">
        <v>1</v>
      </c>
      <c r="I767" s="4">
        <v>1</v>
      </c>
      <c r="J767" s="4">
        <v>1</v>
      </c>
      <c r="K767" s="4" t="s">
        <v>30</v>
      </c>
      <c r="L767" s="4">
        <v>443.89</v>
      </c>
      <c r="M767" s="4">
        <v>443.89</v>
      </c>
      <c r="N767" s="4" t="s">
        <v>3552</v>
      </c>
      <c r="O767" s="4" t="s">
        <v>2466</v>
      </c>
      <c r="P767" s="4" t="s">
        <v>33</v>
      </c>
      <c r="Q767" s="4">
        <v>0</v>
      </c>
      <c r="R767" s="12">
        <v>45232</v>
      </c>
      <c r="S767" s="7">
        <v>45236</v>
      </c>
      <c r="T767" s="4" t="s">
        <v>34</v>
      </c>
      <c r="U767" s="4">
        <v>443.89</v>
      </c>
      <c r="V767" s="4">
        <v>0</v>
      </c>
      <c r="W767" s="4">
        <v>0</v>
      </c>
      <c r="X767" s="4" t="s">
        <v>3553</v>
      </c>
      <c r="Y767" s="4" t="s">
        <v>3554</v>
      </c>
    </row>
    <row r="768" s="4" customFormat="1" spans="1:25">
      <c r="A768" s="4" t="s">
        <v>3555</v>
      </c>
      <c r="B768" s="4" t="s">
        <v>26</v>
      </c>
      <c r="C768" s="4" t="s">
        <v>27</v>
      </c>
      <c r="D768" s="4" t="s">
        <v>3143</v>
      </c>
      <c r="E768" s="4" t="s">
        <v>3556</v>
      </c>
      <c r="F768" s="7">
        <v>45232</v>
      </c>
      <c r="G768" s="7">
        <v>45233</v>
      </c>
      <c r="H768" s="4">
        <v>1</v>
      </c>
      <c r="I768" s="4">
        <v>1</v>
      </c>
      <c r="J768" s="4">
        <v>1</v>
      </c>
      <c r="K768" s="4" t="s">
        <v>30</v>
      </c>
      <c r="L768" s="4">
        <v>311.18</v>
      </c>
      <c r="M768" s="4">
        <v>311.18</v>
      </c>
      <c r="N768" s="4" t="s">
        <v>3557</v>
      </c>
      <c r="O768" s="4" t="s">
        <v>2466</v>
      </c>
      <c r="P768" s="4" t="s">
        <v>33</v>
      </c>
      <c r="Q768" s="4">
        <v>0</v>
      </c>
      <c r="R768" s="12">
        <v>45232.0000115741</v>
      </c>
      <c r="S768" s="7">
        <v>45236</v>
      </c>
      <c r="T768" s="4" t="s">
        <v>34</v>
      </c>
      <c r="U768" s="4">
        <v>311.18</v>
      </c>
      <c r="V768" s="4">
        <v>0</v>
      </c>
      <c r="W768" s="4">
        <v>0</v>
      </c>
      <c r="X768" s="4" t="s">
        <v>3558</v>
      </c>
      <c r="Y768" s="4" t="s">
        <v>3559</v>
      </c>
    </row>
    <row r="769" s="4" customFormat="1" spans="1:25">
      <c r="A769" s="4" t="s">
        <v>3560</v>
      </c>
      <c r="B769" s="4" t="s">
        <v>26</v>
      </c>
      <c r="C769" s="4" t="s">
        <v>27</v>
      </c>
      <c r="D769" s="4" t="s">
        <v>3561</v>
      </c>
      <c r="E769" s="4" t="s">
        <v>1105</v>
      </c>
      <c r="F769" s="7">
        <v>45232</v>
      </c>
      <c r="G769" s="7">
        <v>45233</v>
      </c>
      <c r="H769" s="4">
        <v>1</v>
      </c>
      <c r="I769" s="4">
        <v>1</v>
      </c>
      <c r="J769" s="4">
        <v>1</v>
      </c>
      <c r="K769" s="4" t="s">
        <v>30</v>
      </c>
      <c r="L769" s="4">
        <v>144.35</v>
      </c>
      <c r="M769" s="4">
        <v>144.35</v>
      </c>
      <c r="N769" s="4" t="s">
        <v>3562</v>
      </c>
      <c r="O769" s="4" t="s">
        <v>2466</v>
      </c>
      <c r="P769" s="4" t="s">
        <v>33</v>
      </c>
      <c r="Q769" s="4">
        <v>0</v>
      </c>
      <c r="R769" s="12">
        <v>45232</v>
      </c>
      <c r="S769" s="7">
        <v>45236</v>
      </c>
      <c r="T769" s="4" t="s">
        <v>34</v>
      </c>
      <c r="U769" s="4">
        <v>144.35</v>
      </c>
      <c r="V769" s="4">
        <v>0</v>
      </c>
      <c r="W769" s="4">
        <v>0</v>
      </c>
      <c r="X769" s="4" t="s">
        <v>3563</v>
      </c>
      <c r="Y769" s="4" t="s">
        <v>3564</v>
      </c>
    </row>
    <row r="770" s="4" customFormat="1" spans="1:25">
      <c r="A770" s="4" t="s">
        <v>3565</v>
      </c>
      <c r="B770" s="4" t="s">
        <v>26</v>
      </c>
      <c r="C770" s="4" t="s">
        <v>27</v>
      </c>
      <c r="D770" s="4" t="s">
        <v>365</v>
      </c>
      <c r="E770" s="4" t="s">
        <v>616</v>
      </c>
      <c r="F770" s="7">
        <v>45232</v>
      </c>
      <c r="G770" s="7">
        <v>45233</v>
      </c>
      <c r="H770" s="4">
        <v>1</v>
      </c>
      <c r="I770" s="4">
        <v>1</v>
      </c>
      <c r="J770" s="4">
        <v>1</v>
      </c>
      <c r="K770" s="4" t="s">
        <v>30</v>
      </c>
      <c r="L770" s="4">
        <v>1204.61</v>
      </c>
      <c r="M770" s="4">
        <v>1204.61</v>
      </c>
      <c r="N770" s="4" t="s">
        <v>3566</v>
      </c>
      <c r="O770" s="4" t="s">
        <v>2466</v>
      </c>
      <c r="P770" s="4" t="s">
        <v>33</v>
      </c>
      <c r="Q770" s="4">
        <v>0</v>
      </c>
      <c r="R770" s="12">
        <v>45232</v>
      </c>
      <c r="S770" s="7">
        <v>45236</v>
      </c>
      <c r="T770" s="4" t="s">
        <v>34</v>
      </c>
      <c r="U770" s="4">
        <v>1204.61</v>
      </c>
      <c r="V770" s="4">
        <v>0</v>
      </c>
      <c r="W770" s="4">
        <v>0</v>
      </c>
      <c r="X770" s="4" t="s">
        <v>3567</v>
      </c>
      <c r="Y770" s="4" t="s">
        <v>70</v>
      </c>
    </row>
    <row r="771" s="4" customFormat="1" spans="1:25">
      <c r="A771" s="4" t="s">
        <v>3568</v>
      </c>
      <c r="B771" s="4" t="s">
        <v>26</v>
      </c>
      <c r="C771" s="4" t="s">
        <v>27</v>
      </c>
      <c r="D771" s="4" t="s">
        <v>3569</v>
      </c>
      <c r="E771" s="4" t="s">
        <v>3570</v>
      </c>
      <c r="F771" s="7">
        <v>45232</v>
      </c>
      <c r="G771" s="7">
        <v>45233</v>
      </c>
      <c r="H771" s="4">
        <v>1</v>
      </c>
      <c r="I771" s="4">
        <v>1</v>
      </c>
      <c r="J771" s="4">
        <v>1</v>
      </c>
      <c r="K771" s="4" t="s">
        <v>30</v>
      </c>
      <c r="L771" s="4">
        <v>1107.86</v>
      </c>
      <c r="M771" s="4">
        <v>1107.86</v>
      </c>
      <c r="N771" s="4" t="s">
        <v>3571</v>
      </c>
      <c r="O771" s="4" t="s">
        <v>2466</v>
      </c>
      <c r="P771" s="4" t="s">
        <v>33</v>
      </c>
      <c r="Q771" s="4">
        <v>0</v>
      </c>
      <c r="R771" s="12">
        <v>45232.0000115741</v>
      </c>
      <c r="S771" s="7">
        <v>45236</v>
      </c>
      <c r="T771" s="4" t="s">
        <v>34</v>
      </c>
      <c r="U771" s="4">
        <v>1107.86</v>
      </c>
      <c r="V771" s="4">
        <v>0</v>
      </c>
      <c r="W771" s="4">
        <v>0</v>
      </c>
      <c r="X771" s="4" t="s">
        <v>3572</v>
      </c>
      <c r="Y771" s="4" t="s">
        <v>3573</v>
      </c>
    </row>
    <row r="772" s="4" customFormat="1" spans="1:25">
      <c r="A772" s="4" t="s">
        <v>3574</v>
      </c>
      <c r="B772" s="4" t="s">
        <v>26</v>
      </c>
      <c r="C772" s="4" t="s">
        <v>27</v>
      </c>
      <c r="D772" s="4" t="s">
        <v>3575</v>
      </c>
      <c r="E772" s="4" t="s">
        <v>3576</v>
      </c>
      <c r="F772" s="7">
        <v>45232</v>
      </c>
      <c r="G772" s="7">
        <v>45233</v>
      </c>
      <c r="H772" s="4">
        <v>1</v>
      </c>
      <c r="I772" s="4">
        <v>1</v>
      </c>
      <c r="J772" s="4">
        <v>1</v>
      </c>
      <c r="K772" s="4" t="s">
        <v>30</v>
      </c>
      <c r="L772" s="4">
        <v>66.49</v>
      </c>
      <c r="M772" s="4">
        <v>66.49</v>
      </c>
      <c r="N772" s="4" t="s">
        <v>3577</v>
      </c>
      <c r="O772" s="4" t="s">
        <v>2466</v>
      </c>
      <c r="P772" s="4" t="s">
        <v>33</v>
      </c>
      <c r="Q772" s="4">
        <v>0</v>
      </c>
      <c r="R772" s="12">
        <v>45232</v>
      </c>
      <c r="S772" s="7">
        <v>45236</v>
      </c>
      <c r="T772" s="4" t="s">
        <v>34</v>
      </c>
      <c r="U772" s="4">
        <v>66.49</v>
      </c>
      <c r="V772" s="4">
        <v>0</v>
      </c>
      <c r="W772" s="4">
        <v>0</v>
      </c>
      <c r="X772" s="4" t="s">
        <v>3578</v>
      </c>
      <c r="Y772" s="4" t="s">
        <v>3579</v>
      </c>
    </row>
    <row r="773" s="4" customFormat="1" spans="1:25">
      <c r="A773" s="4" t="s">
        <v>3580</v>
      </c>
      <c r="B773" s="4" t="s">
        <v>26</v>
      </c>
      <c r="C773" s="4" t="s">
        <v>27</v>
      </c>
      <c r="D773" s="4" t="s">
        <v>3581</v>
      </c>
      <c r="E773" s="4" t="s">
        <v>1105</v>
      </c>
      <c r="F773" s="7">
        <v>45232</v>
      </c>
      <c r="G773" s="7">
        <v>45233</v>
      </c>
      <c r="H773" s="4">
        <v>1</v>
      </c>
      <c r="I773" s="4">
        <v>1</v>
      </c>
      <c r="J773" s="4">
        <v>1</v>
      </c>
      <c r="K773" s="4" t="s">
        <v>30</v>
      </c>
      <c r="L773" s="4">
        <v>608.27</v>
      </c>
      <c r="M773" s="4">
        <v>608.27</v>
      </c>
      <c r="N773" s="4" t="s">
        <v>3582</v>
      </c>
      <c r="O773" s="4" t="s">
        <v>2466</v>
      </c>
      <c r="P773" s="4" t="s">
        <v>33</v>
      </c>
      <c r="Q773" s="4">
        <v>0</v>
      </c>
      <c r="R773" s="12">
        <v>45232.0000115741</v>
      </c>
      <c r="S773" s="7">
        <v>45236</v>
      </c>
      <c r="T773" s="4" t="s">
        <v>34</v>
      </c>
      <c r="U773" s="4">
        <v>608.27</v>
      </c>
      <c r="V773" s="4">
        <v>0</v>
      </c>
      <c r="W773" s="4">
        <v>0</v>
      </c>
      <c r="X773" s="4" t="s">
        <v>3583</v>
      </c>
      <c r="Y773" s="4" t="s">
        <v>3584</v>
      </c>
    </row>
    <row r="774" s="4" customFormat="1" spans="1:25">
      <c r="A774" s="4" t="s">
        <v>3585</v>
      </c>
      <c r="B774" s="4" t="s">
        <v>26</v>
      </c>
      <c r="C774" s="4" t="s">
        <v>27</v>
      </c>
      <c r="D774" s="4" t="s">
        <v>3586</v>
      </c>
      <c r="E774" s="4" t="s">
        <v>3190</v>
      </c>
      <c r="F774" s="7">
        <v>45232</v>
      </c>
      <c r="G774" s="7">
        <v>45233</v>
      </c>
      <c r="H774" s="4">
        <v>1</v>
      </c>
      <c r="I774" s="4">
        <v>1</v>
      </c>
      <c r="J774" s="4">
        <v>1</v>
      </c>
      <c r="K774" s="4" t="s">
        <v>30</v>
      </c>
      <c r="L774" s="4">
        <v>407.98</v>
      </c>
      <c r="M774" s="4">
        <v>407.98</v>
      </c>
      <c r="N774" s="4" t="s">
        <v>3587</v>
      </c>
      <c r="O774" s="4" t="s">
        <v>2466</v>
      </c>
      <c r="P774" s="4" t="s">
        <v>33</v>
      </c>
      <c r="Q774" s="4">
        <v>0</v>
      </c>
      <c r="R774" s="12">
        <v>45232</v>
      </c>
      <c r="S774" s="7">
        <v>45236</v>
      </c>
      <c r="T774" s="4" t="s">
        <v>34</v>
      </c>
      <c r="U774" s="4">
        <v>407.98</v>
      </c>
      <c r="V774" s="4">
        <v>0</v>
      </c>
      <c r="W774" s="4">
        <v>389.51</v>
      </c>
      <c r="X774" s="4" t="s">
        <v>3588</v>
      </c>
      <c r="Y774" s="4" t="s">
        <v>3589</v>
      </c>
    </row>
    <row r="775" s="4" customFormat="1" spans="1:25">
      <c r="A775" s="4" t="s">
        <v>3590</v>
      </c>
      <c r="B775" s="4" t="s">
        <v>26</v>
      </c>
      <c r="C775" s="4" t="s">
        <v>27</v>
      </c>
      <c r="D775" s="4" t="s">
        <v>3591</v>
      </c>
      <c r="E775" s="4" t="s">
        <v>3592</v>
      </c>
      <c r="F775" s="7">
        <v>45232</v>
      </c>
      <c r="G775" s="7">
        <v>45233</v>
      </c>
      <c r="H775" s="4">
        <v>1</v>
      </c>
      <c r="I775" s="4">
        <v>1</v>
      </c>
      <c r="J775" s="4">
        <v>1</v>
      </c>
      <c r="K775" s="4" t="s">
        <v>30</v>
      </c>
      <c r="L775" s="4">
        <v>529.97</v>
      </c>
      <c r="M775" s="4">
        <v>529.97</v>
      </c>
      <c r="N775" s="4" t="s">
        <v>3593</v>
      </c>
      <c r="O775" s="4" t="s">
        <v>2466</v>
      </c>
      <c r="P775" s="4" t="s">
        <v>33</v>
      </c>
      <c r="Q775" s="4">
        <v>0</v>
      </c>
      <c r="R775" s="12">
        <v>45232.0000115741</v>
      </c>
      <c r="S775" s="7">
        <v>45236</v>
      </c>
      <c r="T775" s="4" t="s">
        <v>34</v>
      </c>
      <c r="U775" s="4">
        <v>529.97</v>
      </c>
      <c r="V775" s="4">
        <v>0</v>
      </c>
      <c r="W775" s="4">
        <v>0</v>
      </c>
      <c r="X775" s="4" t="s">
        <v>3594</v>
      </c>
      <c r="Y775" s="4" t="s">
        <v>3595</v>
      </c>
    </row>
    <row r="776" s="4" customFormat="1" spans="1:25">
      <c r="A776" s="4" t="s">
        <v>3596</v>
      </c>
      <c r="B776" s="4" t="s">
        <v>26</v>
      </c>
      <c r="C776" s="4" t="s">
        <v>27</v>
      </c>
      <c r="D776" s="4" t="s">
        <v>509</v>
      </c>
      <c r="E776" s="4" t="s">
        <v>2113</v>
      </c>
      <c r="F776" s="7">
        <v>45232</v>
      </c>
      <c r="G776" s="7">
        <v>45233</v>
      </c>
      <c r="H776" s="4">
        <v>1</v>
      </c>
      <c r="I776" s="4">
        <v>1</v>
      </c>
      <c r="J776" s="4">
        <v>1</v>
      </c>
      <c r="K776" s="4" t="s">
        <v>30</v>
      </c>
      <c r="L776" s="4">
        <v>1319.19</v>
      </c>
      <c r="M776" s="4">
        <v>1319.19</v>
      </c>
      <c r="N776" s="4" t="s">
        <v>3597</v>
      </c>
      <c r="O776" s="4" t="s">
        <v>2466</v>
      </c>
      <c r="P776" s="4" t="s">
        <v>33</v>
      </c>
      <c r="Q776" s="4">
        <v>0</v>
      </c>
      <c r="R776" s="12">
        <v>45232.0000115741</v>
      </c>
      <c r="S776" s="7">
        <v>45236</v>
      </c>
      <c r="T776" s="4" t="s">
        <v>34</v>
      </c>
      <c r="U776" s="4">
        <v>1319.19</v>
      </c>
      <c r="V776" s="4">
        <v>0</v>
      </c>
      <c r="W776" s="4">
        <v>0</v>
      </c>
      <c r="X776" s="4" t="s">
        <v>3598</v>
      </c>
      <c r="Y776" s="4" t="s">
        <v>70</v>
      </c>
    </row>
    <row r="777" s="4" customFormat="1" spans="1:25">
      <c r="A777" s="4" t="s">
        <v>3599</v>
      </c>
      <c r="B777" s="4" t="s">
        <v>26</v>
      </c>
      <c r="C777" s="4" t="s">
        <v>27</v>
      </c>
      <c r="D777" s="4" t="s">
        <v>3600</v>
      </c>
      <c r="E777" s="4" t="s">
        <v>737</v>
      </c>
      <c r="F777" s="7">
        <v>45232</v>
      </c>
      <c r="G777" s="7">
        <v>45233</v>
      </c>
      <c r="H777" s="4">
        <v>1</v>
      </c>
      <c r="I777" s="4">
        <v>1</v>
      </c>
      <c r="J777" s="4">
        <v>1</v>
      </c>
      <c r="K777" s="4" t="s">
        <v>30</v>
      </c>
      <c r="L777" s="4">
        <v>491.1</v>
      </c>
      <c r="M777" s="4">
        <v>491.1</v>
      </c>
      <c r="N777" s="4" t="s">
        <v>3601</v>
      </c>
      <c r="O777" s="4" t="s">
        <v>2466</v>
      </c>
      <c r="P777" s="4" t="s">
        <v>33</v>
      </c>
      <c r="Q777" s="4">
        <v>0</v>
      </c>
      <c r="R777" s="12">
        <v>45232.0000115741</v>
      </c>
      <c r="S777" s="7">
        <v>45236</v>
      </c>
      <c r="T777" s="4" t="s">
        <v>34</v>
      </c>
      <c r="U777" s="4">
        <v>491.1</v>
      </c>
      <c r="V777" s="4">
        <v>0</v>
      </c>
      <c r="W777" s="4">
        <v>0</v>
      </c>
      <c r="X777" s="4" t="s">
        <v>3602</v>
      </c>
      <c r="Y777" s="4" t="s">
        <v>3603</v>
      </c>
    </row>
    <row r="778" s="4" customFormat="1" spans="1:25">
      <c r="A778" s="4" t="s">
        <v>3604</v>
      </c>
      <c r="B778" s="4" t="s">
        <v>26</v>
      </c>
      <c r="C778" s="4" t="s">
        <v>27</v>
      </c>
      <c r="D778" s="4" t="s">
        <v>3605</v>
      </c>
      <c r="E778" s="4" t="s">
        <v>3606</v>
      </c>
      <c r="F778" s="7">
        <v>45232</v>
      </c>
      <c r="G778" s="7">
        <v>45233</v>
      </c>
      <c r="H778" s="4">
        <v>1</v>
      </c>
      <c r="I778" s="4">
        <v>1</v>
      </c>
      <c r="J778" s="4">
        <v>1</v>
      </c>
      <c r="K778" s="4" t="s">
        <v>30</v>
      </c>
      <c r="L778" s="4">
        <v>118.15</v>
      </c>
      <c r="M778" s="4">
        <v>118.15</v>
      </c>
      <c r="N778" s="4" t="s">
        <v>3607</v>
      </c>
      <c r="O778" s="4" t="s">
        <v>2466</v>
      </c>
      <c r="P778" s="4" t="s">
        <v>33</v>
      </c>
      <c r="Q778" s="4">
        <v>0</v>
      </c>
      <c r="R778" s="12">
        <v>45232</v>
      </c>
      <c r="S778" s="7">
        <v>45236</v>
      </c>
      <c r="T778" s="4" t="s">
        <v>34</v>
      </c>
      <c r="U778" s="4">
        <v>118.15</v>
      </c>
      <c r="V778" s="4">
        <v>0</v>
      </c>
      <c r="W778" s="4">
        <v>0</v>
      </c>
      <c r="X778" s="4" t="s">
        <v>3608</v>
      </c>
      <c r="Y778" s="4" t="s">
        <v>3609</v>
      </c>
    </row>
    <row r="779" s="4" customFormat="1" spans="1:25">
      <c r="A779" s="4" t="s">
        <v>3610</v>
      </c>
      <c r="B779" s="4" t="s">
        <v>26</v>
      </c>
      <c r="C779" s="4" t="s">
        <v>27</v>
      </c>
      <c r="D779" s="4" t="s">
        <v>3611</v>
      </c>
      <c r="E779" s="4" t="s">
        <v>147</v>
      </c>
      <c r="F779" s="7">
        <v>45232</v>
      </c>
      <c r="G779" s="7">
        <v>45233</v>
      </c>
      <c r="H779" s="4">
        <v>1</v>
      </c>
      <c r="I779" s="4">
        <v>1</v>
      </c>
      <c r="J779" s="4">
        <v>1</v>
      </c>
      <c r="K779" s="4" t="s">
        <v>30</v>
      </c>
      <c r="L779" s="4">
        <v>2198.63</v>
      </c>
      <c r="M779" s="4">
        <v>2198.63</v>
      </c>
      <c r="N779" s="4" t="s">
        <v>3612</v>
      </c>
      <c r="O779" s="4" t="s">
        <v>2466</v>
      </c>
      <c r="P779" s="4" t="s">
        <v>33</v>
      </c>
      <c r="Q779" s="4">
        <v>0</v>
      </c>
      <c r="R779" s="12">
        <v>45232.0000115741</v>
      </c>
      <c r="S779" s="7">
        <v>45236</v>
      </c>
      <c r="T779" s="4" t="s">
        <v>34</v>
      </c>
      <c r="U779" s="4">
        <v>2198.63</v>
      </c>
      <c r="V779" s="4">
        <v>0</v>
      </c>
      <c r="W779" s="4">
        <v>0</v>
      </c>
      <c r="X779" s="4" t="s">
        <v>3613</v>
      </c>
      <c r="Y779" s="4" t="s">
        <v>70</v>
      </c>
    </row>
    <row r="780" s="4" customFormat="1" spans="1:25">
      <c r="A780" s="4" t="s">
        <v>3614</v>
      </c>
      <c r="B780" s="4" t="s">
        <v>26</v>
      </c>
      <c r="C780" s="4" t="s">
        <v>27</v>
      </c>
      <c r="D780" s="4" t="s">
        <v>3615</v>
      </c>
      <c r="E780" s="4" t="s">
        <v>1105</v>
      </c>
      <c r="F780" s="7">
        <v>45232</v>
      </c>
      <c r="G780" s="7">
        <v>45233</v>
      </c>
      <c r="H780" s="4">
        <v>1</v>
      </c>
      <c r="I780" s="4">
        <v>1</v>
      </c>
      <c r="J780" s="4">
        <v>1</v>
      </c>
      <c r="K780" s="4" t="s">
        <v>30</v>
      </c>
      <c r="L780" s="4">
        <v>539</v>
      </c>
      <c r="M780" s="4">
        <v>539</v>
      </c>
      <c r="N780" s="4" t="s">
        <v>3616</v>
      </c>
      <c r="O780" s="4" t="s">
        <v>2466</v>
      </c>
      <c r="P780" s="4" t="s">
        <v>33</v>
      </c>
      <c r="Q780" s="4">
        <v>0</v>
      </c>
      <c r="R780" s="12">
        <v>45232</v>
      </c>
      <c r="S780" s="7">
        <v>45236</v>
      </c>
      <c r="T780" s="4" t="s">
        <v>34</v>
      </c>
      <c r="U780" s="4">
        <v>539</v>
      </c>
      <c r="V780" s="4">
        <v>0</v>
      </c>
      <c r="W780" s="4">
        <v>0</v>
      </c>
      <c r="X780" s="4" t="s">
        <v>3617</v>
      </c>
      <c r="Y780" s="4" t="s">
        <v>3618</v>
      </c>
    </row>
    <row r="781" s="4" customFormat="1" spans="1:25">
      <c r="A781" s="4" t="s">
        <v>3619</v>
      </c>
      <c r="B781" s="4" t="s">
        <v>26</v>
      </c>
      <c r="C781" s="4" t="s">
        <v>27</v>
      </c>
      <c r="D781" s="4" t="s">
        <v>3620</v>
      </c>
      <c r="E781" s="4" t="s">
        <v>3621</v>
      </c>
      <c r="F781" s="7">
        <v>45232</v>
      </c>
      <c r="G781" s="7">
        <v>45233</v>
      </c>
      <c r="H781" s="4">
        <v>1</v>
      </c>
      <c r="I781" s="4">
        <v>1</v>
      </c>
      <c r="J781" s="4">
        <v>1</v>
      </c>
      <c r="K781" s="4" t="s">
        <v>30</v>
      </c>
      <c r="L781" s="4">
        <v>1259.24</v>
      </c>
      <c r="M781" s="4">
        <v>1259.24</v>
      </c>
      <c r="N781" s="4" t="s">
        <v>3622</v>
      </c>
      <c r="O781" s="4" t="s">
        <v>2466</v>
      </c>
      <c r="P781" s="4" t="s">
        <v>33</v>
      </c>
      <c r="Q781" s="4">
        <v>0</v>
      </c>
      <c r="R781" s="12">
        <v>45232.0000115741</v>
      </c>
      <c r="S781" s="7">
        <v>45236</v>
      </c>
      <c r="T781" s="4" t="s">
        <v>34</v>
      </c>
      <c r="U781" s="4">
        <v>1259.24</v>
      </c>
      <c r="V781" s="4">
        <v>0</v>
      </c>
      <c r="W781" s="4">
        <v>0</v>
      </c>
      <c r="X781" s="4" t="s">
        <v>3623</v>
      </c>
      <c r="Y781" s="4" t="s">
        <v>70</v>
      </c>
    </row>
    <row r="782" s="4" customFormat="1" spans="1:25">
      <c r="A782" s="4" t="s">
        <v>3624</v>
      </c>
      <c r="B782" s="4" t="s">
        <v>26</v>
      </c>
      <c r="C782" s="4" t="s">
        <v>27</v>
      </c>
      <c r="D782" s="4" t="s">
        <v>3625</v>
      </c>
      <c r="E782" s="4" t="s">
        <v>986</v>
      </c>
      <c r="F782" s="7">
        <v>45232</v>
      </c>
      <c r="G782" s="7">
        <v>45233</v>
      </c>
      <c r="H782" s="4">
        <v>1</v>
      </c>
      <c r="I782" s="4">
        <v>1</v>
      </c>
      <c r="J782" s="4">
        <v>1</v>
      </c>
      <c r="K782" s="4" t="s">
        <v>30</v>
      </c>
      <c r="L782" s="4">
        <v>376.79</v>
      </c>
      <c r="M782" s="4">
        <v>376.79</v>
      </c>
      <c r="N782" s="4" t="s">
        <v>3626</v>
      </c>
      <c r="O782" s="4" t="s">
        <v>2466</v>
      </c>
      <c r="P782" s="4" t="s">
        <v>33</v>
      </c>
      <c r="Q782" s="4">
        <v>0</v>
      </c>
      <c r="R782" s="12">
        <v>45232</v>
      </c>
      <c r="S782" s="7">
        <v>45236</v>
      </c>
      <c r="T782" s="4" t="s">
        <v>34</v>
      </c>
      <c r="U782" s="4">
        <v>376.79</v>
      </c>
      <c r="V782" s="4">
        <v>0</v>
      </c>
      <c r="W782" s="4">
        <v>0</v>
      </c>
      <c r="X782" s="4" t="s">
        <v>3627</v>
      </c>
      <c r="Y782" s="4" t="s">
        <v>3628</v>
      </c>
    </row>
    <row r="783" s="4" customFormat="1" spans="1:25">
      <c r="A783" s="4" t="s">
        <v>3629</v>
      </c>
      <c r="B783" s="4" t="s">
        <v>26</v>
      </c>
      <c r="C783" s="4" t="s">
        <v>27</v>
      </c>
      <c r="D783" s="4" t="s">
        <v>2972</v>
      </c>
      <c r="E783" s="4" t="s">
        <v>2113</v>
      </c>
      <c r="F783" s="7">
        <v>45232</v>
      </c>
      <c r="G783" s="7">
        <v>45233</v>
      </c>
      <c r="H783" s="4">
        <v>1</v>
      </c>
      <c r="I783" s="4">
        <v>1</v>
      </c>
      <c r="J783" s="4">
        <v>1</v>
      </c>
      <c r="K783" s="4" t="s">
        <v>30</v>
      </c>
      <c r="L783" s="4">
        <v>2498.77</v>
      </c>
      <c r="M783" s="4">
        <v>2498.77</v>
      </c>
      <c r="N783" s="4" t="s">
        <v>3630</v>
      </c>
      <c r="O783" s="4" t="s">
        <v>2466</v>
      </c>
      <c r="P783" s="4" t="s">
        <v>33</v>
      </c>
      <c r="Q783" s="4">
        <v>0</v>
      </c>
      <c r="R783" s="12">
        <v>45232</v>
      </c>
      <c r="S783" s="7">
        <v>45236</v>
      </c>
      <c r="T783" s="4" t="s">
        <v>34</v>
      </c>
      <c r="U783" s="4">
        <v>2498.77</v>
      </c>
      <c r="V783" s="4">
        <v>0</v>
      </c>
      <c r="W783" s="4">
        <v>0</v>
      </c>
      <c r="X783" s="4" t="s">
        <v>3631</v>
      </c>
      <c r="Y783" s="4" t="s">
        <v>70</v>
      </c>
    </row>
    <row r="784" s="4" customFormat="1" spans="1:25">
      <c r="A784" s="4" t="s">
        <v>3632</v>
      </c>
      <c r="B784" s="4" t="s">
        <v>26</v>
      </c>
      <c r="C784" s="4" t="s">
        <v>27</v>
      </c>
      <c r="D784" s="4" t="s">
        <v>3633</v>
      </c>
      <c r="E784" s="4" t="s">
        <v>3634</v>
      </c>
      <c r="F784" s="7">
        <v>45232</v>
      </c>
      <c r="G784" s="7">
        <v>45233</v>
      </c>
      <c r="H784" s="4">
        <v>1</v>
      </c>
      <c r="I784" s="4">
        <v>1</v>
      </c>
      <c r="J784" s="4">
        <v>1</v>
      </c>
      <c r="K784" s="4" t="s">
        <v>30</v>
      </c>
      <c r="L784" s="4">
        <v>823.53</v>
      </c>
      <c r="M784" s="4">
        <v>823.53</v>
      </c>
      <c r="N784" s="4" t="s">
        <v>3635</v>
      </c>
      <c r="O784" s="4" t="s">
        <v>2466</v>
      </c>
      <c r="P784" s="4" t="s">
        <v>33</v>
      </c>
      <c r="Q784" s="4">
        <v>0</v>
      </c>
      <c r="R784" s="12">
        <v>45232</v>
      </c>
      <c r="S784" s="7">
        <v>45236</v>
      </c>
      <c r="T784" s="4" t="s">
        <v>34</v>
      </c>
      <c r="U784" s="4">
        <v>823.53</v>
      </c>
      <c r="V784" s="4">
        <v>0</v>
      </c>
      <c r="W784" s="4">
        <v>0</v>
      </c>
      <c r="X784" s="4" t="s">
        <v>3636</v>
      </c>
      <c r="Y784" s="4" t="s">
        <v>70</v>
      </c>
    </row>
    <row r="785" s="4" customFormat="1" spans="1:25">
      <c r="A785" s="4" t="s">
        <v>3637</v>
      </c>
      <c r="B785" s="4" t="s">
        <v>26</v>
      </c>
      <c r="C785" s="4" t="s">
        <v>27</v>
      </c>
      <c r="D785" s="4" t="s">
        <v>3638</v>
      </c>
      <c r="E785" s="4" t="s">
        <v>3639</v>
      </c>
      <c r="F785" s="7">
        <v>45232</v>
      </c>
      <c r="G785" s="7">
        <v>45233</v>
      </c>
      <c r="H785" s="4">
        <v>1</v>
      </c>
      <c r="I785" s="4">
        <v>1</v>
      </c>
      <c r="J785" s="4">
        <v>1</v>
      </c>
      <c r="K785" s="4" t="s">
        <v>30</v>
      </c>
      <c r="L785" s="4">
        <v>716.2</v>
      </c>
      <c r="M785" s="4">
        <v>716.2</v>
      </c>
      <c r="N785" s="4" t="s">
        <v>3640</v>
      </c>
      <c r="O785" s="4" t="s">
        <v>2466</v>
      </c>
      <c r="P785" s="4" t="s">
        <v>33</v>
      </c>
      <c r="Q785" s="4">
        <v>0</v>
      </c>
      <c r="R785" s="12">
        <v>45232.0000115741</v>
      </c>
      <c r="S785" s="7">
        <v>45236</v>
      </c>
      <c r="T785" s="4" t="s">
        <v>34</v>
      </c>
      <c r="U785" s="4">
        <v>716.2</v>
      </c>
      <c r="V785" s="4">
        <v>0</v>
      </c>
      <c r="W785" s="4">
        <v>0</v>
      </c>
      <c r="X785" s="4" t="s">
        <v>3641</v>
      </c>
      <c r="Y785" s="4" t="s">
        <v>3642</v>
      </c>
    </row>
    <row r="786" s="4" customFormat="1" spans="1:25">
      <c r="A786" s="4" t="s">
        <v>3643</v>
      </c>
      <c r="B786" s="4" t="s">
        <v>26</v>
      </c>
      <c r="C786" s="4" t="s">
        <v>27</v>
      </c>
      <c r="D786" s="4" t="s">
        <v>1146</v>
      </c>
      <c r="E786" s="4" t="s">
        <v>3644</v>
      </c>
      <c r="F786" s="7">
        <v>45232</v>
      </c>
      <c r="G786" s="7">
        <v>45233</v>
      </c>
      <c r="H786" s="4">
        <v>1</v>
      </c>
      <c r="I786" s="4">
        <v>1</v>
      </c>
      <c r="J786" s="4">
        <v>1</v>
      </c>
      <c r="K786" s="4" t="s">
        <v>30</v>
      </c>
      <c r="L786" s="4">
        <v>403.03</v>
      </c>
      <c r="M786" s="4">
        <v>403.03</v>
      </c>
      <c r="N786" s="4" t="s">
        <v>3645</v>
      </c>
      <c r="O786" s="4" t="s">
        <v>2466</v>
      </c>
      <c r="P786" s="4" t="s">
        <v>33</v>
      </c>
      <c r="Q786" s="4">
        <v>0</v>
      </c>
      <c r="R786" s="12">
        <v>45232</v>
      </c>
      <c r="S786" s="7">
        <v>45236</v>
      </c>
      <c r="T786" s="4" t="s">
        <v>34</v>
      </c>
      <c r="U786" s="4">
        <v>403.03</v>
      </c>
      <c r="V786" s="4">
        <v>0</v>
      </c>
      <c r="W786" s="4">
        <v>0</v>
      </c>
      <c r="X786" s="4" t="s">
        <v>3646</v>
      </c>
      <c r="Y786" s="4" t="s">
        <v>3647</v>
      </c>
    </row>
    <row r="787" s="4" customFormat="1" spans="1:25">
      <c r="A787" s="4" t="s">
        <v>3648</v>
      </c>
      <c r="B787" s="4" t="s">
        <v>26</v>
      </c>
      <c r="C787" s="4" t="s">
        <v>27</v>
      </c>
      <c r="D787" s="4" t="s">
        <v>3649</v>
      </c>
      <c r="E787" s="4" t="s">
        <v>3650</v>
      </c>
      <c r="F787" s="7">
        <v>45232</v>
      </c>
      <c r="G787" s="7">
        <v>45233</v>
      </c>
      <c r="H787" s="4">
        <v>1</v>
      </c>
      <c r="I787" s="4">
        <v>1</v>
      </c>
      <c r="J787" s="4">
        <v>1</v>
      </c>
      <c r="K787" s="4" t="s">
        <v>30</v>
      </c>
      <c r="L787" s="4">
        <v>324</v>
      </c>
      <c r="M787" s="4">
        <v>324</v>
      </c>
      <c r="N787" s="4" t="s">
        <v>3651</v>
      </c>
      <c r="O787" s="4" t="s">
        <v>2466</v>
      </c>
      <c r="P787" s="4" t="s">
        <v>33</v>
      </c>
      <c r="Q787" s="4">
        <v>0</v>
      </c>
      <c r="R787" s="12">
        <v>45232.0000115741</v>
      </c>
      <c r="S787" s="7">
        <v>45236</v>
      </c>
      <c r="T787" s="4" t="s">
        <v>34</v>
      </c>
      <c r="U787" s="4">
        <v>324</v>
      </c>
      <c r="V787" s="4">
        <v>0</v>
      </c>
      <c r="W787" s="4">
        <v>0</v>
      </c>
      <c r="X787" s="4" t="s">
        <v>3652</v>
      </c>
      <c r="Y787" s="4" t="s">
        <v>3653</v>
      </c>
    </row>
    <row r="788" s="4" customFormat="1" spans="1:25">
      <c r="A788" s="4" t="s">
        <v>3654</v>
      </c>
      <c r="B788" s="4" t="s">
        <v>26</v>
      </c>
      <c r="C788" s="4" t="s">
        <v>27</v>
      </c>
      <c r="D788" s="4" t="s">
        <v>3655</v>
      </c>
      <c r="E788" s="4" t="s">
        <v>73</v>
      </c>
      <c r="F788" s="7">
        <v>45232</v>
      </c>
      <c r="G788" s="7">
        <v>45233</v>
      </c>
      <c r="H788" s="4">
        <v>1</v>
      </c>
      <c r="I788" s="4">
        <v>1</v>
      </c>
      <c r="J788" s="4">
        <v>1</v>
      </c>
      <c r="K788" s="4" t="s">
        <v>30</v>
      </c>
      <c r="L788" s="4">
        <v>143.69</v>
      </c>
      <c r="M788" s="4">
        <v>143.69</v>
      </c>
      <c r="N788" s="4" t="s">
        <v>3656</v>
      </c>
      <c r="O788" s="4" t="s">
        <v>2466</v>
      </c>
      <c r="P788" s="4" t="s">
        <v>33</v>
      </c>
      <c r="Q788" s="4">
        <v>0</v>
      </c>
      <c r="R788" s="12">
        <v>45232</v>
      </c>
      <c r="S788" s="7">
        <v>45236</v>
      </c>
      <c r="T788" s="4" t="s">
        <v>34</v>
      </c>
      <c r="U788" s="4">
        <v>143.69</v>
      </c>
      <c r="V788" s="4">
        <v>0</v>
      </c>
      <c r="W788" s="4">
        <v>0</v>
      </c>
      <c r="X788" s="4" t="s">
        <v>3657</v>
      </c>
      <c r="Y788" s="4" t="s">
        <v>3658</v>
      </c>
    </row>
    <row r="789" s="4" customFormat="1" spans="1:25">
      <c r="A789" s="4" t="s">
        <v>3659</v>
      </c>
      <c r="B789" s="4" t="s">
        <v>26</v>
      </c>
      <c r="C789" s="4" t="s">
        <v>27</v>
      </c>
      <c r="D789" s="4" t="s">
        <v>3660</v>
      </c>
      <c r="E789" s="4" t="s">
        <v>3661</v>
      </c>
      <c r="F789" s="7">
        <v>45232</v>
      </c>
      <c r="G789" s="7">
        <v>45233</v>
      </c>
      <c r="H789" s="4">
        <v>1</v>
      </c>
      <c r="I789" s="4">
        <v>1</v>
      </c>
      <c r="J789" s="4">
        <v>1</v>
      </c>
      <c r="K789" s="4" t="s">
        <v>30</v>
      </c>
      <c r="L789" s="4">
        <v>142.84</v>
      </c>
      <c r="M789" s="4">
        <v>142.84</v>
      </c>
      <c r="N789" s="4" t="s">
        <v>3662</v>
      </c>
      <c r="O789" s="4" t="s">
        <v>2466</v>
      </c>
      <c r="P789" s="4" t="s">
        <v>33</v>
      </c>
      <c r="Q789" s="4">
        <v>0</v>
      </c>
      <c r="R789" s="12">
        <v>45232.0000115741</v>
      </c>
      <c r="S789" s="7">
        <v>45236</v>
      </c>
      <c r="T789" s="4" t="s">
        <v>34</v>
      </c>
      <c r="U789" s="4">
        <v>142.84</v>
      </c>
      <c r="V789" s="4">
        <v>0</v>
      </c>
      <c r="W789" s="4">
        <v>0</v>
      </c>
      <c r="X789" s="4" t="s">
        <v>3663</v>
      </c>
      <c r="Y789" s="4" t="s">
        <v>3664</v>
      </c>
    </row>
    <row r="790" s="4" customFormat="1" spans="1:25">
      <c r="A790" s="4" t="s">
        <v>3665</v>
      </c>
      <c r="B790" s="4" t="s">
        <v>26</v>
      </c>
      <c r="C790" s="4" t="s">
        <v>27</v>
      </c>
      <c r="D790" s="4" t="s">
        <v>3666</v>
      </c>
      <c r="E790" s="4" t="s">
        <v>564</v>
      </c>
      <c r="F790" s="7">
        <v>45232</v>
      </c>
      <c r="G790" s="7">
        <v>45233</v>
      </c>
      <c r="H790" s="4">
        <v>1</v>
      </c>
      <c r="I790" s="4">
        <v>1</v>
      </c>
      <c r="J790" s="4">
        <v>1</v>
      </c>
      <c r="K790" s="4" t="s">
        <v>30</v>
      </c>
      <c r="L790" s="4">
        <v>451.33</v>
      </c>
      <c r="M790" s="4">
        <v>451.33</v>
      </c>
      <c r="N790" s="4" t="s">
        <v>3667</v>
      </c>
      <c r="O790" s="4" t="s">
        <v>2466</v>
      </c>
      <c r="P790" s="4" t="s">
        <v>33</v>
      </c>
      <c r="Q790" s="4">
        <v>0</v>
      </c>
      <c r="R790" s="12">
        <v>45232</v>
      </c>
      <c r="S790" s="7">
        <v>45236</v>
      </c>
      <c r="T790" s="4" t="s">
        <v>34</v>
      </c>
      <c r="U790" s="4">
        <v>451.33</v>
      </c>
      <c r="V790" s="4">
        <v>0</v>
      </c>
      <c r="W790" s="4">
        <v>0</v>
      </c>
      <c r="X790" s="4" t="s">
        <v>3668</v>
      </c>
      <c r="Y790" s="4" t="s">
        <v>3669</v>
      </c>
    </row>
    <row r="791" s="4" customFormat="1" spans="1:25">
      <c r="A791" s="4" t="s">
        <v>3670</v>
      </c>
      <c r="B791" s="4" t="s">
        <v>26</v>
      </c>
      <c r="C791" s="4" t="s">
        <v>27</v>
      </c>
      <c r="D791" s="4" t="s">
        <v>3671</v>
      </c>
      <c r="E791" s="4" t="s">
        <v>3672</v>
      </c>
      <c r="F791" s="7">
        <v>45232</v>
      </c>
      <c r="G791" s="7">
        <v>45233</v>
      </c>
      <c r="H791" s="4">
        <v>1</v>
      </c>
      <c r="I791" s="4">
        <v>1</v>
      </c>
      <c r="J791" s="4">
        <v>1</v>
      </c>
      <c r="K791" s="4" t="s">
        <v>30</v>
      </c>
      <c r="L791" s="4">
        <v>480.23</v>
      </c>
      <c r="M791" s="4">
        <v>480.23</v>
      </c>
      <c r="N791" s="4" t="s">
        <v>3673</v>
      </c>
      <c r="O791" s="4" t="s">
        <v>2466</v>
      </c>
      <c r="P791" s="4" t="s">
        <v>33</v>
      </c>
      <c r="Q791" s="4">
        <v>0</v>
      </c>
      <c r="R791" s="12">
        <v>45232.0000115741</v>
      </c>
      <c r="S791" s="7">
        <v>45236</v>
      </c>
      <c r="T791" s="4" t="s">
        <v>34</v>
      </c>
      <c r="U791" s="4">
        <v>480.23</v>
      </c>
      <c r="V791" s="4">
        <v>0</v>
      </c>
      <c r="W791" s="4">
        <v>0</v>
      </c>
      <c r="X791" s="4" t="s">
        <v>3674</v>
      </c>
      <c r="Y791" s="4" t="s">
        <v>3675</v>
      </c>
    </row>
    <row r="792" s="4" customFormat="1" spans="1:25">
      <c r="A792" s="4" t="s">
        <v>3676</v>
      </c>
      <c r="B792" s="4" t="s">
        <v>26</v>
      </c>
      <c r="C792" s="4" t="s">
        <v>27</v>
      </c>
      <c r="D792" s="4" t="s">
        <v>3677</v>
      </c>
      <c r="E792" s="4" t="s">
        <v>2345</v>
      </c>
      <c r="F792" s="7">
        <v>45232</v>
      </c>
      <c r="G792" s="7">
        <v>45233</v>
      </c>
      <c r="H792" s="4">
        <v>1</v>
      </c>
      <c r="I792" s="4">
        <v>1</v>
      </c>
      <c r="J792" s="4">
        <v>1</v>
      </c>
      <c r="K792" s="4" t="s">
        <v>30</v>
      </c>
      <c r="L792" s="4">
        <v>333.58</v>
      </c>
      <c r="M792" s="4">
        <v>333.58</v>
      </c>
      <c r="N792" s="4" t="s">
        <v>3678</v>
      </c>
      <c r="O792" s="4" t="s">
        <v>2466</v>
      </c>
      <c r="P792" s="4" t="s">
        <v>33</v>
      </c>
      <c r="Q792" s="4">
        <v>0</v>
      </c>
      <c r="R792" s="12">
        <v>45232.0000115741</v>
      </c>
      <c r="S792" s="7">
        <v>45236</v>
      </c>
      <c r="T792" s="4" t="s">
        <v>34</v>
      </c>
      <c r="U792" s="4">
        <v>333.58</v>
      </c>
      <c r="V792" s="4">
        <v>0</v>
      </c>
      <c r="W792" s="4">
        <v>0</v>
      </c>
      <c r="X792" s="4" t="s">
        <v>3679</v>
      </c>
      <c r="Y792" s="4" t="s">
        <v>3680</v>
      </c>
    </row>
    <row r="793" s="4" customFormat="1" spans="1:25">
      <c r="A793" s="4" t="s">
        <v>3681</v>
      </c>
      <c r="B793" s="4" t="s">
        <v>26</v>
      </c>
      <c r="C793" s="4" t="s">
        <v>27</v>
      </c>
      <c r="D793" s="4" t="s">
        <v>3682</v>
      </c>
      <c r="E793" s="4" t="s">
        <v>1980</v>
      </c>
      <c r="F793" s="7">
        <v>45232</v>
      </c>
      <c r="G793" s="7">
        <v>45233</v>
      </c>
      <c r="H793" s="4">
        <v>1</v>
      </c>
      <c r="I793" s="4">
        <v>1</v>
      </c>
      <c r="J793" s="4">
        <v>1</v>
      </c>
      <c r="K793" s="4" t="s">
        <v>30</v>
      </c>
      <c r="L793" s="4">
        <v>665.71</v>
      </c>
      <c r="M793" s="4">
        <v>665.71</v>
      </c>
      <c r="N793" s="4" t="s">
        <v>3683</v>
      </c>
      <c r="O793" s="4" t="s">
        <v>2466</v>
      </c>
      <c r="P793" s="4" t="s">
        <v>33</v>
      </c>
      <c r="Q793" s="4">
        <v>0</v>
      </c>
      <c r="R793" s="12">
        <v>45232</v>
      </c>
      <c r="S793" s="7">
        <v>45236</v>
      </c>
      <c r="T793" s="4" t="s">
        <v>34</v>
      </c>
      <c r="U793" s="4">
        <v>665.71</v>
      </c>
      <c r="V793" s="4">
        <v>0</v>
      </c>
      <c r="W793" s="4">
        <v>0</v>
      </c>
      <c r="X793" s="4" t="s">
        <v>3684</v>
      </c>
      <c r="Y793" s="4" t="s">
        <v>70</v>
      </c>
    </row>
    <row r="794" s="4" customFormat="1" spans="1:25">
      <c r="A794" s="4" t="s">
        <v>3685</v>
      </c>
      <c r="B794" s="4" t="s">
        <v>26</v>
      </c>
      <c r="C794" s="4" t="s">
        <v>27</v>
      </c>
      <c r="D794" s="4" t="s">
        <v>3686</v>
      </c>
      <c r="E794" s="4" t="s">
        <v>3687</v>
      </c>
      <c r="F794" s="7">
        <v>45232</v>
      </c>
      <c r="G794" s="7">
        <v>45233</v>
      </c>
      <c r="H794" s="4">
        <v>1</v>
      </c>
      <c r="I794" s="4">
        <v>1</v>
      </c>
      <c r="J794" s="4">
        <v>1</v>
      </c>
      <c r="K794" s="4" t="s">
        <v>30</v>
      </c>
      <c r="L794" s="4">
        <v>309.41</v>
      </c>
      <c r="M794" s="4">
        <v>309.41</v>
      </c>
      <c r="N794" s="4" t="s">
        <v>3688</v>
      </c>
      <c r="O794" s="4" t="s">
        <v>2466</v>
      </c>
      <c r="P794" s="4" t="s">
        <v>33</v>
      </c>
      <c r="Q794" s="4">
        <v>0</v>
      </c>
      <c r="R794" s="12">
        <v>45232.0000115741</v>
      </c>
      <c r="S794" s="7">
        <v>45236</v>
      </c>
      <c r="T794" s="4" t="s">
        <v>34</v>
      </c>
      <c r="U794" s="4">
        <v>309.41</v>
      </c>
      <c r="V794" s="4">
        <v>0</v>
      </c>
      <c r="W794" s="4">
        <v>0</v>
      </c>
      <c r="X794" s="4" t="s">
        <v>3689</v>
      </c>
      <c r="Y794" s="4" t="s">
        <v>3690</v>
      </c>
    </row>
    <row r="795" s="4" customFormat="1" spans="1:25">
      <c r="A795" s="4" t="s">
        <v>3691</v>
      </c>
      <c r="B795" s="4" t="s">
        <v>26</v>
      </c>
      <c r="C795" s="4" t="s">
        <v>3692</v>
      </c>
      <c r="D795" s="4" t="s">
        <v>3693</v>
      </c>
      <c r="E795" s="4" t="s">
        <v>441</v>
      </c>
      <c r="F795" s="7">
        <v>45165</v>
      </c>
      <c r="G795" s="7">
        <v>45167</v>
      </c>
      <c r="H795" s="4">
        <v>1</v>
      </c>
      <c r="I795" s="4">
        <v>2</v>
      </c>
      <c r="J795" s="4">
        <v>2</v>
      </c>
      <c r="K795" s="4" t="s">
        <v>30</v>
      </c>
      <c r="L795" s="4">
        <v>420.35</v>
      </c>
      <c r="M795" s="4">
        <v>420.35</v>
      </c>
      <c r="N795" s="4" t="s">
        <v>3694</v>
      </c>
      <c r="O795" s="4" t="s">
        <v>2466</v>
      </c>
      <c r="P795" s="4" t="s">
        <v>33</v>
      </c>
      <c r="Q795" s="4">
        <v>0</v>
      </c>
      <c r="R795" s="12">
        <v>45164.7781597222</v>
      </c>
      <c r="S795" s="7">
        <v>45236</v>
      </c>
      <c r="T795" s="4" t="s">
        <v>34</v>
      </c>
      <c r="U795" s="4">
        <v>420.35</v>
      </c>
      <c r="V795" s="4">
        <v>0</v>
      </c>
      <c r="W795" s="4">
        <v>0</v>
      </c>
      <c r="X795" s="4" t="s">
        <v>3695</v>
      </c>
      <c r="Y795" s="4" t="s">
        <v>3696</v>
      </c>
    </row>
    <row r="796" s="4" customFormat="1" spans="1:25">
      <c r="A796" s="4" t="s">
        <v>3697</v>
      </c>
      <c r="B796" s="4" t="s">
        <v>26</v>
      </c>
      <c r="C796" s="4" t="s">
        <v>2453</v>
      </c>
      <c r="D796" s="4" t="s">
        <v>3698</v>
      </c>
      <c r="E796" s="4" t="s">
        <v>51</v>
      </c>
      <c r="F796" s="7">
        <v>45227</v>
      </c>
      <c r="G796" s="7">
        <v>45228</v>
      </c>
      <c r="H796" s="4">
        <v>1</v>
      </c>
      <c r="I796" s="4">
        <v>1</v>
      </c>
      <c r="J796" s="4">
        <v>1</v>
      </c>
      <c r="K796" s="4" t="s">
        <v>30</v>
      </c>
      <c r="L796" s="4">
        <v>-1306.28</v>
      </c>
      <c r="M796" s="4">
        <v>-1306.28</v>
      </c>
      <c r="N796" s="4" t="s">
        <v>3699</v>
      </c>
      <c r="O796" s="4" t="s">
        <v>2466</v>
      </c>
      <c r="P796" s="4" t="s">
        <v>33</v>
      </c>
      <c r="Q796" s="4">
        <v>0</v>
      </c>
      <c r="R796" s="12">
        <v>45217.4040740741</v>
      </c>
      <c r="S796" s="7">
        <v>45236</v>
      </c>
      <c r="T796" s="4" t="s">
        <v>34</v>
      </c>
      <c r="U796" s="4">
        <v>-1306.28</v>
      </c>
      <c r="V796" s="4">
        <v>0</v>
      </c>
      <c r="W796" s="4">
        <v>0</v>
      </c>
      <c r="X796" s="4" t="s">
        <v>3700</v>
      </c>
      <c r="Y796" s="4" t="s">
        <v>336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756"/>
  <sheetViews>
    <sheetView tabSelected="1" workbookViewId="0">
      <selection activeCell="A751" sqref="A751:C75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5" width="9.375" style="4"/>
    <col min="6" max="1634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3701</v>
      </c>
    </row>
    <row r="2" s="4" customFormat="1" hidden="1" spans="1:9">
      <c r="A2" s="6">
        <v>999224156798669</v>
      </c>
      <c r="B2" s="7">
        <v>45230</v>
      </c>
      <c r="C2" s="7">
        <v>45231</v>
      </c>
      <c r="D2" s="4">
        <v>2156</v>
      </c>
      <c r="E2" s="4" t="str">
        <f>VLOOKUP(A2,HOP!A:L,12,0)</f>
        <v>2156.00</v>
      </c>
      <c r="F2" s="4" t="str">
        <f>VLOOKUP(A2,HOP!A:C,3,0)</f>
        <v>3376033</v>
      </c>
      <c r="G2" s="4">
        <f>D2-E2</f>
        <v>0</v>
      </c>
      <c r="H2" s="4" t="str">
        <f>$H$1&amp;F2</f>
        <v>，3376033</v>
      </c>
      <c r="I2" s="4" t="str">
        <f>VLOOKUP(A2,HOP!A:U,21,0)</f>
        <v>直采</v>
      </c>
    </row>
    <row r="3" s="4" customFormat="1" hidden="1" spans="1:9">
      <c r="A3" s="6">
        <v>999224303595301</v>
      </c>
      <c r="B3" s="7">
        <v>45226</v>
      </c>
      <c r="C3" s="7">
        <v>45231</v>
      </c>
      <c r="D3" s="4">
        <v>8750</v>
      </c>
      <c r="E3" s="4" t="str">
        <f>VLOOKUP(A3,HOP!A:L,12,0)</f>
        <v>8750.00</v>
      </c>
      <c r="F3" s="4" t="str">
        <f>VLOOKUP(A3,HOP!A:C,3,0)</f>
        <v>3397133</v>
      </c>
      <c r="G3" s="4">
        <f t="shared" ref="G3:G66" si="0">D3-E3</f>
        <v>0</v>
      </c>
      <c r="H3" s="4" t="str">
        <f t="shared" ref="H3:H66" si="1">$H$1&amp;F3</f>
        <v>，3397133</v>
      </c>
      <c r="I3" s="4" t="str">
        <f>VLOOKUP(A3,HOP!A:U,21,0)</f>
        <v>直连</v>
      </c>
    </row>
    <row r="4" s="4" customFormat="1" hidden="1" spans="1:9">
      <c r="A4" s="6">
        <v>999224843115001</v>
      </c>
      <c r="B4" s="7">
        <v>45230</v>
      </c>
      <c r="C4" s="7">
        <v>45231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6">
        <v>999224946939526</v>
      </c>
      <c r="B5" s="7">
        <v>45228</v>
      </c>
      <c r="C5" s="7">
        <v>45231</v>
      </c>
      <c r="D5" s="4">
        <v>0</v>
      </c>
      <c r="E5" s="4" t="str">
        <f>VLOOKUP(A5,HOP!A:L,12,0)</f>
        <v>0.00</v>
      </c>
      <c r="F5" s="4" t="str">
        <f>VLOOKUP(A5,HOP!A:C,3,0)</f>
        <v>3549591</v>
      </c>
      <c r="G5" s="4">
        <f t="shared" si="0"/>
        <v>0</v>
      </c>
      <c r="H5" s="4" t="str">
        <f t="shared" si="1"/>
        <v>，3549591</v>
      </c>
      <c r="I5" s="4" t="str">
        <f>VLOOKUP(A5,HOP!A:U,21,0)</f>
        <v>直连</v>
      </c>
    </row>
    <row r="6" s="4" customFormat="1" hidden="1" spans="1:9">
      <c r="A6" s="6">
        <v>999225166980862</v>
      </c>
      <c r="B6" s="7">
        <v>45229</v>
      </c>
      <c r="C6" s="7">
        <v>45231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6">
        <v>999225269742315</v>
      </c>
      <c r="B7" s="7">
        <v>45229</v>
      </c>
      <c r="C7" s="7">
        <v>45231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6">
        <v>999225398771714</v>
      </c>
      <c r="B8" s="7">
        <v>45229</v>
      </c>
      <c r="C8" s="7">
        <v>45231</v>
      </c>
      <c r="D8" s="4">
        <v>1340.76</v>
      </c>
      <c r="E8" s="4" t="str">
        <f>VLOOKUP(A8,HOP!A:L,12,0)</f>
        <v>1340.76</v>
      </c>
      <c r="F8" s="4" t="str">
        <f>VLOOKUP(A8,HOP!A:C,3,0)</f>
        <v>3649748</v>
      </c>
      <c r="G8" s="4">
        <f t="shared" si="0"/>
        <v>0</v>
      </c>
      <c r="H8" s="4" t="str">
        <f t="shared" si="1"/>
        <v>，3649748</v>
      </c>
      <c r="I8" s="4" t="str">
        <f>VLOOKUP(A8,HOP!A:U,21,0)</f>
        <v>直连</v>
      </c>
    </row>
    <row r="9" s="4" customFormat="1" hidden="1" spans="1:9">
      <c r="A9" s="6">
        <v>999226110527060</v>
      </c>
      <c r="B9" s="7">
        <v>45227</v>
      </c>
      <c r="C9" s="7">
        <v>45231</v>
      </c>
      <c r="D9" s="4">
        <v>1592.8</v>
      </c>
      <c r="E9" s="4" t="str">
        <f>VLOOKUP(A9,HOP!A:L,12,0)</f>
        <v>1592.80</v>
      </c>
      <c r="F9" s="4" t="str">
        <f>VLOOKUP(A9,HOP!A:C,3,0)</f>
        <v>3793195</v>
      </c>
      <c r="G9" s="4">
        <f t="shared" si="0"/>
        <v>0</v>
      </c>
      <c r="H9" s="4" t="str">
        <f t="shared" si="1"/>
        <v>，3793195</v>
      </c>
      <c r="I9" s="4" t="str">
        <f>VLOOKUP(A9,HOP!A:U,21,0)</f>
        <v>直采</v>
      </c>
    </row>
    <row r="10" s="4" customFormat="1" hidden="1" spans="1:9">
      <c r="A10" s="6">
        <v>999226125498030</v>
      </c>
      <c r="B10" s="7">
        <v>45229</v>
      </c>
      <c r="C10" s="7">
        <v>45231</v>
      </c>
      <c r="D10" s="4">
        <v>562.86</v>
      </c>
      <c r="E10" s="4" t="str">
        <f>VLOOKUP(A10,HOP!A:L,12,0)</f>
        <v>562.86</v>
      </c>
      <c r="F10" s="4" t="str">
        <f>VLOOKUP(A10,HOP!A:C,3,0)</f>
        <v>3798273</v>
      </c>
      <c r="G10" s="4">
        <f t="shared" si="0"/>
        <v>0</v>
      </c>
      <c r="H10" s="4" t="str">
        <f t="shared" si="1"/>
        <v>，3798273</v>
      </c>
      <c r="I10" s="4" t="str">
        <f>VLOOKUP(A10,HOP!A:U,21,0)</f>
        <v>直连</v>
      </c>
    </row>
    <row r="11" s="4" customFormat="1" hidden="1" spans="1:9">
      <c r="A11" s="6">
        <v>999226145341613</v>
      </c>
      <c r="B11" s="7">
        <v>45230</v>
      </c>
      <c r="C11" s="7">
        <v>45231</v>
      </c>
      <c r="D11" s="4">
        <v>434.52</v>
      </c>
      <c r="E11" s="4" t="str">
        <f>VLOOKUP(A11,HOP!A:L,12,0)</f>
        <v>434.52</v>
      </c>
      <c r="F11" s="4" t="str">
        <f>VLOOKUP(A11,HOP!A:C,3,0)</f>
        <v>3805487</v>
      </c>
      <c r="G11" s="4">
        <f t="shared" si="0"/>
        <v>0</v>
      </c>
      <c r="H11" s="4" t="str">
        <f t="shared" si="1"/>
        <v>，3805487</v>
      </c>
      <c r="I11" s="4" t="str">
        <f>VLOOKUP(A11,HOP!A:U,21,0)</f>
        <v>直连</v>
      </c>
    </row>
    <row r="12" s="4" customFormat="1" hidden="1" spans="1:9">
      <c r="A12" s="6">
        <v>999226187892994</v>
      </c>
      <c r="B12" s="7">
        <v>45230</v>
      </c>
      <c r="C12" s="7">
        <v>45231</v>
      </c>
      <c r="D12" s="4">
        <v>1538.43</v>
      </c>
      <c r="E12" s="4" t="str">
        <f>VLOOKUP(A12,HOP!A:L,12,0)</f>
        <v>1538.43</v>
      </c>
      <c r="F12" s="4" t="str">
        <f>VLOOKUP(A12,HOP!A:C,3,0)</f>
        <v>3810042</v>
      </c>
      <c r="G12" s="4">
        <f t="shared" si="0"/>
        <v>0</v>
      </c>
      <c r="H12" s="4" t="str">
        <f t="shared" si="1"/>
        <v>，3810042</v>
      </c>
      <c r="I12" s="4" t="str">
        <f>VLOOKUP(A12,HOP!A:U,21,0)</f>
        <v>直连</v>
      </c>
    </row>
    <row r="13" s="4" customFormat="1" hidden="1" spans="1:9">
      <c r="A13" s="6">
        <v>999226331552274</v>
      </c>
      <c r="B13" s="7">
        <v>45226</v>
      </c>
      <c r="C13" s="7">
        <v>45231</v>
      </c>
      <c r="D13" s="4">
        <v>3385.65</v>
      </c>
      <c r="E13" s="4" t="str">
        <f>VLOOKUP(A13,HOP!A:L,12,0)</f>
        <v>3385.65</v>
      </c>
      <c r="F13" s="4" t="str">
        <f>VLOOKUP(A13,HOP!A:C,3,0)</f>
        <v>3827900</v>
      </c>
      <c r="G13" s="4">
        <f t="shared" si="0"/>
        <v>0</v>
      </c>
      <c r="H13" s="4" t="str">
        <f t="shared" si="1"/>
        <v>，3827900</v>
      </c>
      <c r="I13" s="4" t="str">
        <f>VLOOKUP(A13,HOP!A:U,21,0)</f>
        <v>直采</v>
      </c>
    </row>
    <row r="14" s="4" customFormat="1" hidden="1" spans="1:9">
      <c r="A14" s="6">
        <v>999226340836840</v>
      </c>
      <c r="B14" s="7">
        <v>45230</v>
      </c>
      <c r="C14" s="7">
        <v>45231</v>
      </c>
      <c r="D14" s="4">
        <v>863.32</v>
      </c>
      <c r="E14" s="4" t="str">
        <f>VLOOKUP(A14,HOP!A:L,12,0)</f>
        <v>863.32</v>
      </c>
      <c r="F14" s="4" t="str">
        <f>VLOOKUP(A14,HOP!A:C,3,0)</f>
        <v>3831959</v>
      </c>
      <c r="G14" s="4">
        <f t="shared" si="0"/>
        <v>0</v>
      </c>
      <c r="H14" s="4" t="str">
        <f t="shared" si="1"/>
        <v>，3831959</v>
      </c>
      <c r="I14" s="4" t="str">
        <f>VLOOKUP(A14,HOP!A:U,21,0)</f>
        <v>直连</v>
      </c>
    </row>
    <row r="15" s="4" customFormat="1" hidden="1" spans="1:9">
      <c r="A15" s="6">
        <v>999226473871574</v>
      </c>
      <c r="B15" s="7">
        <v>45227</v>
      </c>
      <c r="C15" s="7">
        <v>45231</v>
      </c>
      <c r="D15" s="4">
        <v>2652.72</v>
      </c>
      <c r="E15" s="4" t="str">
        <f>VLOOKUP(A15,HOP!A:L,12,0)</f>
        <v>2652.72</v>
      </c>
      <c r="F15" s="4" t="str">
        <f>VLOOKUP(A15,HOP!A:C,3,0)</f>
        <v>3846857</v>
      </c>
      <c r="G15" s="4">
        <f t="shared" si="0"/>
        <v>0</v>
      </c>
      <c r="H15" s="4" t="str">
        <f t="shared" si="1"/>
        <v>，3846857</v>
      </c>
      <c r="I15" s="4" t="str">
        <f>VLOOKUP(A15,HOP!A:U,21,0)</f>
        <v>直连</v>
      </c>
    </row>
    <row r="16" s="4" customFormat="1" hidden="1" spans="1:9">
      <c r="A16" s="6">
        <v>999226738044652</v>
      </c>
      <c r="B16" s="7">
        <v>45230</v>
      </c>
      <c r="C16" s="7">
        <v>45231</v>
      </c>
      <c r="D16" s="4">
        <v>1470.99</v>
      </c>
      <c r="E16" s="4" t="str">
        <f>VLOOKUP(A16,HOP!A:L,12,0)</f>
        <v>1470.99</v>
      </c>
      <c r="F16" s="4" t="str">
        <f>VLOOKUP(A16,HOP!A:C,3,0)</f>
        <v>3912505</v>
      </c>
      <c r="G16" s="4">
        <f t="shared" si="0"/>
        <v>0</v>
      </c>
      <c r="H16" s="4" t="str">
        <f t="shared" si="1"/>
        <v>，3912505</v>
      </c>
      <c r="I16" s="4" t="str">
        <f>VLOOKUP(A16,HOP!A:U,21,0)</f>
        <v>直连</v>
      </c>
    </row>
    <row r="17" s="4" customFormat="1" hidden="1" spans="1:9">
      <c r="A17" s="6">
        <v>999226772206245</v>
      </c>
      <c r="B17" s="7">
        <v>45229</v>
      </c>
      <c r="C17" s="7">
        <v>45231</v>
      </c>
      <c r="D17" s="4">
        <v>557.26</v>
      </c>
      <c r="E17" s="4" t="str">
        <f>VLOOKUP(A17,HOP!A:L,12,0)</f>
        <v>557.26</v>
      </c>
      <c r="F17" s="4" t="str">
        <f>VLOOKUP(A17,HOP!A:C,3,0)</f>
        <v>3926823</v>
      </c>
      <c r="G17" s="4">
        <f t="shared" si="0"/>
        <v>0</v>
      </c>
      <c r="H17" s="4" t="str">
        <f t="shared" si="1"/>
        <v>，3926823</v>
      </c>
      <c r="I17" s="4" t="str">
        <f>VLOOKUP(A17,HOP!A:U,21,0)</f>
        <v>直连</v>
      </c>
    </row>
    <row r="18" s="4" customFormat="1" hidden="1" spans="1:9">
      <c r="A18" s="6">
        <v>999226785216779</v>
      </c>
      <c r="B18" s="7">
        <v>45227</v>
      </c>
      <c r="C18" s="7">
        <v>45231</v>
      </c>
      <c r="D18" s="4">
        <v>3661.61</v>
      </c>
      <c r="E18" s="4" t="str">
        <f>VLOOKUP(A18,HOP!A:L,12,0)</f>
        <v>3661.61</v>
      </c>
      <c r="F18" s="4" t="str">
        <f>VLOOKUP(A18,HOP!A:C,3,0)</f>
        <v>3933500</v>
      </c>
      <c r="G18" s="4">
        <f t="shared" si="0"/>
        <v>0</v>
      </c>
      <c r="H18" s="4" t="str">
        <f t="shared" si="1"/>
        <v>，3933500</v>
      </c>
      <c r="I18" s="4" t="str">
        <f>VLOOKUP(A18,HOP!A:U,21,0)</f>
        <v>直连</v>
      </c>
    </row>
    <row r="19" s="4" customFormat="1" hidden="1" spans="1:9">
      <c r="A19" s="6">
        <v>999226797610900</v>
      </c>
      <c r="B19" s="7">
        <v>45228</v>
      </c>
      <c r="C19" s="7">
        <v>45231</v>
      </c>
      <c r="D19" s="4">
        <v>1260.09</v>
      </c>
      <c r="E19" s="4" t="str">
        <f>VLOOKUP(A19,HOP!A:L,12,0)</f>
        <v>1260.09</v>
      </c>
      <c r="F19" s="4" t="str">
        <f>VLOOKUP(A19,HOP!A:C,3,0)</f>
        <v>3940150</v>
      </c>
      <c r="G19" s="4">
        <f t="shared" si="0"/>
        <v>0</v>
      </c>
      <c r="H19" s="4" t="str">
        <f t="shared" si="1"/>
        <v>，3940150</v>
      </c>
      <c r="I19" s="4" t="str">
        <f>VLOOKUP(A19,HOP!A:U,21,0)</f>
        <v>直连</v>
      </c>
    </row>
    <row r="20" s="4" customFormat="1" hidden="1" spans="1:9">
      <c r="A20" s="6">
        <v>999226832162369</v>
      </c>
      <c r="B20" s="7">
        <v>45227</v>
      </c>
      <c r="C20" s="7">
        <v>45231</v>
      </c>
      <c r="D20" s="4">
        <v>1155.44</v>
      </c>
      <c r="E20" s="4" t="str">
        <f>VLOOKUP(A20,HOP!A:L,12,0)</f>
        <v>1155.44</v>
      </c>
      <c r="F20" s="4" t="str">
        <f>VLOOKUP(A20,HOP!A:C,3,0)</f>
        <v>3945298</v>
      </c>
      <c r="G20" s="4">
        <f t="shared" si="0"/>
        <v>0</v>
      </c>
      <c r="H20" s="4" t="str">
        <f t="shared" si="1"/>
        <v>，3945298</v>
      </c>
      <c r="I20" s="4" t="str">
        <f>VLOOKUP(A20,HOP!A:U,21,0)</f>
        <v>直连</v>
      </c>
    </row>
    <row r="21" s="4" customFormat="1" hidden="1" spans="1:9">
      <c r="A21" s="6">
        <v>999226850286736</v>
      </c>
      <c r="B21" s="7">
        <v>45226</v>
      </c>
      <c r="C21" s="7">
        <v>45231</v>
      </c>
      <c r="D21" s="4">
        <v>5001.52</v>
      </c>
      <c r="E21" s="4" t="str">
        <f>VLOOKUP(A21,HOP!A:L,12,0)</f>
        <v>5001.50</v>
      </c>
      <c r="F21" s="4" t="str">
        <f>VLOOKUP(A21,HOP!A:C,3,0)</f>
        <v>3957929</v>
      </c>
      <c r="G21" s="4">
        <f t="shared" si="0"/>
        <v>0.0200000000004366</v>
      </c>
      <c r="H21" s="4" t="str">
        <f t="shared" si="1"/>
        <v>，3957929</v>
      </c>
      <c r="I21" s="4" t="str">
        <f>VLOOKUP(A21,HOP!A:U,21,0)</f>
        <v>直连</v>
      </c>
    </row>
    <row r="22" s="4" customFormat="1" hidden="1" spans="1:9">
      <c r="A22" s="6">
        <v>999226852859406</v>
      </c>
      <c r="B22" s="7">
        <v>45230</v>
      </c>
      <c r="C22" s="7">
        <v>45231</v>
      </c>
      <c r="D22" s="4">
        <v>753.77</v>
      </c>
      <c r="E22" s="4" t="str">
        <f>VLOOKUP(A22,HOP!A:L,12,0)</f>
        <v>753.77</v>
      </c>
      <c r="F22" s="4" t="str">
        <f>VLOOKUP(A22,HOP!A:C,3,0)</f>
        <v>3961017</v>
      </c>
      <c r="G22" s="4">
        <f t="shared" si="0"/>
        <v>0</v>
      </c>
      <c r="H22" s="4" t="str">
        <f t="shared" si="1"/>
        <v>，3961017</v>
      </c>
      <c r="I22" s="4" t="str">
        <f>VLOOKUP(A22,HOP!A:U,21,0)</f>
        <v>直采</v>
      </c>
    </row>
    <row r="23" s="4" customFormat="1" hidden="1" spans="1:9">
      <c r="A23" s="6">
        <v>999227025531323</v>
      </c>
      <c r="B23" s="7">
        <v>45226</v>
      </c>
      <c r="C23" s="7">
        <v>45231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6">
        <v>999227054681960</v>
      </c>
      <c r="B24" s="7">
        <v>45229</v>
      </c>
      <c r="C24" s="7">
        <v>45231</v>
      </c>
      <c r="D24" s="4">
        <v>537.16</v>
      </c>
      <c r="E24" s="4" t="str">
        <f>VLOOKUP(A24,HOP!A:L,12,0)</f>
        <v>537.16</v>
      </c>
      <c r="F24" s="4" t="str">
        <f>VLOOKUP(A24,HOP!A:C,3,0)</f>
        <v>3991354</v>
      </c>
      <c r="G24" s="4">
        <f t="shared" si="0"/>
        <v>0</v>
      </c>
      <c r="H24" s="4" t="str">
        <f t="shared" si="1"/>
        <v>，3991354</v>
      </c>
      <c r="I24" s="4" t="str">
        <f>VLOOKUP(A24,HOP!A:U,21,0)</f>
        <v>直连</v>
      </c>
    </row>
    <row r="25" s="4" customFormat="1" hidden="1" spans="1:9">
      <c r="A25" s="6">
        <v>999227064121111</v>
      </c>
      <c r="B25" s="7">
        <v>45230</v>
      </c>
      <c r="C25" s="7">
        <v>45231</v>
      </c>
      <c r="D25" s="4">
        <v>699.77</v>
      </c>
      <c r="E25" s="4" t="str">
        <f>VLOOKUP(A25,HOP!A:L,12,0)</f>
        <v>699.77</v>
      </c>
      <c r="F25" s="4" t="str">
        <f>VLOOKUP(A25,HOP!A:C,3,0)</f>
        <v>3996068</v>
      </c>
      <c r="G25" s="4">
        <f t="shared" si="0"/>
        <v>0</v>
      </c>
      <c r="H25" s="4" t="str">
        <f t="shared" si="1"/>
        <v>，3996068</v>
      </c>
      <c r="I25" s="4" t="str">
        <f>VLOOKUP(A25,HOP!A:U,21,0)</f>
        <v>直连</v>
      </c>
    </row>
    <row r="26" s="4" customFormat="1" hidden="1" spans="1:9">
      <c r="A26" s="6">
        <v>999227096836974</v>
      </c>
      <c r="B26" s="7">
        <v>45227</v>
      </c>
      <c r="C26" s="7">
        <v>45231</v>
      </c>
      <c r="D26" s="4">
        <v>2426.6</v>
      </c>
      <c r="E26" s="4" t="str">
        <f>VLOOKUP(A26,HOP!A:L,12,0)</f>
        <v>2426.60</v>
      </c>
      <c r="F26" s="4" t="str">
        <f>VLOOKUP(A26,HOP!A:C,3,0)</f>
        <v>3999561</v>
      </c>
      <c r="G26" s="4">
        <f t="shared" si="0"/>
        <v>0</v>
      </c>
      <c r="H26" s="4" t="str">
        <f t="shared" si="1"/>
        <v>，3999561</v>
      </c>
      <c r="I26" s="4" t="str">
        <f>VLOOKUP(A26,HOP!A:U,21,0)</f>
        <v>直连</v>
      </c>
    </row>
    <row r="27" s="4" customFormat="1" hidden="1" spans="1:9">
      <c r="A27" s="6">
        <v>999227097087601</v>
      </c>
      <c r="B27" s="7">
        <v>45229</v>
      </c>
      <c r="C27" s="7">
        <v>45231</v>
      </c>
      <c r="D27" s="4">
        <v>1658.1</v>
      </c>
      <c r="E27" s="4" t="str">
        <f>VLOOKUP(A27,HOP!A:L,12,0)</f>
        <v>1658.10</v>
      </c>
      <c r="F27" s="4" t="str">
        <f>VLOOKUP(A27,HOP!A:C,3,0)</f>
        <v>3999742</v>
      </c>
      <c r="G27" s="4">
        <f t="shared" si="0"/>
        <v>0</v>
      </c>
      <c r="H27" s="4" t="str">
        <f t="shared" si="1"/>
        <v>，3999742</v>
      </c>
      <c r="I27" s="4" t="str">
        <f>VLOOKUP(A27,HOP!A:U,21,0)</f>
        <v>直采</v>
      </c>
    </row>
    <row r="28" s="4" customFormat="1" hidden="1" spans="1:9">
      <c r="A28" s="6">
        <v>999227100032649</v>
      </c>
      <c r="B28" s="7">
        <v>45227</v>
      </c>
      <c r="C28" s="7">
        <v>45231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6">
        <v>999227102840368</v>
      </c>
      <c r="B29" s="7">
        <v>45228</v>
      </c>
      <c r="C29" s="7">
        <v>45231</v>
      </c>
      <c r="D29" s="4">
        <v>1822.86</v>
      </c>
      <c r="E29" s="4" t="str">
        <f>VLOOKUP(A29,HOP!A:L,12,0)</f>
        <v>1822.86</v>
      </c>
      <c r="F29" s="4" t="str">
        <f>VLOOKUP(A29,HOP!A:C,3,0)</f>
        <v>4003879</v>
      </c>
      <c r="G29" s="4">
        <f t="shared" si="0"/>
        <v>0</v>
      </c>
      <c r="H29" s="4" t="str">
        <f t="shared" si="1"/>
        <v>，4003879</v>
      </c>
      <c r="I29" s="4" t="str">
        <f>VLOOKUP(A29,HOP!A:U,21,0)</f>
        <v>直采</v>
      </c>
    </row>
    <row r="30" s="4" customFormat="1" hidden="1" spans="1:9">
      <c r="A30" s="6">
        <v>999227112260652</v>
      </c>
      <c r="B30" s="7">
        <v>45230</v>
      </c>
      <c r="C30" s="7">
        <v>45231</v>
      </c>
      <c r="D30" s="4">
        <v>208.25</v>
      </c>
      <c r="E30" s="4" t="str">
        <f>VLOOKUP(A30,HOP!A:L,12,0)</f>
        <v>208.25</v>
      </c>
      <c r="F30" s="4" t="str">
        <f>VLOOKUP(A30,HOP!A:C,3,0)</f>
        <v>4009967</v>
      </c>
      <c r="G30" s="4">
        <f t="shared" si="0"/>
        <v>0</v>
      </c>
      <c r="H30" s="4" t="str">
        <f t="shared" si="1"/>
        <v>，4009967</v>
      </c>
      <c r="I30" s="4" t="str">
        <f>VLOOKUP(A30,HOP!A:U,21,0)</f>
        <v>直连</v>
      </c>
    </row>
    <row r="31" s="4" customFormat="1" hidden="1" spans="1:9">
      <c r="A31" s="6">
        <v>999227180858274</v>
      </c>
      <c r="B31" s="7">
        <v>45228</v>
      </c>
      <c r="C31" s="7">
        <v>45231</v>
      </c>
      <c r="D31" s="4">
        <v>2648.49</v>
      </c>
      <c r="E31" s="4" t="str">
        <f>VLOOKUP(A31,HOP!A:L,12,0)</f>
        <v>2648.49</v>
      </c>
      <c r="F31" s="4" t="str">
        <f>VLOOKUP(A31,HOP!A:C,3,0)</f>
        <v>4014766</v>
      </c>
      <c r="G31" s="4">
        <f t="shared" si="0"/>
        <v>0</v>
      </c>
      <c r="H31" s="4" t="str">
        <f t="shared" si="1"/>
        <v>，4014766</v>
      </c>
      <c r="I31" s="4" t="str">
        <f>VLOOKUP(A31,HOP!A:U,21,0)</f>
        <v>直连</v>
      </c>
    </row>
    <row r="32" s="4" customFormat="1" hidden="1" spans="1:9">
      <c r="A32" s="6">
        <v>27185718596</v>
      </c>
      <c r="B32" s="7">
        <v>45229</v>
      </c>
      <c r="C32" s="7">
        <v>45231</v>
      </c>
      <c r="D32" s="4">
        <v>636.1</v>
      </c>
      <c r="E32" s="4" t="str">
        <f>VLOOKUP(A32,HOP!A:L,12,0)</f>
        <v>636.10</v>
      </c>
      <c r="F32" s="4" t="str">
        <f>VLOOKUP(A32,HOP!A:C,3,0)</f>
        <v>4017676</v>
      </c>
      <c r="G32" s="4">
        <f t="shared" si="0"/>
        <v>0</v>
      </c>
      <c r="H32" s="4" t="str">
        <f t="shared" si="1"/>
        <v>，4017676</v>
      </c>
      <c r="I32" s="4" t="str">
        <f>VLOOKUP(A32,HOP!A:U,21,0)</f>
        <v>直连</v>
      </c>
    </row>
    <row r="33" s="4" customFormat="1" hidden="1" spans="1:9">
      <c r="A33" s="6">
        <v>999227189910449</v>
      </c>
      <c r="B33" s="7">
        <v>45228</v>
      </c>
      <c r="C33" s="7">
        <v>45231</v>
      </c>
      <c r="D33" s="4">
        <v>1995.3</v>
      </c>
      <c r="E33" s="4" t="str">
        <f>VLOOKUP(A33,HOP!A:L,12,0)</f>
        <v>1995.30</v>
      </c>
      <c r="F33" s="4" t="str">
        <f>VLOOKUP(A33,HOP!A:C,3,0)</f>
        <v>4021492</v>
      </c>
      <c r="G33" s="4">
        <f t="shared" si="0"/>
        <v>0</v>
      </c>
      <c r="H33" s="4" t="str">
        <f t="shared" si="1"/>
        <v>，4021492</v>
      </c>
      <c r="I33" s="4" t="str">
        <f>VLOOKUP(A33,HOP!A:U,21,0)</f>
        <v>直连</v>
      </c>
    </row>
    <row r="34" s="4" customFormat="1" hidden="1" spans="1:9">
      <c r="A34" s="6">
        <v>999227191887953</v>
      </c>
      <c r="B34" s="7">
        <v>45230</v>
      </c>
      <c r="C34" s="7">
        <v>45231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6">
        <v>999227284558264</v>
      </c>
      <c r="B35" s="7">
        <v>45226</v>
      </c>
      <c r="C35" s="7">
        <v>45231</v>
      </c>
      <c r="D35" s="4">
        <v>1552.97</v>
      </c>
      <c r="E35" s="4" t="str">
        <f>VLOOKUP(A35,HOP!A:L,12,0)</f>
        <v>1552.97</v>
      </c>
      <c r="F35" s="4" t="str">
        <f>VLOOKUP(A35,HOP!A:C,3,0)</f>
        <v>4032904</v>
      </c>
      <c r="G35" s="4">
        <f t="shared" si="0"/>
        <v>0</v>
      </c>
      <c r="H35" s="4" t="str">
        <f t="shared" si="1"/>
        <v>，4032904</v>
      </c>
      <c r="I35" s="4" t="str">
        <f>VLOOKUP(A35,HOP!A:U,21,0)</f>
        <v>直连</v>
      </c>
    </row>
    <row r="36" s="4" customFormat="1" hidden="1" spans="1:9">
      <c r="A36" s="6">
        <v>999227290557917</v>
      </c>
      <c r="B36" s="7">
        <v>45230</v>
      </c>
      <c r="C36" s="7">
        <v>45231</v>
      </c>
      <c r="D36" s="4">
        <v>244.2</v>
      </c>
      <c r="E36" s="4" t="str">
        <f>VLOOKUP(A36,HOP!A:L,12,0)</f>
        <v>244.20</v>
      </c>
      <c r="F36" s="4" t="str">
        <f>VLOOKUP(A36,HOP!A:C,3,0)</f>
        <v>4036405</v>
      </c>
      <c r="G36" s="4">
        <f t="shared" si="0"/>
        <v>0</v>
      </c>
      <c r="H36" s="4" t="str">
        <f t="shared" si="1"/>
        <v>，4036405</v>
      </c>
      <c r="I36" s="4" t="str">
        <f>VLOOKUP(A36,HOP!A:U,21,0)</f>
        <v>直连</v>
      </c>
    </row>
    <row r="37" s="4" customFormat="1" hidden="1" spans="1:9">
      <c r="A37" s="6">
        <v>999227290885889</v>
      </c>
      <c r="B37" s="7">
        <v>45229</v>
      </c>
      <c r="C37" s="7">
        <v>45231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6">
        <v>999227306054680</v>
      </c>
      <c r="B38" s="7">
        <v>45229</v>
      </c>
      <c r="C38" s="7">
        <v>45231</v>
      </c>
      <c r="D38" s="4">
        <v>1588.02</v>
      </c>
      <c r="E38" s="4" t="str">
        <f>VLOOKUP(A38,HOP!A:L,12,0)</f>
        <v>1588.02</v>
      </c>
      <c r="F38" s="4" t="str">
        <f>VLOOKUP(A38,HOP!A:C,3,0)</f>
        <v>4043020</v>
      </c>
      <c r="G38" s="4">
        <f t="shared" si="0"/>
        <v>0</v>
      </c>
      <c r="H38" s="4" t="str">
        <f t="shared" si="1"/>
        <v>，4043020</v>
      </c>
      <c r="I38" s="4" t="str">
        <f>VLOOKUP(A38,HOP!A:U,21,0)</f>
        <v>直连</v>
      </c>
    </row>
    <row r="39" s="4" customFormat="1" hidden="1" spans="1:9">
      <c r="A39" s="6">
        <v>999227307199363</v>
      </c>
      <c r="B39" s="7">
        <v>45230</v>
      </c>
      <c r="C39" s="7">
        <v>45231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6">
        <v>999227331740484</v>
      </c>
      <c r="B40" s="7">
        <v>45230</v>
      </c>
      <c r="C40" s="7">
        <v>45231</v>
      </c>
      <c r="D40" s="4">
        <v>654.01</v>
      </c>
      <c r="E40" s="4" t="str">
        <f>VLOOKUP(A40,HOP!A:L,12,0)</f>
        <v>654.01</v>
      </c>
      <c r="F40" s="4" t="str">
        <f>VLOOKUP(A40,HOP!A:C,3,0)</f>
        <v>4050738</v>
      </c>
      <c r="G40" s="4">
        <f t="shared" si="0"/>
        <v>0</v>
      </c>
      <c r="H40" s="4" t="str">
        <f t="shared" si="1"/>
        <v>，4050738</v>
      </c>
      <c r="I40" s="4" t="str">
        <f>VLOOKUP(A40,HOP!A:U,21,0)</f>
        <v>直连</v>
      </c>
    </row>
    <row r="41" s="4" customFormat="1" hidden="1" spans="1:9">
      <c r="A41" s="6">
        <v>999227335149529</v>
      </c>
      <c r="B41" s="7">
        <v>45228</v>
      </c>
      <c r="C41" s="7">
        <v>45231</v>
      </c>
      <c r="D41" s="4">
        <v>4760.91</v>
      </c>
      <c r="E41" s="4" t="str">
        <f>VLOOKUP(A41,HOP!A:L,12,0)</f>
        <v>4760.91</v>
      </c>
      <c r="F41" s="4" t="str">
        <f>VLOOKUP(A41,HOP!A:C,3,0)</f>
        <v>4052856</v>
      </c>
      <c r="G41" s="4">
        <f t="shared" si="0"/>
        <v>0</v>
      </c>
      <c r="H41" s="4" t="str">
        <f t="shared" si="1"/>
        <v>，4052856</v>
      </c>
      <c r="I41" s="4" t="str">
        <f>VLOOKUP(A41,HOP!A:U,21,0)</f>
        <v>直连</v>
      </c>
    </row>
    <row r="42" s="4" customFormat="1" hidden="1" spans="1:9">
      <c r="A42" s="6">
        <v>999227337411096</v>
      </c>
      <c r="B42" s="7">
        <v>45229</v>
      </c>
      <c r="C42" s="7">
        <v>45231</v>
      </c>
      <c r="D42" s="4">
        <v>603.98</v>
      </c>
      <c r="E42" s="4" t="str">
        <f>VLOOKUP(A42,HOP!A:L,12,0)</f>
        <v>603.98</v>
      </c>
      <c r="F42" s="4" t="str">
        <f>VLOOKUP(A42,HOP!A:C,3,0)</f>
        <v>4054653</v>
      </c>
      <c r="G42" s="4">
        <f t="shared" si="0"/>
        <v>0</v>
      </c>
      <c r="H42" s="4" t="str">
        <f t="shared" si="1"/>
        <v>，4054653</v>
      </c>
      <c r="I42" s="4" t="str">
        <f>VLOOKUP(A42,HOP!A:U,21,0)</f>
        <v>直连</v>
      </c>
    </row>
    <row r="43" s="4" customFormat="1" hidden="1" spans="1:9">
      <c r="A43" s="6">
        <v>999227337768699</v>
      </c>
      <c r="B43" s="7">
        <v>45230</v>
      </c>
      <c r="C43" s="7">
        <v>45231</v>
      </c>
      <c r="D43" s="4">
        <v>748.48</v>
      </c>
      <c r="E43" s="4" t="str">
        <f>VLOOKUP(A43,HOP!A:L,12,0)</f>
        <v>748.48</v>
      </c>
      <c r="F43" s="4" t="str">
        <f>VLOOKUP(A43,HOP!A:C,3,0)</f>
        <v>4055094</v>
      </c>
      <c r="G43" s="4">
        <f t="shared" si="0"/>
        <v>0</v>
      </c>
      <c r="H43" s="4" t="str">
        <f t="shared" si="1"/>
        <v>，4055094</v>
      </c>
      <c r="I43" s="4" t="str">
        <f>VLOOKUP(A43,HOP!A:U,21,0)</f>
        <v>直连</v>
      </c>
    </row>
    <row r="44" s="4" customFormat="1" hidden="1" spans="1:9">
      <c r="A44" s="6">
        <v>999227346137487</v>
      </c>
      <c r="B44" s="7">
        <v>45229</v>
      </c>
      <c r="C44" s="7">
        <v>45231</v>
      </c>
      <c r="D44" s="4">
        <v>885.51</v>
      </c>
      <c r="E44" s="4" t="str">
        <f>VLOOKUP(A44,HOP!A:L,12,0)</f>
        <v>885.51</v>
      </c>
      <c r="F44" s="4" t="str">
        <f>VLOOKUP(A44,HOP!A:C,3,0)</f>
        <v>4058034</v>
      </c>
      <c r="G44" s="4">
        <f t="shared" si="0"/>
        <v>0</v>
      </c>
      <c r="H44" s="4" t="str">
        <f t="shared" si="1"/>
        <v>，4058034</v>
      </c>
      <c r="I44" s="4" t="str">
        <f>VLOOKUP(A44,HOP!A:U,21,0)</f>
        <v>直连</v>
      </c>
    </row>
    <row r="45" s="4" customFormat="1" hidden="1" spans="1:9">
      <c r="A45" s="6">
        <v>999227346473435</v>
      </c>
      <c r="B45" s="7">
        <v>45228</v>
      </c>
      <c r="C45" s="7">
        <v>45231</v>
      </c>
      <c r="D45" s="4">
        <v>997.53</v>
      </c>
      <c r="E45" s="4" t="str">
        <f>VLOOKUP(A45,HOP!A:L,12,0)</f>
        <v>997.53</v>
      </c>
      <c r="F45" s="4" t="str">
        <f>VLOOKUP(A45,HOP!A:C,3,0)</f>
        <v>4058181</v>
      </c>
      <c r="G45" s="4">
        <f t="shared" si="0"/>
        <v>0</v>
      </c>
      <c r="H45" s="4" t="str">
        <f t="shared" si="1"/>
        <v>，4058181</v>
      </c>
      <c r="I45" s="4" t="str">
        <f>VLOOKUP(A45,HOP!A:U,21,0)</f>
        <v>直连</v>
      </c>
    </row>
    <row r="46" s="4" customFormat="1" hidden="1" spans="1:9">
      <c r="A46" s="6">
        <v>999227407275716</v>
      </c>
      <c r="B46" s="7">
        <v>45227</v>
      </c>
      <c r="C46" s="7">
        <v>45231</v>
      </c>
      <c r="D46" s="4">
        <v>986.5</v>
      </c>
      <c r="E46" s="4" t="str">
        <f>VLOOKUP(A46,HOP!A:L,12,0)</f>
        <v>986.50</v>
      </c>
      <c r="F46" s="4" t="str">
        <f>VLOOKUP(A46,HOP!A:C,3,0)</f>
        <v>4071371</v>
      </c>
      <c r="G46" s="4">
        <f t="shared" si="0"/>
        <v>0</v>
      </c>
      <c r="H46" s="4" t="str">
        <f t="shared" si="1"/>
        <v>，4071371</v>
      </c>
      <c r="I46" s="4" t="str">
        <f>VLOOKUP(A46,HOP!A:U,21,0)</f>
        <v>直连</v>
      </c>
    </row>
    <row r="47" s="4" customFormat="1" hidden="1" spans="1:9">
      <c r="A47" s="6">
        <v>999227408905749</v>
      </c>
      <c r="B47" s="7">
        <v>45230</v>
      </c>
      <c r="C47" s="7">
        <v>45231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6">
        <v>999227441447921</v>
      </c>
      <c r="B48" s="7">
        <v>45228</v>
      </c>
      <c r="C48" s="7">
        <v>45231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6">
        <v>999227947589694</v>
      </c>
      <c r="B49" s="7">
        <v>45230</v>
      </c>
      <c r="C49" s="7">
        <v>45231</v>
      </c>
      <c r="D49" s="4">
        <v>268.78</v>
      </c>
      <c r="E49" s="4" t="str">
        <f>VLOOKUP(A49,HOP!A:L,12,0)</f>
        <v>268.78</v>
      </c>
      <c r="F49" s="4" t="str">
        <f>VLOOKUP(A49,HOP!A:C,3,0)</f>
        <v>4082618</v>
      </c>
      <c r="G49" s="4">
        <f t="shared" si="0"/>
        <v>0</v>
      </c>
      <c r="H49" s="4" t="str">
        <f t="shared" si="1"/>
        <v>，4082618</v>
      </c>
      <c r="I49" s="4" t="str">
        <f>VLOOKUP(A49,HOP!A:U,21,0)</f>
        <v>直连</v>
      </c>
    </row>
    <row r="50" s="4" customFormat="1" hidden="1" spans="1:9">
      <c r="A50" s="6">
        <v>999227948396253</v>
      </c>
      <c r="B50" s="7">
        <v>45229</v>
      </c>
      <c r="C50" s="7">
        <v>45231</v>
      </c>
      <c r="D50" s="4">
        <v>850.19</v>
      </c>
      <c r="E50" s="4" t="str">
        <f>VLOOKUP(A50,HOP!A:L,12,0)</f>
        <v>850.19</v>
      </c>
      <c r="F50" s="4" t="str">
        <f>VLOOKUP(A50,HOP!A:C,3,0)</f>
        <v>4082933</v>
      </c>
      <c r="G50" s="4">
        <f t="shared" si="0"/>
        <v>0</v>
      </c>
      <c r="H50" s="4" t="str">
        <f t="shared" si="1"/>
        <v>，4082933</v>
      </c>
      <c r="I50" s="4" t="str">
        <f>VLOOKUP(A50,HOP!A:U,21,0)</f>
        <v>直连</v>
      </c>
    </row>
    <row r="51" s="4" customFormat="1" hidden="1" spans="1:9">
      <c r="A51" s="6">
        <v>999227950049997</v>
      </c>
      <c r="B51" s="7">
        <v>45230</v>
      </c>
      <c r="C51" s="7">
        <v>45231</v>
      </c>
      <c r="D51" s="4">
        <v>441.82</v>
      </c>
      <c r="E51" s="4" t="str">
        <f>VLOOKUP(A51,HOP!A:L,12,0)</f>
        <v>441.82</v>
      </c>
      <c r="F51" s="4" t="str">
        <f>VLOOKUP(A51,HOP!A:C,3,0)</f>
        <v>4083676</v>
      </c>
      <c r="G51" s="4">
        <f t="shared" si="0"/>
        <v>0</v>
      </c>
      <c r="H51" s="4" t="str">
        <f t="shared" si="1"/>
        <v>，4083676</v>
      </c>
      <c r="I51" s="4" t="str">
        <f>VLOOKUP(A51,HOP!A:U,21,0)</f>
        <v>直连</v>
      </c>
    </row>
    <row r="52" s="4" customFormat="1" spans="1:10">
      <c r="A52" s="6">
        <v>999227961120808</v>
      </c>
      <c r="B52" s="7">
        <v>45230</v>
      </c>
      <c r="C52" s="7">
        <v>45231</v>
      </c>
      <c r="D52" s="4">
        <v>392.66</v>
      </c>
      <c r="E52" s="4" t="e">
        <f>VLOOKUP(A52,HOP!A:L,12,0)</f>
        <v>#N/A</v>
      </c>
      <c r="F52" s="4">
        <v>4086997</v>
      </c>
      <c r="G52" s="4" t="e">
        <f t="shared" si="0"/>
        <v>#N/A</v>
      </c>
      <c r="H52" s="4" t="str">
        <f t="shared" si="1"/>
        <v>，4086997</v>
      </c>
      <c r="I52" s="4" t="s">
        <v>3702</v>
      </c>
      <c r="J52" s="4" t="s">
        <v>3703</v>
      </c>
    </row>
    <row r="53" s="4" customFormat="1" hidden="1" spans="1:9">
      <c r="A53" s="6">
        <v>999227964264585</v>
      </c>
      <c r="B53" s="7">
        <v>45227</v>
      </c>
      <c r="C53" s="7">
        <v>45231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6">
        <v>999227967896453</v>
      </c>
      <c r="B54" s="7">
        <v>45228</v>
      </c>
      <c r="C54" s="7">
        <v>45231</v>
      </c>
      <c r="D54" s="4">
        <v>1006.48</v>
      </c>
      <c r="E54" s="4" t="str">
        <f>VLOOKUP(A54,HOP!A:L,12,0)</f>
        <v>1006.48</v>
      </c>
      <c r="F54" s="4" t="str">
        <f>VLOOKUP(A54,HOP!A:C,3,0)</f>
        <v>4090057</v>
      </c>
      <c r="G54" s="4">
        <f t="shared" si="0"/>
        <v>0</v>
      </c>
      <c r="H54" s="4" t="str">
        <f t="shared" si="1"/>
        <v>，4090057</v>
      </c>
      <c r="I54" s="4" t="str">
        <f>VLOOKUP(A54,HOP!A:U,21,0)</f>
        <v>直连</v>
      </c>
    </row>
    <row r="55" s="4" customFormat="1" hidden="1" spans="1:9">
      <c r="A55" s="6">
        <v>27980744884</v>
      </c>
      <c r="B55" s="7">
        <v>45226</v>
      </c>
      <c r="C55" s="7">
        <v>45231</v>
      </c>
      <c r="D55" s="4">
        <v>605.45</v>
      </c>
      <c r="E55" s="4" t="str">
        <f>VLOOKUP(A55,HOP!A:L,12,0)</f>
        <v>605.45</v>
      </c>
      <c r="F55" s="4" t="str">
        <f>VLOOKUP(A55,HOP!A:C,3,0)</f>
        <v>4093860</v>
      </c>
      <c r="G55" s="4">
        <f t="shared" si="0"/>
        <v>0</v>
      </c>
      <c r="H55" s="4" t="str">
        <f t="shared" si="1"/>
        <v>，4093860</v>
      </c>
      <c r="I55" s="4" t="str">
        <f>VLOOKUP(A55,HOP!A:U,21,0)</f>
        <v>直连</v>
      </c>
    </row>
    <row r="56" s="4" customFormat="1" hidden="1" spans="1:9">
      <c r="A56" s="6">
        <v>999227983777044</v>
      </c>
      <c r="B56" s="7">
        <v>45228</v>
      </c>
      <c r="C56" s="7">
        <v>45231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6">
        <v>999227989725063</v>
      </c>
      <c r="B57" s="7">
        <v>45229</v>
      </c>
      <c r="C57" s="7">
        <v>45231</v>
      </c>
      <c r="D57" s="4">
        <v>1709.54</v>
      </c>
      <c r="E57" s="4" t="str">
        <f>VLOOKUP(A57,HOP!A:L,12,0)</f>
        <v>1709.54</v>
      </c>
      <c r="F57" s="4" t="str">
        <f>VLOOKUP(A57,HOP!A:C,3,0)</f>
        <v>4097171</v>
      </c>
      <c r="G57" s="4">
        <f t="shared" si="0"/>
        <v>0</v>
      </c>
      <c r="H57" s="4" t="str">
        <f t="shared" si="1"/>
        <v>，4097171</v>
      </c>
      <c r="I57" s="4" t="str">
        <f>VLOOKUP(A57,HOP!A:U,21,0)</f>
        <v>直连</v>
      </c>
    </row>
    <row r="58" s="4" customFormat="1" hidden="1" spans="1:9">
      <c r="A58" s="6">
        <v>999227990761666</v>
      </c>
      <c r="B58" s="7">
        <v>45227</v>
      </c>
      <c r="C58" s="7">
        <v>45231</v>
      </c>
      <c r="D58" s="4">
        <v>925.66</v>
      </c>
      <c r="E58" s="4" t="str">
        <f>VLOOKUP(A58,HOP!A:L,12,0)</f>
        <v>925.66</v>
      </c>
      <c r="F58" s="4" t="str">
        <f>VLOOKUP(A58,HOP!A:C,3,0)</f>
        <v>4097550</v>
      </c>
      <c r="G58" s="4">
        <f t="shared" si="0"/>
        <v>0</v>
      </c>
      <c r="H58" s="4" t="str">
        <f t="shared" si="1"/>
        <v>，4097550</v>
      </c>
      <c r="I58" s="4" t="str">
        <f>VLOOKUP(A58,HOP!A:U,21,0)</f>
        <v>直连</v>
      </c>
    </row>
    <row r="59" s="4" customFormat="1" hidden="1" spans="1:9">
      <c r="A59" s="6">
        <v>999227995329707</v>
      </c>
      <c r="B59" s="7">
        <v>45230</v>
      </c>
      <c r="C59" s="7">
        <v>45231</v>
      </c>
      <c r="D59" s="4">
        <v>406.99</v>
      </c>
      <c r="E59" s="4" t="str">
        <f>VLOOKUP(A59,HOP!A:L,12,0)</f>
        <v>406.99</v>
      </c>
      <c r="F59" s="4" t="str">
        <f>VLOOKUP(A59,HOP!A:C,3,0)</f>
        <v>4099228</v>
      </c>
      <c r="G59" s="4">
        <f t="shared" si="0"/>
        <v>0</v>
      </c>
      <c r="H59" s="4" t="str">
        <f t="shared" si="1"/>
        <v>，4099228</v>
      </c>
      <c r="I59" s="4" t="str">
        <f>VLOOKUP(A59,HOP!A:U,21,0)</f>
        <v>直连</v>
      </c>
    </row>
    <row r="60" s="4" customFormat="1" hidden="1" spans="1:9">
      <c r="A60" s="6">
        <v>999227999693683</v>
      </c>
      <c r="B60" s="7">
        <v>45227</v>
      </c>
      <c r="C60" s="7">
        <v>45231</v>
      </c>
      <c r="D60" s="4">
        <v>5975.84</v>
      </c>
      <c r="E60" s="4" t="str">
        <f>VLOOKUP(A60,HOP!A:L,12,0)</f>
        <v>5975.84</v>
      </c>
      <c r="F60" s="4" t="str">
        <f>VLOOKUP(A60,HOP!A:C,3,0)</f>
        <v>4099665</v>
      </c>
      <c r="G60" s="4">
        <f t="shared" si="0"/>
        <v>0</v>
      </c>
      <c r="H60" s="4" t="str">
        <f t="shared" si="1"/>
        <v>，4099665</v>
      </c>
      <c r="I60" s="4" t="str">
        <f>VLOOKUP(A60,HOP!A:U,21,0)</f>
        <v>直连</v>
      </c>
    </row>
    <row r="61" s="4" customFormat="1" hidden="1" spans="1:9">
      <c r="A61" s="6">
        <v>999228006754662</v>
      </c>
      <c r="B61" s="7">
        <v>45228</v>
      </c>
      <c r="C61" s="7">
        <v>45231</v>
      </c>
      <c r="D61" s="4">
        <v>1099.02</v>
      </c>
      <c r="E61" s="4" t="str">
        <f>VLOOKUP(A61,HOP!A:L,12,0)</f>
        <v>1099.02</v>
      </c>
      <c r="F61" s="4" t="str">
        <f>VLOOKUP(A61,HOP!A:C,3,0)</f>
        <v>4101698</v>
      </c>
      <c r="G61" s="4">
        <f t="shared" si="0"/>
        <v>0</v>
      </c>
      <c r="H61" s="4" t="str">
        <f t="shared" si="1"/>
        <v>，4101698</v>
      </c>
      <c r="I61" s="4" t="str">
        <f>VLOOKUP(A61,HOP!A:U,21,0)</f>
        <v>直连</v>
      </c>
    </row>
    <row r="62" s="4" customFormat="1" hidden="1" spans="1:9">
      <c r="A62" s="6">
        <v>999228008051725</v>
      </c>
      <c r="B62" s="7">
        <v>45230</v>
      </c>
      <c r="C62" s="7">
        <v>45231</v>
      </c>
      <c r="D62" s="4">
        <v>665.17</v>
      </c>
      <c r="E62" s="4" t="str">
        <f>VLOOKUP(A62,HOP!A:L,12,0)</f>
        <v>665.17</v>
      </c>
      <c r="F62" s="4" t="str">
        <f>VLOOKUP(A62,HOP!A:C,3,0)</f>
        <v>4102105</v>
      </c>
      <c r="G62" s="4">
        <f t="shared" si="0"/>
        <v>0</v>
      </c>
      <c r="H62" s="4" t="str">
        <f t="shared" si="1"/>
        <v>，4102105</v>
      </c>
      <c r="I62" s="4" t="str">
        <f>VLOOKUP(A62,HOP!A:U,21,0)</f>
        <v>直采</v>
      </c>
    </row>
    <row r="63" s="4" customFormat="1" hidden="1" spans="1:9">
      <c r="A63" s="6">
        <v>999228009769483</v>
      </c>
      <c r="B63" s="7">
        <v>45228</v>
      </c>
      <c r="C63" s="7">
        <v>45231</v>
      </c>
      <c r="D63" s="4">
        <v>2953.89</v>
      </c>
      <c r="E63" s="4" t="str">
        <f>VLOOKUP(A63,HOP!A:L,12,0)</f>
        <v>2953.89</v>
      </c>
      <c r="F63" s="4" t="str">
        <f>VLOOKUP(A63,HOP!A:C,3,0)</f>
        <v>4102653</v>
      </c>
      <c r="G63" s="4">
        <f t="shared" si="0"/>
        <v>0</v>
      </c>
      <c r="H63" s="4" t="str">
        <f t="shared" si="1"/>
        <v>，4102653</v>
      </c>
      <c r="I63" s="4" t="str">
        <f>VLOOKUP(A63,HOP!A:U,21,0)</f>
        <v>直连</v>
      </c>
    </row>
    <row r="64" s="4" customFormat="1" hidden="1" spans="1:9">
      <c r="A64" s="6">
        <v>999228010761431</v>
      </c>
      <c r="B64" s="7">
        <v>45228</v>
      </c>
      <c r="C64" s="7">
        <v>45231</v>
      </c>
      <c r="D64" s="4">
        <v>2730.96</v>
      </c>
      <c r="E64" s="4" t="str">
        <f>VLOOKUP(A64,HOP!A:L,12,0)</f>
        <v>2730.96</v>
      </c>
      <c r="F64" s="4" t="str">
        <f>VLOOKUP(A64,HOP!A:C,3,0)</f>
        <v>4103025</v>
      </c>
      <c r="G64" s="4">
        <f t="shared" si="0"/>
        <v>0</v>
      </c>
      <c r="H64" s="4" t="str">
        <f t="shared" si="1"/>
        <v>，4103025</v>
      </c>
      <c r="I64" s="4" t="str">
        <f>VLOOKUP(A64,HOP!A:U,21,0)</f>
        <v>直连</v>
      </c>
    </row>
    <row r="65" s="4" customFormat="1" hidden="1" spans="1:9">
      <c r="A65" s="6">
        <v>999228011559933</v>
      </c>
      <c r="B65" s="7">
        <v>45228</v>
      </c>
      <c r="C65" s="7">
        <v>45231</v>
      </c>
      <c r="D65" s="4">
        <v>2953.89</v>
      </c>
      <c r="E65" s="4" t="str">
        <f>VLOOKUP(A65,HOP!A:L,12,0)</f>
        <v>2953.89</v>
      </c>
      <c r="F65" s="4" t="str">
        <f>VLOOKUP(A65,HOP!A:C,3,0)</f>
        <v>4103471</v>
      </c>
      <c r="G65" s="4">
        <f t="shared" si="0"/>
        <v>0</v>
      </c>
      <c r="H65" s="4" t="str">
        <f t="shared" si="1"/>
        <v>，4103471</v>
      </c>
      <c r="I65" s="4" t="str">
        <f>VLOOKUP(A65,HOP!A:U,21,0)</f>
        <v>直连</v>
      </c>
    </row>
    <row r="66" s="4" customFormat="1" hidden="1" spans="1:9">
      <c r="A66" s="6">
        <v>999228015672753</v>
      </c>
      <c r="B66" s="7">
        <v>45228</v>
      </c>
      <c r="C66" s="7">
        <v>45231</v>
      </c>
      <c r="D66" s="4">
        <v>10113.08</v>
      </c>
      <c r="E66" s="4" t="str">
        <f>VLOOKUP(A66,HOP!A:L,12,0)</f>
        <v>10113.12</v>
      </c>
      <c r="F66" s="4" t="str">
        <f>VLOOKUP(A66,HOP!A:C,3,0)</f>
        <v>4104569</v>
      </c>
      <c r="G66" s="4">
        <f t="shared" si="0"/>
        <v>-0.0400000000008731</v>
      </c>
      <c r="H66" s="4" t="str">
        <f t="shared" si="1"/>
        <v>，4104569</v>
      </c>
      <c r="I66" s="4" t="str">
        <f>VLOOKUP(A66,HOP!A:U,21,0)</f>
        <v>直连</v>
      </c>
    </row>
    <row r="67" s="4" customFormat="1" hidden="1" spans="1:9">
      <c r="A67" s="6">
        <v>999228015862560</v>
      </c>
      <c r="B67" s="7">
        <v>45230</v>
      </c>
      <c r="C67" s="7">
        <v>45231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6">
        <v>999228017887903</v>
      </c>
      <c r="B68" s="7">
        <v>45228</v>
      </c>
      <c r="C68" s="7">
        <v>45231</v>
      </c>
      <c r="D68" s="4">
        <v>3476.5</v>
      </c>
      <c r="E68" s="4" t="str">
        <f>VLOOKUP(A68,HOP!A:L,12,0)</f>
        <v>3476.50</v>
      </c>
      <c r="F68" s="4" t="str">
        <f>VLOOKUP(A68,HOP!A:C,3,0)</f>
        <v>4105195</v>
      </c>
      <c r="G68" s="4">
        <f t="shared" si="2"/>
        <v>0</v>
      </c>
      <c r="H68" s="4" t="str">
        <f t="shared" si="3"/>
        <v>，4105195</v>
      </c>
      <c r="I68" s="4" t="str">
        <f>VLOOKUP(A68,HOP!A:U,21,0)</f>
        <v>直连</v>
      </c>
    </row>
    <row r="69" s="4" customFormat="1" hidden="1" spans="1:9">
      <c r="A69" s="6">
        <v>28018064780</v>
      </c>
      <c r="B69" s="7">
        <v>45230</v>
      </c>
      <c r="C69" s="7">
        <v>45231</v>
      </c>
      <c r="D69" s="4">
        <v>422.54</v>
      </c>
      <c r="E69" s="4" t="str">
        <f>VLOOKUP(A69,HOP!A:L,12,0)</f>
        <v>422.54</v>
      </c>
      <c r="F69" s="4" t="str">
        <f>VLOOKUP(A69,HOP!A:C,3,0)</f>
        <v>4105295</v>
      </c>
      <c r="G69" s="4">
        <f t="shared" si="2"/>
        <v>0</v>
      </c>
      <c r="H69" s="4" t="str">
        <f t="shared" si="3"/>
        <v>，4105295</v>
      </c>
      <c r="I69" s="4" t="str">
        <f>VLOOKUP(A69,HOP!A:U,21,0)</f>
        <v>直连</v>
      </c>
    </row>
    <row r="70" s="4" customFormat="1" hidden="1" spans="1:9">
      <c r="A70" s="6">
        <v>999228010547372</v>
      </c>
      <c r="B70" s="7">
        <v>45228</v>
      </c>
      <c r="C70" s="7">
        <v>45231</v>
      </c>
      <c r="D70" s="4">
        <v>2953.89</v>
      </c>
      <c r="E70" s="4" t="str">
        <f>VLOOKUP(A70,HOP!A:L,12,0)</f>
        <v>2953.89</v>
      </c>
      <c r="F70" s="4" t="str">
        <f>VLOOKUP(A70,HOP!A:C,3,0)</f>
        <v>4106084</v>
      </c>
      <c r="G70" s="4">
        <f t="shared" si="2"/>
        <v>0</v>
      </c>
      <c r="H70" s="4" t="str">
        <f t="shared" si="3"/>
        <v>，4106084</v>
      </c>
      <c r="I70" s="4" t="str">
        <f>VLOOKUP(A70,HOP!A:U,21,0)</f>
        <v>直连</v>
      </c>
    </row>
    <row r="71" s="4" customFormat="1" hidden="1" spans="1:9">
      <c r="A71" s="6">
        <v>999228032255231</v>
      </c>
      <c r="B71" s="7">
        <v>45226</v>
      </c>
      <c r="C71" s="7">
        <v>45231</v>
      </c>
      <c r="D71" s="4">
        <v>1159.4</v>
      </c>
      <c r="E71" s="4" t="str">
        <f>VLOOKUP(A71,HOP!A:L,12,0)</f>
        <v>1159.40</v>
      </c>
      <c r="F71" s="4" t="str">
        <f>VLOOKUP(A71,HOP!A:C,3,0)</f>
        <v>4107797</v>
      </c>
      <c r="G71" s="4">
        <f t="shared" si="2"/>
        <v>0</v>
      </c>
      <c r="H71" s="4" t="str">
        <f t="shared" si="3"/>
        <v>，4107797</v>
      </c>
      <c r="I71" s="4" t="str">
        <f>VLOOKUP(A71,HOP!A:U,21,0)</f>
        <v>直连</v>
      </c>
    </row>
    <row r="72" s="4" customFormat="1" hidden="1" spans="1:9">
      <c r="A72" s="6">
        <v>999228033577604</v>
      </c>
      <c r="B72" s="7">
        <v>45229</v>
      </c>
      <c r="C72" s="7">
        <v>45231</v>
      </c>
      <c r="D72" s="4">
        <v>1348.62</v>
      </c>
      <c r="E72" s="4" t="str">
        <f>VLOOKUP(A72,HOP!A:L,12,0)</f>
        <v>1348.62</v>
      </c>
      <c r="F72" s="4" t="str">
        <f>VLOOKUP(A72,HOP!A:C,3,0)</f>
        <v>4108388</v>
      </c>
      <c r="G72" s="4">
        <f t="shared" si="2"/>
        <v>0</v>
      </c>
      <c r="H72" s="4" t="str">
        <f t="shared" si="3"/>
        <v>，4108388</v>
      </c>
      <c r="I72" s="4" t="str">
        <f>VLOOKUP(A72,HOP!A:U,21,0)</f>
        <v>直连</v>
      </c>
    </row>
    <row r="73" s="4" customFormat="1" hidden="1" spans="1:9">
      <c r="A73" s="6">
        <v>999228035328884</v>
      </c>
      <c r="B73" s="7">
        <v>45230</v>
      </c>
      <c r="C73" s="7">
        <v>45231</v>
      </c>
      <c r="D73" s="4">
        <v>186.27</v>
      </c>
      <c r="E73" s="4" t="str">
        <f>VLOOKUP(A73,HOP!A:L,12,0)</f>
        <v>186.27</v>
      </c>
      <c r="F73" s="4" t="str">
        <f>VLOOKUP(A73,HOP!A:C,3,0)</f>
        <v>4108941</v>
      </c>
      <c r="G73" s="4">
        <f t="shared" si="2"/>
        <v>0</v>
      </c>
      <c r="H73" s="4" t="str">
        <f t="shared" si="3"/>
        <v>，4108941</v>
      </c>
      <c r="I73" s="4" t="str">
        <f>VLOOKUP(A73,HOP!A:U,21,0)</f>
        <v>直连</v>
      </c>
    </row>
    <row r="74" s="4" customFormat="1" hidden="1" spans="1:9">
      <c r="A74" s="6">
        <v>999228042837057</v>
      </c>
      <c r="B74" s="7">
        <v>45230</v>
      </c>
      <c r="C74" s="7">
        <v>45231</v>
      </c>
      <c r="D74" s="4">
        <v>274.55</v>
      </c>
      <c r="E74" s="4" t="str">
        <f>VLOOKUP(A74,HOP!A:L,12,0)</f>
        <v>274.55</v>
      </c>
      <c r="F74" s="4" t="str">
        <f>VLOOKUP(A74,HOP!A:C,3,0)</f>
        <v>4111551</v>
      </c>
      <c r="G74" s="4">
        <f t="shared" si="2"/>
        <v>0</v>
      </c>
      <c r="H74" s="4" t="str">
        <f t="shared" si="3"/>
        <v>，4111551</v>
      </c>
      <c r="I74" s="4" t="str">
        <f>VLOOKUP(A74,HOP!A:U,21,0)</f>
        <v>直连</v>
      </c>
    </row>
    <row r="75" s="4" customFormat="1" hidden="1" spans="1:9">
      <c r="A75" s="6">
        <v>999228060703179</v>
      </c>
      <c r="B75" s="7">
        <v>45227</v>
      </c>
      <c r="C75" s="7">
        <v>45231</v>
      </c>
      <c r="D75" s="4">
        <v>1592.18</v>
      </c>
      <c r="E75" s="4" t="str">
        <f>VLOOKUP(A75,HOP!A:L,12,0)</f>
        <v>1592.18</v>
      </c>
      <c r="F75" s="4" t="str">
        <f>VLOOKUP(A75,HOP!A:C,3,0)</f>
        <v>4113589</v>
      </c>
      <c r="G75" s="4">
        <f t="shared" si="2"/>
        <v>0</v>
      </c>
      <c r="H75" s="4" t="str">
        <f t="shared" si="3"/>
        <v>，4113589</v>
      </c>
      <c r="I75" s="4" t="str">
        <f>VLOOKUP(A75,HOP!A:U,21,0)</f>
        <v>直连</v>
      </c>
    </row>
    <row r="76" s="4" customFormat="1" hidden="1" spans="1:9">
      <c r="A76" s="6">
        <v>999228062256208</v>
      </c>
      <c r="B76" s="7">
        <v>45229</v>
      </c>
      <c r="C76" s="7">
        <v>45231</v>
      </c>
      <c r="D76" s="4">
        <v>437.58</v>
      </c>
      <c r="E76" s="4" t="str">
        <f>VLOOKUP(A76,HOP!A:L,12,0)</f>
        <v>437.58</v>
      </c>
      <c r="F76" s="4" t="str">
        <f>VLOOKUP(A76,HOP!A:C,3,0)</f>
        <v>4114040</v>
      </c>
      <c r="G76" s="4">
        <f t="shared" si="2"/>
        <v>0</v>
      </c>
      <c r="H76" s="4" t="str">
        <f t="shared" si="3"/>
        <v>，4114040</v>
      </c>
      <c r="I76" s="4" t="str">
        <f>VLOOKUP(A76,HOP!A:U,21,0)</f>
        <v>直连</v>
      </c>
    </row>
    <row r="77" s="4" customFormat="1" hidden="1" spans="1:9">
      <c r="A77" s="6">
        <v>999228064861398</v>
      </c>
      <c r="B77" s="7">
        <v>45230</v>
      </c>
      <c r="C77" s="7">
        <v>45231</v>
      </c>
      <c r="D77" s="4">
        <v>697.93</v>
      </c>
      <c r="E77" s="4" t="str">
        <f>VLOOKUP(A77,HOP!A:L,12,0)</f>
        <v>697.93</v>
      </c>
      <c r="F77" s="4" t="str">
        <f>VLOOKUP(A77,HOP!A:C,3,0)</f>
        <v>4115273</v>
      </c>
      <c r="G77" s="4">
        <f t="shared" si="2"/>
        <v>0</v>
      </c>
      <c r="H77" s="4" t="str">
        <f t="shared" si="3"/>
        <v>，4115273</v>
      </c>
      <c r="I77" s="4" t="str">
        <f>VLOOKUP(A77,HOP!A:U,21,0)</f>
        <v>直连</v>
      </c>
    </row>
    <row r="78" s="4" customFormat="1" hidden="1" spans="1:9">
      <c r="A78" s="6">
        <v>999228065026642</v>
      </c>
      <c r="B78" s="7">
        <v>45230</v>
      </c>
      <c r="C78" s="7">
        <v>45231</v>
      </c>
      <c r="D78" s="4">
        <v>240.67</v>
      </c>
      <c r="E78" s="4" t="str">
        <f>VLOOKUP(A78,HOP!A:L,12,0)</f>
        <v>240.67</v>
      </c>
      <c r="F78" s="4" t="str">
        <f>VLOOKUP(A78,HOP!A:C,3,0)</f>
        <v>4115348</v>
      </c>
      <c r="G78" s="4">
        <f t="shared" si="2"/>
        <v>0</v>
      </c>
      <c r="H78" s="4" t="str">
        <f t="shared" si="3"/>
        <v>，4115348</v>
      </c>
      <c r="I78" s="4" t="str">
        <f>VLOOKUP(A78,HOP!A:U,21,0)</f>
        <v>直连</v>
      </c>
    </row>
    <row r="79" s="4" customFormat="1" hidden="1" spans="1:9">
      <c r="A79" s="6">
        <v>999228066565439</v>
      </c>
      <c r="B79" s="7">
        <v>45228</v>
      </c>
      <c r="C79" s="7">
        <v>45231</v>
      </c>
      <c r="D79" s="4">
        <v>918.95</v>
      </c>
      <c r="E79" s="4" t="str">
        <f>VLOOKUP(A79,HOP!A:L,12,0)</f>
        <v>918.95</v>
      </c>
      <c r="F79" s="4" t="str">
        <f>VLOOKUP(A79,HOP!A:C,3,0)</f>
        <v>4116248</v>
      </c>
      <c r="G79" s="4">
        <f t="shared" si="2"/>
        <v>0</v>
      </c>
      <c r="H79" s="4" t="str">
        <f t="shared" si="3"/>
        <v>，4116248</v>
      </c>
      <c r="I79" s="4" t="str">
        <f>VLOOKUP(A79,HOP!A:U,21,0)</f>
        <v>直连</v>
      </c>
    </row>
    <row r="80" s="4" customFormat="1" hidden="1" spans="1:9">
      <c r="A80" s="6">
        <v>999228069887505</v>
      </c>
      <c r="B80" s="7">
        <v>45229</v>
      </c>
      <c r="C80" s="7">
        <v>45231</v>
      </c>
      <c r="D80" s="4">
        <v>1593.32</v>
      </c>
      <c r="E80" s="4" t="str">
        <f>VLOOKUP(A80,HOP!A:L,12,0)</f>
        <v>1593.32</v>
      </c>
      <c r="F80" s="4" t="str">
        <f>VLOOKUP(A80,HOP!A:C,3,0)</f>
        <v>4117812</v>
      </c>
      <c r="G80" s="4">
        <f t="shared" si="2"/>
        <v>0</v>
      </c>
      <c r="H80" s="4" t="str">
        <f t="shared" si="3"/>
        <v>，4117812</v>
      </c>
      <c r="I80" s="4" t="str">
        <f>VLOOKUP(A80,HOP!A:U,21,0)</f>
        <v>直连</v>
      </c>
    </row>
    <row r="81" s="4" customFormat="1" hidden="1" spans="1:9">
      <c r="A81" s="6">
        <v>999228073990320</v>
      </c>
      <c r="B81" s="7">
        <v>45230</v>
      </c>
      <c r="C81" s="7">
        <v>45231</v>
      </c>
      <c r="D81" s="4">
        <v>445.2</v>
      </c>
      <c r="E81" s="4" t="str">
        <f>VLOOKUP(A81,HOP!A:L,12,0)</f>
        <v>445.20</v>
      </c>
      <c r="F81" s="4" t="str">
        <f>VLOOKUP(A81,HOP!A:C,3,0)</f>
        <v>4119923</v>
      </c>
      <c r="G81" s="4">
        <f t="shared" si="2"/>
        <v>0</v>
      </c>
      <c r="H81" s="4" t="str">
        <f t="shared" si="3"/>
        <v>，4119923</v>
      </c>
      <c r="I81" s="4" t="str">
        <f>VLOOKUP(A81,HOP!A:U,21,0)</f>
        <v>直连</v>
      </c>
    </row>
    <row r="82" s="4" customFormat="1" hidden="1" spans="1:9">
      <c r="A82" s="6">
        <v>999228074131207</v>
      </c>
      <c r="B82" s="7">
        <v>45226</v>
      </c>
      <c r="C82" s="7">
        <v>45231</v>
      </c>
      <c r="D82" s="4">
        <v>1032.4</v>
      </c>
      <c r="E82" s="4" t="str">
        <f>VLOOKUP(A82,HOP!A:L,12,0)</f>
        <v>1032.40</v>
      </c>
      <c r="F82" s="4" t="str">
        <f>VLOOKUP(A82,HOP!A:C,3,0)</f>
        <v>4120148</v>
      </c>
      <c r="G82" s="4">
        <f t="shared" si="2"/>
        <v>0</v>
      </c>
      <c r="H82" s="4" t="str">
        <f t="shared" si="3"/>
        <v>，4120148</v>
      </c>
      <c r="I82" s="4" t="str">
        <f>VLOOKUP(A82,HOP!A:U,21,0)</f>
        <v>直连</v>
      </c>
    </row>
    <row r="83" s="4" customFormat="1" hidden="1" spans="1:9">
      <c r="A83" s="6">
        <v>999228076137139</v>
      </c>
      <c r="B83" s="7">
        <v>45229</v>
      </c>
      <c r="C83" s="7">
        <v>45231</v>
      </c>
      <c r="D83" s="4">
        <v>1794.48</v>
      </c>
      <c r="E83" s="4" t="str">
        <f>VLOOKUP(A83,HOP!A:L,12,0)</f>
        <v>1794.48</v>
      </c>
      <c r="F83" s="4" t="str">
        <f>VLOOKUP(A83,HOP!A:C,3,0)</f>
        <v>4121169</v>
      </c>
      <c r="G83" s="4">
        <f t="shared" si="2"/>
        <v>0</v>
      </c>
      <c r="H83" s="4" t="str">
        <f t="shared" si="3"/>
        <v>，4121169</v>
      </c>
      <c r="I83" s="4" t="str">
        <f>VLOOKUP(A83,HOP!A:U,21,0)</f>
        <v>直采</v>
      </c>
    </row>
    <row r="84" s="4" customFormat="1" hidden="1" spans="1:9">
      <c r="A84" s="6">
        <v>999228076539182</v>
      </c>
      <c r="B84" s="7">
        <v>45230</v>
      </c>
      <c r="C84" s="7">
        <v>45231</v>
      </c>
      <c r="D84" s="4">
        <v>2988.23</v>
      </c>
      <c r="E84" s="4" t="str">
        <f>VLOOKUP(A84,HOP!A:L,12,0)</f>
        <v>2988.23</v>
      </c>
      <c r="F84" s="4" t="str">
        <f>VLOOKUP(A84,HOP!A:C,3,0)</f>
        <v>4121415</v>
      </c>
      <c r="G84" s="4">
        <f t="shared" si="2"/>
        <v>0</v>
      </c>
      <c r="H84" s="4" t="str">
        <f t="shared" si="3"/>
        <v>，4121415</v>
      </c>
      <c r="I84" s="4" t="str">
        <f>VLOOKUP(A84,HOP!A:U,21,0)</f>
        <v>直连</v>
      </c>
    </row>
    <row r="85" s="4" customFormat="1" hidden="1" spans="1:9">
      <c r="A85" s="6">
        <v>999228092213384</v>
      </c>
      <c r="B85" s="7">
        <v>45229</v>
      </c>
      <c r="C85" s="7">
        <v>45231</v>
      </c>
      <c r="D85" s="4">
        <v>523.48</v>
      </c>
      <c r="E85" s="4" t="str">
        <f>VLOOKUP(A85,HOP!A:L,12,0)</f>
        <v>523.48</v>
      </c>
      <c r="F85" s="4" t="str">
        <f>VLOOKUP(A85,HOP!A:C,3,0)</f>
        <v>4123644</v>
      </c>
      <c r="G85" s="4">
        <f t="shared" si="2"/>
        <v>0</v>
      </c>
      <c r="H85" s="4" t="str">
        <f t="shared" si="3"/>
        <v>，4123644</v>
      </c>
      <c r="I85" s="4" t="str">
        <f>VLOOKUP(A85,HOP!A:U,21,0)</f>
        <v>直连</v>
      </c>
    </row>
    <row r="86" s="4" customFormat="1" hidden="1" spans="1:9">
      <c r="A86" s="6">
        <v>999228098692664</v>
      </c>
      <c r="B86" s="7">
        <v>45230</v>
      </c>
      <c r="C86" s="7">
        <v>45231</v>
      </c>
      <c r="D86" s="4">
        <v>545.3</v>
      </c>
      <c r="E86" s="4" t="str">
        <f>VLOOKUP(A86,HOP!A:L,12,0)</f>
        <v>545.30</v>
      </c>
      <c r="F86" s="4" t="str">
        <f>VLOOKUP(A86,HOP!A:C,3,0)</f>
        <v>4126126</v>
      </c>
      <c r="G86" s="4">
        <f t="shared" si="2"/>
        <v>0</v>
      </c>
      <c r="H86" s="4" t="str">
        <f t="shared" si="3"/>
        <v>，4126126</v>
      </c>
      <c r="I86" s="4" t="str">
        <f>VLOOKUP(A86,HOP!A:U,21,0)</f>
        <v>直连</v>
      </c>
    </row>
    <row r="87" s="4" customFormat="1" hidden="1" spans="1:9">
      <c r="A87" s="6">
        <v>999228099788406</v>
      </c>
      <c r="B87" s="7">
        <v>45230</v>
      </c>
      <c r="C87" s="7">
        <v>45231</v>
      </c>
      <c r="D87" s="4">
        <v>1386.96</v>
      </c>
      <c r="E87" s="4" t="str">
        <f>VLOOKUP(A87,HOP!A:L,12,0)</f>
        <v>1386.96</v>
      </c>
      <c r="F87" s="4" t="str">
        <f>VLOOKUP(A87,HOP!A:C,3,0)</f>
        <v>4126508</v>
      </c>
      <c r="G87" s="4">
        <f t="shared" si="2"/>
        <v>0</v>
      </c>
      <c r="H87" s="4" t="str">
        <f t="shared" si="3"/>
        <v>，4126508</v>
      </c>
      <c r="I87" s="4" t="str">
        <f>VLOOKUP(A87,HOP!A:U,21,0)</f>
        <v>直连</v>
      </c>
    </row>
    <row r="88" s="4" customFormat="1" hidden="1" spans="1:9">
      <c r="A88" s="6">
        <v>999228100153386</v>
      </c>
      <c r="B88" s="7">
        <v>45230</v>
      </c>
      <c r="C88" s="7">
        <v>45231</v>
      </c>
      <c r="D88" s="4">
        <v>196.71</v>
      </c>
      <c r="E88" s="4" t="str">
        <f>VLOOKUP(A88,HOP!A:L,12,0)</f>
        <v>196.71</v>
      </c>
      <c r="F88" s="4" t="str">
        <f>VLOOKUP(A88,HOP!A:C,3,0)</f>
        <v>4126630</v>
      </c>
      <c r="G88" s="4">
        <f t="shared" si="2"/>
        <v>0</v>
      </c>
      <c r="H88" s="4" t="str">
        <f t="shared" si="3"/>
        <v>，4126630</v>
      </c>
      <c r="I88" s="4" t="str">
        <f>VLOOKUP(A88,HOP!A:U,21,0)</f>
        <v>直连</v>
      </c>
    </row>
    <row r="89" s="4" customFormat="1" hidden="1" spans="1:9">
      <c r="A89" s="6">
        <v>999228100423551</v>
      </c>
      <c r="B89" s="7">
        <v>45228</v>
      </c>
      <c r="C89" s="7">
        <v>45231</v>
      </c>
      <c r="D89" s="4">
        <v>2594.16</v>
      </c>
      <c r="E89" s="4" t="str">
        <f>VLOOKUP(A89,HOP!A:L,12,0)</f>
        <v>2594.16</v>
      </c>
      <c r="F89" s="4" t="str">
        <f>VLOOKUP(A89,HOP!A:C,3,0)</f>
        <v>4126750</v>
      </c>
      <c r="G89" s="4">
        <f t="shared" si="2"/>
        <v>0</v>
      </c>
      <c r="H89" s="4" t="str">
        <f t="shared" si="3"/>
        <v>，4126750</v>
      </c>
      <c r="I89" s="4" t="str">
        <f>VLOOKUP(A89,HOP!A:U,21,0)</f>
        <v>直连</v>
      </c>
    </row>
    <row r="90" s="4" customFormat="1" hidden="1" spans="1:9">
      <c r="A90" s="6">
        <v>999228100967171</v>
      </c>
      <c r="B90" s="7">
        <v>45230</v>
      </c>
      <c r="C90" s="7">
        <v>45231</v>
      </c>
      <c r="D90" s="4">
        <v>1665.17</v>
      </c>
      <c r="E90" s="4" t="str">
        <f>VLOOKUP(A90,HOP!A:L,12,0)</f>
        <v>1665.17</v>
      </c>
      <c r="F90" s="4" t="str">
        <f>VLOOKUP(A90,HOP!A:C,3,0)</f>
        <v>4127022</v>
      </c>
      <c r="G90" s="4">
        <f t="shared" si="2"/>
        <v>0</v>
      </c>
      <c r="H90" s="4" t="str">
        <f t="shared" si="3"/>
        <v>，4127022</v>
      </c>
      <c r="I90" s="4" t="str">
        <f>VLOOKUP(A90,HOP!A:U,21,0)</f>
        <v>直连</v>
      </c>
    </row>
    <row r="91" s="4" customFormat="1" hidden="1" spans="1:9">
      <c r="A91" s="6">
        <v>999228101180908</v>
      </c>
      <c r="B91" s="7">
        <v>45230</v>
      </c>
      <c r="C91" s="7">
        <v>45231</v>
      </c>
      <c r="D91" s="4">
        <v>201.74</v>
      </c>
      <c r="E91" s="4" t="str">
        <f>VLOOKUP(A91,HOP!A:L,12,0)</f>
        <v>201.74</v>
      </c>
      <c r="F91" s="4" t="str">
        <f>VLOOKUP(A91,HOP!A:C,3,0)</f>
        <v>4127087</v>
      </c>
      <c r="G91" s="4">
        <f t="shared" si="2"/>
        <v>0</v>
      </c>
      <c r="H91" s="4" t="str">
        <f t="shared" si="3"/>
        <v>，4127087</v>
      </c>
      <c r="I91" s="4" t="str">
        <f>VLOOKUP(A91,HOP!A:U,21,0)</f>
        <v>直连</v>
      </c>
    </row>
    <row r="92" s="4" customFormat="1" hidden="1" spans="1:9">
      <c r="A92" s="6">
        <v>999228101849465</v>
      </c>
      <c r="B92" s="7">
        <v>45227</v>
      </c>
      <c r="C92" s="7">
        <v>45231</v>
      </c>
      <c r="D92" s="4">
        <v>2162.62</v>
      </c>
      <c r="E92" s="4" t="str">
        <f>VLOOKUP(A92,HOP!A:L,12,0)</f>
        <v>2162.64</v>
      </c>
      <c r="F92" s="4" t="str">
        <f>VLOOKUP(A92,HOP!A:C,3,0)</f>
        <v>4127349</v>
      </c>
      <c r="G92" s="4">
        <f t="shared" si="2"/>
        <v>-0.0199999999999818</v>
      </c>
      <c r="H92" s="4" t="str">
        <f t="shared" si="3"/>
        <v>，4127349</v>
      </c>
      <c r="I92" s="4" t="str">
        <f>VLOOKUP(A92,HOP!A:U,21,0)</f>
        <v>直连</v>
      </c>
    </row>
    <row r="93" s="4" customFormat="1" hidden="1" spans="1:9">
      <c r="A93" s="6">
        <v>999228109288274</v>
      </c>
      <c r="B93" s="7">
        <v>45230</v>
      </c>
      <c r="C93" s="7">
        <v>45231</v>
      </c>
      <c r="D93" s="4">
        <v>1073.53</v>
      </c>
      <c r="E93" s="4" t="str">
        <f>VLOOKUP(A93,HOP!A:L,12,0)</f>
        <v>1073.53</v>
      </c>
      <c r="F93" s="4" t="str">
        <f>VLOOKUP(A93,HOP!A:C,3,0)</f>
        <v>4127835</v>
      </c>
      <c r="G93" s="4">
        <f t="shared" si="2"/>
        <v>0</v>
      </c>
      <c r="H93" s="4" t="str">
        <f t="shared" si="3"/>
        <v>，4127835</v>
      </c>
      <c r="I93" s="4" t="str">
        <f>VLOOKUP(A93,HOP!A:U,21,0)</f>
        <v>直连</v>
      </c>
    </row>
    <row r="94" s="4" customFormat="1" hidden="1" spans="1:9">
      <c r="A94" s="6">
        <v>999228111427591</v>
      </c>
      <c r="B94" s="7">
        <v>45230</v>
      </c>
      <c r="C94" s="7">
        <v>45231</v>
      </c>
      <c r="D94" s="4">
        <v>371.56</v>
      </c>
      <c r="E94" s="4" t="str">
        <f>VLOOKUP(A94,HOP!A:L,12,0)</f>
        <v>371.56</v>
      </c>
      <c r="F94" s="4" t="str">
        <f>VLOOKUP(A94,HOP!A:C,3,0)</f>
        <v>4128241</v>
      </c>
      <c r="G94" s="4">
        <f t="shared" si="2"/>
        <v>0</v>
      </c>
      <c r="H94" s="4" t="str">
        <f t="shared" si="3"/>
        <v>，4128241</v>
      </c>
      <c r="I94" s="4" t="str">
        <f>VLOOKUP(A94,HOP!A:U,21,0)</f>
        <v>直连</v>
      </c>
    </row>
    <row r="95" s="4" customFormat="1" hidden="1" spans="1:9">
      <c r="A95" s="6">
        <v>999228112237298</v>
      </c>
      <c r="B95" s="7">
        <v>45228</v>
      </c>
      <c r="C95" s="7">
        <v>45231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6">
        <v>999228112383191</v>
      </c>
      <c r="B96" s="7">
        <v>45226</v>
      </c>
      <c r="C96" s="7">
        <v>45231</v>
      </c>
      <c r="D96" s="4">
        <v>1867.35</v>
      </c>
      <c r="E96" s="4" t="str">
        <f>VLOOKUP(A96,HOP!A:L,12,0)</f>
        <v>1867.35</v>
      </c>
      <c r="F96" s="4" t="str">
        <f>VLOOKUP(A96,HOP!A:C,3,0)</f>
        <v>4128588</v>
      </c>
      <c r="G96" s="4">
        <f t="shared" si="2"/>
        <v>0</v>
      </c>
      <c r="H96" s="4" t="str">
        <f t="shared" si="3"/>
        <v>，4128588</v>
      </c>
      <c r="I96" s="4" t="str">
        <f>VLOOKUP(A96,HOP!A:U,21,0)</f>
        <v>直连</v>
      </c>
    </row>
    <row r="97" s="4" customFormat="1" hidden="1" spans="1:9">
      <c r="A97" s="6">
        <v>999228112481023</v>
      </c>
      <c r="B97" s="7">
        <v>45229</v>
      </c>
      <c r="C97" s="7">
        <v>45231</v>
      </c>
      <c r="D97" s="4">
        <v>262.54</v>
      </c>
      <c r="E97" s="4" t="str">
        <f>VLOOKUP(A97,HOP!A:L,12,0)</f>
        <v>262.54</v>
      </c>
      <c r="F97" s="4" t="str">
        <f>VLOOKUP(A97,HOP!A:C,3,0)</f>
        <v>4128612</v>
      </c>
      <c r="G97" s="4">
        <f t="shared" si="2"/>
        <v>0</v>
      </c>
      <c r="H97" s="4" t="str">
        <f t="shared" si="3"/>
        <v>，4128612</v>
      </c>
      <c r="I97" s="4" t="str">
        <f>VLOOKUP(A97,HOP!A:U,21,0)</f>
        <v>直连</v>
      </c>
    </row>
    <row r="98" s="4" customFormat="1" hidden="1" spans="1:9">
      <c r="A98" s="6">
        <v>999228113815729</v>
      </c>
      <c r="B98" s="7">
        <v>45230</v>
      </c>
      <c r="C98" s="7">
        <v>45231</v>
      </c>
      <c r="D98" s="4">
        <v>1231.84</v>
      </c>
      <c r="E98" s="4" t="str">
        <f>VLOOKUP(A98,HOP!A:L,12,0)</f>
        <v>1231.84</v>
      </c>
      <c r="F98" s="4" t="str">
        <f>VLOOKUP(A98,HOP!A:C,3,0)</f>
        <v>4129178</v>
      </c>
      <c r="G98" s="4">
        <f t="shared" si="2"/>
        <v>0</v>
      </c>
      <c r="H98" s="4" t="str">
        <f t="shared" si="3"/>
        <v>，4129178</v>
      </c>
      <c r="I98" s="4" t="str">
        <f>VLOOKUP(A98,HOP!A:U,21,0)</f>
        <v>直连</v>
      </c>
    </row>
    <row r="99" s="4" customFormat="1" hidden="1" spans="1:9">
      <c r="A99" s="6">
        <v>999228114264904</v>
      </c>
      <c r="B99" s="7">
        <v>45228</v>
      </c>
      <c r="C99" s="7">
        <v>45231</v>
      </c>
      <c r="D99" s="4">
        <v>8572.26</v>
      </c>
      <c r="E99" s="4" t="str">
        <f>VLOOKUP(A99,HOP!A:L,12,0)</f>
        <v>8572.26</v>
      </c>
      <c r="F99" s="4" t="str">
        <f>VLOOKUP(A99,HOP!A:C,3,0)</f>
        <v>4129400</v>
      </c>
      <c r="G99" s="4">
        <f t="shared" si="2"/>
        <v>0</v>
      </c>
      <c r="H99" s="4" t="str">
        <f t="shared" si="3"/>
        <v>，4129400</v>
      </c>
      <c r="I99" s="4" t="str">
        <f>VLOOKUP(A99,HOP!A:U,21,0)</f>
        <v>直连</v>
      </c>
    </row>
    <row r="100" s="4" customFormat="1" hidden="1" spans="1:9">
      <c r="A100" s="6">
        <v>999228115602205</v>
      </c>
      <c r="B100" s="7">
        <v>45229</v>
      </c>
      <c r="C100" s="7">
        <v>45231</v>
      </c>
      <c r="D100" s="4">
        <v>594.1</v>
      </c>
      <c r="E100" s="4" t="str">
        <f>VLOOKUP(A100,HOP!A:L,12,0)</f>
        <v>594.10</v>
      </c>
      <c r="F100" s="4" t="str">
        <f>VLOOKUP(A100,HOP!A:C,3,0)</f>
        <v>4129841</v>
      </c>
      <c r="G100" s="4">
        <f t="shared" si="2"/>
        <v>0</v>
      </c>
      <c r="H100" s="4" t="str">
        <f t="shared" si="3"/>
        <v>，4129841</v>
      </c>
      <c r="I100" s="4" t="str">
        <f>VLOOKUP(A100,HOP!A:U,21,0)</f>
        <v>直连</v>
      </c>
    </row>
    <row r="101" s="4" customFormat="1" hidden="1" spans="1:9">
      <c r="A101" s="6">
        <v>999228121851321</v>
      </c>
      <c r="B101" s="7">
        <v>45230</v>
      </c>
      <c r="C101" s="7">
        <v>45231</v>
      </c>
      <c r="D101" s="4">
        <v>401.27</v>
      </c>
      <c r="E101" s="4" t="str">
        <f>VLOOKUP(A101,HOP!A:L,12,0)</f>
        <v>401.27</v>
      </c>
      <c r="F101" s="4" t="str">
        <f>VLOOKUP(A101,HOP!A:C,3,0)</f>
        <v>4132393</v>
      </c>
      <c r="G101" s="4">
        <f t="shared" si="2"/>
        <v>0</v>
      </c>
      <c r="H101" s="4" t="str">
        <f t="shared" si="3"/>
        <v>，4132393</v>
      </c>
      <c r="I101" s="4" t="str">
        <f>VLOOKUP(A101,HOP!A:U,21,0)</f>
        <v>直连</v>
      </c>
    </row>
    <row r="102" s="4" customFormat="1" hidden="1" spans="1:9">
      <c r="A102" s="6">
        <v>999228122639986</v>
      </c>
      <c r="B102" s="7">
        <v>45229</v>
      </c>
      <c r="C102" s="7">
        <v>45231</v>
      </c>
      <c r="D102" s="4">
        <v>907.52</v>
      </c>
      <c r="E102" s="4" t="str">
        <f>VLOOKUP(A102,HOP!A:L,12,0)</f>
        <v>907.52</v>
      </c>
      <c r="F102" s="4" t="str">
        <f>VLOOKUP(A102,HOP!A:C,3,0)</f>
        <v>4132692</v>
      </c>
      <c r="G102" s="4">
        <f t="shared" si="2"/>
        <v>0</v>
      </c>
      <c r="H102" s="4" t="str">
        <f t="shared" si="3"/>
        <v>，4132692</v>
      </c>
      <c r="I102" s="4" t="str">
        <f>VLOOKUP(A102,HOP!A:U,21,0)</f>
        <v>直连</v>
      </c>
    </row>
    <row r="103" s="4" customFormat="1" hidden="1" spans="1:9">
      <c r="A103" s="6">
        <v>999228122685225</v>
      </c>
      <c r="B103" s="7">
        <v>45229</v>
      </c>
      <c r="C103" s="7">
        <v>45231</v>
      </c>
      <c r="D103" s="4">
        <v>1880.14</v>
      </c>
      <c r="E103" s="4" t="str">
        <f>VLOOKUP(A103,HOP!A:L,12,0)</f>
        <v>1880.14</v>
      </c>
      <c r="F103" s="4" t="str">
        <f>VLOOKUP(A103,HOP!A:C,3,0)</f>
        <v>4132722</v>
      </c>
      <c r="G103" s="4">
        <f t="shared" si="2"/>
        <v>0</v>
      </c>
      <c r="H103" s="4" t="str">
        <f t="shared" si="3"/>
        <v>，4132722</v>
      </c>
      <c r="I103" s="4" t="str">
        <f>VLOOKUP(A103,HOP!A:U,21,0)</f>
        <v>直连</v>
      </c>
    </row>
    <row r="104" s="4" customFormat="1" hidden="1" spans="1:9">
      <c r="A104" s="6">
        <v>999228123263209</v>
      </c>
      <c r="B104" s="7">
        <v>45229</v>
      </c>
      <c r="C104" s="7">
        <v>45231</v>
      </c>
      <c r="D104" s="4">
        <v>623.93</v>
      </c>
      <c r="E104" s="4" t="str">
        <f>VLOOKUP(A104,HOP!A:L,12,0)</f>
        <v>623.93</v>
      </c>
      <c r="F104" s="4" t="str">
        <f>VLOOKUP(A104,HOP!A:C,3,0)</f>
        <v>4133021</v>
      </c>
      <c r="G104" s="4">
        <f t="shared" si="2"/>
        <v>0</v>
      </c>
      <c r="H104" s="4" t="str">
        <f t="shared" si="3"/>
        <v>，4133021</v>
      </c>
      <c r="I104" s="4" t="str">
        <f>VLOOKUP(A104,HOP!A:U,21,0)</f>
        <v>直连</v>
      </c>
    </row>
    <row r="105" s="4" customFormat="1" hidden="1" spans="1:9">
      <c r="A105" s="6">
        <v>999228124217424</v>
      </c>
      <c r="B105" s="7">
        <v>45227</v>
      </c>
      <c r="C105" s="7">
        <v>45231</v>
      </c>
      <c r="D105" s="4">
        <v>3877.35</v>
      </c>
      <c r="E105" s="4" t="str">
        <f>VLOOKUP(A105,HOP!A:L,12,0)</f>
        <v>3877.35</v>
      </c>
      <c r="F105" s="4" t="str">
        <f>VLOOKUP(A105,HOP!A:C,3,0)</f>
        <v>4133362</v>
      </c>
      <c r="G105" s="4">
        <f t="shared" si="2"/>
        <v>0</v>
      </c>
      <c r="H105" s="4" t="str">
        <f t="shared" si="3"/>
        <v>，4133362</v>
      </c>
      <c r="I105" s="4" t="str">
        <f>VLOOKUP(A105,HOP!A:U,21,0)</f>
        <v>直连</v>
      </c>
    </row>
    <row r="106" s="4" customFormat="1" hidden="1" spans="1:9">
      <c r="A106" s="6">
        <v>999228124269662</v>
      </c>
      <c r="B106" s="7">
        <v>45227</v>
      </c>
      <c r="C106" s="7">
        <v>45231</v>
      </c>
      <c r="D106" s="4">
        <v>3782.31</v>
      </c>
      <c r="E106" s="4">
        <v>3782.31</v>
      </c>
      <c r="F106" s="4" t="str">
        <f>VLOOKUP(A106,HOP!A:C,3,0)</f>
        <v>4133376</v>
      </c>
      <c r="G106" s="4">
        <f t="shared" si="2"/>
        <v>0</v>
      </c>
      <c r="H106" s="4" t="str">
        <f t="shared" si="3"/>
        <v>，4133376</v>
      </c>
      <c r="I106" s="4" t="str">
        <f>VLOOKUP(A106,HOP!A:U,21,0)</f>
        <v>直连</v>
      </c>
    </row>
    <row r="107" s="4" customFormat="1" hidden="1" spans="1:9">
      <c r="A107" s="6">
        <v>999228125293389</v>
      </c>
      <c r="B107" s="7">
        <v>45228</v>
      </c>
      <c r="C107" s="7">
        <v>45231</v>
      </c>
      <c r="D107" s="4">
        <v>1638.27</v>
      </c>
      <c r="E107" s="4" t="str">
        <f>VLOOKUP(A107,HOP!A:L,12,0)</f>
        <v>1638.27</v>
      </c>
      <c r="F107" s="4" t="str">
        <f>VLOOKUP(A107,HOP!A:C,3,0)</f>
        <v>4133704</v>
      </c>
      <c r="G107" s="4">
        <f t="shared" si="2"/>
        <v>0</v>
      </c>
      <c r="H107" s="4" t="str">
        <f t="shared" si="3"/>
        <v>，4133704</v>
      </c>
      <c r="I107" s="4" t="str">
        <f>VLOOKUP(A107,HOP!A:U,21,0)</f>
        <v>直连</v>
      </c>
    </row>
    <row r="108" s="4" customFormat="1" hidden="1" spans="1:9">
      <c r="A108" s="6">
        <v>999228133284200</v>
      </c>
      <c r="B108" s="7">
        <v>45230</v>
      </c>
      <c r="C108" s="7">
        <v>45231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s="4" customFormat="1" hidden="1" spans="1:9">
      <c r="A109" s="6">
        <v>999228133627592</v>
      </c>
      <c r="B109" s="7">
        <v>45229</v>
      </c>
      <c r="C109" s="7">
        <v>45231</v>
      </c>
      <c r="D109" s="4">
        <v>609.66</v>
      </c>
      <c r="E109" s="4" t="str">
        <f>VLOOKUP(A109,HOP!A:L,12,0)</f>
        <v>609.66</v>
      </c>
      <c r="F109" s="4" t="str">
        <f>VLOOKUP(A109,HOP!A:C,3,0)</f>
        <v>4134665</v>
      </c>
      <c r="G109" s="4">
        <f t="shared" si="2"/>
        <v>0</v>
      </c>
      <c r="H109" s="4" t="str">
        <f t="shared" si="3"/>
        <v>，4134665</v>
      </c>
      <c r="I109" s="4" t="str">
        <f>VLOOKUP(A109,HOP!A:U,21,0)</f>
        <v>直连</v>
      </c>
    </row>
    <row r="110" s="4" customFormat="1" hidden="1" spans="1:9">
      <c r="A110" s="6">
        <v>999228133651693</v>
      </c>
      <c r="B110" s="7">
        <v>45229</v>
      </c>
      <c r="C110" s="7">
        <v>45231</v>
      </c>
      <c r="D110" s="4">
        <v>270.42</v>
      </c>
      <c r="E110" s="4" t="str">
        <f>VLOOKUP(A110,HOP!A:L,12,0)</f>
        <v>270.42</v>
      </c>
      <c r="F110" s="4" t="str">
        <f>VLOOKUP(A110,HOP!A:C,3,0)</f>
        <v>4134670</v>
      </c>
      <c r="G110" s="4">
        <f t="shared" si="2"/>
        <v>0</v>
      </c>
      <c r="H110" s="4" t="str">
        <f t="shared" si="3"/>
        <v>，4134670</v>
      </c>
      <c r="I110" s="4" t="str">
        <f>VLOOKUP(A110,HOP!A:U,21,0)</f>
        <v>直连</v>
      </c>
    </row>
    <row r="111" s="4" customFormat="1" hidden="1" spans="1:9">
      <c r="A111" s="6">
        <v>999228134605328</v>
      </c>
      <c r="B111" s="7">
        <v>45230</v>
      </c>
      <c r="C111" s="7">
        <v>45231</v>
      </c>
      <c r="D111" s="4">
        <v>122.18</v>
      </c>
      <c r="E111" s="4" t="str">
        <f>VLOOKUP(A111,HOP!A:L,12,0)</f>
        <v>122.18</v>
      </c>
      <c r="F111" s="4" t="str">
        <f>VLOOKUP(A111,HOP!A:C,3,0)</f>
        <v>4135050</v>
      </c>
      <c r="G111" s="4">
        <f t="shared" si="2"/>
        <v>0</v>
      </c>
      <c r="H111" s="4" t="str">
        <f t="shared" si="3"/>
        <v>，4135050</v>
      </c>
      <c r="I111" s="4" t="str">
        <f>VLOOKUP(A111,HOP!A:U,21,0)</f>
        <v>直连</v>
      </c>
    </row>
    <row r="112" s="4" customFormat="1" hidden="1" spans="1:9">
      <c r="A112" s="6">
        <v>999228137408260</v>
      </c>
      <c r="B112" s="7">
        <v>45229</v>
      </c>
      <c r="C112" s="7">
        <v>45231</v>
      </c>
      <c r="D112" s="4">
        <v>895.18</v>
      </c>
      <c r="E112" s="4" t="str">
        <f>VLOOKUP(A112,HOP!A:L,12,0)</f>
        <v>895.18</v>
      </c>
      <c r="F112" s="4" t="str">
        <f>VLOOKUP(A112,HOP!A:C,3,0)</f>
        <v>4136172</v>
      </c>
      <c r="G112" s="4">
        <f t="shared" si="2"/>
        <v>0</v>
      </c>
      <c r="H112" s="4" t="str">
        <f t="shared" si="3"/>
        <v>，4136172</v>
      </c>
      <c r="I112" s="4" t="str">
        <f>VLOOKUP(A112,HOP!A:U,21,0)</f>
        <v>直连</v>
      </c>
    </row>
    <row r="113" s="4" customFormat="1" hidden="1" spans="1:9">
      <c r="A113" s="6">
        <v>999228137441055</v>
      </c>
      <c r="B113" s="7">
        <v>45230</v>
      </c>
      <c r="C113" s="7">
        <v>45231</v>
      </c>
      <c r="D113" s="4">
        <v>748.45</v>
      </c>
      <c r="E113" s="4" t="str">
        <f>VLOOKUP(A113,HOP!A:L,12,0)</f>
        <v>748.45</v>
      </c>
      <c r="F113" s="4" t="str">
        <f>VLOOKUP(A113,HOP!A:C,3,0)</f>
        <v>4136180</v>
      </c>
      <c r="G113" s="4">
        <f t="shared" si="2"/>
        <v>0</v>
      </c>
      <c r="H113" s="4" t="str">
        <f t="shared" si="3"/>
        <v>，4136180</v>
      </c>
      <c r="I113" s="4" t="str">
        <f>VLOOKUP(A113,HOP!A:U,21,0)</f>
        <v>直连</v>
      </c>
    </row>
    <row r="114" s="4" customFormat="1" hidden="1" spans="1:9">
      <c r="A114" s="6">
        <v>999228137773690</v>
      </c>
      <c r="B114" s="7">
        <v>45228</v>
      </c>
      <c r="C114" s="7">
        <v>45231</v>
      </c>
      <c r="D114" s="4">
        <v>2341.15</v>
      </c>
      <c r="E114" s="4" t="str">
        <f>VLOOKUP(A114,HOP!A:L,12,0)</f>
        <v>2341.15</v>
      </c>
      <c r="F114" s="4" t="str">
        <f>VLOOKUP(A114,HOP!A:C,3,0)</f>
        <v>4136253</v>
      </c>
      <c r="G114" s="4">
        <f t="shared" si="2"/>
        <v>0</v>
      </c>
      <c r="H114" s="4" t="str">
        <f t="shared" si="3"/>
        <v>，4136253</v>
      </c>
      <c r="I114" s="4" t="str">
        <f>VLOOKUP(A114,HOP!A:U,21,0)</f>
        <v>直连</v>
      </c>
    </row>
    <row r="115" s="4" customFormat="1" hidden="1" spans="1:9">
      <c r="A115" s="6">
        <v>999228140762612</v>
      </c>
      <c r="B115" s="7">
        <v>45229</v>
      </c>
      <c r="C115" s="7">
        <v>45231</v>
      </c>
      <c r="D115" s="4">
        <v>1302.17</v>
      </c>
      <c r="E115" s="4" t="str">
        <f>VLOOKUP(A115,HOP!A:L,12,0)</f>
        <v>1302.17</v>
      </c>
      <c r="F115" s="4" t="str">
        <f>VLOOKUP(A115,HOP!A:C,3,0)</f>
        <v>4137675</v>
      </c>
      <c r="G115" s="4">
        <f t="shared" si="2"/>
        <v>0</v>
      </c>
      <c r="H115" s="4" t="str">
        <f t="shared" si="3"/>
        <v>，4137675</v>
      </c>
      <c r="I115" s="4" t="str">
        <f>VLOOKUP(A115,HOP!A:U,21,0)</f>
        <v>直连</v>
      </c>
    </row>
    <row r="116" s="4" customFormat="1" hidden="1" spans="1:9">
      <c r="A116" s="6">
        <v>999228141618956</v>
      </c>
      <c r="B116" s="7">
        <v>45230</v>
      </c>
      <c r="C116" s="7">
        <v>45231</v>
      </c>
      <c r="D116" s="4">
        <v>1002.88</v>
      </c>
      <c r="E116" s="4" t="str">
        <f>VLOOKUP(A116,HOP!A:L,12,0)</f>
        <v>1002.92</v>
      </c>
      <c r="F116" s="4" t="str">
        <f>VLOOKUP(A116,HOP!A:C,3,0)</f>
        <v>4137895</v>
      </c>
      <c r="G116" s="4">
        <f t="shared" si="2"/>
        <v>-0.0399999999999636</v>
      </c>
      <c r="H116" s="4" t="str">
        <f t="shared" si="3"/>
        <v>，4137895</v>
      </c>
      <c r="I116" s="4" t="str">
        <f>VLOOKUP(A116,HOP!A:U,21,0)</f>
        <v>直连</v>
      </c>
    </row>
    <row r="117" s="4" customFormat="1" hidden="1" spans="1:9">
      <c r="A117" s="6">
        <v>999228142407864</v>
      </c>
      <c r="B117" s="7">
        <v>45230</v>
      </c>
      <c r="C117" s="7">
        <v>45231</v>
      </c>
      <c r="D117" s="4">
        <v>349.17</v>
      </c>
      <c r="E117" s="4" t="str">
        <f>VLOOKUP(A117,HOP!A:L,12,0)</f>
        <v>349.17</v>
      </c>
      <c r="F117" s="4" t="str">
        <f>VLOOKUP(A117,HOP!A:C,3,0)</f>
        <v>4138078</v>
      </c>
      <c r="G117" s="4">
        <f t="shared" si="2"/>
        <v>0</v>
      </c>
      <c r="H117" s="4" t="str">
        <f t="shared" si="3"/>
        <v>，4138078</v>
      </c>
      <c r="I117" s="4" t="str">
        <f>VLOOKUP(A117,HOP!A:U,21,0)</f>
        <v>直连</v>
      </c>
    </row>
    <row r="118" s="4" customFormat="1" hidden="1" spans="1:9">
      <c r="A118" s="6">
        <v>999228142937931</v>
      </c>
      <c r="B118" s="7">
        <v>45228</v>
      </c>
      <c r="C118" s="7">
        <v>45231</v>
      </c>
      <c r="D118" s="4">
        <v>1145.94</v>
      </c>
      <c r="E118" s="4" t="str">
        <f>VLOOKUP(A118,HOP!A:L,12,0)</f>
        <v>1145.94</v>
      </c>
      <c r="F118" s="4" t="str">
        <f>VLOOKUP(A118,HOP!A:C,3,0)</f>
        <v>4138460</v>
      </c>
      <c r="G118" s="4">
        <f t="shared" si="2"/>
        <v>0</v>
      </c>
      <c r="H118" s="4" t="str">
        <f t="shared" si="3"/>
        <v>，4138460</v>
      </c>
      <c r="I118" s="4" t="str">
        <f>VLOOKUP(A118,HOP!A:U,21,0)</f>
        <v>直连</v>
      </c>
    </row>
    <row r="119" s="4" customFormat="1" hidden="1" spans="1:9">
      <c r="A119" s="6">
        <v>999228143283801</v>
      </c>
      <c r="B119" s="7">
        <v>45226</v>
      </c>
      <c r="C119" s="7">
        <v>45231</v>
      </c>
      <c r="D119" s="4">
        <v>1929.91</v>
      </c>
      <c r="E119" s="4" t="str">
        <f>VLOOKUP(A119,HOP!A:L,12,0)</f>
        <v>1929.91</v>
      </c>
      <c r="F119" s="4" t="str">
        <f>VLOOKUP(A119,HOP!A:C,3,0)</f>
        <v>4138594</v>
      </c>
      <c r="G119" s="4">
        <f t="shared" si="2"/>
        <v>0</v>
      </c>
      <c r="H119" s="4" t="str">
        <f t="shared" si="3"/>
        <v>，4138594</v>
      </c>
      <c r="I119" s="4" t="str">
        <f>VLOOKUP(A119,HOP!A:U,21,0)</f>
        <v>直连</v>
      </c>
    </row>
    <row r="120" s="4" customFormat="1" hidden="1" spans="1:9">
      <c r="A120" s="6">
        <v>999228158995816</v>
      </c>
      <c r="B120" s="7">
        <v>45228</v>
      </c>
      <c r="C120" s="7">
        <v>45231</v>
      </c>
      <c r="D120" s="4">
        <v>1437.51</v>
      </c>
      <c r="E120" s="4" t="str">
        <f>VLOOKUP(A120,HOP!A:L,12,0)</f>
        <v>1437.51</v>
      </c>
      <c r="F120" s="4" t="str">
        <f>VLOOKUP(A120,HOP!A:C,3,0)</f>
        <v>4141958</v>
      </c>
      <c r="G120" s="4">
        <f t="shared" si="2"/>
        <v>0</v>
      </c>
      <c r="H120" s="4" t="str">
        <f t="shared" si="3"/>
        <v>，4141958</v>
      </c>
      <c r="I120" s="4" t="str">
        <f>VLOOKUP(A120,HOP!A:U,21,0)</f>
        <v>直连</v>
      </c>
    </row>
    <row r="121" s="4" customFormat="1" hidden="1" spans="1:9">
      <c r="A121" s="6">
        <v>999228161483053</v>
      </c>
      <c r="B121" s="7">
        <v>45229</v>
      </c>
      <c r="C121" s="7">
        <v>45231</v>
      </c>
      <c r="D121" s="4">
        <v>2129.04</v>
      </c>
      <c r="E121" s="4" t="str">
        <f>VLOOKUP(A121,HOP!A:L,12,0)</f>
        <v>2129.04</v>
      </c>
      <c r="F121" s="4" t="str">
        <f>VLOOKUP(A121,HOP!A:C,3,0)</f>
        <v>4142924</v>
      </c>
      <c r="G121" s="4">
        <f t="shared" si="2"/>
        <v>0</v>
      </c>
      <c r="H121" s="4" t="str">
        <f t="shared" si="3"/>
        <v>，4142924</v>
      </c>
      <c r="I121" s="4" t="str">
        <f>VLOOKUP(A121,HOP!A:U,21,0)</f>
        <v>直连</v>
      </c>
    </row>
    <row r="122" s="4" customFormat="1" hidden="1" spans="1:9">
      <c r="A122" s="6">
        <v>999228165166643</v>
      </c>
      <c r="B122" s="7">
        <v>45230</v>
      </c>
      <c r="C122" s="7">
        <v>45231</v>
      </c>
      <c r="D122" s="4">
        <v>359.04</v>
      </c>
      <c r="E122" s="4" t="str">
        <f>VLOOKUP(A122,HOP!A:L,12,0)</f>
        <v>359.58</v>
      </c>
      <c r="F122" s="4" t="str">
        <f>VLOOKUP(A122,HOP!A:C,3,0)</f>
        <v>4143862</v>
      </c>
      <c r="G122" s="4">
        <f t="shared" si="2"/>
        <v>-0.539999999999964</v>
      </c>
      <c r="H122" s="4" t="str">
        <f t="shared" si="3"/>
        <v>，4143862</v>
      </c>
      <c r="I122" s="4" t="str">
        <f>VLOOKUP(A122,HOP!A:U,21,0)</f>
        <v>直连</v>
      </c>
    </row>
    <row r="123" s="4" customFormat="1" hidden="1" spans="1:9">
      <c r="A123" s="6">
        <v>999228165524551</v>
      </c>
      <c r="B123" s="7">
        <v>45230</v>
      </c>
      <c r="C123" s="7">
        <v>45231</v>
      </c>
      <c r="D123" s="4">
        <v>252.28</v>
      </c>
      <c r="E123" s="4" t="str">
        <f>VLOOKUP(A123,HOP!A:L,12,0)</f>
        <v>252.28</v>
      </c>
      <c r="F123" s="4" t="str">
        <f>VLOOKUP(A123,HOP!A:C,3,0)</f>
        <v>4143950</v>
      </c>
      <c r="G123" s="4">
        <f t="shared" si="2"/>
        <v>0</v>
      </c>
      <c r="H123" s="4" t="str">
        <f t="shared" si="3"/>
        <v>，4143950</v>
      </c>
      <c r="I123" s="4" t="str">
        <f>VLOOKUP(A123,HOP!A:U,21,0)</f>
        <v>直连</v>
      </c>
    </row>
    <row r="124" s="4" customFormat="1" hidden="1" spans="1:9">
      <c r="A124" s="6">
        <v>28165787184</v>
      </c>
      <c r="B124" s="7">
        <v>45227</v>
      </c>
      <c r="C124" s="7">
        <v>45231</v>
      </c>
      <c r="D124" s="4">
        <v>927.53</v>
      </c>
      <c r="E124" s="4" t="str">
        <f>VLOOKUP(A124,HOP!A:L,12,0)</f>
        <v>927.53</v>
      </c>
      <c r="F124" s="4" t="str">
        <f>VLOOKUP(A124,HOP!A:C,3,0)</f>
        <v>4144043</v>
      </c>
      <c r="G124" s="4">
        <f t="shared" si="2"/>
        <v>0</v>
      </c>
      <c r="H124" s="4" t="str">
        <f t="shared" si="3"/>
        <v>，4144043</v>
      </c>
      <c r="I124" s="4" t="str">
        <f>VLOOKUP(A124,HOP!A:U,21,0)</f>
        <v>直连</v>
      </c>
    </row>
    <row r="125" s="4" customFormat="1" hidden="1" spans="1:9">
      <c r="A125" s="6">
        <v>999228166046095</v>
      </c>
      <c r="B125" s="7">
        <v>45230</v>
      </c>
      <c r="C125" s="7">
        <v>45231</v>
      </c>
      <c r="D125" s="4">
        <v>1082.22</v>
      </c>
      <c r="E125" s="4" t="str">
        <f>VLOOKUP(A125,HOP!A:L,12,0)</f>
        <v>1082.22</v>
      </c>
      <c r="F125" s="4" t="str">
        <f>VLOOKUP(A125,HOP!A:C,3,0)</f>
        <v>4144109</v>
      </c>
      <c r="G125" s="4">
        <f t="shared" si="2"/>
        <v>0</v>
      </c>
      <c r="H125" s="4" t="str">
        <f t="shared" si="3"/>
        <v>，4144109</v>
      </c>
      <c r="I125" s="4" t="str">
        <f>VLOOKUP(A125,HOP!A:U,21,0)</f>
        <v>直连</v>
      </c>
    </row>
    <row r="126" s="4" customFormat="1" hidden="1" spans="1:9">
      <c r="A126" s="6">
        <v>999228166923185</v>
      </c>
      <c r="B126" s="7">
        <v>45230</v>
      </c>
      <c r="C126" s="7">
        <v>45231</v>
      </c>
      <c r="D126" s="4">
        <v>1148.57</v>
      </c>
      <c r="E126" s="4" t="str">
        <f>VLOOKUP(A126,HOP!A:L,12,0)</f>
        <v>1148.57</v>
      </c>
      <c r="F126" s="4" t="str">
        <f>VLOOKUP(A126,HOP!A:C,3,0)</f>
        <v>4144473</v>
      </c>
      <c r="G126" s="4">
        <f t="shared" si="2"/>
        <v>0</v>
      </c>
      <c r="H126" s="4" t="str">
        <f t="shared" si="3"/>
        <v>，4144473</v>
      </c>
      <c r="I126" s="4" t="str">
        <f>VLOOKUP(A126,HOP!A:U,21,0)</f>
        <v>直连</v>
      </c>
    </row>
    <row r="127" s="4" customFormat="1" hidden="1" spans="1:9">
      <c r="A127" s="6">
        <v>999228167324334</v>
      </c>
      <c r="B127" s="7">
        <v>45228</v>
      </c>
      <c r="C127" s="7">
        <v>45231</v>
      </c>
      <c r="D127" s="4">
        <v>3972.78</v>
      </c>
      <c r="E127" s="4" t="str">
        <f>VLOOKUP(A127,HOP!A:L,12,0)</f>
        <v>3972.78</v>
      </c>
      <c r="F127" s="4" t="str">
        <f>VLOOKUP(A127,HOP!A:C,3,0)</f>
        <v>4144696</v>
      </c>
      <c r="G127" s="4">
        <f t="shared" si="2"/>
        <v>0</v>
      </c>
      <c r="H127" s="4" t="str">
        <f t="shared" si="3"/>
        <v>，4144696</v>
      </c>
      <c r="I127" s="4" t="str">
        <f>VLOOKUP(A127,HOP!A:U,21,0)</f>
        <v>直连</v>
      </c>
    </row>
    <row r="128" s="4" customFormat="1" hidden="1" spans="1:9">
      <c r="A128" s="6">
        <v>999228167713382</v>
      </c>
      <c r="B128" s="7">
        <v>45228</v>
      </c>
      <c r="C128" s="7">
        <v>45231</v>
      </c>
      <c r="D128" s="4">
        <v>1818.29</v>
      </c>
      <c r="E128" s="4" t="str">
        <f>VLOOKUP(A128,HOP!A:L,12,0)</f>
        <v>1818.29</v>
      </c>
      <c r="F128" s="4" t="str">
        <f>VLOOKUP(A128,HOP!A:C,3,0)</f>
        <v>4144862</v>
      </c>
      <c r="G128" s="4">
        <f t="shared" si="2"/>
        <v>0</v>
      </c>
      <c r="H128" s="4" t="str">
        <f t="shared" si="3"/>
        <v>，4144862</v>
      </c>
      <c r="I128" s="4" t="str">
        <f>VLOOKUP(A128,HOP!A:U,21,0)</f>
        <v>直连</v>
      </c>
    </row>
    <row r="129" s="4" customFormat="1" hidden="1" spans="1:9">
      <c r="A129" s="6">
        <v>999228168249664</v>
      </c>
      <c r="B129" s="7">
        <v>45229</v>
      </c>
      <c r="C129" s="7">
        <v>45231</v>
      </c>
      <c r="D129" s="4">
        <v>571.25</v>
      </c>
      <c r="E129" s="4" t="str">
        <f>VLOOKUP(A129,HOP!A:L,12,0)</f>
        <v>571.25</v>
      </c>
      <c r="F129" s="4" t="str">
        <f>VLOOKUP(A129,HOP!A:C,3,0)</f>
        <v>4145093</v>
      </c>
      <c r="G129" s="4">
        <f t="shared" si="2"/>
        <v>0</v>
      </c>
      <c r="H129" s="4" t="str">
        <f t="shared" si="3"/>
        <v>，4145093</v>
      </c>
      <c r="I129" s="4" t="str">
        <f>VLOOKUP(A129,HOP!A:U,21,0)</f>
        <v>直连</v>
      </c>
    </row>
    <row r="130" s="4" customFormat="1" hidden="1" spans="1:9">
      <c r="A130" s="6">
        <v>999228174024334</v>
      </c>
      <c r="B130" s="7">
        <v>45228</v>
      </c>
      <c r="C130" s="7">
        <v>45231</v>
      </c>
      <c r="D130" s="4">
        <v>754.52</v>
      </c>
      <c r="E130" s="4" t="str">
        <f>VLOOKUP(A130,HOP!A:L,12,0)</f>
        <v>754.52</v>
      </c>
      <c r="F130" s="4" t="str">
        <f>VLOOKUP(A130,HOP!A:C,3,0)</f>
        <v>4147425</v>
      </c>
      <c r="G130" s="4">
        <f t="shared" si="2"/>
        <v>0</v>
      </c>
      <c r="H130" s="4" t="str">
        <f t="shared" si="3"/>
        <v>，4147425</v>
      </c>
      <c r="I130" s="4" t="str">
        <f>VLOOKUP(A130,HOP!A:U,21,0)</f>
        <v>直连</v>
      </c>
    </row>
    <row r="131" s="4" customFormat="1" hidden="1" spans="1:9">
      <c r="A131" s="6">
        <v>999228206134839</v>
      </c>
      <c r="B131" s="7">
        <v>45229</v>
      </c>
      <c r="C131" s="7">
        <v>45231</v>
      </c>
      <c r="D131" s="4">
        <v>308.23</v>
      </c>
      <c r="E131" s="4" t="str">
        <f>VLOOKUP(A131,HOP!A:L,12,0)</f>
        <v>308.23</v>
      </c>
      <c r="F131" s="4" t="str">
        <f>VLOOKUP(A131,HOP!A:C,3,0)</f>
        <v>4148148</v>
      </c>
      <c r="G131" s="4">
        <f t="shared" ref="G131:G194" si="4">D131-E131</f>
        <v>0</v>
      </c>
      <c r="H131" s="4" t="str">
        <f t="shared" ref="H131:H194" si="5">$H$1&amp;F131</f>
        <v>，4148148</v>
      </c>
      <c r="I131" s="4" t="str">
        <f>VLOOKUP(A131,HOP!A:U,21,0)</f>
        <v>直连</v>
      </c>
    </row>
    <row r="132" s="4" customFormat="1" hidden="1" spans="1:9">
      <c r="A132" s="6">
        <v>999228206761632</v>
      </c>
      <c r="B132" s="7">
        <v>45229</v>
      </c>
      <c r="C132" s="7">
        <v>45231</v>
      </c>
      <c r="D132" s="4">
        <v>468.6</v>
      </c>
      <c r="E132" s="4" t="str">
        <f>VLOOKUP(A132,HOP!A:L,12,0)</f>
        <v>468.60</v>
      </c>
      <c r="F132" s="4" t="str">
        <f>VLOOKUP(A132,HOP!A:C,3,0)</f>
        <v>4148513</v>
      </c>
      <c r="G132" s="4">
        <f t="shared" si="4"/>
        <v>0</v>
      </c>
      <c r="H132" s="4" t="str">
        <f t="shared" si="5"/>
        <v>，4148513</v>
      </c>
      <c r="I132" s="4" t="str">
        <f>VLOOKUP(A132,HOP!A:U,21,0)</f>
        <v>直连</v>
      </c>
    </row>
    <row r="133" s="4" customFormat="1" hidden="1" spans="1:9">
      <c r="A133" s="6">
        <v>999228207101979</v>
      </c>
      <c r="B133" s="7">
        <v>45229</v>
      </c>
      <c r="C133" s="7">
        <v>45231</v>
      </c>
      <c r="D133" s="4">
        <v>425.11</v>
      </c>
      <c r="E133" s="4" t="str">
        <f>VLOOKUP(A133,HOP!A:L,12,0)</f>
        <v>425.11</v>
      </c>
      <c r="F133" s="4" t="str">
        <f>VLOOKUP(A133,HOP!A:C,3,0)</f>
        <v>4148784</v>
      </c>
      <c r="G133" s="4">
        <f t="shared" si="4"/>
        <v>0</v>
      </c>
      <c r="H133" s="4" t="str">
        <f t="shared" si="5"/>
        <v>，4148784</v>
      </c>
      <c r="I133" s="4" t="str">
        <f>VLOOKUP(A133,HOP!A:U,21,0)</f>
        <v>直连</v>
      </c>
    </row>
    <row r="134" s="4" customFormat="1" hidden="1" spans="1:9">
      <c r="A134" s="6">
        <v>999228209668127</v>
      </c>
      <c r="B134" s="7">
        <v>45230</v>
      </c>
      <c r="C134" s="7">
        <v>45231</v>
      </c>
      <c r="D134" s="4">
        <v>220.91</v>
      </c>
      <c r="E134" s="4" t="str">
        <f>VLOOKUP(A134,HOP!A:L,12,0)</f>
        <v>220.91</v>
      </c>
      <c r="F134" s="4" t="str">
        <f>VLOOKUP(A134,HOP!A:C,3,0)</f>
        <v>4149617</v>
      </c>
      <c r="G134" s="4">
        <f t="shared" si="4"/>
        <v>0</v>
      </c>
      <c r="H134" s="4" t="str">
        <f t="shared" si="5"/>
        <v>，4149617</v>
      </c>
      <c r="I134" s="4" t="str">
        <f>VLOOKUP(A134,HOP!A:U,21,0)</f>
        <v>直连</v>
      </c>
    </row>
    <row r="135" s="4" customFormat="1" hidden="1" spans="1:9">
      <c r="A135" s="6">
        <v>999228210158250</v>
      </c>
      <c r="B135" s="7">
        <v>45228</v>
      </c>
      <c r="C135" s="7">
        <v>45231</v>
      </c>
      <c r="D135" s="4">
        <v>9332.73</v>
      </c>
      <c r="E135" s="4" t="str">
        <f>VLOOKUP(A135,HOP!A:L,12,0)</f>
        <v>9332.73</v>
      </c>
      <c r="F135" s="4" t="str">
        <f>VLOOKUP(A135,HOP!A:C,3,0)</f>
        <v>4149829</v>
      </c>
      <c r="G135" s="4">
        <f t="shared" si="4"/>
        <v>0</v>
      </c>
      <c r="H135" s="4" t="str">
        <f t="shared" si="5"/>
        <v>，4149829</v>
      </c>
      <c r="I135" s="4" t="str">
        <f>VLOOKUP(A135,HOP!A:U,21,0)</f>
        <v>直连</v>
      </c>
    </row>
    <row r="136" s="4" customFormat="1" hidden="1" spans="1:9">
      <c r="A136" s="6">
        <v>999228210305235</v>
      </c>
      <c r="B136" s="7">
        <v>45230</v>
      </c>
      <c r="C136" s="7">
        <v>45231</v>
      </c>
      <c r="D136" s="4">
        <v>721.83</v>
      </c>
      <c r="E136" s="4" t="str">
        <f>VLOOKUP(A136,HOP!A:L,12,0)</f>
        <v>721.83</v>
      </c>
      <c r="F136" s="4" t="str">
        <f>VLOOKUP(A136,HOP!A:C,3,0)</f>
        <v>4149927</v>
      </c>
      <c r="G136" s="4">
        <f t="shared" si="4"/>
        <v>0</v>
      </c>
      <c r="H136" s="4" t="str">
        <f t="shared" si="5"/>
        <v>，4149927</v>
      </c>
      <c r="I136" s="4" t="str">
        <f>VLOOKUP(A136,HOP!A:U,21,0)</f>
        <v>直连</v>
      </c>
    </row>
    <row r="137" s="4" customFormat="1" hidden="1" spans="1:9">
      <c r="A137" s="6">
        <v>999228210808211</v>
      </c>
      <c r="B137" s="7">
        <v>45230</v>
      </c>
      <c r="C137" s="7">
        <v>45231</v>
      </c>
      <c r="D137" s="4">
        <v>660.1</v>
      </c>
      <c r="E137" s="4" t="str">
        <f>VLOOKUP(A137,HOP!A:L,12,0)</f>
        <v>660.10</v>
      </c>
      <c r="F137" s="4" t="str">
        <f>VLOOKUP(A137,HOP!A:C,3,0)</f>
        <v>4150282</v>
      </c>
      <c r="G137" s="4">
        <f t="shared" si="4"/>
        <v>0</v>
      </c>
      <c r="H137" s="4" t="str">
        <f t="shared" si="5"/>
        <v>，4150282</v>
      </c>
      <c r="I137" s="4" t="str">
        <f>VLOOKUP(A137,HOP!A:U,21,0)</f>
        <v>直连</v>
      </c>
    </row>
    <row r="138" s="4" customFormat="1" hidden="1" spans="1:9">
      <c r="A138" s="6">
        <v>28211723240</v>
      </c>
      <c r="B138" s="7">
        <v>45228</v>
      </c>
      <c r="C138" s="7">
        <v>45231</v>
      </c>
      <c r="D138" s="4">
        <v>1881.95</v>
      </c>
      <c r="E138" s="4" t="str">
        <f>VLOOKUP(A138,HOP!A:L,12,0)</f>
        <v>1881.95</v>
      </c>
      <c r="F138" s="4" t="str">
        <f>VLOOKUP(A138,HOP!A:C,3,0)</f>
        <v>4150765</v>
      </c>
      <c r="G138" s="4">
        <f t="shared" si="4"/>
        <v>0</v>
      </c>
      <c r="H138" s="4" t="str">
        <f t="shared" si="5"/>
        <v>，4150765</v>
      </c>
      <c r="I138" s="4" t="str">
        <f>VLOOKUP(A138,HOP!A:U,21,0)</f>
        <v>直连</v>
      </c>
    </row>
    <row r="139" s="4" customFormat="1" hidden="1" spans="1:9">
      <c r="A139" s="6">
        <v>999228211902169</v>
      </c>
      <c r="B139" s="7">
        <v>45228</v>
      </c>
      <c r="C139" s="7">
        <v>45231</v>
      </c>
      <c r="D139" s="4">
        <v>476.97</v>
      </c>
      <c r="E139" s="4" t="str">
        <f>VLOOKUP(A139,HOP!A:L,12,0)</f>
        <v>476.97</v>
      </c>
      <c r="F139" s="4" t="str">
        <f>VLOOKUP(A139,HOP!A:C,3,0)</f>
        <v>4150816</v>
      </c>
      <c r="G139" s="4">
        <f t="shared" si="4"/>
        <v>0</v>
      </c>
      <c r="H139" s="4" t="str">
        <f t="shared" si="5"/>
        <v>，4150816</v>
      </c>
      <c r="I139" s="4" t="str">
        <f>VLOOKUP(A139,HOP!A:U,21,0)</f>
        <v>直连</v>
      </c>
    </row>
    <row r="140" s="4" customFormat="1" hidden="1" spans="1:9">
      <c r="A140" s="6">
        <v>999228213796214</v>
      </c>
      <c r="B140" s="7">
        <v>45228</v>
      </c>
      <c r="C140" s="7">
        <v>45231</v>
      </c>
      <c r="D140" s="4">
        <v>3044.8</v>
      </c>
      <c r="E140" s="4" t="str">
        <f>VLOOKUP(A140,HOP!A:L,12,0)</f>
        <v>3044.80</v>
      </c>
      <c r="F140" s="4" t="str">
        <f>VLOOKUP(A140,HOP!A:C,3,0)</f>
        <v>4152007</v>
      </c>
      <c r="G140" s="4">
        <f t="shared" si="4"/>
        <v>0</v>
      </c>
      <c r="H140" s="4" t="str">
        <f t="shared" si="5"/>
        <v>，4152007</v>
      </c>
      <c r="I140" s="4" t="str">
        <f>VLOOKUP(A140,HOP!A:U,21,0)</f>
        <v>直连</v>
      </c>
    </row>
    <row r="141" s="4" customFormat="1" hidden="1" spans="1:9">
      <c r="A141" s="6">
        <v>999228214037970</v>
      </c>
      <c r="B141" s="7">
        <v>45228</v>
      </c>
      <c r="C141" s="7">
        <v>45231</v>
      </c>
      <c r="D141" s="4">
        <v>2255.34</v>
      </c>
      <c r="E141" s="4" t="str">
        <f>VLOOKUP(A141,HOP!A:L,12,0)</f>
        <v>2255.34</v>
      </c>
      <c r="F141" s="4" t="str">
        <f>VLOOKUP(A141,HOP!A:C,3,0)</f>
        <v>4152128</v>
      </c>
      <c r="G141" s="4">
        <f t="shared" si="4"/>
        <v>0</v>
      </c>
      <c r="H141" s="4" t="str">
        <f t="shared" si="5"/>
        <v>，4152128</v>
      </c>
      <c r="I141" s="4" t="str">
        <f>VLOOKUP(A141,HOP!A:U,21,0)</f>
        <v>直连</v>
      </c>
    </row>
    <row r="142" s="4" customFormat="1" hidden="1" spans="1:9">
      <c r="A142" s="6">
        <v>999228214639977</v>
      </c>
      <c r="B142" s="7">
        <v>45228</v>
      </c>
      <c r="C142" s="7">
        <v>45231</v>
      </c>
      <c r="D142" s="4">
        <v>2081.47</v>
      </c>
      <c r="E142" s="4" t="str">
        <f>VLOOKUP(A142,HOP!A:L,12,0)</f>
        <v>2081.47</v>
      </c>
      <c r="F142" s="4" t="str">
        <f>VLOOKUP(A142,HOP!A:C,3,0)</f>
        <v>4152572</v>
      </c>
      <c r="G142" s="4">
        <f t="shared" si="4"/>
        <v>0</v>
      </c>
      <c r="H142" s="4" t="str">
        <f t="shared" si="5"/>
        <v>，4152572</v>
      </c>
      <c r="I142" s="4" t="str">
        <f>VLOOKUP(A142,HOP!A:U,21,0)</f>
        <v>直连</v>
      </c>
    </row>
    <row r="143" s="4" customFormat="1" hidden="1" spans="1:9">
      <c r="A143" s="6">
        <v>999228214744754</v>
      </c>
      <c r="B143" s="7">
        <v>45229</v>
      </c>
      <c r="C143" s="7">
        <v>45231</v>
      </c>
      <c r="D143" s="4">
        <v>588.78</v>
      </c>
      <c r="E143" s="4" t="str">
        <f>VLOOKUP(A143,HOP!A:L,12,0)</f>
        <v>588.78</v>
      </c>
      <c r="F143" s="4" t="str">
        <f>VLOOKUP(A143,HOP!A:C,3,0)</f>
        <v>4152605</v>
      </c>
      <c r="G143" s="4">
        <f t="shared" si="4"/>
        <v>0</v>
      </c>
      <c r="H143" s="4" t="str">
        <f t="shared" si="5"/>
        <v>，4152605</v>
      </c>
      <c r="I143" s="4" t="str">
        <f>VLOOKUP(A143,HOP!A:U,21,0)</f>
        <v>直连</v>
      </c>
    </row>
    <row r="144" s="4" customFormat="1" hidden="1" spans="1:9">
      <c r="A144" s="6">
        <v>999228214863526</v>
      </c>
      <c r="B144" s="7">
        <v>45229</v>
      </c>
      <c r="C144" s="7">
        <v>45231</v>
      </c>
      <c r="D144" s="4">
        <v>350.68</v>
      </c>
      <c r="E144" s="4" t="str">
        <f>VLOOKUP(A144,HOP!A:L,12,0)</f>
        <v>350.68</v>
      </c>
      <c r="F144" s="4" t="str">
        <f>VLOOKUP(A144,HOP!A:C,3,0)</f>
        <v>4152642</v>
      </c>
      <c r="G144" s="4">
        <f t="shared" si="4"/>
        <v>0</v>
      </c>
      <c r="H144" s="4" t="str">
        <f t="shared" si="5"/>
        <v>，4152642</v>
      </c>
      <c r="I144" s="4" t="str">
        <f>VLOOKUP(A144,HOP!A:U,21,0)</f>
        <v>直连</v>
      </c>
    </row>
    <row r="145" s="4" customFormat="1" hidden="1" spans="1:9">
      <c r="A145" s="6">
        <v>999228214944579</v>
      </c>
      <c r="B145" s="7">
        <v>45230</v>
      </c>
      <c r="C145" s="7">
        <v>45231</v>
      </c>
      <c r="D145" s="4">
        <v>143.58</v>
      </c>
      <c r="E145" s="4" t="str">
        <f>VLOOKUP(A145,HOP!A:L,12,0)</f>
        <v>143.58</v>
      </c>
      <c r="F145" s="4" t="str">
        <f>VLOOKUP(A145,HOP!A:C,3,0)</f>
        <v>4152672</v>
      </c>
      <c r="G145" s="4">
        <f t="shared" si="4"/>
        <v>0</v>
      </c>
      <c r="H145" s="4" t="str">
        <f t="shared" si="5"/>
        <v>，4152672</v>
      </c>
      <c r="I145" s="4" t="str">
        <f>VLOOKUP(A145,HOP!A:U,21,0)</f>
        <v>直连</v>
      </c>
    </row>
    <row r="146" s="4" customFormat="1" hidden="1" spans="1:9">
      <c r="A146" s="6">
        <v>999228214995572</v>
      </c>
      <c r="B146" s="7">
        <v>45230</v>
      </c>
      <c r="C146" s="7">
        <v>45231</v>
      </c>
      <c r="D146" s="4">
        <v>353.4</v>
      </c>
      <c r="E146" s="4" t="str">
        <f>VLOOKUP(A146,HOP!A:L,12,0)</f>
        <v>353.40</v>
      </c>
      <c r="F146" s="4" t="str">
        <f>VLOOKUP(A146,HOP!A:C,3,0)</f>
        <v>4152689</v>
      </c>
      <c r="G146" s="4">
        <f t="shared" si="4"/>
        <v>0</v>
      </c>
      <c r="H146" s="4" t="str">
        <f t="shared" si="5"/>
        <v>，4152689</v>
      </c>
      <c r="I146" s="4" t="str">
        <f>VLOOKUP(A146,HOP!A:U,21,0)</f>
        <v>直连</v>
      </c>
    </row>
    <row r="147" s="4" customFormat="1" hidden="1" spans="1:9">
      <c r="A147" s="6">
        <v>999228215039750</v>
      </c>
      <c r="B147" s="7">
        <v>45230</v>
      </c>
      <c r="C147" s="7">
        <v>45231</v>
      </c>
      <c r="D147" s="4">
        <v>299.61</v>
      </c>
      <c r="E147" s="4" t="str">
        <f>VLOOKUP(A147,HOP!A:L,12,0)</f>
        <v>299.61</v>
      </c>
      <c r="F147" s="4" t="str">
        <f>VLOOKUP(A147,HOP!A:C,3,0)</f>
        <v>4152704</v>
      </c>
      <c r="G147" s="4">
        <f t="shared" si="4"/>
        <v>0</v>
      </c>
      <c r="H147" s="4" t="str">
        <f t="shared" si="5"/>
        <v>，4152704</v>
      </c>
      <c r="I147" s="4" t="str">
        <f>VLOOKUP(A147,HOP!A:U,21,0)</f>
        <v>直采</v>
      </c>
    </row>
    <row r="148" s="4" customFormat="1" hidden="1" spans="1:9">
      <c r="A148" s="6">
        <v>999228216059592</v>
      </c>
      <c r="B148" s="7">
        <v>45230</v>
      </c>
      <c r="C148" s="7">
        <v>45231</v>
      </c>
      <c r="D148" s="4">
        <v>252.9</v>
      </c>
      <c r="E148" s="4" t="str">
        <f>VLOOKUP(A148,HOP!A:L,12,0)</f>
        <v>252.90</v>
      </c>
      <c r="F148" s="4" t="str">
        <f>VLOOKUP(A148,HOP!A:C,3,0)</f>
        <v>4153345</v>
      </c>
      <c r="G148" s="4">
        <f t="shared" si="4"/>
        <v>0</v>
      </c>
      <c r="H148" s="4" t="str">
        <f t="shared" si="5"/>
        <v>，4153345</v>
      </c>
      <c r="I148" s="4" t="str">
        <f>VLOOKUP(A148,HOP!A:U,21,0)</f>
        <v>直连</v>
      </c>
    </row>
    <row r="149" s="4" customFormat="1" hidden="1" spans="1:9">
      <c r="A149" s="6">
        <v>999228216046797</v>
      </c>
      <c r="B149" s="7">
        <v>45228</v>
      </c>
      <c r="C149" s="7">
        <v>45231</v>
      </c>
      <c r="D149" s="4">
        <v>1031.03</v>
      </c>
      <c r="E149" s="4" t="str">
        <f>VLOOKUP(A149,HOP!A:L,12,0)</f>
        <v>1031.03</v>
      </c>
      <c r="F149" s="4" t="str">
        <f>VLOOKUP(A149,HOP!A:C,3,0)</f>
        <v>4153341</v>
      </c>
      <c r="G149" s="4">
        <f t="shared" si="4"/>
        <v>0</v>
      </c>
      <c r="H149" s="4" t="str">
        <f t="shared" si="5"/>
        <v>，4153341</v>
      </c>
      <c r="I149" s="4" t="str">
        <f>VLOOKUP(A149,HOP!A:U,21,0)</f>
        <v>直连</v>
      </c>
    </row>
    <row r="150" s="4" customFormat="1" hidden="1" spans="1:9">
      <c r="A150" s="6">
        <v>999228216654824</v>
      </c>
      <c r="B150" s="7">
        <v>45229</v>
      </c>
      <c r="C150" s="7">
        <v>45231</v>
      </c>
      <c r="D150" s="4">
        <v>965.27</v>
      </c>
      <c r="E150" s="4" t="str">
        <f>VLOOKUP(A150,HOP!A:L,12,0)</f>
        <v>965.27</v>
      </c>
      <c r="F150" s="4" t="str">
        <f>VLOOKUP(A150,HOP!A:C,3,0)</f>
        <v>4153711</v>
      </c>
      <c r="G150" s="4">
        <f t="shared" si="4"/>
        <v>0</v>
      </c>
      <c r="H150" s="4" t="str">
        <f t="shared" si="5"/>
        <v>，4153711</v>
      </c>
      <c r="I150" s="4" t="str">
        <f>VLOOKUP(A150,HOP!A:U,21,0)</f>
        <v>直连</v>
      </c>
    </row>
    <row r="151" s="4" customFormat="1" hidden="1" spans="1:9">
      <c r="A151" s="6">
        <v>999228217082544</v>
      </c>
      <c r="B151" s="7">
        <v>45230</v>
      </c>
      <c r="C151" s="7">
        <v>45231</v>
      </c>
      <c r="D151" s="4">
        <v>437.2</v>
      </c>
      <c r="E151" s="4" t="str">
        <f>VLOOKUP(A151,HOP!A:L,12,0)</f>
        <v>437.20</v>
      </c>
      <c r="F151" s="4" t="str">
        <f>VLOOKUP(A151,HOP!A:C,3,0)</f>
        <v>4154078</v>
      </c>
      <c r="G151" s="4">
        <f t="shared" si="4"/>
        <v>0</v>
      </c>
      <c r="H151" s="4" t="str">
        <f t="shared" si="5"/>
        <v>，4154078</v>
      </c>
      <c r="I151" s="4" t="str">
        <f>VLOOKUP(A151,HOP!A:U,21,0)</f>
        <v>直连</v>
      </c>
    </row>
    <row r="152" s="4" customFormat="1" hidden="1" spans="1:9">
      <c r="A152" s="6">
        <v>999228225213661</v>
      </c>
      <c r="B152" s="7">
        <v>45229</v>
      </c>
      <c r="C152" s="7">
        <v>45231</v>
      </c>
      <c r="D152" s="4">
        <v>318.74</v>
      </c>
      <c r="E152" s="4" t="str">
        <f>VLOOKUP(A152,HOP!A:L,12,0)</f>
        <v>318.74</v>
      </c>
      <c r="F152" s="4" t="str">
        <f>VLOOKUP(A152,HOP!A:C,3,0)</f>
        <v>4155034</v>
      </c>
      <c r="G152" s="4">
        <f t="shared" si="4"/>
        <v>0</v>
      </c>
      <c r="H152" s="4" t="str">
        <f t="shared" si="5"/>
        <v>，4155034</v>
      </c>
      <c r="I152" s="4" t="str">
        <f>VLOOKUP(A152,HOP!A:U,21,0)</f>
        <v>直连</v>
      </c>
    </row>
    <row r="153" s="4" customFormat="1" hidden="1" spans="1:9">
      <c r="A153" s="6">
        <v>999228226088610</v>
      </c>
      <c r="B153" s="7">
        <v>45229</v>
      </c>
      <c r="C153" s="7">
        <v>45231</v>
      </c>
      <c r="D153" s="4">
        <v>621.56</v>
      </c>
      <c r="E153" s="4" t="str">
        <f>VLOOKUP(A153,HOP!A:L,12,0)</f>
        <v>621.56</v>
      </c>
      <c r="F153" s="4" t="str">
        <f>VLOOKUP(A153,HOP!A:C,3,0)</f>
        <v>4155151</v>
      </c>
      <c r="G153" s="4">
        <f t="shared" si="4"/>
        <v>0</v>
      </c>
      <c r="H153" s="4" t="str">
        <f t="shared" si="5"/>
        <v>，4155151</v>
      </c>
      <c r="I153" s="4" t="str">
        <f>VLOOKUP(A153,HOP!A:U,21,0)</f>
        <v>直连</v>
      </c>
    </row>
    <row r="154" s="4" customFormat="1" hidden="1" spans="1:9">
      <c r="A154" s="6">
        <v>999228226287385</v>
      </c>
      <c r="B154" s="7">
        <v>45230</v>
      </c>
      <c r="C154" s="7">
        <v>45231</v>
      </c>
      <c r="D154" s="4">
        <v>572.03</v>
      </c>
      <c r="E154" s="4" t="str">
        <f>VLOOKUP(A154,HOP!A:L,12,0)</f>
        <v>572.03</v>
      </c>
      <c r="F154" s="4" t="str">
        <f>VLOOKUP(A154,HOP!A:C,3,0)</f>
        <v>4155205</v>
      </c>
      <c r="G154" s="4">
        <f t="shared" si="4"/>
        <v>0</v>
      </c>
      <c r="H154" s="4" t="str">
        <f t="shared" si="5"/>
        <v>，4155205</v>
      </c>
      <c r="I154" s="4" t="str">
        <f>VLOOKUP(A154,HOP!A:U,21,0)</f>
        <v>直连</v>
      </c>
    </row>
    <row r="155" s="4" customFormat="1" hidden="1" spans="1:9">
      <c r="A155" s="6">
        <v>999228228050929</v>
      </c>
      <c r="B155" s="7">
        <v>45230</v>
      </c>
      <c r="C155" s="7">
        <v>45231</v>
      </c>
      <c r="D155" s="4">
        <v>484.99</v>
      </c>
      <c r="E155" s="4" t="str">
        <f>VLOOKUP(A155,HOP!A:L,12,0)</f>
        <v>484.99</v>
      </c>
      <c r="F155" s="4" t="str">
        <f>VLOOKUP(A155,HOP!A:C,3,0)</f>
        <v>4155747</v>
      </c>
      <c r="G155" s="4">
        <f t="shared" si="4"/>
        <v>0</v>
      </c>
      <c r="H155" s="4" t="str">
        <f t="shared" si="5"/>
        <v>，4155747</v>
      </c>
      <c r="I155" s="4" t="str">
        <f>VLOOKUP(A155,HOP!A:U,21,0)</f>
        <v>直连</v>
      </c>
    </row>
    <row r="156" s="4" customFormat="1" hidden="1" spans="1:9">
      <c r="A156" s="6">
        <v>999228228414590</v>
      </c>
      <c r="B156" s="7">
        <v>45230</v>
      </c>
      <c r="C156" s="7">
        <v>45231</v>
      </c>
      <c r="D156" s="4">
        <v>142.89</v>
      </c>
      <c r="E156" s="4" t="str">
        <f>VLOOKUP(A156,HOP!A:L,12,0)</f>
        <v>142.89</v>
      </c>
      <c r="F156" s="4" t="str">
        <f>VLOOKUP(A156,HOP!A:C,3,0)</f>
        <v>4155820</v>
      </c>
      <c r="G156" s="4">
        <f t="shared" si="4"/>
        <v>0</v>
      </c>
      <c r="H156" s="4" t="str">
        <f t="shared" si="5"/>
        <v>，4155820</v>
      </c>
      <c r="I156" s="4" t="str">
        <f>VLOOKUP(A156,HOP!A:U,21,0)</f>
        <v>直连</v>
      </c>
    </row>
    <row r="157" s="4" customFormat="1" hidden="1" spans="1:9">
      <c r="A157" s="6">
        <v>999228228771291</v>
      </c>
      <c r="B157" s="7">
        <v>45230</v>
      </c>
      <c r="C157" s="7">
        <v>45231</v>
      </c>
      <c r="D157" s="4">
        <v>490.51</v>
      </c>
      <c r="E157" s="4" t="str">
        <f>VLOOKUP(A157,HOP!A:L,12,0)</f>
        <v>490.51</v>
      </c>
      <c r="F157" s="4" t="str">
        <f>VLOOKUP(A157,HOP!A:C,3,0)</f>
        <v>4155978</v>
      </c>
      <c r="G157" s="4">
        <f t="shared" si="4"/>
        <v>0</v>
      </c>
      <c r="H157" s="4" t="str">
        <f t="shared" si="5"/>
        <v>，4155978</v>
      </c>
      <c r="I157" s="4" t="str">
        <f>VLOOKUP(A157,HOP!A:U,21,0)</f>
        <v>直连</v>
      </c>
    </row>
    <row r="158" s="4" customFormat="1" hidden="1" spans="1:9">
      <c r="A158" s="6">
        <v>999228229178593</v>
      </c>
      <c r="B158" s="7">
        <v>45229</v>
      </c>
      <c r="C158" s="7">
        <v>45231</v>
      </c>
      <c r="D158" s="4">
        <v>789</v>
      </c>
      <c r="E158" s="4" t="str">
        <f>VLOOKUP(A158,HOP!A:L,12,0)</f>
        <v>789.00</v>
      </c>
      <c r="F158" s="4" t="str">
        <f>VLOOKUP(A158,HOP!A:C,3,0)</f>
        <v>4156060</v>
      </c>
      <c r="G158" s="4">
        <f t="shared" si="4"/>
        <v>0</v>
      </c>
      <c r="H158" s="4" t="str">
        <f t="shared" si="5"/>
        <v>，4156060</v>
      </c>
      <c r="I158" s="4" t="str">
        <f>VLOOKUP(A158,HOP!A:U,21,0)</f>
        <v>直采</v>
      </c>
    </row>
    <row r="159" s="4" customFormat="1" hidden="1" spans="1:9">
      <c r="A159" s="6">
        <v>999228229856341</v>
      </c>
      <c r="B159" s="7">
        <v>45229</v>
      </c>
      <c r="C159" s="7">
        <v>45231</v>
      </c>
      <c r="D159" s="4">
        <v>794.06</v>
      </c>
      <c r="E159" s="4" t="str">
        <f>VLOOKUP(A159,HOP!A:L,12,0)</f>
        <v>794.06</v>
      </c>
      <c r="F159" s="4" t="str">
        <f>VLOOKUP(A159,HOP!A:C,3,0)</f>
        <v>4156311</v>
      </c>
      <c r="G159" s="4">
        <f t="shared" si="4"/>
        <v>0</v>
      </c>
      <c r="H159" s="4" t="str">
        <f t="shared" si="5"/>
        <v>，4156311</v>
      </c>
      <c r="I159" s="4" t="str">
        <f>VLOOKUP(A159,HOP!A:U,21,0)</f>
        <v>直连</v>
      </c>
    </row>
    <row r="160" s="4" customFormat="1" hidden="1" spans="1:9">
      <c r="A160" s="6">
        <v>999228230741299</v>
      </c>
      <c r="B160" s="7">
        <v>45229</v>
      </c>
      <c r="C160" s="7">
        <v>45231</v>
      </c>
      <c r="D160" s="4">
        <v>551.44</v>
      </c>
      <c r="E160" s="4" t="str">
        <f>VLOOKUP(A160,HOP!A:L,12,0)</f>
        <v>551.44</v>
      </c>
      <c r="F160" s="4" t="str">
        <f>VLOOKUP(A160,HOP!A:C,3,0)</f>
        <v>4156699</v>
      </c>
      <c r="G160" s="4">
        <f t="shared" si="4"/>
        <v>0</v>
      </c>
      <c r="H160" s="4" t="str">
        <f t="shared" si="5"/>
        <v>，4156699</v>
      </c>
      <c r="I160" s="4" t="str">
        <f>VLOOKUP(A160,HOP!A:U,21,0)</f>
        <v>直连</v>
      </c>
    </row>
    <row r="161" s="4" customFormat="1" hidden="1" spans="1:9">
      <c r="A161" s="6">
        <v>999228230933632</v>
      </c>
      <c r="B161" s="7">
        <v>45230</v>
      </c>
      <c r="C161" s="7">
        <v>45231</v>
      </c>
      <c r="D161" s="4">
        <v>140.08</v>
      </c>
      <c r="E161" s="4" t="str">
        <f>VLOOKUP(A161,HOP!A:L,12,0)</f>
        <v>140.08</v>
      </c>
      <c r="F161" s="4" t="str">
        <f>VLOOKUP(A161,HOP!A:C,3,0)</f>
        <v>4156903</v>
      </c>
      <c r="G161" s="4">
        <f t="shared" si="4"/>
        <v>0</v>
      </c>
      <c r="H161" s="4" t="str">
        <f t="shared" si="5"/>
        <v>，4156903</v>
      </c>
      <c r="I161" s="4" t="str">
        <f>VLOOKUP(A161,HOP!A:U,21,0)</f>
        <v>直连</v>
      </c>
    </row>
    <row r="162" s="4" customFormat="1" hidden="1" spans="1:9">
      <c r="A162" s="6">
        <v>999228231102891</v>
      </c>
      <c r="B162" s="7">
        <v>45230</v>
      </c>
      <c r="C162" s="7">
        <v>45231</v>
      </c>
      <c r="D162" s="4">
        <v>243.58</v>
      </c>
      <c r="E162" s="4" t="str">
        <f>VLOOKUP(A162,HOP!A:L,12,0)</f>
        <v>243.58</v>
      </c>
      <c r="F162" s="4" t="str">
        <f>VLOOKUP(A162,HOP!A:C,3,0)</f>
        <v>4156938</v>
      </c>
      <c r="G162" s="4">
        <f t="shared" si="4"/>
        <v>0</v>
      </c>
      <c r="H162" s="4" t="str">
        <f t="shared" si="5"/>
        <v>，4156938</v>
      </c>
      <c r="I162" s="4" t="str">
        <f>VLOOKUP(A162,HOP!A:U,21,0)</f>
        <v>直连</v>
      </c>
    </row>
    <row r="163" s="4" customFormat="1" hidden="1" spans="1:9">
      <c r="A163" s="6">
        <v>999228231173935</v>
      </c>
      <c r="B163" s="7">
        <v>45230</v>
      </c>
      <c r="C163" s="7">
        <v>45231</v>
      </c>
      <c r="D163" s="4">
        <v>252.86</v>
      </c>
      <c r="E163" s="4" t="str">
        <f>VLOOKUP(A163,HOP!A:L,12,0)</f>
        <v>252.86</v>
      </c>
      <c r="F163" s="4" t="str">
        <f>VLOOKUP(A163,HOP!A:C,3,0)</f>
        <v>4156958</v>
      </c>
      <c r="G163" s="4">
        <f t="shared" si="4"/>
        <v>0</v>
      </c>
      <c r="H163" s="4" t="str">
        <f t="shared" si="5"/>
        <v>，4156958</v>
      </c>
      <c r="I163" s="4" t="str">
        <f>VLOOKUP(A163,HOP!A:U,21,0)</f>
        <v>直连</v>
      </c>
    </row>
    <row r="164" s="4" customFormat="1" hidden="1" spans="1:9">
      <c r="A164" s="6">
        <v>999228231393336</v>
      </c>
      <c r="B164" s="7">
        <v>45229</v>
      </c>
      <c r="C164" s="7">
        <v>45231</v>
      </c>
      <c r="D164" s="4">
        <v>380.52</v>
      </c>
      <c r="E164" s="4" t="str">
        <f>VLOOKUP(A164,HOP!A:L,12,0)</f>
        <v>380.52</v>
      </c>
      <c r="F164" s="4" t="str">
        <f>VLOOKUP(A164,HOP!A:C,3,0)</f>
        <v>4157013</v>
      </c>
      <c r="G164" s="4">
        <f t="shared" si="4"/>
        <v>0</v>
      </c>
      <c r="H164" s="4" t="str">
        <f t="shared" si="5"/>
        <v>，4157013</v>
      </c>
      <c r="I164" s="4" t="str">
        <f>VLOOKUP(A164,HOP!A:U,21,0)</f>
        <v>直连</v>
      </c>
    </row>
    <row r="165" s="4" customFormat="1" hidden="1" spans="1:9">
      <c r="A165" s="6">
        <v>999228231461623</v>
      </c>
      <c r="B165" s="7">
        <v>45230</v>
      </c>
      <c r="C165" s="7">
        <v>45231</v>
      </c>
      <c r="D165" s="4">
        <v>1010.56</v>
      </c>
      <c r="E165" s="4" t="str">
        <f>VLOOKUP(A165,HOP!A:L,12,0)</f>
        <v>1010.56</v>
      </c>
      <c r="F165" s="4" t="str">
        <f>VLOOKUP(A165,HOP!A:C,3,0)</f>
        <v>4157042</v>
      </c>
      <c r="G165" s="4">
        <f t="shared" si="4"/>
        <v>0</v>
      </c>
      <c r="H165" s="4" t="str">
        <f t="shared" si="5"/>
        <v>，4157042</v>
      </c>
      <c r="I165" s="4" t="str">
        <f>VLOOKUP(A165,HOP!A:U,21,0)</f>
        <v>直连</v>
      </c>
    </row>
    <row r="166" s="4" customFormat="1" hidden="1" spans="1:9">
      <c r="A166" s="6">
        <v>999228231675233</v>
      </c>
      <c r="B166" s="7">
        <v>45230</v>
      </c>
      <c r="C166" s="7">
        <v>45231</v>
      </c>
      <c r="D166" s="4">
        <v>154.2</v>
      </c>
      <c r="E166" s="4" t="str">
        <f>VLOOKUP(A166,HOP!A:L,12,0)</f>
        <v>154.20</v>
      </c>
      <c r="F166" s="4" t="str">
        <f>VLOOKUP(A166,HOP!A:C,3,0)</f>
        <v>4157247</v>
      </c>
      <c r="G166" s="4">
        <f t="shared" si="4"/>
        <v>0</v>
      </c>
      <c r="H166" s="4" t="str">
        <f t="shared" si="5"/>
        <v>，4157247</v>
      </c>
      <c r="I166" s="4" t="str">
        <f>VLOOKUP(A166,HOP!A:U,21,0)</f>
        <v>直连</v>
      </c>
    </row>
    <row r="167" s="4" customFormat="1" hidden="1" spans="1:9">
      <c r="A167" s="6">
        <v>999228231775886</v>
      </c>
      <c r="B167" s="7">
        <v>45230</v>
      </c>
      <c r="C167" s="7">
        <v>45231</v>
      </c>
      <c r="D167" s="4">
        <v>265.74</v>
      </c>
      <c r="E167" s="4" t="str">
        <f>VLOOKUP(A167,HOP!A:L,12,0)</f>
        <v>265.74</v>
      </c>
      <c r="F167" s="4" t="str">
        <f>VLOOKUP(A167,HOP!A:C,3,0)</f>
        <v>4157285</v>
      </c>
      <c r="G167" s="4">
        <f t="shared" si="4"/>
        <v>0</v>
      </c>
      <c r="H167" s="4" t="str">
        <f t="shared" si="5"/>
        <v>，4157285</v>
      </c>
      <c r="I167" s="4" t="str">
        <f>VLOOKUP(A167,HOP!A:U,21,0)</f>
        <v>直连</v>
      </c>
    </row>
    <row r="168" s="4" customFormat="1" hidden="1" spans="1:9">
      <c r="A168" s="6">
        <v>999228232065710</v>
      </c>
      <c r="B168" s="7">
        <v>45230</v>
      </c>
      <c r="C168" s="7">
        <v>45231</v>
      </c>
      <c r="D168" s="4">
        <v>2312.38</v>
      </c>
      <c r="E168" s="4" t="str">
        <f>VLOOKUP(A168,HOP!A:L,12,0)</f>
        <v>2312.38</v>
      </c>
      <c r="F168" s="4" t="str">
        <f>VLOOKUP(A168,HOP!A:C,3,0)</f>
        <v>4157384</v>
      </c>
      <c r="G168" s="4">
        <f t="shared" si="4"/>
        <v>0</v>
      </c>
      <c r="H168" s="4" t="str">
        <f t="shared" si="5"/>
        <v>，4157384</v>
      </c>
      <c r="I168" s="4" t="str">
        <f>VLOOKUP(A168,HOP!A:U,21,0)</f>
        <v>直连</v>
      </c>
    </row>
    <row r="169" s="4" customFormat="1" hidden="1" spans="1:9">
      <c r="A169" s="6">
        <v>999228232099862</v>
      </c>
      <c r="B169" s="7">
        <v>45230</v>
      </c>
      <c r="C169" s="7">
        <v>45231</v>
      </c>
      <c r="D169" s="4">
        <v>184.21</v>
      </c>
      <c r="E169" s="4" t="str">
        <f>VLOOKUP(A169,HOP!A:L,12,0)</f>
        <v>184.21</v>
      </c>
      <c r="F169" s="4" t="str">
        <f>VLOOKUP(A169,HOP!A:C,3,0)</f>
        <v>4157535</v>
      </c>
      <c r="G169" s="4">
        <f t="shared" si="4"/>
        <v>0</v>
      </c>
      <c r="H169" s="4" t="str">
        <f t="shared" si="5"/>
        <v>，4157535</v>
      </c>
      <c r="I169" s="4" t="str">
        <f>VLOOKUP(A169,HOP!A:U,21,0)</f>
        <v>直连</v>
      </c>
    </row>
    <row r="170" s="4" customFormat="1" hidden="1" spans="1:9">
      <c r="A170" s="6">
        <v>999228232779692</v>
      </c>
      <c r="B170" s="7">
        <v>45230</v>
      </c>
      <c r="C170" s="7">
        <v>45231</v>
      </c>
      <c r="D170" s="4">
        <v>224.69</v>
      </c>
      <c r="E170" s="4" t="str">
        <f>VLOOKUP(A170,HOP!A:L,12,0)</f>
        <v>224.69</v>
      </c>
      <c r="F170" s="4" t="str">
        <f>VLOOKUP(A170,HOP!A:C,3,0)</f>
        <v>4157904</v>
      </c>
      <c r="G170" s="4">
        <f t="shared" si="4"/>
        <v>0</v>
      </c>
      <c r="H170" s="4" t="str">
        <f t="shared" si="5"/>
        <v>，4157904</v>
      </c>
      <c r="I170" s="4" t="str">
        <f>VLOOKUP(A170,HOP!A:U,21,0)</f>
        <v>直连</v>
      </c>
    </row>
    <row r="171" s="4" customFormat="1" hidden="1" spans="1:9">
      <c r="A171" s="6">
        <v>999228233350381</v>
      </c>
      <c r="B171" s="7">
        <v>45229</v>
      </c>
      <c r="C171" s="7">
        <v>45231</v>
      </c>
      <c r="D171" s="4">
        <v>813.56</v>
      </c>
      <c r="E171" s="4" t="str">
        <f>VLOOKUP(A171,HOP!A:L,12,0)</f>
        <v>813.56</v>
      </c>
      <c r="F171" s="4" t="str">
        <f>VLOOKUP(A171,HOP!A:C,3,0)</f>
        <v>4158252</v>
      </c>
      <c r="G171" s="4">
        <f t="shared" si="4"/>
        <v>0</v>
      </c>
      <c r="H171" s="4" t="str">
        <f t="shared" si="5"/>
        <v>，4158252</v>
      </c>
      <c r="I171" s="4" t="str">
        <f>VLOOKUP(A171,HOP!A:U,21,0)</f>
        <v>直连</v>
      </c>
    </row>
    <row r="172" s="4" customFormat="1" hidden="1" spans="1:9">
      <c r="A172" s="6">
        <v>999228233783138</v>
      </c>
      <c r="B172" s="7">
        <v>45229</v>
      </c>
      <c r="C172" s="7">
        <v>45231</v>
      </c>
      <c r="D172" s="4">
        <v>3471.08</v>
      </c>
      <c r="E172" s="4" t="str">
        <f>VLOOKUP(A172,HOP!A:L,12,0)</f>
        <v>3471.08</v>
      </c>
      <c r="F172" s="4" t="str">
        <f>VLOOKUP(A172,HOP!A:C,3,0)</f>
        <v>4158359</v>
      </c>
      <c r="G172" s="4">
        <f t="shared" si="4"/>
        <v>0</v>
      </c>
      <c r="H172" s="4" t="str">
        <f t="shared" si="5"/>
        <v>，4158359</v>
      </c>
      <c r="I172" s="4" t="str">
        <f>VLOOKUP(A172,HOP!A:U,21,0)</f>
        <v>直连</v>
      </c>
    </row>
    <row r="173" s="4" customFormat="1" hidden="1" spans="1:9">
      <c r="A173" s="6">
        <v>999228234209282</v>
      </c>
      <c r="B173" s="7">
        <v>45230</v>
      </c>
      <c r="C173" s="7">
        <v>45231</v>
      </c>
      <c r="D173" s="4">
        <v>251.53</v>
      </c>
      <c r="E173" s="4" t="str">
        <f>VLOOKUP(A173,HOP!A:L,12,0)</f>
        <v>251.53</v>
      </c>
      <c r="F173" s="4" t="str">
        <f>VLOOKUP(A173,HOP!A:C,3,0)</f>
        <v>4158677</v>
      </c>
      <c r="G173" s="4">
        <f t="shared" si="4"/>
        <v>0</v>
      </c>
      <c r="H173" s="4" t="str">
        <f t="shared" si="5"/>
        <v>，4158677</v>
      </c>
      <c r="I173" s="4" t="str">
        <f>VLOOKUP(A173,HOP!A:U,21,0)</f>
        <v>直连</v>
      </c>
    </row>
    <row r="174" s="4" customFormat="1" hidden="1" spans="1:9">
      <c r="A174" s="6">
        <v>999228234530437</v>
      </c>
      <c r="B174" s="7">
        <v>45229</v>
      </c>
      <c r="C174" s="7">
        <v>45231</v>
      </c>
      <c r="D174" s="4">
        <v>211</v>
      </c>
      <c r="E174" s="4" t="str">
        <f>VLOOKUP(A174,HOP!A:L,12,0)</f>
        <v>211.00</v>
      </c>
      <c r="F174" s="4" t="str">
        <f>VLOOKUP(A174,HOP!A:C,3,0)</f>
        <v>4158756</v>
      </c>
      <c r="G174" s="4">
        <f t="shared" si="4"/>
        <v>0</v>
      </c>
      <c r="H174" s="4" t="str">
        <f t="shared" si="5"/>
        <v>，4158756</v>
      </c>
      <c r="I174" s="4" t="str">
        <f>VLOOKUP(A174,HOP!A:U,21,0)</f>
        <v>直连</v>
      </c>
    </row>
    <row r="175" s="4" customFormat="1" hidden="1" spans="1:9">
      <c r="A175" s="6">
        <v>999228234809515</v>
      </c>
      <c r="B175" s="7">
        <v>45229</v>
      </c>
      <c r="C175" s="7">
        <v>45231</v>
      </c>
      <c r="D175" s="4">
        <v>1653.44</v>
      </c>
      <c r="E175" s="4" t="str">
        <f>VLOOKUP(A175,HOP!A:L,12,0)</f>
        <v>1653.44</v>
      </c>
      <c r="F175" s="4" t="str">
        <f>VLOOKUP(A175,HOP!A:C,3,0)</f>
        <v>4159055</v>
      </c>
      <c r="G175" s="4">
        <f t="shared" si="4"/>
        <v>0</v>
      </c>
      <c r="H175" s="4" t="str">
        <f t="shared" si="5"/>
        <v>，4159055</v>
      </c>
      <c r="I175" s="4" t="str">
        <f>VLOOKUP(A175,HOP!A:U,21,0)</f>
        <v>直连</v>
      </c>
    </row>
    <row r="176" s="4" customFormat="1" hidden="1" spans="1:9">
      <c r="A176" s="6">
        <v>28235184352</v>
      </c>
      <c r="B176" s="7">
        <v>45230</v>
      </c>
      <c r="C176" s="7">
        <v>45231</v>
      </c>
      <c r="D176" s="4">
        <v>262.23</v>
      </c>
      <c r="E176" s="4" t="str">
        <f>VLOOKUP(A176,HOP!A:L,12,0)</f>
        <v>262.23</v>
      </c>
      <c r="F176" s="4" t="str">
        <f>VLOOKUP(A176,HOP!A:C,3,0)</f>
        <v>4159166</v>
      </c>
      <c r="G176" s="4">
        <f t="shared" si="4"/>
        <v>0</v>
      </c>
      <c r="H176" s="4" t="str">
        <f t="shared" si="5"/>
        <v>，4159166</v>
      </c>
      <c r="I176" s="4" t="str">
        <f>VLOOKUP(A176,HOP!A:U,21,0)</f>
        <v>直连</v>
      </c>
    </row>
    <row r="177" s="4" customFormat="1" hidden="1" spans="1:9">
      <c r="A177" s="6">
        <v>999228235199233</v>
      </c>
      <c r="B177" s="7">
        <v>45230</v>
      </c>
      <c r="C177" s="7">
        <v>45231</v>
      </c>
      <c r="D177" s="4">
        <v>2531.3</v>
      </c>
      <c r="E177" s="4" t="str">
        <f>VLOOKUP(A177,HOP!A:L,12,0)</f>
        <v>2531.30</v>
      </c>
      <c r="F177" s="4" t="str">
        <f>VLOOKUP(A177,HOP!A:C,3,0)</f>
        <v>4159170</v>
      </c>
      <c r="G177" s="4">
        <f t="shared" si="4"/>
        <v>0</v>
      </c>
      <c r="H177" s="4" t="str">
        <f t="shared" si="5"/>
        <v>，4159170</v>
      </c>
      <c r="I177" s="4" t="str">
        <f>VLOOKUP(A177,HOP!A:U,21,0)</f>
        <v>直连</v>
      </c>
    </row>
    <row r="178" s="4" customFormat="1" hidden="1" spans="1:9">
      <c r="A178" s="6">
        <v>999228235360116</v>
      </c>
      <c r="B178" s="7">
        <v>45229</v>
      </c>
      <c r="C178" s="7">
        <v>45231</v>
      </c>
      <c r="D178" s="4">
        <v>470.26</v>
      </c>
      <c r="E178" s="4" t="str">
        <f>VLOOKUP(A178,HOP!A:L,12,0)</f>
        <v>470.26</v>
      </c>
      <c r="F178" s="4" t="str">
        <f>VLOOKUP(A178,HOP!A:C,3,0)</f>
        <v>4159225</v>
      </c>
      <c r="G178" s="4">
        <f t="shared" si="4"/>
        <v>0</v>
      </c>
      <c r="H178" s="4" t="str">
        <f t="shared" si="5"/>
        <v>，4159225</v>
      </c>
      <c r="I178" s="4" t="str">
        <f>VLOOKUP(A178,HOP!A:U,21,0)</f>
        <v>直连</v>
      </c>
    </row>
    <row r="179" s="4" customFormat="1" hidden="1" spans="1:9">
      <c r="A179" s="6">
        <v>999228235422961</v>
      </c>
      <c r="B179" s="7">
        <v>45230</v>
      </c>
      <c r="C179" s="7">
        <v>45231</v>
      </c>
      <c r="D179" s="4">
        <v>199.54</v>
      </c>
      <c r="E179" s="4" t="str">
        <f>VLOOKUP(A179,HOP!A:L,12,0)</f>
        <v>199.55</v>
      </c>
      <c r="F179" s="4" t="str">
        <f>VLOOKUP(A179,HOP!A:C,3,0)</f>
        <v>4159411</v>
      </c>
      <c r="G179" s="4">
        <f t="shared" si="4"/>
        <v>-0.0100000000000193</v>
      </c>
      <c r="H179" s="4" t="str">
        <f t="shared" si="5"/>
        <v>，4159411</v>
      </c>
      <c r="I179" s="4" t="str">
        <f>VLOOKUP(A179,HOP!A:U,21,0)</f>
        <v>直连</v>
      </c>
    </row>
    <row r="180" s="4" customFormat="1" hidden="1" spans="1:9">
      <c r="A180" s="6">
        <v>999228235553523</v>
      </c>
      <c r="B180" s="7">
        <v>45230</v>
      </c>
      <c r="C180" s="7">
        <v>45231</v>
      </c>
      <c r="D180" s="4">
        <v>432.87</v>
      </c>
      <c r="E180" s="4" t="str">
        <f>VLOOKUP(A180,HOP!A:L,12,0)</f>
        <v>432.87</v>
      </c>
      <c r="F180" s="4" t="str">
        <f>VLOOKUP(A180,HOP!A:C,3,0)</f>
        <v>4159451</v>
      </c>
      <c r="G180" s="4">
        <f t="shared" si="4"/>
        <v>0</v>
      </c>
      <c r="H180" s="4" t="str">
        <f t="shared" si="5"/>
        <v>，4159451</v>
      </c>
      <c r="I180" s="4" t="str">
        <f>VLOOKUP(A180,HOP!A:U,21,0)</f>
        <v>直连</v>
      </c>
    </row>
    <row r="181" s="4" customFormat="1" hidden="1" spans="1:9">
      <c r="A181" s="6">
        <v>999228235731993</v>
      </c>
      <c r="B181" s="7">
        <v>45229</v>
      </c>
      <c r="C181" s="7">
        <v>45231</v>
      </c>
      <c r="D181" s="4">
        <v>489.72</v>
      </c>
      <c r="E181" s="4" t="str">
        <f>VLOOKUP(A181,HOP!A:L,12,0)</f>
        <v>489.72</v>
      </c>
      <c r="F181" s="4" t="str">
        <f>VLOOKUP(A181,HOP!A:C,3,0)</f>
        <v>4159511</v>
      </c>
      <c r="G181" s="4">
        <f t="shared" si="4"/>
        <v>0</v>
      </c>
      <c r="H181" s="4" t="str">
        <f t="shared" si="5"/>
        <v>，4159511</v>
      </c>
      <c r="I181" s="4" t="str">
        <f>VLOOKUP(A181,HOP!A:U,21,0)</f>
        <v>直连</v>
      </c>
    </row>
    <row r="182" s="4" customFormat="1" hidden="1" spans="1:9">
      <c r="A182" s="6">
        <v>999228235989819</v>
      </c>
      <c r="B182" s="7">
        <v>45230</v>
      </c>
      <c r="C182" s="7">
        <v>45231</v>
      </c>
      <c r="D182" s="4">
        <v>245.83</v>
      </c>
      <c r="E182" s="4" t="str">
        <f>VLOOKUP(A182,HOP!A:L,12,0)</f>
        <v>245.83</v>
      </c>
      <c r="F182" s="4" t="str">
        <f>VLOOKUP(A182,HOP!A:C,3,0)</f>
        <v>4159599</v>
      </c>
      <c r="G182" s="4">
        <f t="shared" si="4"/>
        <v>0</v>
      </c>
      <c r="H182" s="4" t="str">
        <f t="shared" si="5"/>
        <v>，4159599</v>
      </c>
      <c r="I182" s="4" t="str">
        <f>VLOOKUP(A182,HOP!A:U,21,0)</f>
        <v>直连</v>
      </c>
    </row>
    <row r="183" s="4" customFormat="1" hidden="1" spans="1:9">
      <c r="A183" s="6">
        <v>999228236150461</v>
      </c>
      <c r="B183" s="7">
        <v>45230</v>
      </c>
      <c r="C183" s="7">
        <v>45231</v>
      </c>
      <c r="D183" s="4">
        <v>207.79</v>
      </c>
      <c r="E183" s="4" t="str">
        <f>VLOOKUP(A183,HOP!A:L,12,0)</f>
        <v>207.79</v>
      </c>
      <c r="F183" s="4" t="str">
        <f>VLOOKUP(A183,HOP!A:C,3,0)</f>
        <v>4159883</v>
      </c>
      <c r="G183" s="4">
        <f t="shared" si="4"/>
        <v>0</v>
      </c>
      <c r="H183" s="4" t="str">
        <f t="shared" si="5"/>
        <v>，4159883</v>
      </c>
      <c r="I183" s="4" t="str">
        <f>VLOOKUP(A183,HOP!A:U,21,0)</f>
        <v>直连</v>
      </c>
    </row>
    <row r="184" s="4" customFormat="1" hidden="1" spans="1:9">
      <c r="A184" s="6">
        <v>999228236188920</v>
      </c>
      <c r="B184" s="7">
        <v>45230</v>
      </c>
      <c r="C184" s="7">
        <v>45231</v>
      </c>
      <c r="D184" s="4">
        <v>417.32</v>
      </c>
      <c r="E184" s="4" t="str">
        <f>VLOOKUP(A184,HOP!A:L,12,0)</f>
        <v>417.32</v>
      </c>
      <c r="F184" s="4" t="str">
        <f>VLOOKUP(A184,HOP!A:C,3,0)</f>
        <v>4159899</v>
      </c>
      <c r="G184" s="4">
        <f t="shared" si="4"/>
        <v>0</v>
      </c>
      <c r="H184" s="4" t="str">
        <f t="shared" si="5"/>
        <v>，4159899</v>
      </c>
      <c r="I184" s="4" t="str">
        <f>VLOOKUP(A184,HOP!A:U,21,0)</f>
        <v>直连</v>
      </c>
    </row>
    <row r="185" s="4" customFormat="1" hidden="1" spans="1:9">
      <c r="A185" s="6">
        <v>999228236215982</v>
      </c>
      <c r="B185" s="7">
        <v>45230</v>
      </c>
      <c r="C185" s="7">
        <v>45231</v>
      </c>
      <c r="D185" s="4">
        <v>568.34</v>
      </c>
      <c r="E185" s="4" t="str">
        <f>VLOOKUP(A185,HOP!A:L,12,0)</f>
        <v>568.34</v>
      </c>
      <c r="F185" s="4" t="str">
        <f>VLOOKUP(A185,HOP!A:C,3,0)</f>
        <v>4159908</v>
      </c>
      <c r="G185" s="4">
        <f t="shared" si="4"/>
        <v>0</v>
      </c>
      <c r="H185" s="4" t="str">
        <f t="shared" si="5"/>
        <v>，4159908</v>
      </c>
      <c r="I185" s="4" t="str">
        <f>VLOOKUP(A185,HOP!A:U,21,0)</f>
        <v>直连</v>
      </c>
    </row>
    <row r="186" s="4" customFormat="1" hidden="1" spans="1:9">
      <c r="A186" s="6">
        <v>999228236344738</v>
      </c>
      <c r="B186" s="7">
        <v>45230</v>
      </c>
      <c r="C186" s="7">
        <v>45231</v>
      </c>
      <c r="D186" s="4">
        <v>476.85</v>
      </c>
      <c r="E186" s="4" t="str">
        <f>VLOOKUP(A186,HOP!A:L,12,0)</f>
        <v>476.89</v>
      </c>
      <c r="F186" s="4" t="str">
        <f>VLOOKUP(A186,HOP!A:C,3,0)</f>
        <v>4159958</v>
      </c>
      <c r="G186" s="4">
        <f t="shared" si="4"/>
        <v>-0.0399999999999636</v>
      </c>
      <c r="H186" s="4" t="str">
        <f t="shared" si="5"/>
        <v>，4159958</v>
      </c>
      <c r="I186" s="4" t="str">
        <f>VLOOKUP(A186,HOP!A:U,21,0)</f>
        <v>直连</v>
      </c>
    </row>
    <row r="187" s="4" customFormat="1" hidden="1" spans="1:9">
      <c r="A187" s="6">
        <v>999228236954914</v>
      </c>
      <c r="B187" s="7">
        <v>45230</v>
      </c>
      <c r="C187" s="7">
        <v>45231</v>
      </c>
      <c r="D187" s="4">
        <v>166.42</v>
      </c>
      <c r="E187" s="4" t="str">
        <f>VLOOKUP(A187,HOP!A:L,12,0)</f>
        <v>166.42</v>
      </c>
      <c r="F187" s="4" t="str">
        <f>VLOOKUP(A187,HOP!A:C,3,0)</f>
        <v>4160379</v>
      </c>
      <c r="G187" s="4">
        <f t="shared" si="4"/>
        <v>0</v>
      </c>
      <c r="H187" s="4" t="str">
        <f t="shared" si="5"/>
        <v>，4160379</v>
      </c>
      <c r="I187" s="4" t="str">
        <f>VLOOKUP(A187,HOP!A:U,21,0)</f>
        <v>直连</v>
      </c>
    </row>
    <row r="188" s="4" customFormat="1" hidden="1" spans="1:9">
      <c r="A188" s="6">
        <v>999228236987952</v>
      </c>
      <c r="B188" s="7">
        <v>45230</v>
      </c>
      <c r="C188" s="7">
        <v>45231</v>
      </c>
      <c r="D188" s="4">
        <v>304.25</v>
      </c>
      <c r="E188" s="4" t="str">
        <f>VLOOKUP(A188,HOP!A:L,12,0)</f>
        <v>304.25</v>
      </c>
      <c r="F188" s="4" t="str">
        <f>VLOOKUP(A188,HOP!A:C,3,0)</f>
        <v>4160387</v>
      </c>
      <c r="G188" s="4">
        <f t="shared" si="4"/>
        <v>0</v>
      </c>
      <c r="H188" s="4" t="str">
        <f t="shared" si="5"/>
        <v>，4160387</v>
      </c>
      <c r="I188" s="4" t="str">
        <f>VLOOKUP(A188,HOP!A:U,21,0)</f>
        <v>直连</v>
      </c>
    </row>
    <row r="189" s="4" customFormat="1" hidden="1" spans="1:9">
      <c r="A189" s="6">
        <v>999228237203549</v>
      </c>
      <c r="B189" s="7">
        <v>45230</v>
      </c>
      <c r="C189" s="7">
        <v>45231</v>
      </c>
      <c r="D189" s="4">
        <v>110.34</v>
      </c>
      <c r="E189" s="4" t="str">
        <f>VLOOKUP(A189,HOP!A:L,12,0)</f>
        <v>110.34</v>
      </c>
      <c r="F189" s="4" t="str">
        <f>VLOOKUP(A189,HOP!A:C,3,0)</f>
        <v>4160473</v>
      </c>
      <c r="G189" s="4">
        <f t="shared" si="4"/>
        <v>0</v>
      </c>
      <c r="H189" s="4" t="str">
        <f t="shared" si="5"/>
        <v>，4160473</v>
      </c>
      <c r="I189" s="4" t="str">
        <f>VLOOKUP(A189,HOP!A:U,21,0)</f>
        <v>直连</v>
      </c>
    </row>
    <row r="190" s="4" customFormat="1" hidden="1" spans="1:9">
      <c r="A190" s="6">
        <v>999228237391679</v>
      </c>
      <c r="B190" s="7">
        <v>45230</v>
      </c>
      <c r="C190" s="7">
        <v>45231</v>
      </c>
      <c r="D190" s="4">
        <v>203.42</v>
      </c>
      <c r="E190" s="4" t="str">
        <f>VLOOKUP(A190,HOP!A:L,12,0)</f>
        <v>203.42</v>
      </c>
      <c r="F190" s="4" t="str">
        <f>VLOOKUP(A190,HOP!A:C,3,0)</f>
        <v>4160665</v>
      </c>
      <c r="G190" s="4">
        <f t="shared" si="4"/>
        <v>0</v>
      </c>
      <c r="H190" s="4" t="str">
        <f t="shared" si="5"/>
        <v>，4160665</v>
      </c>
      <c r="I190" s="4" t="str">
        <f>VLOOKUP(A190,HOP!A:U,21,0)</f>
        <v>直连</v>
      </c>
    </row>
    <row r="191" s="4" customFormat="1" hidden="1" spans="1:9">
      <c r="A191" s="6">
        <v>28237688927</v>
      </c>
      <c r="B191" s="7">
        <v>45230</v>
      </c>
      <c r="C191" s="7">
        <v>45231</v>
      </c>
      <c r="D191" s="4">
        <v>1043.06</v>
      </c>
      <c r="E191" s="4" t="str">
        <f>VLOOKUP(A191,HOP!A:L,12,0)</f>
        <v>1043.06</v>
      </c>
      <c r="F191" s="4" t="str">
        <f>VLOOKUP(A191,HOP!A:C,3,0)</f>
        <v>4160807</v>
      </c>
      <c r="G191" s="4">
        <f t="shared" si="4"/>
        <v>0</v>
      </c>
      <c r="H191" s="4" t="str">
        <f t="shared" si="5"/>
        <v>，4160807</v>
      </c>
      <c r="I191" s="4" t="str">
        <f>VLOOKUP(A191,HOP!A:U,21,0)</f>
        <v>直连</v>
      </c>
    </row>
    <row r="192" s="4" customFormat="1" hidden="1" spans="1:9">
      <c r="A192" s="6">
        <v>999228237744818</v>
      </c>
      <c r="B192" s="7">
        <v>45230</v>
      </c>
      <c r="C192" s="7">
        <v>45231</v>
      </c>
      <c r="D192" s="4">
        <v>176.16</v>
      </c>
      <c r="E192" s="4" t="str">
        <f>VLOOKUP(A192,HOP!A:L,12,0)</f>
        <v>176.16</v>
      </c>
      <c r="F192" s="4" t="str">
        <f>VLOOKUP(A192,HOP!A:C,3,0)</f>
        <v>4160831</v>
      </c>
      <c r="G192" s="4">
        <f t="shared" si="4"/>
        <v>0</v>
      </c>
      <c r="H192" s="4" t="str">
        <f t="shared" si="5"/>
        <v>，4160831</v>
      </c>
      <c r="I192" s="4" t="str">
        <f>VLOOKUP(A192,HOP!A:U,21,0)</f>
        <v>直连</v>
      </c>
    </row>
    <row r="193" s="4" customFormat="1" hidden="1" spans="1:9">
      <c r="A193" s="6">
        <v>999228237892003</v>
      </c>
      <c r="B193" s="7">
        <v>45230</v>
      </c>
      <c r="C193" s="7">
        <v>45231</v>
      </c>
      <c r="D193" s="4">
        <v>710.13</v>
      </c>
      <c r="E193" s="4" t="str">
        <f>VLOOKUP(A193,HOP!A:L,12,0)</f>
        <v>710.13</v>
      </c>
      <c r="F193" s="4" t="str">
        <f>VLOOKUP(A193,HOP!A:C,3,0)</f>
        <v>4160899</v>
      </c>
      <c r="G193" s="4">
        <f t="shared" si="4"/>
        <v>0</v>
      </c>
      <c r="H193" s="4" t="str">
        <f t="shared" si="5"/>
        <v>，4160899</v>
      </c>
      <c r="I193" s="4" t="str">
        <f>VLOOKUP(A193,HOP!A:U,21,0)</f>
        <v>直连</v>
      </c>
    </row>
    <row r="194" s="4" customFormat="1" hidden="1" spans="1:9">
      <c r="A194" s="6">
        <v>999228238252681</v>
      </c>
      <c r="B194" s="7">
        <v>45230</v>
      </c>
      <c r="C194" s="7">
        <v>45231</v>
      </c>
      <c r="D194" s="4">
        <v>408.54</v>
      </c>
      <c r="E194" s="4" t="str">
        <f>VLOOKUP(A194,HOP!A:L,12,0)</f>
        <v>408.54</v>
      </c>
      <c r="F194" s="4" t="str">
        <f>VLOOKUP(A194,HOP!A:C,3,0)</f>
        <v>4161056</v>
      </c>
      <c r="G194" s="4">
        <f t="shared" si="4"/>
        <v>0</v>
      </c>
      <c r="H194" s="4" t="str">
        <f t="shared" si="5"/>
        <v>，4161056</v>
      </c>
      <c r="I194" s="4" t="str">
        <f>VLOOKUP(A194,HOP!A:U,21,0)</f>
        <v>直连</v>
      </c>
    </row>
    <row r="195" s="4" customFormat="1" hidden="1" spans="1:9">
      <c r="A195" s="6">
        <v>999228238289561</v>
      </c>
      <c r="B195" s="7">
        <v>45230</v>
      </c>
      <c r="C195" s="7">
        <v>45231</v>
      </c>
      <c r="D195" s="4">
        <v>746.71</v>
      </c>
      <c r="E195" s="4" t="str">
        <f>VLOOKUP(A195,HOP!A:L,12,0)</f>
        <v>746.71</v>
      </c>
      <c r="F195" s="4" t="str">
        <f>VLOOKUP(A195,HOP!A:C,3,0)</f>
        <v>4161073</v>
      </c>
      <c r="G195" s="4">
        <f t="shared" ref="G195:G258" si="6">D195-E195</f>
        <v>0</v>
      </c>
      <c r="H195" s="4" t="str">
        <f t="shared" ref="H195:H258" si="7">$H$1&amp;F195</f>
        <v>，4161073</v>
      </c>
      <c r="I195" s="4" t="str">
        <f>VLOOKUP(A195,HOP!A:U,21,0)</f>
        <v>直连</v>
      </c>
    </row>
    <row r="196" s="4" customFormat="1" hidden="1" spans="1:9">
      <c r="A196" s="6">
        <v>999228238348794</v>
      </c>
      <c r="B196" s="7">
        <v>45230</v>
      </c>
      <c r="C196" s="7">
        <v>45231</v>
      </c>
      <c r="D196" s="4">
        <v>2160.56</v>
      </c>
      <c r="E196" s="4" t="str">
        <f>VLOOKUP(A196,HOP!A:L,12,0)</f>
        <v>2160.56</v>
      </c>
      <c r="F196" s="4" t="str">
        <f>VLOOKUP(A196,HOP!A:C,3,0)</f>
        <v>4161106</v>
      </c>
      <c r="G196" s="4">
        <f t="shared" si="6"/>
        <v>0</v>
      </c>
      <c r="H196" s="4" t="str">
        <f t="shared" si="7"/>
        <v>，4161106</v>
      </c>
      <c r="I196" s="4" t="str">
        <f>VLOOKUP(A196,HOP!A:U,21,0)</f>
        <v>直连</v>
      </c>
    </row>
    <row r="197" s="4" customFormat="1" hidden="1" spans="1:9">
      <c r="A197" s="6">
        <v>999228238394271</v>
      </c>
      <c r="B197" s="7">
        <v>45230</v>
      </c>
      <c r="C197" s="7">
        <v>45231</v>
      </c>
      <c r="D197" s="4">
        <v>107.15</v>
      </c>
      <c r="E197" s="4" t="str">
        <f>VLOOKUP(A197,HOP!A:L,12,0)</f>
        <v>107.15</v>
      </c>
      <c r="F197" s="4" t="str">
        <f>VLOOKUP(A197,HOP!A:C,3,0)</f>
        <v>4161135</v>
      </c>
      <c r="G197" s="4">
        <f t="shared" si="6"/>
        <v>0</v>
      </c>
      <c r="H197" s="4" t="str">
        <f t="shared" si="7"/>
        <v>，4161135</v>
      </c>
      <c r="I197" s="4" t="str">
        <f>VLOOKUP(A197,HOP!A:U,21,0)</f>
        <v>直连</v>
      </c>
    </row>
    <row r="198" s="4" customFormat="1" hidden="1" spans="1:9">
      <c r="A198" s="6">
        <v>999228238466087</v>
      </c>
      <c r="B198" s="7">
        <v>45230</v>
      </c>
      <c r="C198" s="7">
        <v>45231</v>
      </c>
      <c r="D198" s="4">
        <v>781.68</v>
      </c>
      <c r="E198" s="4" t="str">
        <f>VLOOKUP(A198,HOP!A:L,12,0)</f>
        <v>781.68</v>
      </c>
      <c r="F198" s="4" t="str">
        <f>VLOOKUP(A198,HOP!A:C,3,0)</f>
        <v>4161182</v>
      </c>
      <c r="G198" s="4">
        <f t="shared" si="6"/>
        <v>0</v>
      </c>
      <c r="H198" s="4" t="str">
        <f t="shared" si="7"/>
        <v>，4161182</v>
      </c>
      <c r="I198" s="4" t="str">
        <f>VLOOKUP(A198,HOP!A:U,21,0)</f>
        <v>直连</v>
      </c>
    </row>
    <row r="199" s="4" customFormat="1" hidden="1" spans="1:9">
      <c r="A199" s="6">
        <v>999228238479664</v>
      </c>
      <c r="B199" s="7">
        <v>45230</v>
      </c>
      <c r="C199" s="7">
        <v>45231</v>
      </c>
      <c r="D199" s="4">
        <v>931.09</v>
      </c>
      <c r="E199" s="4" t="str">
        <f>VLOOKUP(A199,HOP!A:L,12,0)</f>
        <v>931.09</v>
      </c>
      <c r="F199" s="4" t="str">
        <f>VLOOKUP(A199,HOP!A:C,3,0)</f>
        <v>4161192</v>
      </c>
      <c r="G199" s="4">
        <f t="shared" si="6"/>
        <v>0</v>
      </c>
      <c r="H199" s="4" t="str">
        <f t="shared" si="7"/>
        <v>，4161192</v>
      </c>
      <c r="I199" s="4" t="str">
        <f>VLOOKUP(A199,HOP!A:U,21,0)</f>
        <v>直连</v>
      </c>
    </row>
    <row r="200" s="4" customFormat="1" hidden="1" spans="1:9">
      <c r="A200" s="6">
        <v>999228238508936</v>
      </c>
      <c r="B200" s="7">
        <v>45230</v>
      </c>
      <c r="C200" s="7">
        <v>45231</v>
      </c>
      <c r="D200" s="4">
        <v>715.52</v>
      </c>
      <c r="E200" s="4" t="str">
        <f>VLOOKUP(A200,HOP!A:L,12,0)</f>
        <v>715.52</v>
      </c>
      <c r="F200" s="4" t="str">
        <f>VLOOKUP(A200,HOP!A:C,3,0)</f>
        <v>4161226</v>
      </c>
      <c r="G200" s="4">
        <f t="shared" si="6"/>
        <v>0</v>
      </c>
      <c r="H200" s="4" t="str">
        <f t="shared" si="7"/>
        <v>，4161226</v>
      </c>
      <c r="I200" s="4" t="str">
        <f>VLOOKUP(A200,HOP!A:U,21,0)</f>
        <v>直连</v>
      </c>
    </row>
    <row r="201" s="4" customFormat="1" hidden="1" spans="1:9">
      <c r="A201" s="6">
        <v>999228238563041</v>
      </c>
      <c r="B201" s="7">
        <v>45230</v>
      </c>
      <c r="C201" s="7">
        <v>45231</v>
      </c>
      <c r="D201" s="4">
        <v>1091.24</v>
      </c>
      <c r="E201" s="4" t="str">
        <f>VLOOKUP(A201,HOP!A:L,12,0)</f>
        <v>1091.24</v>
      </c>
      <c r="F201" s="4" t="str">
        <f>VLOOKUP(A201,HOP!A:C,3,0)</f>
        <v>4161280</v>
      </c>
      <c r="G201" s="4">
        <f t="shared" si="6"/>
        <v>0</v>
      </c>
      <c r="H201" s="4" t="str">
        <f t="shared" si="7"/>
        <v>，4161280</v>
      </c>
      <c r="I201" s="4" t="str">
        <f>VLOOKUP(A201,HOP!A:U,21,0)</f>
        <v>直连</v>
      </c>
    </row>
    <row r="202" s="4" customFormat="1" hidden="1" spans="1:9">
      <c r="A202" s="6">
        <v>999228238565550</v>
      </c>
      <c r="B202" s="7">
        <v>45230</v>
      </c>
      <c r="C202" s="7">
        <v>45231</v>
      </c>
      <c r="D202" s="4">
        <v>1016.82</v>
      </c>
      <c r="E202" s="4" t="str">
        <f>VLOOKUP(A202,HOP!A:L,12,0)</f>
        <v>1016.82</v>
      </c>
      <c r="F202" s="4" t="str">
        <f>VLOOKUP(A202,HOP!A:C,3,0)</f>
        <v>4161282</v>
      </c>
      <c r="G202" s="4">
        <f t="shared" si="6"/>
        <v>0</v>
      </c>
      <c r="H202" s="4" t="str">
        <f t="shared" si="7"/>
        <v>，4161282</v>
      </c>
      <c r="I202" s="4" t="str">
        <f>VLOOKUP(A202,HOP!A:U,21,0)</f>
        <v>直连</v>
      </c>
    </row>
    <row r="203" s="4" customFormat="1" hidden="1" spans="1:9">
      <c r="A203" s="6">
        <v>999228238639044</v>
      </c>
      <c r="B203" s="7">
        <v>45230</v>
      </c>
      <c r="C203" s="7">
        <v>45231</v>
      </c>
      <c r="D203" s="4">
        <v>2969.52</v>
      </c>
      <c r="E203" s="4" t="str">
        <f>VLOOKUP(A203,HOP!A:L,12,0)</f>
        <v>2969.52</v>
      </c>
      <c r="F203" s="4" t="str">
        <f>VLOOKUP(A203,HOP!A:C,3,0)</f>
        <v>4161359</v>
      </c>
      <c r="G203" s="4">
        <f t="shared" si="6"/>
        <v>0</v>
      </c>
      <c r="H203" s="4" t="str">
        <f t="shared" si="7"/>
        <v>，4161359</v>
      </c>
      <c r="I203" s="4" t="str">
        <f>VLOOKUP(A203,HOP!A:U,21,0)</f>
        <v>直连</v>
      </c>
    </row>
    <row r="204" s="4" customFormat="1" hidden="1" spans="1:9">
      <c r="A204" s="6">
        <v>999228238660214</v>
      </c>
      <c r="B204" s="7">
        <v>45230</v>
      </c>
      <c r="C204" s="7">
        <v>45231</v>
      </c>
      <c r="D204" s="4">
        <v>222.44</v>
      </c>
      <c r="E204" s="4" t="str">
        <f>VLOOKUP(A204,HOP!A:L,12,0)</f>
        <v>222.44</v>
      </c>
      <c r="F204" s="4" t="str">
        <f>VLOOKUP(A204,HOP!A:C,3,0)</f>
        <v>4161375</v>
      </c>
      <c r="G204" s="4">
        <f t="shared" si="6"/>
        <v>0</v>
      </c>
      <c r="H204" s="4" t="str">
        <f t="shared" si="7"/>
        <v>，4161375</v>
      </c>
      <c r="I204" s="4" t="str">
        <f>VLOOKUP(A204,HOP!A:U,21,0)</f>
        <v>直连</v>
      </c>
    </row>
    <row r="205" s="4" customFormat="1" hidden="1" spans="1:9">
      <c r="A205" s="6">
        <v>999228238685692</v>
      </c>
      <c r="B205" s="7">
        <v>45230</v>
      </c>
      <c r="C205" s="7">
        <v>45231</v>
      </c>
      <c r="D205" s="4">
        <v>583.02</v>
      </c>
      <c r="E205" s="4" t="str">
        <f>VLOOKUP(A205,HOP!A:L,12,0)</f>
        <v>583.02</v>
      </c>
      <c r="F205" s="4" t="str">
        <f>VLOOKUP(A205,HOP!A:C,3,0)</f>
        <v>4161387</v>
      </c>
      <c r="G205" s="4">
        <f t="shared" si="6"/>
        <v>0</v>
      </c>
      <c r="H205" s="4" t="str">
        <f t="shared" si="7"/>
        <v>，4161387</v>
      </c>
      <c r="I205" s="4" t="str">
        <f>VLOOKUP(A205,HOP!A:U,21,0)</f>
        <v>直连</v>
      </c>
    </row>
    <row r="206" s="4" customFormat="1" hidden="1" spans="1:9">
      <c r="A206" s="6">
        <v>999228239527223</v>
      </c>
      <c r="B206" s="7">
        <v>45230</v>
      </c>
      <c r="C206" s="7">
        <v>45231</v>
      </c>
      <c r="D206" s="4">
        <v>0</v>
      </c>
      <c r="E206" s="4" t="e">
        <f>VLOOKUP(A206,HOP!A:L,12,0)</f>
        <v>#N/A</v>
      </c>
      <c r="F206" s="4" t="e">
        <f>VLOOKUP(A206,HOP!A:C,3,0)</f>
        <v>#N/A</v>
      </c>
      <c r="G206" s="4" t="e">
        <f t="shared" si="6"/>
        <v>#N/A</v>
      </c>
      <c r="H206" s="4" t="e">
        <f t="shared" si="7"/>
        <v>#N/A</v>
      </c>
      <c r="I206" s="4" t="e">
        <f>VLOOKUP(A206,HOP!A:U,21,0)</f>
        <v>#N/A</v>
      </c>
    </row>
    <row r="207" s="4" customFormat="1" hidden="1" spans="1:9">
      <c r="A207" s="6">
        <v>999228239647962</v>
      </c>
      <c r="B207" s="7">
        <v>45230</v>
      </c>
      <c r="C207" s="7">
        <v>45231</v>
      </c>
      <c r="D207" s="4">
        <v>196.34</v>
      </c>
      <c r="E207" s="4" t="str">
        <f>VLOOKUP(A207,HOP!A:L,12,0)</f>
        <v>196.34</v>
      </c>
      <c r="F207" s="4" t="str">
        <f>VLOOKUP(A207,HOP!A:C,3,0)</f>
        <v>4161996</v>
      </c>
      <c r="G207" s="4">
        <f t="shared" si="6"/>
        <v>0</v>
      </c>
      <c r="H207" s="4" t="str">
        <f t="shared" si="7"/>
        <v>，4161996</v>
      </c>
      <c r="I207" s="4" t="str">
        <f>VLOOKUP(A207,HOP!A:U,21,0)</f>
        <v>直连</v>
      </c>
    </row>
    <row r="208" s="4" customFormat="1" hidden="1" spans="1:9">
      <c r="A208" s="6">
        <v>999228239647077</v>
      </c>
      <c r="B208" s="7">
        <v>45230</v>
      </c>
      <c r="C208" s="7">
        <v>45231</v>
      </c>
      <c r="D208" s="4">
        <v>168.33</v>
      </c>
      <c r="E208" s="4" t="str">
        <f>VLOOKUP(A208,HOP!A:L,12,0)</f>
        <v>168.33</v>
      </c>
      <c r="F208" s="4" t="str">
        <f>VLOOKUP(A208,HOP!A:C,3,0)</f>
        <v>4161995</v>
      </c>
      <c r="G208" s="4">
        <f t="shared" si="6"/>
        <v>0</v>
      </c>
      <c r="H208" s="4" t="str">
        <f t="shared" si="7"/>
        <v>，4161995</v>
      </c>
      <c r="I208" s="4" t="str">
        <f>VLOOKUP(A208,HOP!A:U,21,0)</f>
        <v>直连</v>
      </c>
    </row>
    <row r="209" s="4" customFormat="1" hidden="1" spans="1:9">
      <c r="A209" s="6">
        <v>999228239740760</v>
      </c>
      <c r="B209" s="7">
        <v>45230</v>
      </c>
      <c r="C209" s="7">
        <v>45231</v>
      </c>
      <c r="D209" s="4">
        <v>164.88</v>
      </c>
      <c r="E209" s="4" t="str">
        <f>VLOOKUP(A209,HOP!A:L,12,0)</f>
        <v>164.88</v>
      </c>
      <c r="F209" s="4" t="str">
        <f>VLOOKUP(A209,HOP!A:C,3,0)</f>
        <v>4162037</v>
      </c>
      <c r="G209" s="4">
        <f t="shared" si="6"/>
        <v>0</v>
      </c>
      <c r="H209" s="4" t="str">
        <f t="shared" si="7"/>
        <v>，4162037</v>
      </c>
      <c r="I209" s="4" t="str">
        <f>VLOOKUP(A209,HOP!A:U,21,0)</f>
        <v>直连</v>
      </c>
    </row>
    <row r="210" s="4" customFormat="1" hidden="1" spans="1:9">
      <c r="A210" s="6">
        <v>999228239886087</v>
      </c>
      <c r="B210" s="7">
        <v>45230</v>
      </c>
      <c r="C210" s="7">
        <v>45231</v>
      </c>
      <c r="D210" s="4">
        <v>405.38</v>
      </c>
      <c r="E210" s="4" t="str">
        <f>VLOOKUP(A210,HOP!A:L,12,0)</f>
        <v>405.38</v>
      </c>
      <c r="F210" s="4" t="str">
        <f>VLOOKUP(A210,HOP!A:C,3,0)</f>
        <v>4162093</v>
      </c>
      <c r="G210" s="4">
        <f t="shared" si="6"/>
        <v>0</v>
      </c>
      <c r="H210" s="4" t="str">
        <f t="shared" si="7"/>
        <v>，4162093</v>
      </c>
      <c r="I210" s="4" t="str">
        <f>VLOOKUP(A210,HOP!A:U,21,0)</f>
        <v>直连</v>
      </c>
    </row>
    <row r="211" s="4" customFormat="1" hidden="1" spans="1:9">
      <c r="A211" s="6">
        <v>999228240123185</v>
      </c>
      <c r="B211" s="7">
        <v>45230</v>
      </c>
      <c r="C211" s="7">
        <v>45231</v>
      </c>
      <c r="D211" s="4">
        <v>572.74</v>
      </c>
      <c r="E211" s="4" t="str">
        <f>VLOOKUP(A211,HOP!A:L,12,0)</f>
        <v>572.74</v>
      </c>
      <c r="F211" s="4" t="str">
        <f>VLOOKUP(A211,HOP!A:C,3,0)</f>
        <v>4162270</v>
      </c>
      <c r="G211" s="4">
        <f t="shared" si="6"/>
        <v>0</v>
      </c>
      <c r="H211" s="4" t="str">
        <f t="shared" si="7"/>
        <v>，4162270</v>
      </c>
      <c r="I211" s="4" t="str">
        <f>VLOOKUP(A211,HOP!A:U,21,0)</f>
        <v>直连</v>
      </c>
    </row>
    <row r="212" s="4" customFormat="1" hidden="1" spans="1:9">
      <c r="A212" s="6">
        <v>28240158042</v>
      </c>
      <c r="B212" s="7">
        <v>45230</v>
      </c>
      <c r="C212" s="7">
        <v>45231</v>
      </c>
      <c r="D212" s="4">
        <v>1596.24</v>
      </c>
      <c r="E212" s="4" t="str">
        <f>VLOOKUP(A212,HOP!A:L,12,0)</f>
        <v>1596.24</v>
      </c>
      <c r="F212" s="4" t="str">
        <f>VLOOKUP(A212,HOP!A:C,3,0)</f>
        <v>4162278</v>
      </c>
      <c r="G212" s="4">
        <f t="shared" si="6"/>
        <v>0</v>
      </c>
      <c r="H212" s="4" t="str">
        <f t="shared" si="7"/>
        <v>，4162278</v>
      </c>
      <c r="I212" s="4" t="str">
        <f>VLOOKUP(A212,HOP!A:U,21,0)</f>
        <v>直连</v>
      </c>
    </row>
    <row r="213" s="4" customFormat="1" hidden="1" spans="1:9">
      <c r="A213" s="6">
        <v>999228240889576</v>
      </c>
      <c r="B213" s="7">
        <v>45230</v>
      </c>
      <c r="C213" s="7">
        <v>45231</v>
      </c>
      <c r="D213" s="4">
        <v>326.01</v>
      </c>
      <c r="E213" s="4" t="str">
        <f>VLOOKUP(A213,HOP!A:L,12,0)</f>
        <v>326.01</v>
      </c>
      <c r="F213" s="4" t="str">
        <f>VLOOKUP(A213,HOP!A:C,3,0)</f>
        <v>4162660</v>
      </c>
      <c r="G213" s="4">
        <f t="shared" si="6"/>
        <v>0</v>
      </c>
      <c r="H213" s="4" t="str">
        <f t="shared" si="7"/>
        <v>，4162660</v>
      </c>
      <c r="I213" s="4" t="str">
        <f>VLOOKUP(A213,HOP!A:U,21,0)</f>
        <v>直连</v>
      </c>
    </row>
    <row r="214" s="4" customFormat="1" hidden="1" spans="1:9">
      <c r="A214" s="6">
        <v>999228241057103</v>
      </c>
      <c r="B214" s="7">
        <v>45230</v>
      </c>
      <c r="C214" s="7">
        <v>45231</v>
      </c>
      <c r="D214" s="4">
        <v>421.32</v>
      </c>
      <c r="E214" s="4" t="str">
        <f>VLOOKUP(A214,HOP!A:L,12,0)</f>
        <v>421.32</v>
      </c>
      <c r="F214" s="4" t="str">
        <f>VLOOKUP(A214,HOP!A:C,3,0)</f>
        <v>4162712</v>
      </c>
      <c r="G214" s="4">
        <f t="shared" si="6"/>
        <v>0</v>
      </c>
      <c r="H214" s="4" t="str">
        <f t="shared" si="7"/>
        <v>，4162712</v>
      </c>
      <c r="I214" s="4" t="str">
        <f>VLOOKUP(A214,HOP!A:U,21,0)</f>
        <v>直连</v>
      </c>
    </row>
    <row r="215" s="4" customFormat="1" hidden="1" spans="1:9">
      <c r="A215" s="6">
        <v>999228241467111</v>
      </c>
      <c r="B215" s="7">
        <v>45230</v>
      </c>
      <c r="C215" s="7">
        <v>45231</v>
      </c>
      <c r="D215" s="4">
        <v>152.59</v>
      </c>
      <c r="E215" s="4" t="str">
        <f>VLOOKUP(A215,HOP!A:L,12,0)</f>
        <v>152.59</v>
      </c>
      <c r="F215" s="4" t="str">
        <f>VLOOKUP(A215,HOP!A:C,3,0)</f>
        <v>4163059</v>
      </c>
      <c r="G215" s="4">
        <f t="shared" si="6"/>
        <v>0</v>
      </c>
      <c r="H215" s="4" t="str">
        <f t="shared" si="7"/>
        <v>，4163059</v>
      </c>
      <c r="I215" s="4" t="str">
        <f>VLOOKUP(A215,HOP!A:U,21,0)</f>
        <v>直连</v>
      </c>
    </row>
    <row r="216" s="4" customFormat="1" hidden="1" spans="1:9">
      <c r="A216" s="6">
        <v>999228253659477</v>
      </c>
      <c r="B216" s="7">
        <v>45230</v>
      </c>
      <c r="C216" s="7">
        <v>45231</v>
      </c>
      <c r="D216" s="4">
        <v>145.23</v>
      </c>
      <c r="E216" s="4" t="str">
        <f>VLOOKUP(A216,HOP!A:L,12,0)</f>
        <v>145.23</v>
      </c>
      <c r="F216" s="4" t="str">
        <f>VLOOKUP(A216,HOP!A:C,3,0)</f>
        <v>4163166</v>
      </c>
      <c r="G216" s="4">
        <f t="shared" si="6"/>
        <v>0</v>
      </c>
      <c r="H216" s="4" t="str">
        <f t="shared" si="7"/>
        <v>，4163166</v>
      </c>
      <c r="I216" s="4" t="str">
        <f>VLOOKUP(A216,HOP!A:U,21,0)</f>
        <v>直连</v>
      </c>
    </row>
    <row r="217" s="4" customFormat="1" hidden="1" spans="1:9">
      <c r="A217" s="6">
        <v>999228254351406</v>
      </c>
      <c r="B217" s="7">
        <v>45230</v>
      </c>
      <c r="C217" s="7">
        <v>45231</v>
      </c>
      <c r="D217" s="4">
        <v>153.57</v>
      </c>
      <c r="E217" s="4" t="str">
        <f>VLOOKUP(A217,HOP!A:L,12,0)</f>
        <v>153.57</v>
      </c>
      <c r="F217" s="4" t="str">
        <f>VLOOKUP(A217,HOP!A:C,3,0)</f>
        <v>4163376</v>
      </c>
      <c r="G217" s="4">
        <f t="shared" si="6"/>
        <v>0</v>
      </c>
      <c r="H217" s="4" t="str">
        <f t="shared" si="7"/>
        <v>，4163376</v>
      </c>
      <c r="I217" s="4" t="str">
        <f>VLOOKUP(A217,HOP!A:U,21,0)</f>
        <v>直连</v>
      </c>
    </row>
    <row r="218" s="4" customFormat="1" hidden="1" spans="1:9">
      <c r="A218" s="6">
        <v>999228254533821</v>
      </c>
      <c r="B218" s="7">
        <v>45230</v>
      </c>
      <c r="C218" s="7">
        <v>45231</v>
      </c>
      <c r="D218" s="4">
        <v>2182</v>
      </c>
      <c r="E218" s="4" t="str">
        <f>VLOOKUP(A218,HOP!A:L,12,0)</f>
        <v>2182.00</v>
      </c>
      <c r="F218" s="4" t="str">
        <f>VLOOKUP(A218,HOP!A:C,3,0)</f>
        <v>4163397</v>
      </c>
      <c r="G218" s="4">
        <f t="shared" si="6"/>
        <v>0</v>
      </c>
      <c r="H218" s="4" t="str">
        <f t="shared" si="7"/>
        <v>，4163397</v>
      </c>
      <c r="I218" s="4" t="str">
        <f>VLOOKUP(A218,HOP!A:U,21,0)</f>
        <v>直连</v>
      </c>
    </row>
    <row r="219" s="4" customFormat="1" hidden="1" spans="1:9">
      <c r="A219" s="6">
        <v>999228254561943</v>
      </c>
      <c r="B219" s="7">
        <v>45230</v>
      </c>
      <c r="C219" s="7">
        <v>45231</v>
      </c>
      <c r="D219" s="4">
        <v>937.93</v>
      </c>
      <c r="E219" s="4" t="str">
        <f>VLOOKUP(A219,HOP!A:L,12,0)</f>
        <v>937.93</v>
      </c>
      <c r="F219" s="4" t="str">
        <f>VLOOKUP(A219,HOP!A:C,3,0)</f>
        <v>4163402</v>
      </c>
      <c r="G219" s="4">
        <f t="shared" si="6"/>
        <v>0</v>
      </c>
      <c r="H219" s="4" t="str">
        <f t="shared" si="7"/>
        <v>，4163402</v>
      </c>
      <c r="I219" s="4" t="str">
        <f>VLOOKUP(A219,HOP!A:U,21,0)</f>
        <v>直连</v>
      </c>
    </row>
    <row r="220" s="4" customFormat="1" hidden="1" spans="1:9">
      <c r="A220" s="6">
        <v>999228254637352</v>
      </c>
      <c r="B220" s="7">
        <v>45230</v>
      </c>
      <c r="C220" s="7">
        <v>45231</v>
      </c>
      <c r="D220" s="4">
        <v>279.22</v>
      </c>
      <c r="E220" s="4" t="str">
        <f>VLOOKUP(A220,HOP!A:L,12,0)</f>
        <v>279.22</v>
      </c>
      <c r="F220" s="4" t="str">
        <f>VLOOKUP(A220,HOP!A:C,3,0)</f>
        <v>4163414</v>
      </c>
      <c r="G220" s="4">
        <f t="shared" si="6"/>
        <v>0</v>
      </c>
      <c r="H220" s="4" t="str">
        <f t="shared" si="7"/>
        <v>，4163414</v>
      </c>
      <c r="I220" s="4" t="str">
        <f>VLOOKUP(A220,HOP!A:U,21,0)</f>
        <v>直连</v>
      </c>
    </row>
    <row r="221" s="4" customFormat="1" hidden="1" spans="1:9">
      <c r="A221" s="6">
        <v>999228254698555</v>
      </c>
      <c r="B221" s="7">
        <v>45230</v>
      </c>
      <c r="C221" s="7">
        <v>45231</v>
      </c>
      <c r="D221" s="4">
        <v>1135.22</v>
      </c>
      <c r="E221" s="4" t="str">
        <f>VLOOKUP(A221,HOP!A:L,12,0)</f>
        <v>1135.22</v>
      </c>
      <c r="F221" s="4" t="str">
        <f>VLOOKUP(A221,HOP!A:C,3,0)</f>
        <v>4163421</v>
      </c>
      <c r="G221" s="4">
        <f t="shared" si="6"/>
        <v>0</v>
      </c>
      <c r="H221" s="4" t="str">
        <f t="shared" si="7"/>
        <v>，4163421</v>
      </c>
      <c r="I221" s="4" t="str">
        <f>VLOOKUP(A221,HOP!A:U,21,0)</f>
        <v>直连</v>
      </c>
    </row>
    <row r="222" s="4" customFormat="1" hidden="1" spans="1:9">
      <c r="A222" s="6">
        <v>999228255409830</v>
      </c>
      <c r="B222" s="7">
        <v>45230</v>
      </c>
      <c r="C222" s="7">
        <v>45231</v>
      </c>
      <c r="D222" s="4">
        <v>289.86</v>
      </c>
      <c r="E222" s="4" t="str">
        <f>VLOOKUP(A222,HOP!A:L,12,0)</f>
        <v>289.86</v>
      </c>
      <c r="F222" s="4" t="str">
        <f>VLOOKUP(A222,HOP!A:C,3,0)</f>
        <v>4163519</v>
      </c>
      <c r="G222" s="4">
        <f t="shared" si="6"/>
        <v>0</v>
      </c>
      <c r="H222" s="4" t="str">
        <f t="shared" si="7"/>
        <v>，4163519</v>
      </c>
      <c r="I222" s="4" t="str">
        <f>VLOOKUP(A222,HOP!A:U,21,0)</f>
        <v>直连</v>
      </c>
    </row>
    <row r="223" s="4" customFormat="1" hidden="1" spans="1:9">
      <c r="A223" s="6">
        <v>999228255479529</v>
      </c>
      <c r="B223" s="7">
        <v>45230</v>
      </c>
      <c r="C223" s="7">
        <v>45231</v>
      </c>
      <c r="D223" s="4">
        <v>149.45</v>
      </c>
      <c r="E223" s="4" t="str">
        <f>VLOOKUP(A223,HOP!A:L,12,0)</f>
        <v>149.45</v>
      </c>
      <c r="F223" s="4" t="str">
        <f>VLOOKUP(A223,HOP!A:C,3,0)</f>
        <v>4163529</v>
      </c>
      <c r="G223" s="4">
        <f t="shared" si="6"/>
        <v>0</v>
      </c>
      <c r="H223" s="4" t="str">
        <f t="shared" si="7"/>
        <v>，4163529</v>
      </c>
      <c r="I223" s="4" t="str">
        <f>VLOOKUP(A223,HOP!A:U,21,0)</f>
        <v>直连</v>
      </c>
    </row>
    <row r="224" s="4" customFormat="1" hidden="1" spans="1:9">
      <c r="A224" s="6">
        <v>999228255640846</v>
      </c>
      <c r="B224" s="7">
        <v>45230</v>
      </c>
      <c r="C224" s="7">
        <v>45231</v>
      </c>
      <c r="D224" s="4">
        <v>650.52</v>
      </c>
      <c r="E224" s="4" t="str">
        <f>VLOOKUP(A224,HOP!A:L,12,0)</f>
        <v>650.52</v>
      </c>
      <c r="F224" s="4" t="str">
        <f>VLOOKUP(A224,HOP!A:C,3,0)</f>
        <v>4163688</v>
      </c>
      <c r="G224" s="4">
        <f t="shared" si="6"/>
        <v>0</v>
      </c>
      <c r="H224" s="4" t="str">
        <f t="shared" si="7"/>
        <v>，4163688</v>
      </c>
      <c r="I224" s="4" t="str">
        <f>VLOOKUP(A224,HOP!A:U,21,0)</f>
        <v>直连</v>
      </c>
    </row>
    <row r="225" s="4" customFormat="1" hidden="1" spans="1:9">
      <c r="A225" s="6">
        <v>999228256134285</v>
      </c>
      <c r="B225" s="7">
        <v>45230</v>
      </c>
      <c r="C225" s="7">
        <v>45231</v>
      </c>
      <c r="D225" s="4">
        <v>1871.71</v>
      </c>
      <c r="E225" s="4" t="str">
        <f>VLOOKUP(A225,HOP!A:L,12,0)</f>
        <v>1871.71</v>
      </c>
      <c r="F225" s="4" t="str">
        <f>VLOOKUP(A225,HOP!A:C,3,0)</f>
        <v>4163761</v>
      </c>
      <c r="G225" s="4">
        <f t="shared" si="6"/>
        <v>0</v>
      </c>
      <c r="H225" s="4" t="str">
        <f t="shared" si="7"/>
        <v>，4163761</v>
      </c>
      <c r="I225" s="4" t="str">
        <f>VLOOKUP(A225,HOP!A:U,21,0)</f>
        <v>直连</v>
      </c>
    </row>
    <row r="226" s="4" customFormat="1" hidden="1" spans="1:9">
      <c r="A226" s="6">
        <v>999228256166924</v>
      </c>
      <c r="B226" s="7">
        <v>45230</v>
      </c>
      <c r="C226" s="7">
        <v>45231</v>
      </c>
      <c r="D226" s="4">
        <v>529.54</v>
      </c>
      <c r="E226" s="4" t="str">
        <f>VLOOKUP(A226,HOP!A:L,12,0)</f>
        <v>529.54</v>
      </c>
      <c r="F226" s="4" t="str">
        <f>VLOOKUP(A226,HOP!A:C,3,0)</f>
        <v>4163767</v>
      </c>
      <c r="G226" s="4">
        <f t="shared" si="6"/>
        <v>0</v>
      </c>
      <c r="H226" s="4" t="str">
        <f t="shared" si="7"/>
        <v>，4163767</v>
      </c>
      <c r="I226" s="4" t="str">
        <f>VLOOKUP(A226,HOP!A:U,21,0)</f>
        <v>直连</v>
      </c>
    </row>
    <row r="227" s="4" customFormat="1" hidden="1" spans="1:9">
      <c r="A227" s="6">
        <v>999228256529598</v>
      </c>
      <c r="B227" s="7">
        <v>45230</v>
      </c>
      <c r="C227" s="7">
        <v>45231</v>
      </c>
      <c r="D227" s="4">
        <v>740.26</v>
      </c>
      <c r="E227" s="4" t="str">
        <f>VLOOKUP(A227,HOP!A:L,12,0)</f>
        <v>740.26</v>
      </c>
      <c r="F227" s="4" t="str">
        <f>VLOOKUP(A227,HOP!A:C,3,0)</f>
        <v>4163833</v>
      </c>
      <c r="G227" s="4">
        <f t="shared" si="6"/>
        <v>0</v>
      </c>
      <c r="H227" s="4" t="str">
        <f t="shared" si="7"/>
        <v>，4163833</v>
      </c>
      <c r="I227" s="4" t="str">
        <f>VLOOKUP(A227,HOP!A:U,21,0)</f>
        <v>直连</v>
      </c>
    </row>
    <row r="228" s="4" customFormat="1" hidden="1" spans="1:9">
      <c r="A228" s="6">
        <v>999228256999362</v>
      </c>
      <c r="B228" s="7">
        <v>45230</v>
      </c>
      <c r="C228" s="7">
        <v>45231</v>
      </c>
      <c r="D228" s="4">
        <v>398.4</v>
      </c>
      <c r="E228" s="4" t="str">
        <f>VLOOKUP(A228,HOP!A:L,12,0)</f>
        <v>398.40</v>
      </c>
      <c r="F228" s="4" t="str">
        <f>VLOOKUP(A228,HOP!A:C,3,0)</f>
        <v>4164037</v>
      </c>
      <c r="G228" s="4">
        <f t="shared" si="6"/>
        <v>0</v>
      </c>
      <c r="H228" s="4" t="str">
        <f t="shared" si="7"/>
        <v>，4164037</v>
      </c>
      <c r="I228" s="4" t="str">
        <f>VLOOKUP(A228,HOP!A:U,21,0)</f>
        <v>直连</v>
      </c>
    </row>
    <row r="229" s="4" customFormat="1" hidden="1" spans="1:9">
      <c r="A229" s="6">
        <v>999228257224158</v>
      </c>
      <c r="B229" s="7">
        <v>45230</v>
      </c>
      <c r="C229" s="7">
        <v>45231</v>
      </c>
      <c r="D229" s="4">
        <v>1176.66</v>
      </c>
      <c r="E229" s="4" t="str">
        <f>VLOOKUP(A229,HOP!A:L,12,0)</f>
        <v>1176.66</v>
      </c>
      <c r="F229" s="4" t="str">
        <f>VLOOKUP(A229,HOP!A:C,3,0)</f>
        <v>4164073</v>
      </c>
      <c r="G229" s="4">
        <f t="shared" si="6"/>
        <v>0</v>
      </c>
      <c r="H229" s="4" t="str">
        <f t="shared" si="7"/>
        <v>，4164073</v>
      </c>
      <c r="I229" s="4" t="str">
        <f>VLOOKUP(A229,HOP!A:U,21,0)</f>
        <v>直连</v>
      </c>
    </row>
    <row r="230" s="4" customFormat="1" hidden="1" spans="1:9">
      <c r="A230" s="6">
        <v>999228257383414</v>
      </c>
      <c r="B230" s="7">
        <v>45230</v>
      </c>
      <c r="C230" s="7">
        <v>45231</v>
      </c>
      <c r="D230" s="4">
        <v>443.35</v>
      </c>
      <c r="E230" s="4" t="str">
        <f>VLOOKUP(A230,HOP!A:L,12,0)</f>
        <v>443.35</v>
      </c>
      <c r="F230" s="4" t="str">
        <f>VLOOKUP(A230,HOP!A:C,3,0)</f>
        <v>4164111</v>
      </c>
      <c r="G230" s="4">
        <f t="shared" si="6"/>
        <v>0</v>
      </c>
      <c r="H230" s="4" t="str">
        <f t="shared" si="7"/>
        <v>，4164111</v>
      </c>
      <c r="I230" s="4" t="str">
        <f>VLOOKUP(A230,HOP!A:U,21,0)</f>
        <v>直连</v>
      </c>
    </row>
    <row r="231" s="4" customFormat="1" hidden="1" spans="1:9">
      <c r="A231" s="6">
        <v>999228257723142</v>
      </c>
      <c r="B231" s="7">
        <v>45230</v>
      </c>
      <c r="C231" s="7">
        <v>45231</v>
      </c>
      <c r="D231" s="4">
        <v>392.39</v>
      </c>
      <c r="E231" s="4" t="str">
        <f>VLOOKUP(A231,HOP!A:L,12,0)</f>
        <v>392.39</v>
      </c>
      <c r="F231" s="4" t="str">
        <f>VLOOKUP(A231,HOP!A:C,3,0)</f>
        <v>4164173</v>
      </c>
      <c r="G231" s="4">
        <f t="shared" si="6"/>
        <v>0</v>
      </c>
      <c r="H231" s="4" t="str">
        <f t="shared" si="7"/>
        <v>，4164173</v>
      </c>
      <c r="I231" s="4" t="str">
        <f>VLOOKUP(A231,HOP!A:U,21,0)</f>
        <v>直连</v>
      </c>
    </row>
    <row r="232" s="4" customFormat="1" hidden="1" spans="1:9">
      <c r="A232" s="6">
        <v>999228257730841</v>
      </c>
      <c r="B232" s="7">
        <v>45230</v>
      </c>
      <c r="C232" s="7">
        <v>45231</v>
      </c>
      <c r="D232" s="4">
        <v>630.61</v>
      </c>
      <c r="E232" s="4" t="str">
        <f>VLOOKUP(A232,HOP!A:L,12,0)</f>
        <v>630.61</v>
      </c>
      <c r="F232" s="4" t="str">
        <f>VLOOKUP(A232,HOP!A:C,3,0)</f>
        <v>4164175</v>
      </c>
      <c r="G232" s="4">
        <f t="shared" si="6"/>
        <v>0</v>
      </c>
      <c r="H232" s="4" t="str">
        <f t="shared" si="7"/>
        <v>，4164175</v>
      </c>
      <c r="I232" s="4" t="str">
        <f>VLOOKUP(A232,HOP!A:U,21,0)</f>
        <v>直连</v>
      </c>
    </row>
    <row r="233" s="4" customFormat="1" hidden="1" spans="1:9">
      <c r="A233" s="6">
        <v>999228257956087</v>
      </c>
      <c r="B233" s="7">
        <v>45230</v>
      </c>
      <c r="C233" s="7">
        <v>45231</v>
      </c>
      <c r="D233" s="4">
        <v>322.5</v>
      </c>
      <c r="E233" s="4" t="str">
        <f>VLOOKUP(A233,HOP!A:L,12,0)</f>
        <v>322.50</v>
      </c>
      <c r="F233" s="4" t="str">
        <f>VLOOKUP(A233,HOP!A:C,3,0)</f>
        <v>4164329</v>
      </c>
      <c r="G233" s="4">
        <f t="shared" si="6"/>
        <v>0</v>
      </c>
      <c r="H233" s="4" t="str">
        <f t="shared" si="7"/>
        <v>，4164329</v>
      </c>
      <c r="I233" s="4" t="str">
        <f>VLOOKUP(A233,HOP!A:U,21,0)</f>
        <v>直连</v>
      </c>
    </row>
    <row r="234" s="4" customFormat="1" hidden="1" spans="1:9">
      <c r="A234" s="6">
        <v>999228258727592</v>
      </c>
      <c r="B234" s="7">
        <v>45230</v>
      </c>
      <c r="C234" s="7">
        <v>45231</v>
      </c>
      <c r="D234" s="4">
        <v>229.94</v>
      </c>
      <c r="E234" s="4" t="str">
        <f>VLOOKUP(A234,HOP!A:L,12,0)</f>
        <v>229.94</v>
      </c>
      <c r="F234" s="4" t="str">
        <f>VLOOKUP(A234,HOP!A:C,3,0)</f>
        <v>4164548</v>
      </c>
      <c r="G234" s="4">
        <f t="shared" si="6"/>
        <v>0</v>
      </c>
      <c r="H234" s="4" t="str">
        <f t="shared" si="7"/>
        <v>，4164548</v>
      </c>
      <c r="I234" s="4" t="str">
        <f>VLOOKUP(A234,HOP!A:U,21,0)</f>
        <v>直连</v>
      </c>
    </row>
    <row r="235" s="4" customFormat="1" hidden="1" spans="1:9">
      <c r="A235" s="6">
        <v>999228258942980</v>
      </c>
      <c r="B235" s="7">
        <v>45230</v>
      </c>
      <c r="C235" s="7">
        <v>45231</v>
      </c>
      <c r="D235" s="4">
        <v>160.54</v>
      </c>
      <c r="E235" s="4" t="str">
        <f>VLOOKUP(A235,HOP!A:L,12,0)</f>
        <v>160.54</v>
      </c>
      <c r="F235" s="4" t="str">
        <f>VLOOKUP(A235,HOP!A:C,3,0)</f>
        <v>4164588</v>
      </c>
      <c r="G235" s="4">
        <f t="shared" si="6"/>
        <v>0</v>
      </c>
      <c r="H235" s="4" t="str">
        <f t="shared" si="7"/>
        <v>，4164588</v>
      </c>
      <c r="I235" s="4" t="str">
        <f>VLOOKUP(A235,HOP!A:U,21,0)</f>
        <v>直连</v>
      </c>
    </row>
    <row r="236" s="4" customFormat="1" hidden="1" spans="1:9">
      <c r="A236" s="6">
        <v>999228259512101</v>
      </c>
      <c r="B236" s="7">
        <v>45230</v>
      </c>
      <c r="C236" s="7">
        <v>45231</v>
      </c>
      <c r="D236" s="4">
        <v>212.01</v>
      </c>
      <c r="E236" s="4" t="str">
        <f>VLOOKUP(A236,HOP!A:L,12,0)</f>
        <v>212.01</v>
      </c>
      <c r="F236" s="4" t="str">
        <f>VLOOKUP(A236,HOP!A:C,3,0)</f>
        <v>4164953</v>
      </c>
      <c r="G236" s="4">
        <f t="shared" si="6"/>
        <v>0</v>
      </c>
      <c r="H236" s="4" t="str">
        <f t="shared" si="7"/>
        <v>，4164953</v>
      </c>
      <c r="I236" s="4" t="str">
        <f>VLOOKUP(A236,HOP!A:U,21,0)</f>
        <v>直连</v>
      </c>
    </row>
    <row r="237" s="4" customFormat="1" hidden="1" spans="1:9">
      <c r="A237" s="6">
        <v>999228259559572</v>
      </c>
      <c r="B237" s="7">
        <v>45230</v>
      </c>
      <c r="C237" s="7">
        <v>45231</v>
      </c>
      <c r="D237" s="4">
        <v>147.5</v>
      </c>
      <c r="E237" s="4" t="str">
        <f>VLOOKUP(A237,HOP!A:L,12,0)</f>
        <v>147.50</v>
      </c>
      <c r="F237" s="4" t="str">
        <f>VLOOKUP(A237,HOP!A:C,3,0)</f>
        <v>4164964</v>
      </c>
      <c r="G237" s="4">
        <f t="shared" si="6"/>
        <v>0</v>
      </c>
      <c r="H237" s="4" t="str">
        <f t="shared" si="7"/>
        <v>，4164964</v>
      </c>
      <c r="I237" s="4" t="str">
        <f>VLOOKUP(A237,HOP!A:U,21,0)</f>
        <v>直连</v>
      </c>
    </row>
    <row r="238" s="4" customFormat="1" hidden="1" spans="1:9">
      <c r="A238" s="6">
        <v>999228259581024</v>
      </c>
      <c r="B238" s="7">
        <v>45230</v>
      </c>
      <c r="C238" s="7">
        <v>45231</v>
      </c>
      <c r="D238" s="4">
        <v>1718.22</v>
      </c>
      <c r="E238" s="4" t="str">
        <f>VLOOKUP(A238,HOP!A:L,12,0)</f>
        <v>1718.22</v>
      </c>
      <c r="F238" s="4" t="str">
        <f>VLOOKUP(A238,HOP!A:C,3,0)</f>
        <v>4164968</v>
      </c>
      <c r="G238" s="4">
        <f t="shared" si="6"/>
        <v>0</v>
      </c>
      <c r="H238" s="4" t="str">
        <f t="shared" si="7"/>
        <v>，4164968</v>
      </c>
      <c r="I238" s="4" t="str">
        <f>VLOOKUP(A238,HOP!A:U,21,0)</f>
        <v>直连</v>
      </c>
    </row>
    <row r="239" s="4" customFormat="1" hidden="1" spans="1:9">
      <c r="A239" s="6">
        <v>999228259902554</v>
      </c>
      <c r="B239" s="7">
        <v>45230</v>
      </c>
      <c r="C239" s="7">
        <v>45231</v>
      </c>
      <c r="D239" s="4">
        <v>149.45</v>
      </c>
      <c r="E239" s="4" t="str">
        <f>VLOOKUP(A239,HOP!A:L,12,0)</f>
        <v>149.45</v>
      </c>
      <c r="F239" s="4" t="str">
        <f>VLOOKUP(A239,HOP!A:C,3,0)</f>
        <v>4165023</v>
      </c>
      <c r="G239" s="4">
        <f t="shared" si="6"/>
        <v>0</v>
      </c>
      <c r="H239" s="4" t="str">
        <f t="shared" si="7"/>
        <v>，4165023</v>
      </c>
      <c r="I239" s="4" t="str">
        <f>VLOOKUP(A239,HOP!A:U,21,0)</f>
        <v>直连</v>
      </c>
    </row>
    <row r="240" s="4" customFormat="1" hidden="1" spans="1:9">
      <c r="A240" s="6">
        <v>999228260010264</v>
      </c>
      <c r="B240" s="7">
        <v>45230</v>
      </c>
      <c r="C240" s="7">
        <v>45231</v>
      </c>
      <c r="D240" s="4">
        <v>578.44</v>
      </c>
      <c r="E240" s="4" t="str">
        <f>VLOOKUP(A240,HOP!A:L,12,0)</f>
        <v>578.44</v>
      </c>
      <c r="F240" s="4" t="str">
        <f>VLOOKUP(A240,HOP!A:C,3,0)</f>
        <v>4165314</v>
      </c>
      <c r="G240" s="4">
        <f t="shared" si="6"/>
        <v>0</v>
      </c>
      <c r="H240" s="4" t="str">
        <f t="shared" si="7"/>
        <v>，4165314</v>
      </c>
      <c r="I240" s="4" t="str">
        <f>VLOOKUP(A240,HOP!A:U,21,0)</f>
        <v>直连</v>
      </c>
    </row>
    <row r="241" s="4" customFormat="1" hidden="1" spans="1:9">
      <c r="A241" s="6">
        <v>999228260388143</v>
      </c>
      <c r="B241" s="7">
        <v>45230</v>
      </c>
      <c r="C241" s="7">
        <v>45231</v>
      </c>
      <c r="D241" s="4">
        <v>326.99</v>
      </c>
      <c r="E241" s="4" t="str">
        <f>VLOOKUP(A241,HOP!A:L,12,0)</f>
        <v>326.99</v>
      </c>
      <c r="F241" s="4" t="str">
        <f>VLOOKUP(A241,HOP!A:C,3,0)</f>
        <v>4165394</v>
      </c>
      <c r="G241" s="4">
        <f t="shared" si="6"/>
        <v>0</v>
      </c>
      <c r="H241" s="4" t="str">
        <f t="shared" si="7"/>
        <v>，4165394</v>
      </c>
      <c r="I241" s="4" t="str">
        <f>VLOOKUP(A241,HOP!A:U,21,0)</f>
        <v>直连</v>
      </c>
    </row>
    <row r="242" s="4" customFormat="1" hidden="1" spans="1:9">
      <c r="A242" s="6">
        <v>999228260500962</v>
      </c>
      <c r="B242" s="7">
        <v>45230</v>
      </c>
      <c r="C242" s="7">
        <v>45231</v>
      </c>
      <c r="D242" s="4">
        <v>473.05</v>
      </c>
      <c r="E242" s="4" t="str">
        <f>VLOOKUP(A242,HOP!A:L,12,0)</f>
        <v>473.05</v>
      </c>
      <c r="F242" s="4" t="str">
        <f>VLOOKUP(A242,HOP!A:C,3,0)</f>
        <v>4165418</v>
      </c>
      <c r="G242" s="4">
        <f t="shared" si="6"/>
        <v>0</v>
      </c>
      <c r="H242" s="4" t="str">
        <f t="shared" si="7"/>
        <v>，4165418</v>
      </c>
      <c r="I242" s="4" t="str">
        <f>VLOOKUP(A242,HOP!A:U,21,0)</f>
        <v>直连</v>
      </c>
    </row>
    <row r="243" s="4" customFormat="1" hidden="1" spans="1:9">
      <c r="A243" s="6">
        <v>999228260555108</v>
      </c>
      <c r="B243" s="7">
        <v>45230</v>
      </c>
      <c r="C243" s="7">
        <v>45231</v>
      </c>
      <c r="D243" s="4">
        <v>434.46</v>
      </c>
      <c r="E243" s="4" t="str">
        <f>VLOOKUP(A243,HOP!A:L,12,0)</f>
        <v>434.46</v>
      </c>
      <c r="F243" s="4" t="str">
        <f>VLOOKUP(A243,HOP!A:C,3,0)</f>
        <v>4165430</v>
      </c>
      <c r="G243" s="4">
        <f t="shared" si="6"/>
        <v>0</v>
      </c>
      <c r="H243" s="4" t="str">
        <f t="shared" si="7"/>
        <v>，4165430</v>
      </c>
      <c r="I243" s="4" t="str">
        <f>VLOOKUP(A243,HOP!A:U,21,0)</f>
        <v>直连</v>
      </c>
    </row>
    <row r="244" s="4" customFormat="1" hidden="1" spans="1:9">
      <c r="A244" s="6">
        <v>999228260583543</v>
      </c>
      <c r="B244" s="7">
        <v>45230</v>
      </c>
      <c r="C244" s="7">
        <v>45231</v>
      </c>
      <c r="D244" s="4">
        <v>868.92</v>
      </c>
      <c r="E244" s="4" t="str">
        <f>VLOOKUP(A244,HOP!A:L,12,0)</f>
        <v>868.92</v>
      </c>
      <c r="F244" s="4" t="str">
        <f>VLOOKUP(A244,HOP!A:C,3,0)</f>
        <v>4165433</v>
      </c>
      <c r="G244" s="4">
        <f t="shared" si="6"/>
        <v>0</v>
      </c>
      <c r="H244" s="4" t="str">
        <f t="shared" si="7"/>
        <v>，4165433</v>
      </c>
      <c r="I244" s="4" t="str">
        <f>VLOOKUP(A244,HOP!A:U,21,0)</f>
        <v>直连</v>
      </c>
    </row>
    <row r="245" s="4" customFormat="1" hidden="1" spans="1:9">
      <c r="A245" s="6">
        <v>999228260670910</v>
      </c>
      <c r="B245" s="7">
        <v>45230</v>
      </c>
      <c r="C245" s="7">
        <v>45231</v>
      </c>
      <c r="D245" s="4">
        <v>398.3</v>
      </c>
      <c r="E245" s="4" t="str">
        <f>VLOOKUP(A245,HOP!A:L,12,0)</f>
        <v>398.30</v>
      </c>
      <c r="F245" s="4" t="str">
        <f>VLOOKUP(A245,HOP!A:C,3,0)</f>
        <v>4165452</v>
      </c>
      <c r="G245" s="4">
        <f t="shared" si="6"/>
        <v>0</v>
      </c>
      <c r="H245" s="4" t="str">
        <f t="shared" si="7"/>
        <v>，4165452</v>
      </c>
      <c r="I245" s="4" t="str">
        <f>VLOOKUP(A245,HOP!A:U,21,0)</f>
        <v>直连</v>
      </c>
    </row>
    <row r="246" s="4" customFormat="1" hidden="1" spans="1:9">
      <c r="A246" s="6">
        <v>999228260677029</v>
      </c>
      <c r="B246" s="7">
        <v>45230</v>
      </c>
      <c r="C246" s="7">
        <v>45231</v>
      </c>
      <c r="D246" s="4">
        <v>506.83</v>
      </c>
      <c r="E246" s="4" t="str">
        <f>VLOOKUP(A246,HOP!A:L,12,0)</f>
        <v>506.83</v>
      </c>
      <c r="F246" s="4" t="str">
        <f>VLOOKUP(A246,HOP!A:C,3,0)</f>
        <v>4165454</v>
      </c>
      <c r="G246" s="4">
        <f t="shared" si="6"/>
        <v>0</v>
      </c>
      <c r="H246" s="4" t="str">
        <f t="shared" si="7"/>
        <v>，4165454</v>
      </c>
      <c r="I246" s="4" t="str">
        <f>VLOOKUP(A246,HOP!A:U,21,0)</f>
        <v>直连</v>
      </c>
    </row>
    <row r="247" s="4" customFormat="1" hidden="1" spans="1:9">
      <c r="A247" s="6">
        <v>999228260987900</v>
      </c>
      <c r="B247" s="7">
        <v>45230</v>
      </c>
      <c r="C247" s="7">
        <v>45231</v>
      </c>
      <c r="D247" s="4">
        <v>360.86</v>
      </c>
      <c r="E247" s="4" t="str">
        <f>VLOOKUP(A247,HOP!A:L,12,0)</f>
        <v>360.86</v>
      </c>
      <c r="F247" s="4" t="str">
        <f>VLOOKUP(A247,HOP!A:C,3,0)</f>
        <v>4165788</v>
      </c>
      <c r="G247" s="4">
        <f t="shared" si="6"/>
        <v>0</v>
      </c>
      <c r="H247" s="4" t="str">
        <f t="shared" si="7"/>
        <v>，4165788</v>
      </c>
      <c r="I247" s="4" t="str">
        <f>VLOOKUP(A247,HOP!A:U,21,0)</f>
        <v>直连</v>
      </c>
    </row>
    <row r="248" s="4" customFormat="1" hidden="1" spans="1:9">
      <c r="A248" s="6">
        <v>999228261131963</v>
      </c>
      <c r="B248" s="7">
        <v>45230</v>
      </c>
      <c r="C248" s="7">
        <v>45231</v>
      </c>
      <c r="D248" s="4">
        <v>213.47</v>
      </c>
      <c r="E248" s="4" t="str">
        <f>VLOOKUP(A248,HOP!A:L,12,0)</f>
        <v>213.47</v>
      </c>
      <c r="F248" s="4" t="str">
        <f>VLOOKUP(A248,HOP!A:C,3,0)</f>
        <v>4165835</v>
      </c>
      <c r="G248" s="4">
        <f t="shared" si="6"/>
        <v>0</v>
      </c>
      <c r="H248" s="4" t="str">
        <f t="shared" si="7"/>
        <v>，4165835</v>
      </c>
      <c r="I248" s="4" t="str">
        <f>VLOOKUP(A248,HOP!A:U,21,0)</f>
        <v>直连</v>
      </c>
    </row>
    <row r="249" s="4" customFormat="1" hidden="1" spans="1:9">
      <c r="A249" s="6">
        <v>999228261275936</v>
      </c>
      <c r="B249" s="7">
        <v>45230</v>
      </c>
      <c r="C249" s="7">
        <v>45231</v>
      </c>
      <c r="D249" s="4">
        <v>160.54</v>
      </c>
      <c r="E249" s="4" t="str">
        <f>VLOOKUP(A249,HOP!A:L,12,0)</f>
        <v>160.54</v>
      </c>
      <c r="F249" s="4" t="str">
        <f>VLOOKUP(A249,HOP!A:C,3,0)</f>
        <v>4165883</v>
      </c>
      <c r="G249" s="4">
        <f t="shared" si="6"/>
        <v>0</v>
      </c>
      <c r="H249" s="4" t="str">
        <f t="shared" si="7"/>
        <v>，4165883</v>
      </c>
      <c r="I249" s="4" t="str">
        <f>VLOOKUP(A249,HOP!A:U,21,0)</f>
        <v>直连</v>
      </c>
    </row>
    <row r="250" s="4" customFormat="1" hidden="1" spans="1:9">
      <c r="A250" s="6">
        <v>999228261371252</v>
      </c>
      <c r="B250" s="7">
        <v>45230</v>
      </c>
      <c r="C250" s="7">
        <v>45231</v>
      </c>
      <c r="D250" s="4">
        <v>2168.13</v>
      </c>
      <c r="E250" s="4" t="str">
        <f>VLOOKUP(A250,HOP!A:L,12,0)</f>
        <v>2168.13</v>
      </c>
      <c r="F250" s="4" t="str">
        <f>VLOOKUP(A250,HOP!A:C,3,0)</f>
        <v>4165918</v>
      </c>
      <c r="G250" s="4">
        <f t="shared" si="6"/>
        <v>0</v>
      </c>
      <c r="H250" s="4" t="str">
        <f t="shared" si="7"/>
        <v>，4165918</v>
      </c>
      <c r="I250" s="4" t="str">
        <f>VLOOKUP(A250,HOP!A:U,21,0)</f>
        <v>直连</v>
      </c>
    </row>
    <row r="251" s="4" customFormat="1" hidden="1" spans="1:9">
      <c r="A251" s="6">
        <v>999223361953968</v>
      </c>
      <c r="B251" s="7">
        <v>45230</v>
      </c>
      <c r="C251" s="7">
        <v>45232</v>
      </c>
      <c r="D251" s="4">
        <v>786</v>
      </c>
      <c r="E251" s="4" t="str">
        <f>VLOOKUP(A251,HOP!A:L,12,0)</f>
        <v>786.00</v>
      </c>
      <c r="F251" s="4" t="str">
        <f>VLOOKUP(A251,HOP!A:C,3,0)</f>
        <v>3173597</v>
      </c>
      <c r="G251" s="4">
        <f t="shared" si="6"/>
        <v>0</v>
      </c>
      <c r="H251" s="4" t="str">
        <f t="shared" si="7"/>
        <v>，3173597</v>
      </c>
      <c r="I251" s="4" t="str">
        <f>VLOOKUP(A251,HOP!A:U,21,0)</f>
        <v>直连</v>
      </c>
    </row>
    <row r="252" s="4" customFormat="1" hidden="1" spans="1:9">
      <c r="A252" s="6">
        <v>999225865877872</v>
      </c>
      <c r="B252" s="7">
        <v>45230</v>
      </c>
      <c r="C252" s="7">
        <v>45232</v>
      </c>
      <c r="D252" s="4">
        <v>2182.08</v>
      </c>
      <c r="E252" s="4" t="str">
        <f>VLOOKUP(A252,HOP!A:L,12,0)</f>
        <v>2182.08</v>
      </c>
      <c r="F252" s="4" t="str">
        <f>VLOOKUP(A252,HOP!A:C,3,0)</f>
        <v>3743193</v>
      </c>
      <c r="G252" s="4">
        <f t="shared" si="6"/>
        <v>0</v>
      </c>
      <c r="H252" s="4" t="str">
        <f t="shared" si="7"/>
        <v>，3743193</v>
      </c>
      <c r="I252" s="4" t="str">
        <f>VLOOKUP(A252,HOP!A:U,21,0)</f>
        <v>直连</v>
      </c>
    </row>
    <row r="253" s="4" customFormat="1" hidden="1" spans="1:9">
      <c r="A253" s="6">
        <v>999225984662096</v>
      </c>
      <c r="B253" s="7">
        <v>45230</v>
      </c>
      <c r="C253" s="7">
        <v>45232</v>
      </c>
      <c r="D253" s="4">
        <v>1817.12</v>
      </c>
      <c r="E253" s="4" t="str">
        <f>VLOOKUP(A253,HOP!A:L,12,0)</f>
        <v>1817.12</v>
      </c>
      <c r="F253" s="4" t="str">
        <f>VLOOKUP(A253,HOP!A:C,3,0)</f>
        <v>3767386</v>
      </c>
      <c r="G253" s="4">
        <f t="shared" si="6"/>
        <v>0</v>
      </c>
      <c r="H253" s="4" t="str">
        <f t="shared" si="7"/>
        <v>，3767386</v>
      </c>
      <c r="I253" s="4" t="str">
        <f>VLOOKUP(A253,HOP!A:U,21,0)</f>
        <v>直连</v>
      </c>
    </row>
    <row r="254" s="4" customFormat="1" hidden="1" spans="1:9">
      <c r="A254" s="6">
        <v>999226128602051</v>
      </c>
      <c r="B254" s="7">
        <v>45229</v>
      </c>
      <c r="C254" s="7">
        <v>45232</v>
      </c>
      <c r="D254" s="4">
        <v>2274.43</v>
      </c>
      <c r="E254" s="4" t="str">
        <f>VLOOKUP(A254,HOP!A:L,12,0)</f>
        <v>2274.43</v>
      </c>
      <c r="F254" s="4" t="str">
        <f>VLOOKUP(A254,HOP!A:C,3,0)</f>
        <v>3798957</v>
      </c>
      <c r="G254" s="4">
        <f t="shared" si="6"/>
        <v>0</v>
      </c>
      <c r="H254" s="4" t="str">
        <f t="shared" si="7"/>
        <v>，3798957</v>
      </c>
      <c r="I254" s="4" t="str">
        <f>VLOOKUP(A254,HOP!A:U,21,0)</f>
        <v>直连</v>
      </c>
    </row>
    <row r="255" s="4" customFormat="1" hidden="1" spans="1:9">
      <c r="A255" s="6">
        <v>999226331273847</v>
      </c>
      <c r="B255" s="7">
        <v>45230</v>
      </c>
      <c r="C255" s="7">
        <v>45232</v>
      </c>
      <c r="D255" s="4">
        <v>1074.32</v>
      </c>
      <c r="E255" s="4" t="str">
        <f>VLOOKUP(A255,HOP!A:L,12,0)</f>
        <v>1074.32</v>
      </c>
      <c r="F255" s="4" t="str">
        <f>VLOOKUP(A255,HOP!A:C,3,0)</f>
        <v>3827852</v>
      </c>
      <c r="G255" s="4">
        <f t="shared" si="6"/>
        <v>0</v>
      </c>
      <c r="H255" s="4" t="str">
        <f t="shared" si="7"/>
        <v>，3827852</v>
      </c>
      <c r="I255" s="4" t="str">
        <f>VLOOKUP(A255,HOP!A:U,21,0)</f>
        <v>直连</v>
      </c>
    </row>
    <row r="256" s="4" customFormat="1" hidden="1" spans="1:9">
      <c r="A256" s="6">
        <v>999226362342976</v>
      </c>
      <c r="B256" s="7">
        <v>45228</v>
      </c>
      <c r="C256" s="7">
        <v>45232</v>
      </c>
      <c r="D256" s="4">
        <v>16282.68</v>
      </c>
      <c r="E256" s="4" t="str">
        <f>VLOOKUP(A256,HOP!A:L,12,0)</f>
        <v>16282.72</v>
      </c>
      <c r="F256" s="4" t="str">
        <f>VLOOKUP(A256,HOP!A:C,3,0)</f>
        <v>3843491</v>
      </c>
      <c r="G256" s="4">
        <f t="shared" si="6"/>
        <v>-0.0399999999990541</v>
      </c>
      <c r="H256" s="4" t="str">
        <f t="shared" si="7"/>
        <v>，3843491</v>
      </c>
      <c r="I256" s="4" t="str">
        <f>VLOOKUP(A256,HOP!A:U,21,0)</f>
        <v>直连</v>
      </c>
    </row>
    <row r="257" s="4" customFormat="1" hidden="1" spans="1:9">
      <c r="A257" s="6">
        <v>999226568005644</v>
      </c>
      <c r="B257" s="7">
        <v>45230</v>
      </c>
      <c r="C257" s="7">
        <v>45232</v>
      </c>
      <c r="D257" s="4">
        <v>1972.14</v>
      </c>
      <c r="E257" s="4" t="str">
        <f>VLOOKUP(A257,HOP!A:L,12,0)</f>
        <v>1972.14</v>
      </c>
      <c r="F257" s="4" t="str">
        <f>VLOOKUP(A257,HOP!A:C,3,0)</f>
        <v>3870076</v>
      </c>
      <c r="G257" s="4">
        <f t="shared" si="6"/>
        <v>0</v>
      </c>
      <c r="H257" s="4" t="str">
        <f t="shared" si="7"/>
        <v>，3870076</v>
      </c>
      <c r="I257" s="4" t="str">
        <f>VLOOKUP(A257,HOP!A:U,21,0)</f>
        <v>直连</v>
      </c>
    </row>
    <row r="258" s="4" customFormat="1" hidden="1" spans="1:9">
      <c r="A258" s="6">
        <v>999226621884509</v>
      </c>
      <c r="B258" s="7">
        <v>45231</v>
      </c>
      <c r="C258" s="7">
        <v>45232</v>
      </c>
      <c r="D258" s="4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si="6"/>
        <v>#N/A</v>
      </c>
      <c r="H258" s="4" t="e">
        <f t="shared" si="7"/>
        <v>#N/A</v>
      </c>
      <c r="I258" s="4" t="e">
        <f>VLOOKUP(A258,HOP!A:U,21,0)</f>
        <v>#N/A</v>
      </c>
    </row>
    <row r="259" s="4" customFormat="1" hidden="1" spans="1:9">
      <c r="A259" s="6">
        <v>999226641720170</v>
      </c>
      <c r="B259" s="7">
        <v>45228</v>
      </c>
      <c r="C259" s="7">
        <v>45232</v>
      </c>
      <c r="D259" s="4">
        <v>5786.28</v>
      </c>
      <c r="E259" s="4" t="str">
        <f>VLOOKUP(A259,HOP!A:L,12,0)</f>
        <v>5786.28</v>
      </c>
      <c r="F259" s="4" t="str">
        <f>VLOOKUP(A259,HOP!A:C,3,0)</f>
        <v>3889176</v>
      </c>
      <c r="G259" s="4">
        <f t="shared" ref="G259:G322" si="8">D259-E259</f>
        <v>0</v>
      </c>
      <c r="H259" s="4" t="str">
        <f t="shared" ref="H259:H322" si="9">$H$1&amp;F259</f>
        <v>，3889176</v>
      </c>
      <c r="I259" s="4" t="str">
        <f>VLOOKUP(A259,HOP!A:U,21,0)</f>
        <v>直连</v>
      </c>
    </row>
    <row r="260" s="4" customFormat="1" hidden="1" spans="1:9">
      <c r="A260" s="6">
        <v>999226666398029</v>
      </c>
      <c r="B260" s="7">
        <v>45231</v>
      </c>
      <c r="C260" s="7">
        <v>45232</v>
      </c>
      <c r="D260" s="4">
        <v>0</v>
      </c>
      <c r="E260" s="4" t="e">
        <f>VLOOKUP(A260,HOP!A:L,12,0)</f>
        <v>#N/A</v>
      </c>
      <c r="F260" s="4" t="e">
        <f>VLOOKUP(A260,HOP!A:C,3,0)</f>
        <v>#N/A</v>
      </c>
      <c r="G260" s="4" t="e">
        <f t="shared" si="8"/>
        <v>#N/A</v>
      </c>
      <c r="H260" s="4" t="e">
        <f t="shared" si="9"/>
        <v>#N/A</v>
      </c>
      <c r="I260" s="4" t="e">
        <f>VLOOKUP(A260,HOP!A:U,21,0)</f>
        <v>#N/A</v>
      </c>
    </row>
    <row r="261" s="4" customFormat="1" hidden="1" spans="1:9">
      <c r="A261" s="6">
        <v>999226752172044</v>
      </c>
      <c r="B261" s="7">
        <v>45230</v>
      </c>
      <c r="C261" s="7">
        <v>45232</v>
      </c>
      <c r="D261" s="4">
        <v>0</v>
      </c>
      <c r="E261" s="4" t="e">
        <f>VLOOKUP(A261,HOP!A:L,12,0)</f>
        <v>#N/A</v>
      </c>
      <c r="F261" s="4" t="e">
        <f>VLOOKUP(A261,HOP!A:C,3,0)</f>
        <v>#N/A</v>
      </c>
      <c r="G261" s="4" t="e">
        <f t="shared" si="8"/>
        <v>#N/A</v>
      </c>
      <c r="H261" s="4" t="e">
        <f t="shared" si="9"/>
        <v>#N/A</v>
      </c>
      <c r="I261" s="4" t="e">
        <f>VLOOKUP(A261,HOP!A:U,21,0)</f>
        <v>#N/A</v>
      </c>
    </row>
    <row r="262" s="4" customFormat="1" hidden="1" spans="1:9">
      <c r="A262" s="6">
        <v>26753562735</v>
      </c>
      <c r="B262" s="7">
        <v>45230</v>
      </c>
      <c r="C262" s="7">
        <v>45232</v>
      </c>
      <c r="D262" s="4">
        <v>2639.46</v>
      </c>
      <c r="E262" s="4" t="str">
        <f>VLOOKUP(A262,HOP!A:L,12,0)</f>
        <v>2639.46</v>
      </c>
      <c r="F262" s="4" t="str">
        <f>VLOOKUP(A262,HOP!A:C,3,0)</f>
        <v>3917339</v>
      </c>
      <c r="G262" s="4">
        <f t="shared" si="8"/>
        <v>0</v>
      </c>
      <c r="H262" s="4" t="str">
        <f t="shared" si="9"/>
        <v>，3917339</v>
      </c>
      <c r="I262" s="4" t="str">
        <f>VLOOKUP(A262,HOP!A:U,21,0)</f>
        <v>直连</v>
      </c>
    </row>
    <row r="263" s="4" customFormat="1" hidden="1" spans="1:9">
      <c r="A263" s="6">
        <v>999226755873725</v>
      </c>
      <c r="B263" s="7">
        <v>45228</v>
      </c>
      <c r="C263" s="7">
        <v>45232</v>
      </c>
      <c r="D263" s="4">
        <v>3996.88</v>
      </c>
      <c r="E263" s="4" t="str">
        <f>VLOOKUP(A263,HOP!A:L,12,0)</f>
        <v>3996.88</v>
      </c>
      <c r="F263" s="4" t="str">
        <f>VLOOKUP(A263,HOP!A:C,3,0)</f>
        <v>3918296</v>
      </c>
      <c r="G263" s="4">
        <f t="shared" si="8"/>
        <v>0</v>
      </c>
      <c r="H263" s="4" t="str">
        <f t="shared" si="9"/>
        <v>，3918296</v>
      </c>
      <c r="I263" s="4" t="str">
        <f>VLOOKUP(A263,HOP!A:U,21,0)</f>
        <v>直连</v>
      </c>
    </row>
    <row r="264" s="4" customFormat="1" hidden="1" spans="1:9">
      <c r="A264" s="6">
        <v>999226766770346</v>
      </c>
      <c r="B264" s="7">
        <v>45230</v>
      </c>
      <c r="C264" s="7">
        <v>45232</v>
      </c>
      <c r="D264" s="4">
        <v>2139.76</v>
      </c>
      <c r="E264" s="4" t="str">
        <f>VLOOKUP(A264,HOP!A:L,12,0)</f>
        <v>2139.76</v>
      </c>
      <c r="F264" s="4" t="str">
        <f>VLOOKUP(A264,HOP!A:C,3,0)</f>
        <v>3923687</v>
      </c>
      <c r="G264" s="4">
        <f t="shared" si="8"/>
        <v>0</v>
      </c>
      <c r="H264" s="4" t="str">
        <f t="shared" si="9"/>
        <v>，3923687</v>
      </c>
      <c r="I264" s="4" t="str">
        <f>VLOOKUP(A264,HOP!A:U,21,0)</f>
        <v>直连</v>
      </c>
    </row>
    <row r="265" s="4" customFormat="1" hidden="1" spans="1:9">
      <c r="A265" s="6">
        <v>999226785349034</v>
      </c>
      <c r="B265" s="7">
        <v>45229</v>
      </c>
      <c r="C265" s="7">
        <v>45232</v>
      </c>
      <c r="D265" s="4">
        <v>0</v>
      </c>
      <c r="E265" s="4" t="e">
        <f>VLOOKUP(A265,HOP!A:L,12,0)</f>
        <v>#N/A</v>
      </c>
      <c r="F265" s="4" t="e">
        <f>VLOOKUP(A265,HOP!A:C,3,0)</f>
        <v>#N/A</v>
      </c>
      <c r="G265" s="4" t="e">
        <f t="shared" si="8"/>
        <v>#N/A</v>
      </c>
      <c r="H265" s="4" t="e">
        <f t="shared" si="9"/>
        <v>#N/A</v>
      </c>
      <c r="I265" s="4" t="e">
        <f>VLOOKUP(A265,HOP!A:U,21,0)</f>
        <v>#N/A</v>
      </c>
    </row>
    <row r="266" s="4" customFormat="1" hidden="1" spans="1:9">
      <c r="A266" s="6">
        <v>999226788162585</v>
      </c>
      <c r="B266" s="7">
        <v>45229</v>
      </c>
      <c r="C266" s="7">
        <v>45232</v>
      </c>
      <c r="D266" s="4">
        <v>0</v>
      </c>
      <c r="E266" s="4" t="e">
        <f>VLOOKUP(A266,HOP!A:L,12,0)</f>
        <v>#N/A</v>
      </c>
      <c r="F266" s="4" t="e">
        <f>VLOOKUP(A266,HOP!A:C,3,0)</f>
        <v>#N/A</v>
      </c>
      <c r="G266" s="4" t="e">
        <f t="shared" si="8"/>
        <v>#N/A</v>
      </c>
      <c r="H266" s="4" t="e">
        <f t="shared" si="9"/>
        <v>#N/A</v>
      </c>
      <c r="I266" s="4" t="e">
        <f>VLOOKUP(A266,HOP!A:U,21,0)</f>
        <v>#N/A</v>
      </c>
    </row>
    <row r="267" s="4" customFormat="1" hidden="1" spans="1:9">
      <c r="A267" s="6">
        <v>999226833278653</v>
      </c>
      <c r="B267" s="7">
        <v>45229</v>
      </c>
      <c r="C267" s="7">
        <v>45232</v>
      </c>
      <c r="D267" s="4">
        <v>1737.87</v>
      </c>
      <c r="E267" s="4" t="str">
        <f>VLOOKUP(A267,HOP!A:L,12,0)</f>
        <v>1737.87</v>
      </c>
      <c r="F267" s="4" t="str">
        <f>VLOOKUP(A267,HOP!A:C,3,0)</f>
        <v>3945523</v>
      </c>
      <c r="G267" s="4">
        <f t="shared" si="8"/>
        <v>0</v>
      </c>
      <c r="H267" s="4" t="str">
        <f t="shared" si="9"/>
        <v>，3945523</v>
      </c>
      <c r="I267" s="4" t="str">
        <f>VLOOKUP(A267,HOP!A:U,21,0)</f>
        <v>直连</v>
      </c>
    </row>
    <row r="268" s="4" customFormat="1" hidden="1" spans="1:9">
      <c r="A268" s="6">
        <v>999226844748993</v>
      </c>
      <c r="B268" s="7">
        <v>45231</v>
      </c>
      <c r="C268" s="7">
        <v>45232</v>
      </c>
      <c r="D268" s="4">
        <v>0</v>
      </c>
      <c r="E268" s="4" t="e">
        <f>VLOOKUP(A268,HOP!A:L,12,0)</f>
        <v>#N/A</v>
      </c>
      <c r="F268" s="4" t="e">
        <f>VLOOKUP(A268,HOP!A:C,3,0)</f>
        <v>#N/A</v>
      </c>
      <c r="G268" s="4" t="e">
        <f t="shared" si="8"/>
        <v>#N/A</v>
      </c>
      <c r="H268" s="4" t="e">
        <f t="shared" si="9"/>
        <v>#N/A</v>
      </c>
      <c r="I268" s="4" t="e">
        <f>VLOOKUP(A268,HOP!A:U,21,0)</f>
        <v>#N/A</v>
      </c>
    </row>
    <row r="269" s="4" customFormat="1" hidden="1" spans="1:9">
      <c r="A269" s="6">
        <v>999226929465912</v>
      </c>
      <c r="B269" s="7">
        <v>45230</v>
      </c>
      <c r="C269" s="7">
        <v>45232</v>
      </c>
      <c r="D269" s="4">
        <v>1231.24</v>
      </c>
      <c r="E269" s="4" t="str">
        <f>VLOOKUP(A269,HOP!A:L,12,0)</f>
        <v>1231.24</v>
      </c>
      <c r="F269" s="4" t="str">
        <f>VLOOKUP(A269,HOP!A:C,3,0)</f>
        <v>3976365</v>
      </c>
      <c r="G269" s="4">
        <f t="shared" si="8"/>
        <v>0</v>
      </c>
      <c r="H269" s="4" t="str">
        <f t="shared" si="9"/>
        <v>，3976365</v>
      </c>
      <c r="I269" s="4" t="str">
        <f>VLOOKUP(A269,HOP!A:U,21,0)</f>
        <v>直连</v>
      </c>
    </row>
    <row r="270" s="4" customFormat="1" hidden="1" spans="1:9">
      <c r="A270" s="6">
        <v>999227020647606</v>
      </c>
      <c r="B270" s="7">
        <v>45226</v>
      </c>
      <c r="C270" s="7">
        <v>45232</v>
      </c>
      <c r="D270" s="4">
        <v>2057.46</v>
      </c>
      <c r="E270" s="4" t="str">
        <f>VLOOKUP(A270,HOP!A:L,12,0)</f>
        <v>2057.46</v>
      </c>
      <c r="F270" s="4" t="str">
        <f>VLOOKUP(A270,HOP!A:C,3,0)</f>
        <v>3982191</v>
      </c>
      <c r="G270" s="4">
        <f t="shared" si="8"/>
        <v>0</v>
      </c>
      <c r="H270" s="4" t="str">
        <f t="shared" si="9"/>
        <v>，3982191</v>
      </c>
      <c r="I270" s="4" t="str">
        <f>VLOOKUP(A270,HOP!A:U,21,0)</f>
        <v>直连</v>
      </c>
    </row>
    <row r="271" s="4" customFormat="1" hidden="1" spans="1:9">
      <c r="A271" s="6">
        <v>999227107624217</v>
      </c>
      <c r="B271" s="7">
        <v>45228</v>
      </c>
      <c r="C271" s="7">
        <v>45232</v>
      </c>
      <c r="D271" s="4">
        <v>3054.76</v>
      </c>
      <c r="E271" s="4" t="str">
        <f>VLOOKUP(A271,HOP!A:L,12,0)</f>
        <v>3054.76</v>
      </c>
      <c r="F271" s="4" t="str">
        <f>VLOOKUP(A271,HOP!A:C,3,0)</f>
        <v>4006828</v>
      </c>
      <c r="G271" s="4">
        <f t="shared" si="8"/>
        <v>0</v>
      </c>
      <c r="H271" s="4" t="str">
        <f t="shared" si="9"/>
        <v>，4006828</v>
      </c>
      <c r="I271" s="4" t="str">
        <f>VLOOKUP(A271,HOP!A:U,21,0)</f>
        <v>直连</v>
      </c>
    </row>
    <row r="272" s="4" customFormat="1" hidden="1" spans="1:9">
      <c r="A272" s="6">
        <v>999227108094060</v>
      </c>
      <c r="B272" s="7">
        <v>45231</v>
      </c>
      <c r="C272" s="7">
        <v>45232</v>
      </c>
      <c r="D272" s="4">
        <v>1088.18</v>
      </c>
      <c r="E272" s="4" t="str">
        <f>VLOOKUP(A272,HOP!A:L,12,0)</f>
        <v>1088.18</v>
      </c>
      <c r="F272" s="4" t="str">
        <f>VLOOKUP(A272,HOP!A:C,3,0)</f>
        <v>4007300</v>
      </c>
      <c r="G272" s="4">
        <f t="shared" si="8"/>
        <v>0</v>
      </c>
      <c r="H272" s="4" t="str">
        <f t="shared" si="9"/>
        <v>，4007300</v>
      </c>
      <c r="I272" s="4" t="str">
        <f>VLOOKUP(A272,HOP!A:U,21,0)</f>
        <v>直连</v>
      </c>
    </row>
    <row r="273" s="4" customFormat="1" hidden="1" spans="1:9">
      <c r="A273" s="6">
        <v>999227109736349</v>
      </c>
      <c r="B273" s="7">
        <v>45231</v>
      </c>
      <c r="C273" s="7">
        <v>45232</v>
      </c>
      <c r="D273" s="4">
        <v>0</v>
      </c>
      <c r="E273" s="4" t="e">
        <f>VLOOKUP(A273,HOP!A:L,12,0)</f>
        <v>#N/A</v>
      </c>
      <c r="F273" s="4" t="e">
        <f>VLOOKUP(A273,HOP!A:C,3,0)</f>
        <v>#N/A</v>
      </c>
      <c r="G273" s="4" t="e">
        <f t="shared" si="8"/>
        <v>#N/A</v>
      </c>
      <c r="H273" s="4" t="e">
        <f t="shared" si="9"/>
        <v>#N/A</v>
      </c>
      <c r="I273" s="4" t="e">
        <f>VLOOKUP(A273,HOP!A:U,21,0)</f>
        <v>#N/A</v>
      </c>
    </row>
    <row r="274" s="4" customFormat="1" hidden="1" spans="1:9">
      <c r="A274" s="6">
        <v>999227192878972</v>
      </c>
      <c r="B274" s="7">
        <v>45231</v>
      </c>
      <c r="C274" s="7">
        <v>45232</v>
      </c>
      <c r="D274" s="4">
        <v>1173.67</v>
      </c>
      <c r="E274" s="4" t="str">
        <f>VLOOKUP(A274,HOP!A:L,12,0)</f>
        <v>1173.67</v>
      </c>
      <c r="F274" s="4" t="str">
        <f>VLOOKUP(A274,HOP!A:C,3,0)</f>
        <v>4024554</v>
      </c>
      <c r="G274" s="4">
        <f t="shared" si="8"/>
        <v>0</v>
      </c>
      <c r="H274" s="4" t="str">
        <f t="shared" si="9"/>
        <v>，4024554</v>
      </c>
      <c r="I274" s="4" t="str">
        <f>VLOOKUP(A274,HOP!A:U,21,0)</f>
        <v>直连</v>
      </c>
    </row>
    <row r="275" s="4" customFormat="1" hidden="1" spans="1:9">
      <c r="A275" s="6">
        <v>999227192898261</v>
      </c>
      <c r="B275" s="7">
        <v>45225</v>
      </c>
      <c r="C275" s="7">
        <v>45232</v>
      </c>
      <c r="D275" s="4">
        <v>0</v>
      </c>
      <c r="E275" s="4" t="e">
        <f>VLOOKUP(A275,HOP!A:L,12,0)</f>
        <v>#N/A</v>
      </c>
      <c r="F275" s="4" t="e">
        <f>VLOOKUP(A275,HOP!A:C,3,0)</f>
        <v>#N/A</v>
      </c>
      <c r="G275" s="4" t="e">
        <f t="shared" si="8"/>
        <v>#N/A</v>
      </c>
      <c r="H275" s="4" t="e">
        <f t="shared" si="9"/>
        <v>#N/A</v>
      </c>
      <c r="I275" s="4" t="e">
        <f>VLOOKUP(A275,HOP!A:U,21,0)</f>
        <v>#N/A</v>
      </c>
    </row>
    <row r="276" s="4" customFormat="1" hidden="1" spans="1:9">
      <c r="A276" s="6">
        <v>999227289778955</v>
      </c>
      <c r="B276" s="7">
        <v>45230</v>
      </c>
      <c r="C276" s="7">
        <v>45232</v>
      </c>
      <c r="D276" s="4">
        <v>1120.67</v>
      </c>
      <c r="E276" s="4" t="str">
        <f>VLOOKUP(A276,HOP!A:L,12,0)</f>
        <v>1120.67</v>
      </c>
      <c r="F276" s="4" t="str">
        <f>VLOOKUP(A276,HOP!A:C,3,0)</f>
        <v>4035670</v>
      </c>
      <c r="G276" s="4">
        <f t="shared" si="8"/>
        <v>0</v>
      </c>
      <c r="H276" s="4" t="str">
        <f t="shared" si="9"/>
        <v>，4035670</v>
      </c>
      <c r="I276" s="4" t="str">
        <f>VLOOKUP(A276,HOP!A:U,21,0)</f>
        <v>直连</v>
      </c>
    </row>
    <row r="277" s="4" customFormat="1" hidden="1" spans="1:9">
      <c r="A277" s="6">
        <v>999227290175056</v>
      </c>
      <c r="B277" s="7">
        <v>45231</v>
      </c>
      <c r="C277" s="7">
        <v>45232</v>
      </c>
      <c r="D277" s="4">
        <v>1141.46</v>
      </c>
      <c r="E277" s="4" t="str">
        <f>VLOOKUP(A277,HOP!A:L,12,0)</f>
        <v>1141.46</v>
      </c>
      <c r="F277" s="4" t="str">
        <f>VLOOKUP(A277,HOP!A:C,3,0)</f>
        <v>4035930</v>
      </c>
      <c r="G277" s="4">
        <f t="shared" si="8"/>
        <v>0</v>
      </c>
      <c r="H277" s="4" t="str">
        <f t="shared" si="9"/>
        <v>，4035930</v>
      </c>
      <c r="I277" s="4" t="str">
        <f>VLOOKUP(A277,HOP!A:U,21,0)</f>
        <v>直连</v>
      </c>
    </row>
    <row r="278" s="4" customFormat="1" hidden="1" spans="1:9">
      <c r="A278" s="6">
        <v>999227300885995</v>
      </c>
      <c r="B278" s="7">
        <v>45231</v>
      </c>
      <c r="C278" s="7">
        <v>45232</v>
      </c>
      <c r="D278" s="4">
        <v>0</v>
      </c>
      <c r="E278" s="4" t="e">
        <f>VLOOKUP(A278,HOP!A:L,12,0)</f>
        <v>#N/A</v>
      </c>
      <c r="F278" s="4" t="e">
        <f>VLOOKUP(A278,HOP!A:C,3,0)</f>
        <v>#N/A</v>
      </c>
      <c r="G278" s="4" t="e">
        <f t="shared" si="8"/>
        <v>#N/A</v>
      </c>
      <c r="H278" s="4" t="e">
        <f t="shared" si="9"/>
        <v>#N/A</v>
      </c>
      <c r="I278" s="4" t="e">
        <f>VLOOKUP(A278,HOP!A:U,21,0)</f>
        <v>#N/A</v>
      </c>
    </row>
    <row r="279" s="4" customFormat="1" hidden="1" spans="1:9">
      <c r="A279" s="6">
        <v>999227334463540</v>
      </c>
      <c r="B279" s="7">
        <v>45231</v>
      </c>
      <c r="C279" s="7">
        <v>45232</v>
      </c>
      <c r="D279" s="4">
        <v>340.71</v>
      </c>
      <c r="E279" s="4" t="str">
        <f>VLOOKUP(A279,HOP!A:L,12,0)</f>
        <v>340.71</v>
      </c>
      <c r="F279" s="4" t="str">
        <f>VLOOKUP(A279,HOP!A:C,3,0)</f>
        <v>4052305</v>
      </c>
      <c r="G279" s="4">
        <f t="shared" si="8"/>
        <v>0</v>
      </c>
      <c r="H279" s="4" t="str">
        <f t="shared" si="9"/>
        <v>，4052305</v>
      </c>
      <c r="I279" s="4" t="str">
        <f>VLOOKUP(A279,HOP!A:U,21,0)</f>
        <v>直连</v>
      </c>
    </row>
    <row r="280" s="4" customFormat="1" hidden="1" spans="1:9">
      <c r="A280" s="6">
        <v>999227335186499</v>
      </c>
      <c r="B280" s="7">
        <v>45228</v>
      </c>
      <c r="C280" s="7">
        <v>45232</v>
      </c>
      <c r="D280" s="4">
        <v>2110.72</v>
      </c>
      <c r="E280" s="4" t="str">
        <f>VLOOKUP(A280,HOP!A:L,12,0)</f>
        <v>2110.72</v>
      </c>
      <c r="F280" s="4" t="str">
        <f>VLOOKUP(A280,HOP!A:C,3,0)</f>
        <v>4052874</v>
      </c>
      <c r="G280" s="4">
        <f t="shared" si="8"/>
        <v>0</v>
      </c>
      <c r="H280" s="4" t="str">
        <f t="shared" si="9"/>
        <v>，4052874</v>
      </c>
      <c r="I280" s="4" t="str">
        <f>VLOOKUP(A280,HOP!A:U,21,0)</f>
        <v>直连</v>
      </c>
    </row>
    <row r="281" s="4" customFormat="1" hidden="1" spans="1:9">
      <c r="A281" s="6">
        <v>999227335222374</v>
      </c>
      <c r="B281" s="7">
        <v>45231</v>
      </c>
      <c r="C281" s="7">
        <v>45232</v>
      </c>
      <c r="D281" s="4">
        <v>174.8</v>
      </c>
      <c r="E281" s="4" t="str">
        <f>VLOOKUP(A281,HOP!A:L,12,0)</f>
        <v>174.80</v>
      </c>
      <c r="F281" s="4" t="str">
        <f>VLOOKUP(A281,HOP!A:C,3,0)</f>
        <v>4052895</v>
      </c>
      <c r="G281" s="4">
        <f t="shared" si="8"/>
        <v>0</v>
      </c>
      <c r="H281" s="4" t="str">
        <f t="shared" si="9"/>
        <v>，4052895</v>
      </c>
      <c r="I281" s="4" t="str">
        <f>VLOOKUP(A281,HOP!A:U,21,0)</f>
        <v>直连</v>
      </c>
    </row>
    <row r="282" s="4" customFormat="1" hidden="1" spans="1:9">
      <c r="A282" s="6">
        <v>999227335629171</v>
      </c>
      <c r="B282" s="7">
        <v>45225</v>
      </c>
      <c r="C282" s="7">
        <v>45232</v>
      </c>
      <c r="D282" s="4">
        <v>679.81</v>
      </c>
      <c r="E282" s="4" t="str">
        <f>VLOOKUP(A282,HOP!A:L,12,0)</f>
        <v>679.81</v>
      </c>
      <c r="F282" s="4" t="str">
        <f>VLOOKUP(A282,HOP!A:C,3,0)</f>
        <v>4053165</v>
      </c>
      <c r="G282" s="4">
        <f t="shared" si="8"/>
        <v>0</v>
      </c>
      <c r="H282" s="4" t="str">
        <f t="shared" si="9"/>
        <v>，4053165</v>
      </c>
      <c r="I282" s="4" t="str">
        <f>VLOOKUP(A282,HOP!A:U,21,0)</f>
        <v>直连</v>
      </c>
    </row>
    <row r="283" s="4" customFormat="1" hidden="1" spans="1:9">
      <c r="A283" s="6">
        <v>999227337171790</v>
      </c>
      <c r="B283" s="7">
        <v>45228</v>
      </c>
      <c r="C283" s="7">
        <v>45232</v>
      </c>
      <c r="D283" s="4">
        <v>1621.06</v>
      </c>
      <c r="E283" s="4" t="str">
        <f>VLOOKUP(A283,HOP!A:L,12,0)</f>
        <v>1621.06</v>
      </c>
      <c r="F283" s="4" t="str">
        <f>VLOOKUP(A283,HOP!A:C,3,0)</f>
        <v>4054305</v>
      </c>
      <c r="G283" s="4">
        <f t="shared" si="8"/>
        <v>0</v>
      </c>
      <c r="H283" s="4" t="str">
        <f t="shared" si="9"/>
        <v>，4054305</v>
      </c>
      <c r="I283" s="4" t="str">
        <f>VLOOKUP(A283,HOP!A:U,21,0)</f>
        <v>直采</v>
      </c>
    </row>
    <row r="284" s="4" customFormat="1" hidden="1" spans="1:9">
      <c r="A284" s="6">
        <v>999227374541547</v>
      </c>
      <c r="B284" s="7">
        <v>45229</v>
      </c>
      <c r="C284" s="7">
        <v>45232</v>
      </c>
      <c r="D284" s="4">
        <v>6163.55</v>
      </c>
      <c r="E284" s="4" t="str">
        <f>VLOOKUP(A284,HOP!A:L,12,0)</f>
        <v>6163.55</v>
      </c>
      <c r="F284" s="4" t="str">
        <f>VLOOKUP(A284,HOP!A:C,3,0)</f>
        <v>4062700</v>
      </c>
      <c r="G284" s="4">
        <f t="shared" si="8"/>
        <v>0</v>
      </c>
      <c r="H284" s="4" t="str">
        <f t="shared" si="9"/>
        <v>，4062700</v>
      </c>
      <c r="I284" s="4" t="str">
        <f>VLOOKUP(A284,HOP!A:U,21,0)</f>
        <v>直连</v>
      </c>
    </row>
    <row r="285" s="4" customFormat="1" hidden="1" spans="1:9">
      <c r="A285" s="6">
        <v>999227374547786</v>
      </c>
      <c r="B285" s="7">
        <v>45231</v>
      </c>
      <c r="C285" s="7">
        <v>45232</v>
      </c>
      <c r="D285" s="4">
        <v>245.35</v>
      </c>
      <c r="E285" s="4" t="str">
        <f>VLOOKUP(A285,HOP!A:L,12,0)</f>
        <v>245.35</v>
      </c>
      <c r="F285" s="4" t="str">
        <f>VLOOKUP(A285,HOP!A:C,3,0)</f>
        <v>4062702</v>
      </c>
      <c r="G285" s="4">
        <f t="shared" si="8"/>
        <v>0</v>
      </c>
      <c r="H285" s="4" t="str">
        <f t="shared" si="9"/>
        <v>，4062702</v>
      </c>
      <c r="I285" s="4" t="str">
        <f>VLOOKUP(A285,HOP!A:U,21,0)</f>
        <v>直连</v>
      </c>
    </row>
    <row r="286" s="4" customFormat="1" hidden="1" spans="1:9">
      <c r="A286" s="6">
        <v>999227397316774</v>
      </c>
      <c r="B286" s="7">
        <v>45231</v>
      </c>
      <c r="C286" s="7">
        <v>45232</v>
      </c>
      <c r="D286" s="4">
        <v>643.05</v>
      </c>
      <c r="E286" s="4" t="str">
        <f>VLOOKUP(A286,HOP!A:L,12,0)</f>
        <v>643.05</v>
      </c>
      <c r="F286" s="4" t="str">
        <f>VLOOKUP(A286,HOP!A:C,3,0)</f>
        <v>4068427</v>
      </c>
      <c r="G286" s="4">
        <f t="shared" si="8"/>
        <v>0</v>
      </c>
      <c r="H286" s="4" t="str">
        <f t="shared" si="9"/>
        <v>，4068427</v>
      </c>
      <c r="I286" s="4" t="str">
        <f>VLOOKUP(A286,HOP!A:U,21,0)</f>
        <v>直连</v>
      </c>
    </row>
    <row r="287" s="4" customFormat="1" hidden="1" spans="1:9">
      <c r="A287" s="6">
        <v>999227398999039</v>
      </c>
      <c r="B287" s="7">
        <v>45230</v>
      </c>
      <c r="C287" s="7">
        <v>45232</v>
      </c>
      <c r="D287" s="4">
        <v>735.1</v>
      </c>
      <c r="E287" s="4" t="str">
        <f>VLOOKUP(A287,HOP!A:L,12,0)</f>
        <v>735.10</v>
      </c>
      <c r="F287" s="4" t="str">
        <f>VLOOKUP(A287,HOP!A:C,3,0)</f>
        <v>4068863</v>
      </c>
      <c r="G287" s="4">
        <f t="shared" si="8"/>
        <v>0</v>
      </c>
      <c r="H287" s="4" t="str">
        <f t="shared" si="9"/>
        <v>，4068863</v>
      </c>
      <c r="I287" s="4" t="str">
        <f>VLOOKUP(A287,HOP!A:U,21,0)</f>
        <v>直连</v>
      </c>
    </row>
    <row r="288" s="4" customFormat="1" hidden="1" spans="1:9">
      <c r="A288" s="6">
        <v>999227399016417</v>
      </c>
      <c r="B288" s="7">
        <v>45230</v>
      </c>
      <c r="C288" s="7">
        <v>45232</v>
      </c>
      <c r="D288" s="4">
        <v>735.1</v>
      </c>
      <c r="E288" s="4" t="str">
        <f>VLOOKUP(A288,HOP!A:L,12,0)</f>
        <v>735.10</v>
      </c>
      <c r="F288" s="4" t="str">
        <f>VLOOKUP(A288,HOP!A:C,3,0)</f>
        <v>4068871</v>
      </c>
      <c r="G288" s="4">
        <f t="shared" si="8"/>
        <v>0</v>
      </c>
      <c r="H288" s="4" t="str">
        <f t="shared" si="9"/>
        <v>，4068871</v>
      </c>
      <c r="I288" s="4" t="str">
        <f>VLOOKUP(A288,HOP!A:U,21,0)</f>
        <v>直连</v>
      </c>
    </row>
    <row r="289" s="4" customFormat="1" hidden="1" spans="1:9">
      <c r="A289" s="6">
        <v>999227442767286</v>
      </c>
      <c r="B289" s="7">
        <v>45230</v>
      </c>
      <c r="C289" s="7">
        <v>45232</v>
      </c>
      <c r="D289" s="4">
        <v>535.26</v>
      </c>
      <c r="E289" s="4" t="str">
        <f>VLOOKUP(A289,HOP!A:L,12,0)</f>
        <v>535.26</v>
      </c>
      <c r="F289" s="4" t="str">
        <f>VLOOKUP(A289,HOP!A:C,3,0)</f>
        <v>4077797</v>
      </c>
      <c r="G289" s="4">
        <f t="shared" si="8"/>
        <v>0</v>
      </c>
      <c r="H289" s="4" t="str">
        <f t="shared" si="9"/>
        <v>，4077797</v>
      </c>
      <c r="I289" s="4" t="str">
        <f>VLOOKUP(A289,HOP!A:U,21,0)</f>
        <v>直连</v>
      </c>
    </row>
    <row r="290" s="4" customFormat="1" hidden="1" spans="1:9">
      <c r="A290" s="6">
        <v>999227445796110</v>
      </c>
      <c r="B290" s="7">
        <v>45230</v>
      </c>
      <c r="C290" s="7">
        <v>45232</v>
      </c>
      <c r="D290" s="4">
        <v>1730.44</v>
      </c>
      <c r="E290" s="4" t="str">
        <f>VLOOKUP(A290,HOP!A:L,12,0)</f>
        <v>1730.44</v>
      </c>
      <c r="F290" s="4" t="str">
        <f>VLOOKUP(A290,HOP!A:C,3,0)</f>
        <v>4078851</v>
      </c>
      <c r="G290" s="4">
        <f t="shared" si="8"/>
        <v>0</v>
      </c>
      <c r="H290" s="4" t="str">
        <f t="shared" si="9"/>
        <v>，4078851</v>
      </c>
      <c r="I290" s="4" t="str">
        <f>VLOOKUP(A290,HOP!A:U,21,0)</f>
        <v>直连</v>
      </c>
    </row>
    <row r="291" s="4" customFormat="1" hidden="1" spans="1:9">
      <c r="A291" s="6">
        <v>999227948101605</v>
      </c>
      <c r="B291" s="7">
        <v>45228</v>
      </c>
      <c r="C291" s="7">
        <v>45232</v>
      </c>
      <c r="D291" s="4">
        <v>1556.31</v>
      </c>
      <c r="E291" s="4" t="str">
        <f>VLOOKUP(A291,HOP!A:L,12,0)</f>
        <v>1556.32</v>
      </c>
      <c r="F291" s="4" t="str">
        <f>VLOOKUP(A291,HOP!A:C,3,0)</f>
        <v>4082817</v>
      </c>
      <c r="G291" s="4">
        <f t="shared" si="8"/>
        <v>-0.00999999999999091</v>
      </c>
      <c r="H291" s="4" t="str">
        <f t="shared" si="9"/>
        <v>，4082817</v>
      </c>
      <c r="I291" s="4" t="str">
        <f>VLOOKUP(A291,HOP!A:U,21,0)</f>
        <v>直连</v>
      </c>
    </row>
    <row r="292" s="4" customFormat="1" hidden="1" spans="1:9">
      <c r="A292" s="6">
        <v>999227954509649</v>
      </c>
      <c r="B292" s="7">
        <v>45231</v>
      </c>
      <c r="C292" s="7">
        <v>45232</v>
      </c>
      <c r="D292" s="4">
        <v>0</v>
      </c>
      <c r="E292" s="4" t="e">
        <f>VLOOKUP(A292,HOP!A:L,12,0)</f>
        <v>#N/A</v>
      </c>
      <c r="F292" s="4" t="e">
        <f>VLOOKUP(A292,HOP!A:C,3,0)</f>
        <v>#N/A</v>
      </c>
      <c r="G292" s="4" t="e">
        <f t="shared" si="8"/>
        <v>#N/A</v>
      </c>
      <c r="H292" s="4" t="e">
        <f t="shared" si="9"/>
        <v>#N/A</v>
      </c>
      <c r="I292" s="4" t="e">
        <f>VLOOKUP(A292,HOP!A:U,21,0)</f>
        <v>#N/A</v>
      </c>
    </row>
    <row r="293" s="4" customFormat="1" hidden="1" spans="1:9">
      <c r="A293" s="6">
        <v>999227954628643</v>
      </c>
      <c r="B293" s="7">
        <v>45231</v>
      </c>
      <c r="C293" s="7">
        <v>45232</v>
      </c>
      <c r="D293" s="4">
        <v>0</v>
      </c>
      <c r="E293" s="4" t="e">
        <f>VLOOKUP(A293,HOP!A:L,12,0)</f>
        <v>#N/A</v>
      </c>
      <c r="F293" s="4" t="e">
        <f>VLOOKUP(A293,HOP!A:C,3,0)</f>
        <v>#N/A</v>
      </c>
      <c r="G293" s="4" t="e">
        <f t="shared" si="8"/>
        <v>#N/A</v>
      </c>
      <c r="H293" s="4" t="e">
        <f t="shared" si="9"/>
        <v>#N/A</v>
      </c>
      <c r="I293" s="4" t="e">
        <f>VLOOKUP(A293,HOP!A:U,21,0)</f>
        <v>#N/A</v>
      </c>
    </row>
    <row r="294" s="4" customFormat="1" hidden="1" spans="1:9">
      <c r="A294" s="6">
        <v>999227963522757</v>
      </c>
      <c r="B294" s="7">
        <v>45230</v>
      </c>
      <c r="C294" s="7">
        <v>45232</v>
      </c>
      <c r="D294" s="4">
        <v>575.87</v>
      </c>
      <c r="E294" s="4" t="str">
        <f>VLOOKUP(A294,HOP!A:L,12,0)</f>
        <v>575.87</v>
      </c>
      <c r="F294" s="4" t="str">
        <f>VLOOKUP(A294,HOP!A:C,3,0)</f>
        <v>4088031</v>
      </c>
      <c r="G294" s="4">
        <f t="shared" si="8"/>
        <v>0</v>
      </c>
      <c r="H294" s="4" t="str">
        <f t="shared" si="9"/>
        <v>，4088031</v>
      </c>
      <c r="I294" s="4" t="str">
        <f>VLOOKUP(A294,HOP!A:U,21,0)</f>
        <v>直连</v>
      </c>
    </row>
    <row r="295" s="4" customFormat="1" hidden="1" spans="1:9">
      <c r="A295" s="6">
        <v>999227967424194</v>
      </c>
      <c r="B295" s="7">
        <v>45229</v>
      </c>
      <c r="C295" s="7">
        <v>45232</v>
      </c>
      <c r="D295" s="4">
        <v>3017.55</v>
      </c>
      <c r="E295" s="4" t="str">
        <f>VLOOKUP(A295,HOP!A:L,12,0)</f>
        <v>3017.55</v>
      </c>
      <c r="F295" s="4" t="str">
        <f>VLOOKUP(A295,HOP!A:C,3,0)</f>
        <v>4089830</v>
      </c>
      <c r="G295" s="4">
        <f t="shared" si="8"/>
        <v>0</v>
      </c>
      <c r="H295" s="4" t="str">
        <f t="shared" si="9"/>
        <v>，4089830</v>
      </c>
      <c r="I295" s="4" t="str">
        <f>VLOOKUP(A295,HOP!A:U,21,0)</f>
        <v>直连</v>
      </c>
    </row>
    <row r="296" s="4" customFormat="1" hidden="1" spans="1:9">
      <c r="A296" s="6">
        <v>999227967640173</v>
      </c>
      <c r="B296" s="7">
        <v>45229</v>
      </c>
      <c r="C296" s="7">
        <v>45232</v>
      </c>
      <c r="D296" s="4">
        <v>3017.55</v>
      </c>
      <c r="E296" s="4" t="str">
        <f>VLOOKUP(A296,HOP!A:L,12,0)</f>
        <v>3017.55</v>
      </c>
      <c r="F296" s="4" t="str">
        <f>VLOOKUP(A296,HOP!A:C,3,0)</f>
        <v>4089890</v>
      </c>
      <c r="G296" s="4">
        <f t="shared" si="8"/>
        <v>0</v>
      </c>
      <c r="H296" s="4" t="str">
        <f t="shared" si="9"/>
        <v>，4089890</v>
      </c>
      <c r="I296" s="4" t="str">
        <f>VLOOKUP(A296,HOP!A:U,21,0)</f>
        <v>直连</v>
      </c>
    </row>
    <row r="297" s="4" customFormat="1" hidden="1" spans="1:9">
      <c r="A297" s="6">
        <v>999227986484518</v>
      </c>
      <c r="B297" s="7">
        <v>45228</v>
      </c>
      <c r="C297" s="7">
        <v>45232</v>
      </c>
      <c r="D297" s="4">
        <v>7840.28</v>
      </c>
      <c r="E297" s="4" t="str">
        <f>VLOOKUP(A297,HOP!A:L,12,0)</f>
        <v>7840.28</v>
      </c>
      <c r="F297" s="4" t="str">
        <f>VLOOKUP(A297,HOP!A:C,3,0)</f>
        <v>4096101</v>
      </c>
      <c r="G297" s="4">
        <f t="shared" si="8"/>
        <v>0</v>
      </c>
      <c r="H297" s="4" t="str">
        <f t="shared" si="9"/>
        <v>，4096101</v>
      </c>
      <c r="I297" s="4" t="str">
        <f>VLOOKUP(A297,HOP!A:U,21,0)</f>
        <v>直连</v>
      </c>
    </row>
    <row r="298" s="4" customFormat="1" hidden="1" spans="1:9">
      <c r="A298" s="6">
        <v>27387824726</v>
      </c>
      <c r="B298" s="7">
        <v>45230</v>
      </c>
      <c r="C298" s="7">
        <v>45232</v>
      </c>
      <c r="D298" s="4">
        <v>1516.18</v>
      </c>
      <c r="E298" s="4" t="str">
        <f>VLOOKUP(A298,HOP!A:L,12,0)</f>
        <v>1516.18</v>
      </c>
      <c r="F298" s="4" t="str">
        <f>VLOOKUP(A298,HOP!A:C,3,0)</f>
        <v>4068199</v>
      </c>
      <c r="G298" s="4">
        <f t="shared" si="8"/>
        <v>0</v>
      </c>
      <c r="H298" s="4" t="str">
        <f t="shared" si="9"/>
        <v>，4068199</v>
      </c>
      <c r="I298" s="4" t="str">
        <f>VLOOKUP(A298,HOP!A:U,21,0)</f>
        <v>直连</v>
      </c>
    </row>
    <row r="299" s="4" customFormat="1" hidden="1" spans="1:9">
      <c r="A299" s="6">
        <v>999227994055223</v>
      </c>
      <c r="B299" s="7">
        <v>45228</v>
      </c>
      <c r="C299" s="7">
        <v>45232</v>
      </c>
      <c r="D299" s="4">
        <v>1280.3</v>
      </c>
      <c r="E299" s="4" t="str">
        <f>VLOOKUP(A299,HOP!A:L,12,0)</f>
        <v>1280.30</v>
      </c>
      <c r="F299" s="4" t="str">
        <f>VLOOKUP(A299,HOP!A:C,3,0)</f>
        <v>4098749</v>
      </c>
      <c r="G299" s="4">
        <f t="shared" si="8"/>
        <v>0</v>
      </c>
      <c r="H299" s="4" t="str">
        <f t="shared" si="9"/>
        <v>，4098749</v>
      </c>
      <c r="I299" s="4" t="str">
        <f>VLOOKUP(A299,HOP!A:U,21,0)</f>
        <v>直采</v>
      </c>
    </row>
    <row r="300" s="4" customFormat="1" hidden="1" spans="1:9">
      <c r="A300" s="6">
        <v>999228016647585</v>
      </c>
      <c r="B300" s="7">
        <v>45231</v>
      </c>
      <c r="C300" s="7">
        <v>45232</v>
      </c>
      <c r="D300" s="4">
        <v>1868.46</v>
      </c>
      <c r="E300" s="4" t="str">
        <f>VLOOKUP(A300,HOP!A:L,12,0)</f>
        <v>1868.46</v>
      </c>
      <c r="F300" s="4" t="str">
        <f>VLOOKUP(A300,HOP!A:C,3,0)</f>
        <v>4104869</v>
      </c>
      <c r="G300" s="4">
        <f t="shared" si="8"/>
        <v>0</v>
      </c>
      <c r="H300" s="4" t="str">
        <f t="shared" si="9"/>
        <v>，4104869</v>
      </c>
      <c r="I300" s="4" t="str">
        <f>VLOOKUP(A300,HOP!A:U,21,0)</f>
        <v>直采</v>
      </c>
    </row>
    <row r="301" s="4" customFormat="1" hidden="1" spans="1:9">
      <c r="A301" s="6">
        <v>999228017241766</v>
      </c>
      <c r="B301" s="7">
        <v>45230</v>
      </c>
      <c r="C301" s="7">
        <v>45232</v>
      </c>
      <c r="D301" s="4">
        <v>680.29</v>
      </c>
      <c r="E301" s="4" t="str">
        <f>VLOOKUP(A301,HOP!A:L,12,0)</f>
        <v>680.29</v>
      </c>
      <c r="F301" s="4" t="str">
        <f>VLOOKUP(A301,HOP!A:C,3,0)</f>
        <v>4104997</v>
      </c>
      <c r="G301" s="4">
        <f t="shared" si="8"/>
        <v>0</v>
      </c>
      <c r="H301" s="4" t="str">
        <f t="shared" si="9"/>
        <v>，4104997</v>
      </c>
      <c r="I301" s="4" t="str">
        <f>VLOOKUP(A301,HOP!A:U,21,0)</f>
        <v>直连</v>
      </c>
    </row>
    <row r="302" s="4" customFormat="1" hidden="1" spans="1:9">
      <c r="A302" s="6">
        <v>999228018610044</v>
      </c>
      <c r="B302" s="7">
        <v>45231</v>
      </c>
      <c r="C302" s="7">
        <v>45232</v>
      </c>
      <c r="D302" s="4">
        <v>1305.16</v>
      </c>
      <c r="E302" s="4" t="str">
        <f>VLOOKUP(A302,HOP!A:L,12,0)</f>
        <v>1305.16</v>
      </c>
      <c r="F302" s="4" t="str">
        <f>VLOOKUP(A302,HOP!A:C,3,0)</f>
        <v>4105620</v>
      </c>
      <c r="G302" s="4">
        <f t="shared" si="8"/>
        <v>0</v>
      </c>
      <c r="H302" s="4" t="str">
        <f t="shared" si="9"/>
        <v>，4105620</v>
      </c>
      <c r="I302" s="4" t="str">
        <f>VLOOKUP(A302,HOP!A:U,21,0)</f>
        <v>直连</v>
      </c>
    </row>
    <row r="303" s="4" customFormat="1" hidden="1" spans="1:9">
      <c r="A303" s="6">
        <v>999228038749970</v>
      </c>
      <c r="B303" s="7">
        <v>45229</v>
      </c>
      <c r="C303" s="7">
        <v>45232</v>
      </c>
      <c r="D303" s="4">
        <v>0</v>
      </c>
      <c r="E303" s="4" t="e">
        <f>VLOOKUP(A303,HOP!A:L,12,0)</f>
        <v>#N/A</v>
      </c>
      <c r="F303" s="4" t="e">
        <f>VLOOKUP(A303,HOP!A:C,3,0)</f>
        <v>#N/A</v>
      </c>
      <c r="G303" s="4" t="e">
        <f t="shared" si="8"/>
        <v>#N/A</v>
      </c>
      <c r="H303" s="4" t="e">
        <f t="shared" si="9"/>
        <v>#N/A</v>
      </c>
      <c r="I303" s="4" t="e">
        <f>VLOOKUP(A303,HOP!A:U,21,0)</f>
        <v>#N/A</v>
      </c>
    </row>
    <row r="304" s="4" customFormat="1" hidden="1" spans="1:9">
      <c r="A304" s="6">
        <v>999228060268624</v>
      </c>
      <c r="B304" s="7">
        <v>45230</v>
      </c>
      <c r="C304" s="7">
        <v>45232</v>
      </c>
      <c r="D304" s="4">
        <v>0</v>
      </c>
      <c r="E304" s="4" t="e">
        <f>VLOOKUP(A304,HOP!A:L,12,0)</f>
        <v>#N/A</v>
      </c>
      <c r="F304" s="4" t="e">
        <f>VLOOKUP(A304,HOP!A:C,3,0)</f>
        <v>#N/A</v>
      </c>
      <c r="G304" s="4" t="e">
        <f t="shared" si="8"/>
        <v>#N/A</v>
      </c>
      <c r="H304" s="4" t="e">
        <f t="shared" si="9"/>
        <v>#N/A</v>
      </c>
      <c r="I304" s="4" t="e">
        <f>VLOOKUP(A304,HOP!A:U,21,0)</f>
        <v>#N/A</v>
      </c>
    </row>
    <row r="305" s="4" customFormat="1" hidden="1" spans="1:9">
      <c r="A305" s="6">
        <v>999228062969763</v>
      </c>
      <c r="B305" s="7">
        <v>45230</v>
      </c>
      <c r="C305" s="7">
        <v>45232</v>
      </c>
      <c r="D305" s="4">
        <v>1782.65</v>
      </c>
      <c r="E305" s="4" t="str">
        <f>VLOOKUP(A305,HOP!A:L,12,0)</f>
        <v>1782.65</v>
      </c>
      <c r="F305" s="4" t="str">
        <f>VLOOKUP(A305,HOP!A:C,3,0)</f>
        <v>4114204</v>
      </c>
      <c r="G305" s="4">
        <f t="shared" si="8"/>
        <v>0</v>
      </c>
      <c r="H305" s="4" t="str">
        <f t="shared" si="9"/>
        <v>，4114204</v>
      </c>
      <c r="I305" s="4" t="str">
        <f>VLOOKUP(A305,HOP!A:U,21,0)</f>
        <v>直连</v>
      </c>
    </row>
    <row r="306" s="4" customFormat="1" hidden="1" spans="1:9">
      <c r="A306" s="6">
        <v>999228066932880</v>
      </c>
      <c r="B306" s="7">
        <v>45230</v>
      </c>
      <c r="C306" s="7">
        <v>45232</v>
      </c>
      <c r="D306" s="4">
        <v>2796.36</v>
      </c>
      <c r="E306" s="4">
        <v>2796.36</v>
      </c>
      <c r="F306" s="4" t="str">
        <f>VLOOKUP(A306,HOP!A:C,3,0)</f>
        <v>4116499</v>
      </c>
      <c r="G306" s="4">
        <f t="shared" si="8"/>
        <v>0</v>
      </c>
      <c r="H306" s="4" t="str">
        <f t="shared" si="9"/>
        <v>，4116499</v>
      </c>
      <c r="I306" s="4" t="str">
        <f>VLOOKUP(A306,HOP!A:U,21,0)</f>
        <v>直连</v>
      </c>
    </row>
    <row r="307" s="4" customFormat="1" hidden="1" spans="1:9">
      <c r="A307" s="6">
        <v>999228075563734</v>
      </c>
      <c r="B307" s="7">
        <v>45230</v>
      </c>
      <c r="C307" s="7">
        <v>45232</v>
      </c>
      <c r="D307" s="4">
        <v>0</v>
      </c>
      <c r="E307" s="4" t="e">
        <f>VLOOKUP(A307,HOP!A:L,12,0)</f>
        <v>#N/A</v>
      </c>
      <c r="F307" s="4" t="e">
        <f>VLOOKUP(A307,HOP!A:C,3,0)</f>
        <v>#N/A</v>
      </c>
      <c r="G307" s="4" t="e">
        <f t="shared" si="8"/>
        <v>#N/A</v>
      </c>
      <c r="H307" s="4" t="e">
        <f t="shared" si="9"/>
        <v>#N/A</v>
      </c>
      <c r="I307" s="4" t="e">
        <f>VLOOKUP(A307,HOP!A:U,21,0)</f>
        <v>#N/A</v>
      </c>
    </row>
    <row r="308" s="4" customFormat="1" hidden="1" spans="1:9">
      <c r="A308" s="6">
        <v>999228089527880</v>
      </c>
      <c r="B308" s="7">
        <v>45231</v>
      </c>
      <c r="C308" s="7">
        <v>45232</v>
      </c>
      <c r="D308" s="4">
        <v>2060.45</v>
      </c>
      <c r="E308" s="4" t="str">
        <f>VLOOKUP(A308,HOP!A:L,12,0)</f>
        <v>2060.45</v>
      </c>
      <c r="F308" s="4" t="str">
        <f>VLOOKUP(A308,HOP!A:C,3,0)</f>
        <v>4122629</v>
      </c>
      <c r="G308" s="4">
        <f t="shared" si="8"/>
        <v>0</v>
      </c>
      <c r="H308" s="4" t="str">
        <f t="shared" si="9"/>
        <v>，4122629</v>
      </c>
      <c r="I308" s="4" t="str">
        <f>VLOOKUP(A308,HOP!A:U,21,0)</f>
        <v>直连</v>
      </c>
    </row>
    <row r="309" s="4" customFormat="1" hidden="1" spans="1:9">
      <c r="A309" s="6">
        <v>28100949729</v>
      </c>
      <c r="B309" s="7">
        <v>45228</v>
      </c>
      <c r="C309" s="7">
        <v>45232</v>
      </c>
      <c r="D309" s="4">
        <v>8866.72</v>
      </c>
      <c r="E309" s="4" t="str">
        <f>VLOOKUP(A309,HOP!A:L,12,0)</f>
        <v>8866.72</v>
      </c>
      <c r="F309" s="4" t="str">
        <f>VLOOKUP(A309,HOP!A:C,3,0)</f>
        <v>4127018</v>
      </c>
      <c r="G309" s="4">
        <f t="shared" si="8"/>
        <v>0</v>
      </c>
      <c r="H309" s="4" t="str">
        <f t="shared" si="9"/>
        <v>，4127018</v>
      </c>
      <c r="I309" s="4" t="str">
        <f>VLOOKUP(A309,HOP!A:U,21,0)</f>
        <v>直连</v>
      </c>
    </row>
    <row r="310" s="4" customFormat="1" hidden="1" spans="1:9">
      <c r="A310" s="6">
        <v>28100949723</v>
      </c>
      <c r="B310" s="7">
        <v>45228</v>
      </c>
      <c r="C310" s="7">
        <v>45232</v>
      </c>
      <c r="D310" s="4">
        <v>9472.08</v>
      </c>
      <c r="E310" s="4" t="str">
        <f>VLOOKUP(A310,HOP!A:L,12,0)</f>
        <v>9472.08</v>
      </c>
      <c r="F310" s="4" t="str">
        <f>VLOOKUP(A310,HOP!A:C,3,0)</f>
        <v>4127016</v>
      </c>
      <c r="G310" s="4">
        <f t="shared" si="8"/>
        <v>0</v>
      </c>
      <c r="H310" s="4" t="str">
        <f t="shared" si="9"/>
        <v>，4127016</v>
      </c>
      <c r="I310" s="4" t="str">
        <f>VLOOKUP(A310,HOP!A:U,21,0)</f>
        <v>直连</v>
      </c>
    </row>
    <row r="311" s="4" customFormat="1" hidden="1" spans="1:9">
      <c r="A311" s="6">
        <v>999228110265329</v>
      </c>
      <c r="B311" s="7">
        <v>45231</v>
      </c>
      <c r="C311" s="7">
        <v>45232</v>
      </c>
      <c r="D311" s="4">
        <v>697.66</v>
      </c>
      <c r="E311" s="4" t="str">
        <f>VLOOKUP(A311,HOP!A:L,12,0)</f>
        <v>697.66</v>
      </c>
      <c r="F311" s="4" t="str">
        <f>VLOOKUP(A311,HOP!A:C,3,0)</f>
        <v>4128109</v>
      </c>
      <c r="G311" s="4">
        <f t="shared" si="8"/>
        <v>0</v>
      </c>
      <c r="H311" s="4" t="str">
        <f t="shared" si="9"/>
        <v>，4128109</v>
      </c>
      <c r="I311" s="4" t="str">
        <f>VLOOKUP(A311,HOP!A:U,21,0)</f>
        <v>直连</v>
      </c>
    </row>
    <row r="312" s="4" customFormat="1" hidden="1" spans="1:9">
      <c r="A312" s="6">
        <v>999228113343358</v>
      </c>
      <c r="B312" s="7">
        <v>45228</v>
      </c>
      <c r="C312" s="7">
        <v>45232</v>
      </c>
      <c r="D312" s="4">
        <v>9208.01</v>
      </c>
      <c r="E312" s="4" t="str">
        <f>VLOOKUP(A312,HOP!A:L,12,0)</f>
        <v>9208.01</v>
      </c>
      <c r="F312" s="4" t="str">
        <f>VLOOKUP(A312,HOP!A:C,3,0)</f>
        <v>4128951</v>
      </c>
      <c r="G312" s="4">
        <f t="shared" si="8"/>
        <v>0</v>
      </c>
      <c r="H312" s="4" t="str">
        <f t="shared" si="9"/>
        <v>，4128951</v>
      </c>
      <c r="I312" s="4" t="str">
        <f>VLOOKUP(A312,HOP!A:U,21,0)</f>
        <v>直连</v>
      </c>
    </row>
    <row r="313" s="4" customFormat="1" hidden="1" spans="1:9">
      <c r="A313" s="6">
        <v>999228115752383</v>
      </c>
      <c r="B313" s="7">
        <v>45231</v>
      </c>
      <c r="C313" s="7">
        <v>45232</v>
      </c>
      <c r="D313" s="4">
        <v>1086.37</v>
      </c>
      <c r="E313" s="4" t="str">
        <f>VLOOKUP(A313,HOP!A:L,12,0)</f>
        <v>1086.37</v>
      </c>
      <c r="F313" s="4" t="str">
        <f>VLOOKUP(A313,HOP!A:C,3,0)</f>
        <v>4129869</v>
      </c>
      <c r="G313" s="4">
        <f t="shared" si="8"/>
        <v>0</v>
      </c>
      <c r="H313" s="4" t="str">
        <f t="shared" si="9"/>
        <v>，4129869</v>
      </c>
      <c r="I313" s="4" t="str">
        <f>VLOOKUP(A313,HOP!A:U,21,0)</f>
        <v>直连</v>
      </c>
    </row>
    <row r="314" s="4" customFormat="1" hidden="1" spans="1:9">
      <c r="A314" s="6">
        <v>999228119003699</v>
      </c>
      <c r="B314" s="7">
        <v>45230</v>
      </c>
      <c r="C314" s="7">
        <v>45232</v>
      </c>
      <c r="D314" s="4">
        <v>1552.52</v>
      </c>
      <c r="E314" s="4" t="str">
        <f>VLOOKUP(A314,HOP!A:L,12,0)</f>
        <v>1552.52</v>
      </c>
      <c r="F314" s="4" t="str">
        <f>VLOOKUP(A314,HOP!A:C,3,0)</f>
        <v>4131023</v>
      </c>
      <c r="G314" s="4">
        <f t="shared" si="8"/>
        <v>0</v>
      </c>
      <c r="H314" s="4" t="str">
        <f t="shared" si="9"/>
        <v>，4131023</v>
      </c>
      <c r="I314" s="4" t="str">
        <f>VLOOKUP(A314,HOP!A:U,21,0)</f>
        <v>直连</v>
      </c>
    </row>
    <row r="315" s="4" customFormat="1" hidden="1" spans="1:9">
      <c r="A315" s="6">
        <v>999228120956543</v>
      </c>
      <c r="B315" s="7">
        <v>45231</v>
      </c>
      <c r="C315" s="7">
        <v>45232</v>
      </c>
      <c r="D315" s="4">
        <v>191.12</v>
      </c>
      <c r="E315" s="4" t="str">
        <f>VLOOKUP(A315,HOP!A:L,12,0)</f>
        <v>191.12</v>
      </c>
      <c r="F315" s="4" t="str">
        <f>VLOOKUP(A315,HOP!A:C,3,0)</f>
        <v>4131937</v>
      </c>
      <c r="G315" s="4">
        <f t="shared" si="8"/>
        <v>0</v>
      </c>
      <c r="H315" s="4" t="str">
        <f t="shared" si="9"/>
        <v>，4131937</v>
      </c>
      <c r="I315" s="4" t="str">
        <f>VLOOKUP(A315,HOP!A:U,21,0)</f>
        <v>直连</v>
      </c>
    </row>
    <row r="316" s="4" customFormat="1" hidden="1" spans="1:9">
      <c r="A316" s="6">
        <v>999228120976676</v>
      </c>
      <c r="B316" s="7">
        <v>45231</v>
      </c>
      <c r="C316" s="7">
        <v>45232</v>
      </c>
      <c r="D316" s="4">
        <v>1046.89</v>
      </c>
      <c r="E316" s="4" t="str">
        <f>VLOOKUP(A316,HOP!A:L,12,0)</f>
        <v>1046.89</v>
      </c>
      <c r="F316" s="4" t="str">
        <f>VLOOKUP(A316,HOP!A:C,3,0)</f>
        <v>4131943</v>
      </c>
      <c r="G316" s="4">
        <f t="shared" si="8"/>
        <v>0</v>
      </c>
      <c r="H316" s="4" t="str">
        <f t="shared" si="9"/>
        <v>，4131943</v>
      </c>
      <c r="I316" s="4" t="str">
        <f>VLOOKUP(A316,HOP!A:U,21,0)</f>
        <v>直连</v>
      </c>
    </row>
    <row r="317" s="4" customFormat="1" hidden="1" spans="1:9">
      <c r="A317" s="6">
        <v>999228134216575</v>
      </c>
      <c r="B317" s="7">
        <v>45229</v>
      </c>
      <c r="C317" s="7">
        <v>45232</v>
      </c>
      <c r="D317" s="4">
        <v>2146.3</v>
      </c>
      <c r="E317" s="4" t="str">
        <f>VLOOKUP(A317,HOP!A:L,12,0)</f>
        <v>2146.30</v>
      </c>
      <c r="F317" s="4" t="str">
        <f>VLOOKUP(A317,HOP!A:C,3,0)</f>
        <v>4134936</v>
      </c>
      <c r="G317" s="4">
        <f t="shared" si="8"/>
        <v>0</v>
      </c>
      <c r="H317" s="4" t="str">
        <f t="shared" si="9"/>
        <v>，4134936</v>
      </c>
      <c r="I317" s="4" t="str">
        <f>VLOOKUP(A317,HOP!A:U,21,0)</f>
        <v>直连</v>
      </c>
    </row>
    <row r="318" s="4" customFormat="1" hidden="1" spans="1:9">
      <c r="A318" s="6">
        <v>999228136641587</v>
      </c>
      <c r="B318" s="7">
        <v>45230</v>
      </c>
      <c r="C318" s="7">
        <v>45232</v>
      </c>
      <c r="D318" s="4">
        <v>0</v>
      </c>
      <c r="E318" s="4" t="e">
        <f>VLOOKUP(A318,HOP!A:L,12,0)</f>
        <v>#N/A</v>
      </c>
      <c r="F318" s="4" t="e">
        <f>VLOOKUP(A318,HOP!A:C,3,0)</f>
        <v>#N/A</v>
      </c>
      <c r="G318" s="4" t="e">
        <f t="shared" si="8"/>
        <v>#N/A</v>
      </c>
      <c r="H318" s="4" t="e">
        <f t="shared" si="9"/>
        <v>#N/A</v>
      </c>
      <c r="I318" s="4" t="e">
        <f>VLOOKUP(A318,HOP!A:U,21,0)</f>
        <v>#N/A</v>
      </c>
    </row>
    <row r="319" s="4" customFormat="1" hidden="1" spans="1:9">
      <c r="A319" s="6">
        <v>999228136656591</v>
      </c>
      <c r="B319" s="7">
        <v>45230</v>
      </c>
      <c r="C319" s="7">
        <v>45232</v>
      </c>
      <c r="D319" s="4">
        <v>0</v>
      </c>
      <c r="E319" s="4" t="e">
        <f>VLOOKUP(A319,HOP!A:L,12,0)</f>
        <v>#N/A</v>
      </c>
      <c r="F319" s="4" t="e">
        <f>VLOOKUP(A319,HOP!A:C,3,0)</f>
        <v>#N/A</v>
      </c>
      <c r="G319" s="4" t="e">
        <f t="shared" si="8"/>
        <v>#N/A</v>
      </c>
      <c r="H319" s="4" t="e">
        <f t="shared" si="9"/>
        <v>#N/A</v>
      </c>
      <c r="I319" s="4" t="e">
        <f>VLOOKUP(A319,HOP!A:U,21,0)</f>
        <v>#N/A</v>
      </c>
    </row>
    <row r="320" s="4" customFormat="1" hidden="1" spans="1:9">
      <c r="A320" s="6">
        <v>999228140287690</v>
      </c>
      <c r="B320" s="7">
        <v>45230</v>
      </c>
      <c r="C320" s="7">
        <v>45232</v>
      </c>
      <c r="D320" s="4">
        <v>0</v>
      </c>
      <c r="E320" s="4" t="e">
        <f>VLOOKUP(A320,HOP!A:L,12,0)</f>
        <v>#N/A</v>
      </c>
      <c r="F320" s="4" t="e">
        <f>VLOOKUP(A320,HOP!A:C,3,0)</f>
        <v>#N/A</v>
      </c>
      <c r="G320" s="4" t="e">
        <f t="shared" si="8"/>
        <v>#N/A</v>
      </c>
      <c r="H320" s="4" t="e">
        <f t="shared" si="9"/>
        <v>#N/A</v>
      </c>
      <c r="I320" s="4" t="e">
        <f>VLOOKUP(A320,HOP!A:U,21,0)</f>
        <v>#N/A</v>
      </c>
    </row>
    <row r="321" s="4" customFormat="1" hidden="1" spans="1:9">
      <c r="A321" s="6">
        <v>999228140473303</v>
      </c>
      <c r="B321" s="7">
        <v>45230</v>
      </c>
      <c r="C321" s="7">
        <v>45232</v>
      </c>
      <c r="D321" s="4">
        <v>938.2</v>
      </c>
      <c r="E321" s="4" t="str">
        <f>VLOOKUP(A321,HOP!A:L,12,0)</f>
        <v>938.20</v>
      </c>
      <c r="F321" s="4" t="str">
        <f>VLOOKUP(A321,HOP!A:C,3,0)</f>
        <v>4137528</v>
      </c>
      <c r="G321" s="4">
        <f t="shared" si="8"/>
        <v>0</v>
      </c>
      <c r="H321" s="4" t="str">
        <f t="shared" si="9"/>
        <v>，4137528</v>
      </c>
      <c r="I321" s="4" t="str">
        <f>VLOOKUP(A321,HOP!A:U,21,0)</f>
        <v>直连</v>
      </c>
    </row>
    <row r="322" s="4" customFormat="1" hidden="1" spans="1:9">
      <c r="A322" s="6">
        <v>999228143371968</v>
      </c>
      <c r="B322" s="7">
        <v>45231</v>
      </c>
      <c r="C322" s="7">
        <v>45232</v>
      </c>
      <c r="D322" s="4">
        <v>684.84</v>
      </c>
      <c r="E322" s="4" t="str">
        <f>VLOOKUP(A322,HOP!A:L,12,0)</f>
        <v>684.84</v>
      </c>
      <c r="F322" s="4" t="str">
        <f>VLOOKUP(A322,HOP!A:C,3,0)</f>
        <v>4138633</v>
      </c>
      <c r="G322" s="4">
        <f t="shared" si="8"/>
        <v>0</v>
      </c>
      <c r="H322" s="4" t="str">
        <f t="shared" si="9"/>
        <v>，4138633</v>
      </c>
      <c r="I322" s="4" t="str">
        <f>VLOOKUP(A322,HOP!A:U,21,0)</f>
        <v>直连</v>
      </c>
    </row>
    <row r="323" s="4" customFormat="1" hidden="1" spans="1:9">
      <c r="A323" s="6">
        <v>999228143400943</v>
      </c>
      <c r="B323" s="7">
        <v>45229</v>
      </c>
      <c r="C323" s="7">
        <v>45232</v>
      </c>
      <c r="D323" s="4">
        <v>3997.11</v>
      </c>
      <c r="E323" s="4" t="str">
        <f>VLOOKUP(A323,HOP!A:L,12,0)</f>
        <v>3997.11</v>
      </c>
      <c r="F323" s="4" t="str">
        <f>VLOOKUP(A323,HOP!A:C,3,0)</f>
        <v>4138651</v>
      </c>
      <c r="G323" s="4">
        <f t="shared" ref="G323:G386" si="10">D323-E323</f>
        <v>0</v>
      </c>
      <c r="H323" s="4" t="str">
        <f t="shared" ref="H323:H386" si="11">$H$1&amp;F323</f>
        <v>，4138651</v>
      </c>
      <c r="I323" s="4" t="str">
        <f>VLOOKUP(A323,HOP!A:U,21,0)</f>
        <v>直连</v>
      </c>
    </row>
    <row r="324" s="4" customFormat="1" hidden="1" spans="1:9">
      <c r="A324" s="6">
        <v>999228143605092</v>
      </c>
      <c r="B324" s="7">
        <v>45231</v>
      </c>
      <c r="C324" s="7">
        <v>45232</v>
      </c>
      <c r="D324" s="4">
        <v>560.06</v>
      </c>
      <c r="E324" s="4" t="str">
        <f>VLOOKUP(A324,HOP!A:L,12,0)</f>
        <v>560.06</v>
      </c>
      <c r="F324" s="4" t="str">
        <f>VLOOKUP(A324,HOP!A:C,3,0)</f>
        <v>4138782</v>
      </c>
      <c r="G324" s="4">
        <f t="shared" si="10"/>
        <v>0</v>
      </c>
      <c r="H324" s="4" t="str">
        <f t="shared" si="11"/>
        <v>，4138782</v>
      </c>
      <c r="I324" s="4" t="str">
        <f>VLOOKUP(A324,HOP!A:U,21,0)</f>
        <v>直连</v>
      </c>
    </row>
    <row r="325" s="4" customFormat="1" hidden="1" spans="1:9">
      <c r="A325" s="6">
        <v>999228144106482</v>
      </c>
      <c r="B325" s="7">
        <v>45231</v>
      </c>
      <c r="C325" s="7">
        <v>45232</v>
      </c>
      <c r="D325" s="4">
        <v>283.82</v>
      </c>
      <c r="E325" s="4" t="str">
        <f>VLOOKUP(A325,HOP!A:L,12,0)</f>
        <v>283.82</v>
      </c>
      <c r="F325" s="4" t="str">
        <f>VLOOKUP(A325,HOP!A:C,3,0)</f>
        <v>4139002</v>
      </c>
      <c r="G325" s="4">
        <f t="shared" si="10"/>
        <v>0</v>
      </c>
      <c r="H325" s="4" t="str">
        <f t="shared" si="11"/>
        <v>，4139002</v>
      </c>
      <c r="I325" s="4" t="str">
        <f>VLOOKUP(A325,HOP!A:U,21,0)</f>
        <v>直连</v>
      </c>
    </row>
    <row r="326" s="4" customFormat="1" hidden="1" spans="1:9">
      <c r="A326" s="6">
        <v>28145361421</v>
      </c>
      <c r="B326" s="7">
        <v>45230</v>
      </c>
      <c r="C326" s="7">
        <v>45232</v>
      </c>
      <c r="D326" s="4">
        <v>2024.46</v>
      </c>
      <c r="E326" s="4" t="str">
        <f>VLOOKUP(A326,HOP!A:L,12,0)</f>
        <v>2024.46</v>
      </c>
      <c r="F326" s="4" t="str">
        <f>VLOOKUP(A326,HOP!A:C,3,0)</f>
        <v>4139446</v>
      </c>
      <c r="G326" s="4">
        <f t="shared" si="10"/>
        <v>0</v>
      </c>
      <c r="H326" s="4" t="str">
        <f t="shared" si="11"/>
        <v>，4139446</v>
      </c>
      <c r="I326" s="4" t="str">
        <f>VLOOKUP(A326,HOP!A:U,21,0)</f>
        <v>直连</v>
      </c>
    </row>
    <row r="327" s="4" customFormat="1" hidden="1" spans="1:9">
      <c r="A327" s="6">
        <v>999228145592136</v>
      </c>
      <c r="B327" s="7">
        <v>45229</v>
      </c>
      <c r="C327" s="7">
        <v>45232</v>
      </c>
      <c r="D327" s="4">
        <v>1655.88</v>
      </c>
      <c r="E327" s="4" t="str">
        <f>VLOOKUP(A327,HOP!A:L,12,0)</f>
        <v>1655.88</v>
      </c>
      <c r="F327" s="4" t="str">
        <f>VLOOKUP(A327,HOP!A:C,3,0)</f>
        <v>4139623</v>
      </c>
      <c r="G327" s="4">
        <f t="shared" si="10"/>
        <v>0</v>
      </c>
      <c r="H327" s="4" t="str">
        <f t="shared" si="11"/>
        <v>，4139623</v>
      </c>
      <c r="I327" s="4" t="str">
        <f>VLOOKUP(A327,HOP!A:U,21,0)</f>
        <v>直连</v>
      </c>
    </row>
    <row r="328" s="4" customFormat="1" hidden="1" spans="1:9">
      <c r="A328" s="6">
        <v>999228148030673</v>
      </c>
      <c r="B328" s="7">
        <v>45231</v>
      </c>
      <c r="C328" s="7">
        <v>45232</v>
      </c>
      <c r="D328" s="4">
        <v>415.77</v>
      </c>
      <c r="E328" s="4" t="str">
        <f>VLOOKUP(A328,HOP!A:L,12,0)</f>
        <v>415.77</v>
      </c>
      <c r="F328" s="4" t="str">
        <f>VLOOKUP(A328,HOP!A:C,3,0)</f>
        <v>4140502</v>
      </c>
      <c r="G328" s="4">
        <f t="shared" si="10"/>
        <v>0</v>
      </c>
      <c r="H328" s="4" t="str">
        <f t="shared" si="11"/>
        <v>，4140502</v>
      </c>
      <c r="I328" s="4" t="str">
        <f>VLOOKUP(A328,HOP!A:U,21,0)</f>
        <v>直连</v>
      </c>
    </row>
    <row r="329" s="4" customFormat="1" hidden="1" spans="1:9">
      <c r="A329" s="6">
        <v>999228158698400</v>
      </c>
      <c r="B329" s="7">
        <v>45231</v>
      </c>
      <c r="C329" s="7">
        <v>45232</v>
      </c>
      <c r="D329" s="4">
        <v>163.32</v>
      </c>
      <c r="E329" s="4" t="str">
        <f>VLOOKUP(A329,HOP!A:L,12,0)</f>
        <v>163.32</v>
      </c>
      <c r="F329" s="4" t="str">
        <f>VLOOKUP(A329,HOP!A:C,3,0)</f>
        <v>4141907</v>
      </c>
      <c r="G329" s="4">
        <f t="shared" si="10"/>
        <v>0</v>
      </c>
      <c r="H329" s="4" t="str">
        <f t="shared" si="11"/>
        <v>，4141907</v>
      </c>
      <c r="I329" s="4" t="str">
        <f>VLOOKUP(A329,HOP!A:U,21,0)</f>
        <v>直连</v>
      </c>
    </row>
    <row r="330" s="4" customFormat="1" hidden="1" spans="1:9">
      <c r="A330" s="6">
        <v>999228158925946</v>
      </c>
      <c r="B330" s="7">
        <v>45230</v>
      </c>
      <c r="C330" s="7">
        <v>45232</v>
      </c>
      <c r="D330" s="4">
        <v>1030.79</v>
      </c>
      <c r="E330" s="4" t="str">
        <f>VLOOKUP(A330,HOP!A:L,12,0)</f>
        <v>1030.79</v>
      </c>
      <c r="F330" s="4" t="str">
        <f>VLOOKUP(A330,HOP!A:C,3,0)</f>
        <v>4141943</v>
      </c>
      <c r="G330" s="4">
        <f t="shared" si="10"/>
        <v>0</v>
      </c>
      <c r="H330" s="4" t="str">
        <f t="shared" si="11"/>
        <v>，4141943</v>
      </c>
      <c r="I330" s="4" t="str">
        <f>VLOOKUP(A330,HOP!A:U,21,0)</f>
        <v>直连</v>
      </c>
    </row>
    <row r="331" s="4" customFormat="1" hidden="1" spans="1:9">
      <c r="A331" s="6">
        <v>999228162150758</v>
      </c>
      <c r="B331" s="7">
        <v>45231</v>
      </c>
      <c r="C331" s="7">
        <v>45232</v>
      </c>
      <c r="D331" s="4">
        <v>364.72</v>
      </c>
      <c r="E331" s="4" t="str">
        <f>VLOOKUP(A331,HOP!A:L,12,0)</f>
        <v>364.72</v>
      </c>
      <c r="F331" s="4" t="str">
        <f>VLOOKUP(A331,HOP!A:C,3,0)</f>
        <v>4143244</v>
      </c>
      <c r="G331" s="4">
        <f t="shared" si="10"/>
        <v>0</v>
      </c>
      <c r="H331" s="4" t="str">
        <f t="shared" si="11"/>
        <v>，4143244</v>
      </c>
      <c r="I331" s="4" t="str">
        <f>VLOOKUP(A331,HOP!A:U,21,0)</f>
        <v>直采</v>
      </c>
    </row>
    <row r="332" s="4" customFormat="1" hidden="1" spans="1:9">
      <c r="A332" s="6">
        <v>999228162265955</v>
      </c>
      <c r="B332" s="7">
        <v>45231</v>
      </c>
      <c r="C332" s="7">
        <v>45232</v>
      </c>
      <c r="D332" s="4">
        <v>310.86</v>
      </c>
      <c r="E332" s="4" t="str">
        <f>VLOOKUP(A332,HOP!A:L,12,0)</f>
        <v>310.86</v>
      </c>
      <c r="F332" s="4" t="str">
        <f>VLOOKUP(A332,HOP!A:C,3,0)</f>
        <v>4143258</v>
      </c>
      <c r="G332" s="4">
        <f t="shared" si="10"/>
        <v>0</v>
      </c>
      <c r="H332" s="4" t="str">
        <f t="shared" si="11"/>
        <v>，4143258</v>
      </c>
      <c r="I332" s="4" t="str">
        <f>VLOOKUP(A332,HOP!A:U,21,0)</f>
        <v>直连</v>
      </c>
    </row>
    <row r="333" s="4" customFormat="1" hidden="1" spans="1:9">
      <c r="A333" s="6">
        <v>999228162630833</v>
      </c>
      <c r="B333" s="7">
        <v>45231</v>
      </c>
      <c r="C333" s="7">
        <v>45232</v>
      </c>
      <c r="D333" s="4">
        <v>264.12</v>
      </c>
      <c r="E333" s="4" t="str">
        <f>VLOOKUP(A333,HOP!A:L,12,0)</f>
        <v>264.12</v>
      </c>
      <c r="F333" s="4" t="str">
        <f>VLOOKUP(A333,HOP!A:C,3,0)</f>
        <v>4143318</v>
      </c>
      <c r="G333" s="4">
        <f t="shared" si="10"/>
        <v>0</v>
      </c>
      <c r="H333" s="4" t="str">
        <f t="shared" si="11"/>
        <v>，4143318</v>
      </c>
      <c r="I333" s="4" t="str">
        <f>VLOOKUP(A333,HOP!A:U,21,0)</f>
        <v>直连</v>
      </c>
    </row>
    <row r="334" s="4" customFormat="1" hidden="1" spans="1:9">
      <c r="A334" s="6">
        <v>999228165425030</v>
      </c>
      <c r="B334" s="7">
        <v>45231</v>
      </c>
      <c r="C334" s="7">
        <v>45232</v>
      </c>
      <c r="D334" s="4">
        <v>303.94</v>
      </c>
      <c r="E334" s="4" t="str">
        <f>VLOOKUP(A334,HOP!A:L,12,0)</f>
        <v>303.94</v>
      </c>
      <c r="F334" s="4" t="str">
        <f>VLOOKUP(A334,HOP!A:C,3,0)</f>
        <v>4143927</v>
      </c>
      <c r="G334" s="4">
        <f t="shared" si="10"/>
        <v>0</v>
      </c>
      <c r="H334" s="4" t="str">
        <f t="shared" si="11"/>
        <v>，4143927</v>
      </c>
      <c r="I334" s="4" t="str">
        <f>VLOOKUP(A334,HOP!A:U,21,0)</f>
        <v>直采</v>
      </c>
    </row>
    <row r="335" s="4" customFormat="1" hidden="1" spans="1:9">
      <c r="A335" s="6">
        <v>999228206565802</v>
      </c>
      <c r="B335" s="7">
        <v>45230</v>
      </c>
      <c r="C335" s="7">
        <v>45232</v>
      </c>
      <c r="D335" s="4">
        <v>540.28</v>
      </c>
      <c r="E335" s="4" t="str">
        <f>VLOOKUP(A335,HOP!A:L,12,0)</f>
        <v>540.28</v>
      </c>
      <c r="F335" s="4" t="str">
        <f>VLOOKUP(A335,HOP!A:C,3,0)</f>
        <v>4148457</v>
      </c>
      <c r="G335" s="4">
        <f t="shared" si="10"/>
        <v>0</v>
      </c>
      <c r="H335" s="4" t="str">
        <f t="shared" si="11"/>
        <v>，4148457</v>
      </c>
      <c r="I335" s="4" t="str">
        <f>VLOOKUP(A335,HOP!A:U,21,0)</f>
        <v>直连</v>
      </c>
    </row>
    <row r="336" s="4" customFormat="1" hidden="1" spans="1:9">
      <c r="A336" s="6">
        <v>999228207325642</v>
      </c>
      <c r="B336" s="7">
        <v>45229</v>
      </c>
      <c r="C336" s="7">
        <v>45232</v>
      </c>
      <c r="D336" s="4">
        <v>1277.49</v>
      </c>
      <c r="E336" s="4" t="str">
        <f>VLOOKUP(A336,HOP!A:L,12,0)</f>
        <v>1277.49</v>
      </c>
      <c r="F336" s="4" t="str">
        <f>VLOOKUP(A336,HOP!A:C,3,0)</f>
        <v>4148855</v>
      </c>
      <c r="G336" s="4">
        <f t="shared" si="10"/>
        <v>0</v>
      </c>
      <c r="H336" s="4" t="str">
        <f t="shared" si="11"/>
        <v>，4148855</v>
      </c>
      <c r="I336" s="4" t="str">
        <f>VLOOKUP(A336,HOP!A:U,21,0)</f>
        <v>直连</v>
      </c>
    </row>
    <row r="337" s="4" customFormat="1" hidden="1" spans="1:9">
      <c r="A337" s="6">
        <v>999228207584556</v>
      </c>
      <c r="B337" s="7">
        <v>45231</v>
      </c>
      <c r="C337" s="7">
        <v>45232</v>
      </c>
      <c r="D337" s="4">
        <v>303.9</v>
      </c>
      <c r="E337" s="4" t="str">
        <f>VLOOKUP(A337,HOP!A:L,12,0)</f>
        <v>303.90</v>
      </c>
      <c r="F337" s="4" t="str">
        <f>VLOOKUP(A337,HOP!A:C,3,0)</f>
        <v>4148924</v>
      </c>
      <c r="G337" s="4">
        <f t="shared" si="10"/>
        <v>0</v>
      </c>
      <c r="H337" s="4" t="str">
        <f t="shared" si="11"/>
        <v>，4148924</v>
      </c>
      <c r="I337" s="4" t="str">
        <f>VLOOKUP(A337,HOP!A:U,21,0)</f>
        <v>直采</v>
      </c>
    </row>
    <row r="338" s="4" customFormat="1" hidden="1" spans="1:9">
      <c r="A338" s="6">
        <v>999228210296676</v>
      </c>
      <c r="B338" s="7">
        <v>45230</v>
      </c>
      <c r="C338" s="7">
        <v>45232</v>
      </c>
      <c r="D338" s="4">
        <v>1410.08</v>
      </c>
      <c r="E338" s="4" t="str">
        <f>VLOOKUP(A338,HOP!A:L,12,0)</f>
        <v>1410.08</v>
      </c>
      <c r="F338" s="4" t="str">
        <f>VLOOKUP(A338,HOP!A:C,3,0)</f>
        <v>4149920</v>
      </c>
      <c r="G338" s="4">
        <f t="shared" si="10"/>
        <v>0</v>
      </c>
      <c r="H338" s="4" t="str">
        <f t="shared" si="11"/>
        <v>，4149920</v>
      </c>
      <c r="I338" s="4" t="str">
        <f>VLOOKUP(A338,HOP!A:U,21,0)</f>
        <v>直连</v>
      </c>
    </row>
    <row r="339" s="4" customFormat="1" hidden="1" spans="1:9">
      <c r="A339" s="6">
        <v>999228210526808</v>
      </c>
      <c r="B339" s="7">
        <v>45231</v>
      </c>
      <c r="C339" s="7">
        <v>45232</v>
      </c>
      <c r="D339" s="4">
        <v>238.76</v>
      </c>
      <c r="E339" s="4" t="str">
        <f>VLOOKUP(A339,HOP!A:L,12,0)</f>
        <v>238.76</v>
      </c>
      <c r="F339" s="4" t="str">
        <f>VLOOKUP(A339,HOP!A:C,3,0)</f>
        <v>4150134</v>
      </c>
      <c r="G339" s="4">
        <f t="shared" si="10"/>
        <v>0</v>
      </c>
      <c r="H339" s="4" t="str">
        <f t="shared" si="11"/>
        <v>，4150134</v>
      </c>
      <c r="I339" s="4" t="str">
        <f>VLOOKUP(A339,HOP!A:U,21,0)</f>
        <v>直连</v>
      </c>
    </row>
    <row r="340" s="4" customFormat="1" hidden="1" spans="1:9">
      <c r="A340" s="6">
        <v>999228209408345</v>
      </c>
      <c r="B340" s="7">
        <v>45230</v>
      </c>
      <c r="C340" s="7">
        <v>45232</v>
      </c>
      <c r="D340" s="4">
        <v>5752.38</v>
      </c>
      <c r="E340" s="4" t="str">
        <f>VLOOKUP(A340,HOP!A:L,12,0)</f>
        <v>5752.40</v>
      </c>
      <c r="F340" s="4" t="str">
        <f>VLOOKUP(A340,HOP!A:C,3,0)</f>
        <v>4149516</v>
      </c>
      <c r="G340" s="4">
        <f t="shared" si="10"/>
        <v>-0.0199999999995271</v>
      </c>
      <c r="H340" s="4" t="str">
        <f t="shared" si="11"/>
        <v>，4149516</v>
      </c>
      <c r="I340" s="4" t="str">
        <f>VLOOKUP(A340,HOP!A:U,21,0)</f>
        <v>直连</v>
      </c>
    </row>
    <row r="341" s="4" customFormat="1" hidden="1" spans="1:9">
      <c r="A341" s="6">
        <v>999228210980696</v>
      </c>
      <c r="B341" s="7">
        <v>45229</v>
      </c>
      <c r="C341" s="7">
        <v>45232</v>
      </c>
      <c r="D341" s="4">
        <v>3929.48</v>
      </c>
      <c r="E341" s="4" t="str">
        <f>VLOOKUP(A341,HOP!A:L,12,0)</f>
        <v>3929.48</v>
      </c>
      <c r="F341" s="4" t="str">
        <f>VLOOKUP(A341,HOP!A:C,3,0)</f>
        <v>4150341</v>
      </c>
      <c r="G341" s="4">
        <f t="shared" si="10"/>
        <v>0</v>
      </c>
      <c r="H341" s="4" t="str">
        <f t="shared" si="11"/>
        <v>，4150341</v>
      </c>
      <c r="I341" s="4" t="str">
        <f>VLOOKUP(A341,HOP!A:U,21,0)</f>
        <v>直连</v>
      </c>
    </row>
    <row r="342" s="4" customFormat="1" hidden="1" spans="1:9">
      <c r="A342" s="6">
        <v>999228211435819</v>
      </c>
      <c r="B342" s="7">
        <v>45229</v>
      </c>
      <c r="C342" s="7">
        <v>45232</v>
      </c>
      <c r="D342" s="4">
        <v>1797.66</v>
      </c>
      <c r="E342" s="4" t="str">
        <f>VLOOKUP(A342,HOP!A:L,12,0)</f>
        <v>1797.66</v>
      </c>
      <c r="F342" s="4" t="str">
        <f>VLOOKUP(A342,HOP!A:C,3,0)</f>
        <v>4150571</v>
      </c>
      <c r="G342" s="4">
        <f t="shared" si="10"/>
        <v>0</v>
      </c>
      <c r="H342" s="4" t="str">
        <f t="shared" si="11"/>
        <v>，4150571</v>
      </c>
      <c r="I342" s="4" t="str">
        <f>VLOOKUP(A342,HOP!A:U,21,0)</f>
        <v>直采</v>
      </c>
    </row>
    <row r="343" s="4" customFormat="1" hidden="1" spans="1:9">
      <c r="A343" s="6">
        <v>999228211599753</v>
      </c>
      <c r="B343" s="7">
        <v>45230</v>
      </c>
      <c r="C343" s="7">
        <v>45232</v>
      </c>
      <c r="D343" s="4">
        <v>827.52</v>
      </c>
      <c r="E343" s="4" t="str">
        <f>VLOOKUP(A343,HOP!A:L,12,0)</f>
        <v>827.52</v>
      </c>
      <c r="F343" s="4" t="str">
        <f>VLOOKUP(A343,HOP!A:C,3,0)</f>
        <v>4150722</v>
      </c>
      <c r="G343" s="4">
        <f t="shared" si="10"/>
        <v>0</v>
      </c>
      <c r="H343" s="4" t="str">
        <f t="shared" si="11"/>
        <v>，4150722</v>
      </c>
      <c r="I343" s="4" t="str">
        <f>VLOOKUP(A343,HOP!A:U,21,0)</f>
        <v>直连</v>
      </c>
    </row>
    <row r="344" s="4" customFormat="1" hidden="1" spans="1:9">
      <c r="A344" s="6">
        <v>999228211710461</v>
      </c>
      <c r="B344" s="7">
        <v>45229</v>
      </c>
      <c r="C344" s="7">
        <v>45232</v>
      </c>
      <c r="D344" s="4">
        <v>1025.91</v>
      </c>
      <c r="E344" s="4" t="str">
        <f>VLOOKUP(A344,HOP!A:L,12,0)</f>
        <v>1025.91</v>
      </c>
      <c r="F344" s="4" t="str">
        <f>VLOOKUP(A344,HOP!A:C,3,0)</f>
        <v>4150761</v>
      </c>
      <c r="G344" s="4">
        <f t="shared" si="10"/>
        <v>0</v>
      </c>
      <c r="H344" s="4" t="str">
        <f t="shared" si="11"/>
        <v>，4150761</v>
      </c>
      <c r="I344" s="4" t="str">
        <f>VLOOKUP(A344,HOP!A:U,21,0)</f>
        <v>直连</v>
      </c>
    </row>
    <row r="345" s="4" customFormat="1" hidden="1" spans="1:9">
      <c r="A345" s="6">
        <v>999228213444388</v>
      </c>
      <c r="B345" s="7">
        <v>45231</v>
      </c>
      <c r="C345" s="7">
        <v>45232</v>
      </c>
      <c r="D345" s="4">
        <v>199.6</v>
      </c>
      <c r="E345" s="4" t="str">
        <f>VLOOKUP(A345,HOP!A:L,12,0)</f>
        <v>199.60</v>
      </c>
      <c r="F345" s="4" t="str">
        <f>VLOOKUP(A345,HOP!A:C,3,0)</f>
        <v>4151740</v>
      </c>
      <c r="G345" s="4">
        <f t="shared" si="10"/>
        <v>0</v>
      </c>
      <c r="H345" s="4" t="str">
        <f t="shared" si="11"/>
        <v>，4151740</v>
      </c>
      <c r="I345" s="4" t="str">
        <f>VLOOKUP(A345,HOP!A:U,21,0)</f>
        <v>直连</v>
      </c>
    </row>
    <row r="346" s="4" customFormat="1" hidden="1" spans="1:9">
      <c r="A346" s="6">
        <v>999228213907189</v>
      </c>
      <c r="B346" s="7">
        <v>45231</v>
      </c>
      <c r="C346" s="7">
        <v>45232</v>
      </c>
      <c r="D346" s="4">
        <v>222.76</v>
      </c>
      <c r="E346" s="4" t="str">
        <f>VLOOKUP(A346,HOP!A:L,12,0)</f>
        <v>222.76</v>
      </c>
      <c r="F346" s="4" t="str">
        <f>VLOOKUP(A346,HOP!A:C,3,0)</f>
        <v>4152057</v>
      </c>
      <c r="G346" s="4">
        <f t="shared" si="10"/>
        <v>0</v>
      </c>
      <c r="H346" s="4" t="str">
        <f t="shared" si="11"/>
        <v>，4152057</v>
      </c>
      <c r="I346" s="4" t="str">
        <f>VLOOKUP(A346,HOP!A:U,21,0)</f>
        <v>直连</v>
      </c>
    </row>
    <row r="347" s="4" customFormat="1" hidden="1" spans="1:9">
      <c r="A347" s="6">
        <v>999228214705637</v>
      </c>
      <c r="B347" s="7">
        <v>45228</v>
      </c>
      <c r="C347" s="7">
        <v>45232</v>
      </c>
      <c r="D347" s="4">
        <v>4846.44</v>
      </c>
      <c r="E347" s="4" t="str">
        <f>VLOOKUP(A347,HOP!A:L,12,0)</f>
        <v>4846.44</v>
      </c>
      <c r="F347" s="4" t="str">
        <f>VLOOKUP(A347,HOP!A:C,3,0)</f>
        <v>4152586</v>
      </c>
      <c r="G347" s="4">
        <f t="shared" si="10"/>
        <v>0</v>
      </c>
      <c r="H347" s="4" t="str">
        <f t="shared" si="11"/>
        <v>，4152586</v>
      </c>
      <c r="I347" s="4" t="str">
        <f>VLOOKUP(A347,HOP!A:U,21,0)</f>
        <v>直连</v>
      </c>
    </row>
    <row r="348" s="4" customFormat="1" hidden="1" spans="1:9">
      <c r="A348" s="6">
        <v>999228215292224</v>
      </c>
      <c r="B348" s="7">
        <v>45231</v>
      </c>
      <c r="C348" s="7">
        <v>45232</v>
      </c>
      <c r="D348" s="4">
        <v>283.61</v>
      </c>
      <c r="E348" s="4" t="str">
        <f>VLOOKUP(A348,HOP!A:L,12,0)</f>
        <v>283.61</v>
      </c>
      <c r="F348" s="4" t="str">
        <f>VLOOKUP(A348,HOP!A:C,3,0)</f>
        <v>4152937</v>
      </c>
      <c r="G348" s="4">
        <f t="shared" si="10"/>
        <v>0</v>
      </c>
      <c r="H348" s="4" t="str">
        <f t="shared" si="11"/>
        <v>，4152937</v>
      </c>
      <c r="I348" s="4" t="str">
        <f>VLOOKUP(A348,HOP!A:U,21,0)</f>
        <v>直采</v>
      </c>
    </row>
    <row r="349" s="4" customFormat="1" hidden="1" spans="1:9">
      <c r="A349" s="6">
        <v>999228216931843</v>
      </c>
      <c r="B349" s="7">
        <v>45231</v>
      </c>
      <c r="C349" s="7">
        <v>45232</v>
      </c>
      <c r="D349" s="4">
        <v>671.47</v>
      </c>
      <c r="E349" s="4" t="str">
        <f>VLOOKUP(A349,HOP!A:L,12,0)</f>
        <v>671.47</v>
      </c>
      <c r="F349" s="4" t="str">
        <f>VLOOKUP(A349,HOP!A:C,3,0)</f>
        <v>4154018</v>
      </c>
      <c r="G349" s="4">
        <f t="shared" si="10"/>
        <v>0</v>
      </c>
      <c r="H349" s="4" t="str">
        <f t="shared" si="11"/>
        <v>，4154018</v>
      </c>
      <c r="I349" s="4" t="str">
        <f>VLOOKUP(A349,HOP!A:U,21,0)</f>
        <v>直连</v>
      </c>
    </row>
    <row r="350" s="4" customFormat="1" hidden="1" spans="1:9">
      <c r="A350" s="6">
        <v>999228226064577</v>
      </c>
      <c r="B350" s="7">
        <v>45231</v>
      </c>
      <c r="C350" s="7">
        <v>45232</v>
      </c>
      <c r="D350" s="4">
        <v>830.92</v>
      </c>
      <c r="E350" s="4" t="str">
        <f>VLOOKUP(A350,HOP!A:L,12,0)</f>
        <v>830.92</v>
      </c>
      <c r="F350" s="4" t="str">
        <f>VLOOKUP(A350,HOP!A:C,3,0)</f>
        <v>4155148</v>
      </c>
      <c r="G350" s="4">
        <f t="shared" si="10"/>
        <v>0</v>
      </c>
      <c r="H350" s="4" t="str">
        <f t="shared" si="11"/>
        <v>，4155148</v>
      </c>
      <c r="I350" s="4" t="str">
        <f>VLOOKUP(A350,HOP!A:U,21,0)</f>
        <v>直连</v>
      </c>
    </row>
    <row r="351" s="4" customFormat="1" hidden="1" spans="1:9">
      <c r="A351" s="6">
        <v>999228226603553</v>
      </c>
      <c r="B351" s="7">
        <v>45229</v>
      </c>
      <c r="C351" s="7">
        <v>45232</v>
      </c>
      <c r="D351" s="4">
        <v>17268.88</v>
      </c>
      <c r="E351" s="4">
        <v>17268.88</v>
      </c>
      <c r="F351" s="4" t="str">
        <f>VLOOKUP(A351,HOP!A:C,3,0)</f>
        <v>4155297</v>
      </c>
      <c r="G351" s="4">
        <f t="shared" si="10"/>
        <v>0</v>
      </c>
      <c r="H351" s="4" t="str">
        <f t="shared" si="11"/>
        <v>，4155297</v>
      </c>
      <c r="I351" s="4" t="str">
        <f>VLOOKUP(A351,HOP!A:U,21,0)</f>
        <v>直连</v>
      </c>
    </row>
    <row r="352" s="4" customFormat="1" hidden="1" spans="1:9">
      <c r="A352" s="6">
        <v>999228226876871</v>
      </c>
      <c r="B352" s="7">
        <v>45231</v>
      </c>
      <c r="C352" s="7">
        <v>45232</v>
      </c>
      <c r="D352" s="4">
        <v>0</v>
      </c>
      <c r="E352" s="4" t="str">
        <f>VLOOKUP(A352,HOP!A:L,12,0)</f>
        <v>62.08</v>
      </c>
      <c r="F352" s="4" t="str">
        <f>VLOOKUP(A352,HOP!A:C,3,0)</f>
        <v>4155416</v>
      </c>
      <c r="G352" s="4">
        <f t="shared" si="10"/>
        <v>-62.08</v>
      </c>
      <c r="H352" s="4" t="str">
        <f t="shared" si="11"/>
        <v>，4155416</v>
      </c>
      <c r="I352" s="4" t="str">
        <f>VLOOKUP(A352,HOP!A:U,21,0)</f>
        <v>直连</v>
      </c>
    </row>
    <row r="353" s="4" customFormat="1" hidden="1" spans="1:9">
      <c r="A353" s="6">
        <v>999228227295423</v>
      </c>
      <c r="B353" s="7">
        <v>45229</v>
      </c>
      <c r="C353" s="7">
        <v>45232</v>
      </c>
      <c r="D353" s="4">
        <v>262.47</v>
      </c>
      <c r="E353" s="4" t="str">
        <f>VLOOKUP(A353,HOP!A:L,12,0)</f>
        <v>262.47</v>
      </c>
      <c r="F353" s="4" t="str">
        <f>VLOOKUP(A353,HOP!A:C,3,0)</f>
        <v>4155553</v>
      </c>
      <c r="G353" s="4">
        <f t="shared" si="10"/>
        <v>0</v>
      </c>
      <c r="H353" s="4" t="str">
        <f t="shared" si="11"/>
        <v>，4155553</v>
      </c>
      <c r="I353" s="4" t="str">
        <f>VLOOKUP(A353,HOP!A:U,21,0)</f>
        <v>直连</v>
      </c>
    </row>
    <row r="354" s="4" customFormat="1" hidden="1" spans="1:9">
      <c r="A354" s="6">
        <v>999228229361283</v>
      </c>
      <c r="B354" s="7">
        <v>45229</v>
      </c>
      <c r="C354" s="7">
        <v>45232</v>
      </c>
      <c r="D354" s="4">
        <v>1072.5</v>
      </c>
      <c r="E354" s="4" t="str">
        <f>VLOOKUP(A354,HOP!A:L,12,0)</f>
        <v>1072.50</v>
      </c>
      <c r="F354" s="4" t="str">
        <f>VLOOKUP(A354,HOP!A:C,3,0)</f>
        <v>4156104</v>
      </c>
      <c r="G354" s="4">
        <f t="shared" si="10"/>
        <v>0</v>
      </c>
      <c r="H354" s="4" t="str">
        <f t="shared" si="11"/>
        <v>，4156104</v>
      </c>
      <c r="I354" s="4" t="str">
        <f>VLOOKUP(A354,HOP!A:U,21,0)</f>
        <v>直连</v>
      </c>
    </row>
    <row r="355" s="4" customFormat="1" hidden="1" spans="1:9">
      <c r="A355" s="6">
        <v>999228229795683</v>
      </c>
      <c r="B355" s="7">
        <v>45231</v>
      </c>
      <c r="C355" s="7">
        <v>45232</v>
      </c>
      <c r="D355" s="4">
        <v>245.6</v>
      </c>
      <c r="E355" s="4" t="str">
        <f>VLOOKUP(A355,HOP!A:L,12,0)</f>
        <v>245.60</v>
      </c>
      <c r="F355" s="4" t="str">
        <f>VLOOKUP(A355,HOP!A:C,3,0)</f>
        <v>4156299</v>
      </c>
      <c r="G355" s="4">
        <f t="shared" si="10"/>
        <v>0</v>
      </c>
      <c r="H355" s="4" t="str">
        <f t="shared" si="11"/>
        <v>，4156299</v>
      </c>
      <c r="I355" s="4" t="str">
        <f>VLOOKUP(A355,HOP!A:U,21,0)</f>
        <v>直连</v>
      </c>
    </row>
    <row r="356" s="4" customFormat="1" hidden="1" spans="1:9">
      <c r="A356" s="6">
        <v>999228229872430</v>
      </c>
      <c r="B356" s="7">
        <v>45230</v>
      </c>
      <c r="C356" s="7">
        <v>45232</v>
      </c>
      <c r="D356" s="4">
        <v>333.2</v>
      </c>
      <c r="E356" s="4" t="str">
        <f>VLOOKUP(A356,HOP!A:L,12,0)</f>
        <v>333.20</v>
      </c>
      <c r="F356" s="4" t="str">
        <f>VLOOKUP(A356,HOP!A:C,3,0)</f>
        <v>4156316</v>
      </c>
      <c r="G356" s="4">
        <f t="shared" si="10"/>
        <v>0</v>
      </c>
      <c r="H356" s="4" t="str">
        <f t="shared" si="11"/>
        <v>，4156316</v>
      </c>
      <c r="I356" s="4" t="str">
        <f>VLOOKUP(A356,HOP!A:U,21,0)</f>
        <v>直连</v>
      </c>
    </row>
    <row r="357" s="4" customFormat="1" hidden="1" spans="1:9">
      <c r="A357" s="6">
        <v>999228230142235</v>
      </c>
      <c r="B357" s="7">
        <v>45231</v>
      </c>
      <c r="C357" s="7">
        <v>45232</v>
      </c>
      <c r="D357" s="4">
        <v>349.77</v>
      </c>
      <c r="E357" s="4" t="str">
        <f>VLOOKUP(A357,HOP!A:L,12,0)</f>
        <v>349.77</v>
      </c>
      <c r="F357" s="4" t="str">
        <f>VLOOKUP(A357,HOP!A:C,3,0)</f>
        <v>4156379</v>
      </c>
      <c r="G357" s="4">
        <f t="shared" si="10"/>
        <v>0</v>
      </c>
      <c r="H357" s="4" t="str">
        <f t="shared" si="11"/>
        <v>，4156379</v>
      </c>
      <c r="I357" s="4" t="str">
        <f>VLOOKUP(A357,HOP!A:U,21,0)</f>
        <v>直连</v>
      </c>
    </row>
    <row r="358" s="4" customFormat="1" hidden="1" spans="1:9">
      <c r="A358" s="6">
        <v>999228232057291</v>
      </c>
      <c r="B358" s="7">
        <v>45231</v>
      </c>
      <c r="C358" s="7">
        <v>45232</v>
      </c>
      <c r="D358" s="4">
        <v>1018.16</v>
      </c>
      <c r="E358" s="4" t="str">
        <f>VLOOKUP(A358,HOP!A:L,12,0)</f>
        <v>1018.16</v>
      </c>
      <c r="F358" s="4" t="str">
        <f>VLOOKUP(A358,HOP!A:C,3,0)</f>
        <v>4157382</v>
      </c>
      <c r="G358" s="4">
        <f t="shared" si="10"/>
        <v>0</v>
      </c>
      <c r="H358" s="4" t="str">
        <f t="shared" si="11"/>
        <v>，4157382</v>
      </c>
      <c r="I358" s="4" t="str">
        <f>VLOOKUP(A358,HOP!A:U,21,0)</f>
        <v>直连</v>
      </c>
    </row>
    <row r="359" s="4" customFormat="1" hidden="1" spans="1:9">
      <c r="A359" s="6">
        <v>999228232939304</v>
      </c>
      <c r="B359" s="7">
        <v>45230</v>
      </c>
      <c r="C359" s="7">
        <v>45232</v>
      </c>
      <c r="D359" s="4">
        <v>810.78</v>
      </c>
      <c r="E359" s="4" t="str">
        <f>VLOOKUP(A359,HOP!A:L,12,0)</f>
        <v>810.78</v>
      </c>
      <c r="F359" s="4" t="str">
        <f>VLOOKUP(A359,HOP!A:C,3,0)</f>
        <v>4157967</v>
      </c>
      <c r="G359" s="4">
        <f t="shared" si="10"/>
        <v>0</v>
      </c>
      <c r="H359" s="4" t="str">
        <f t="shared" si="11"/>
        <v>，4157967</v>
      </c>
      <c r="I359" s="4" t="str">
        <f>VLOOKUP(A359,HOP!A:U,21,0)</f>
        <v>直连</v>
      </c>
    </row>
    <row r="360" s="4" customFormat="1" hidden="1" spans="1:9">
      <c r="A360" s="6">
        <v>999228233320568</v>
      </c>
      <c r="B360" s="7">
        <v>45230</v>
      </c>
      <c r="C360" s="7">
        <v>45232</v>
      </c>
      <c r="D360" s="4">
        <v>1598.66</v>
      </c>
      <c r="E360" s="4" t="str">
        <f>VLOOKUP(A360,HOP!A:L,12,0)</f>
        <v>1598.66</v>
      </c>
      <c r="F360" s="4" t="str">
        <f>VLOOKUP(A360,HOP!A:C,3,0)</f>
        <v>4158240</v>
      </c>
      <c r="G360" s="4">
        <f t="shared" si="10"/>
        <v>0</v>
      </c>
      <c r="H360" s="4" t="str">
        <f t="shared" si="11"/>
        <v>，4158240</v>
      </c>
      <c r="I360" s="4" t="str">
        <f>VLOOKUP(A360,HOP!A:U,21,0)</f>
        <v>直连</v>
      </c>
    </row>
    <row r="361" s="4" customFormat="1" hidden="1" spans="1:9">
      <c r="A361" s="6">
        <v>999228233578165</v>
      </c>
      <c r="B361" s="7">
        <v>45231</v>
      </c>
      <c r="C361" s="7">
        <v>45232</v>
      </c>
      <c r="D361" s="4">
        <v>769.56</v>
      </c>
      <c r="E361" s="4" t="str">
        <f>VLOOKUP(A361,HOP!A:L,12,0)</f>
        <v>769.56</v>
      </c>
      <c r="F361" s="4" t="str">
        <f>VLOOKUP(A361,HOP!A:C,3,0)</f>
        <v>4158308</v>
      </c>
      <c r="G361" s="4">
        <f t="shared" si="10"/>
        <v>0</v>
      </c>
      <c r="H361" s="4" t="str">
        <f t="shared" si="11"/>
        <v>，4158308</v>
      </c>
      <c r="I361" s="4" t="str">
        <f>VLOOKUP(A361,HOP!A:U,21,0)</f>
        <v>直连</v>
      </c>
    </row>
    <row r="362" s="4" customFormat="1" hidden="1" spans="1:9">
      <c r="A362" s="6">
        <v>999228234188595</v>
      </c>
      <c r="B362" s="7">
        <v>45230</v>
      </c>
      <c r="C362" s="7">
        <v>45232</v>
      </c>
      <c r="D362" s="4">
        <v>995.44</v>
      </c>
      <c r="E362" s="4" t="str">
        <f>VLOOKUP(A362,HOP!A:L,12,0)</f>
        <v>995.44</v>
      </c>
      <c r="F362" s="4" t="str">
        <f>VLOOKUP(A362,HOP!A:C,3,0)</f>
        <v>4158669</v>
      </c>
      <c r="G362" s="4">
        <f t="shared" si="10"/>
        <v>0</v>
      </c>
      <c r="H362" s="4" t="str">
        <f t="shared" si="11"/>
        <v>，4158669</v>
      </c>
      <c r="I362" s="4" t="str">
        <f>VLOOKUP(A362,HOP!A:U,21,0)</f>
        <v>直连</v>
      </c>
    </row>
    <row r="363" s="4" customFormat="1" hidden="1" spans="1:9">
      <c r="A363" s="6">
        <v>999228234353209</v>
      </c>
      <c r="B363" s="7">
        <v>45229</v>
      </c>
      <c r="C363" s="7">
        <v>45232</v>
      </c>
      <c r="D363" s="4">
        <v>2992.13</v>
      </c>
      <c r="E363" s="4" t="str">
        <f>VLOOKUP(A363,HOP!A:L,12,0)</f>
        <v>2992.13</v>
      </c>
      <c r="F363" s="4" t="str">
        <f>VLOOKUP(A363,HOP!A:C,3,0)</f>
        <v>4158716</v>
      </c>
      <c r="G363" s="4">
        <f t="shared" si="10"/>
        <v>0</v>
      </c>
      <c r="H363" s="4" t="str">
        <f t="shared" si="11"/>
        <v>，4158716</v>
      </c>
      <c r="I363" s="4" t="str">
        <f>VLOOKUP(A363,HOP!A:U,21,0)</f>
        <v>直连</v>
      </c>
    </row>
    <row r="364" s="4" customFormat="1" hidden="1" spans="1:9">
      <c r="A364" s="6">
        <v>999228234791409</v>
      </c>
      <c r="B364" s="7">
        <v>45229</v>
      </c>
      <c r="C364" s="7">
        <v>45232</v>
      </c>
      <c r="D364" s="4">
        <v>2916.28</v>
      </c>
      <c r="E364" s="4" t="str">
        <f>VLOOKUP(A364,HOP!A:L,12,0)</f>
        <v>2916.28</v>
      </c>
      <c r="F364" s="4" t="str">
        <f>VLOOKUP(A364,HOP!A:C,3,0)</f>
        <v>4159048</v>
      </c>
      <c r="G364" s="4">
        <f t="shared" si="10"/>
        <v>0</v>
      </c>
      <c r="H364" s="4" t="str">
        <f t="shared" si="11"/>
        <v>，4159048</v>
      </c>
      <c r="I364" s="4" t="str">
        <f>VLOOKUP(A364,HOP!A:U,21,0)</f>
        <v>直连</v>
      </c>
    </row>
    <row r="365" s="4" customFormat="1" hidden="1" spans="1:9">
      <c r="A365" s="6">
        <v>999228235325071</v>
      </c>
      <c r="B365" s="7">
        <v>45231</v>
      </c>
      <c r="C365" s="7">
        <v>45232</v>
      </c>
      <c r="D365" s="4">
        <v>120.85</v>
      </c>
      <c r="E365" s="4" t="str">
        <f>VLOOKUP(A365,HOP!A:L,12,0)</f>
        <v>120.85</v>
      </c>
      <c r="F365" s="4" t="str">
        <f>VLOOKUP(A365,HOP!A:C,3,0)</f>
        <v>4159216</v>
      </c>
      <c r="G365" s="4">
        <f t="shared" si="10"/>
        <v>0</v>
      </c>
      <c r="H365" s="4" t="str">
        <f t="shared" si="11"/>
        <v>，4159216</v>
      </c>
      <c r="I365" s="4" t="str">
        <f>VLOOKUP(A365,HOP!A:U,21,0)</f>
        <v>直连</v>
      </c>
    </row>
    <row r="366" s="4" customFormat="1" hidden="1" spans="1:9">
      <c r="A366" s="6">
        <v>999228235373960</v>
      </c>
      <c r="B366" s="7">
        <v>45230</v>
      </c>
      <c r="C366" s="7">
        <v>45232</v>
      </c>
      <c r="D366" s="4">
        <v>289.28</v>
      </c>
      <c r="E366" s="4" t="str">
        <f>VLOOKUP(A366,HOP!A:L,12,0)</f>
        <v>289.28</v>
      </c>
      <c r="F366" s="4" t="str">
        <f>VLOOKUP(A366,HOP!A:C,3,0)</f>
        <v>4159336</v>
      </c>
      <c r="G366" s="4">
        <f t="shared" si="10"/>
        <v>0</v>
      </c>
      <c r="H366" s="4" t="str">
        <f t="shared" si="11"/>
        <v>，4159336</v>
      </c>
      <c r="I366" s="4" t="str">
        <f>VLOOKUP(A366,HOP!A:U,21,0)</f>
        <v>直连</v>
      </c>
    </row>
    <row r="367" s="4" customFormat="1" hidden="1" spans="1:9">
      <c r="A367" s="6">
        <v>999228235951285</v>
      </c>
      <c r="B367" s="7">
        <v>45231</v>
      </c>
      <c r="C367" s="7">
        <v>45232</v>
      </c>
      <c r="D367" s="4">
        <v>733.27</v>
      </c>
      <c r="E367" s="4" t="str">
        <f>VLOOKUP(A367,HOP!A:L,12,0)</f>
        <v>733.27</v>
      </c>
      <c r="F367" s="4" t="str">
        <f>VLOOKUP(A367,HOP!A:C,3,0)</f>
        <v>4159587</v>
      </c>
      <c r="G367" s="4">
        <f t="shared" si="10"/>
        <v>0</v>
      </c>
      <c r="H367" s="4" t="str">
        <f t="shared" si="11"/>
        <v>，4159587</v>
      </c>
      <c r="I367" s="4" t="str">
        <f>VLOOKUP(A367,HOP!A:U,21,0)</f>
        <v>直连</v>
      </c>
    </row>
    <row r="368" s="4" customFormat="1" hidden="1" spans="1:9">
      <c r="A368" s="6">
        <v>999228236072753</v>
      </c>
      <c r="B368" s="7">
        <v>45230</v>
      </c>
      <c r="C368" s="7">
        <v>45232</v>
      </c>
      <c r="D368" s="4">
        <v>227.88</v>
      </c>
      <c r="E368" s="4" t="str">
        <f>VLOOKUP(A368,HOP!A:L,12,0)</f>
        <v>227.88</v>
      </c>
      <c r="F368" s="4" t="str">
        <f>VLOOKUP(A368,HOP!A:C,3,0)</f>
        <v>4159854</v>
      </c>
      <c r="G368" s="4">
        <f t="shared" si="10"/>
        <v>0</v>
      </c>
      <c r="H368" s="4" t="str">
        <f t="shared" si="11"/>
        <v>，4159854</v>
      </c>
      <c r="I368" s="4" t="str">
        <f>VLOOKUP(A368,HOP!A:U,21,0)</f>
        <v>直连</v>
      </c>
    </row>
    <row r="369" s="4" customFormat="1" hidden="1" spans="1:9">
      <c r="A369" s="6">
        <v>999228236262726</v>
      </c>
      <c r="B369" s="7">
        <v>45231</v>
      </c>
      <c r="C369" s="7">
        <v>45232</v>
      </c>
      <c r="D369" s="4">
        <v>711.08</v>
      </c>
      <c r="E369" s="4" t="str">
        <f>VLOOKUP(A369,HOP!A:L,12,0)</f>
        <v>711.08</v>
      </c>
      <c r="F369" s="4" t="str">
        <f>VLOOKUP(A369,HOP!A:C,3,0)</f>
        <v>4159924</v>
      </c>
      <c r="G369" s="4">
        <f t="shared" si="10"/>
        <v>0</v>
      </c>
      <c r="H369" s="4" t="str">
        <f t="shared" si="11"/>
        <v>，4159924</v>
      </c>
      <c r="I369" s="4" t="str">
        <f>VLOOKUP(A369,HOP!A:U,21,0)</f>
        <v>直连</v>
      </c>
    </row>
    <row r="370" s="4" customFormat="1" hidden="1" spans="1:9">
      <c r="A370" s="6">
        <v>999228236735605</v>
      </c>
      <c r="B370" s="7">
        <v>45231</v>
      </c>
      <c r="C370" s="7">
        <v>45232</v>
      </c>
      <c r="D370" s="4">
        <v>501.6</v>
      </c>
      <c r="E370" s="4" t="str">
        <f>VLOOKUP(A370,HOP!A:L,12,0)</f>
        <v>501.60</v>
      </c>
      <c r="F370" s="4" t="str">
        <f>VLOOKUP(A370,HOP!A:C,3,0)</f>
        <v>4160290</v>
      </c>
      <c r="G370" s="4">
        <f t="shared" si="10"/>
        <v>0</v>
      </c>
      <c r="H370" s="4" t="str">
        <f t="shared" si="11"/>
        <v>，4160290</v>
      </c>
      <c r="I370" s="4" t="str">
        <f>VLOOKUP(A370,HOP!A:U,21,0)</f>
        <v>直连</v>
      </c>
    </row>
    <row r="371" s="4" customFormat="1" hidden="1" spans="1:9">
      <c r="A371" s="6">
        <v>999228237140027</v>
      </c>
      <c r="B371" s="7">
        <v>45231</v>
      </c>
      <c r="C371" s="7">
        <v>45232</v>
      </c>
      <c r="D371" s="4">
        <v>711.1</v>
      </c>
      <c r="E371" s="4" t="str">
        <f>VLOOKUP(A371,HOP!A:L,12,0)</f>
        <v>711.10</v>
      </c>
      <c r="F371" s="4" t="str">
        <f>VLOOKUP(A371,HOP!A:C,3,0)</f>
        <v>4160445</v>
      </c>
      <c r="G371" s="4">
        <f t="shared" si="10"/>
        <v>0</v>
      </c>
      <c r="H371" s="4" t="str">
        <f t="shared" si="11"/>
        <v>，4160445</v>
      </c>
      <c r="I371" s="4" t="str">
        <f>VLOOKUP(A371,HOP!A:U,21,0)</f>
        <v>直连</v>
      </c>
    </row>
    <row r="372" s="4" customFormat="1" hidden="1" spans="1:9">
      <c r="A372" s="6">
        <v>999228237474716</v>
      </c>
      <c r="B372" s="7">
        <v>45230</v>
      </c>
      <c r="C372" s="7">
        <v>45232</v>
      </c>
      <c r="D372" s="4">
        <v>4337.48</v>
      </c>
      <c r="E372" s="4" t="str">
        <f>VLOOKUP(A372,HOP!A:L,12,0)</f>
        <v>4337.48</v>
      </c>
      <c r="F372" s="4" t="str">
        <f>VLOOKUP(A372,HOP!A:C,3,0)</f>
        <v>4160704</v>
      </c>
      <c r="G372" s="4">
        <f t="shared" si="10"/>
        <v>0</v>
      </c>
      <c r="H372" s="4" t="str">
        <f t="shared" si="11"/>
        <v>，4160704</v>
      </c>
      <c r="I372" s="4" t="str">
        <f>VLOOKUP(A372,HOP!A:U,21,0)</f>
        <v>直连</v>
      </c>
    </row>
    <row r="373" s="4" customFormat="1" hidden="1" spans="1:9">
      <c r="A373" s="6">
        <v>999228237485745</v>
      </c>
      <c r="B373" s="7">
        <v>45230</v>
      </c>
      <c r="C373" s="7">
        <v>45232</v>
      </c>
      <c r="D373" s="4">
        <v>3728.72</v>
      </c>
      <c r="E373" s="4" t="str">
        <f>VLOOKUP(A373,HOP!A:L,12,0)</f>
        <v>3728.72</v>
      </c>
      <c r="F373" s="4" t="str">
        <f>VLOOKUP(A373,HOP!A:C,3,0)</f>
        <v>4160709</v>
      </c>
      <c r="G373" s="4">
        <f t="shared" si="10"/>
        <v>0</v>
      </c>
      <c r="H373" s="4" t="str">
        <f t="shared" si="11"/>
        <v>，4160709</v>
      </c>
      <c r="I373" s="4" t="str">
        <f>VLOOKUP(A373,HOP!A:U,21,0)</f>
        <v>直连</v>
      </c>
    </row>
    <row r="374" s="4" customFormat="1" hidden="1" spans="1:9">
      <c r="A374" s="6">
        <v>999228237613378</v>
      </c>
      <c r="B374" s="7">
        <v>45231</v>
      </c>
      <c r="C374" s="7">
        <v>45232</v>
      </c>
      <c r="D374" s="4">
        <v>774.34</v>
      </c>
      <c r="E374" s="4" t="str">
        <f>VLOOKUP(A374,HOP!A:L,12,0)</f>
        <v>774.34</v>
      </c>
      <c r="F374" s="4" t="str">
        <f>VLOOKUP(A374,HOP!A:C,3,0)</f>
        <v>4160777</v>
      </c>
      <c r="G374" s="4">
        <f t="shared" si="10"/>
        <v>0</v>
      </c>
      <c r="H374" s="4" t="str">
        <f t="shared" si="11"/>
        <v>，4160777</v>
      </c>
      <c r="I374" s="4" t="str">
        <f>VLOOKUP(A374,HOP!A:U,21,0)</f>
        <v>直连</v>
      </c>
    </row>
    <row r="375" s="4" customFormat="1" hidden="1" spans="1:9">
      <c r="A375" s="6">
        <v>999228237615046</v>
      </c>
      <c r="B375" s="7">
        <v>45231</v>
      </c>
      <c r="C375" s="7">
        <v>45232</v>
      </c>
      <c r="D375" s="4">
        <v>574.22</v>
      </c>
      <c r="E375" s="4" t="str">
        <f>VLOOKUP(A375,HOP!A:L,12,0)</f>
        <v>574.22</v>
      </c>
      <c r="F375" s="4" t="str">
        <f>VLOOKUP(A375,HOP!A:C,3,0)</f>
        <v>4160778</v>
      </c>
      <c r="G375" s="4">
        <f t="shared" si="10"/>
        <v>0</v>
      </c>
      <c r="H375" s="4" t="str">
        <f t="shared" si="11"/>
        <v>，4160778</v>
      </c>
      <c r="I375" s="4" t="str">
        <f>VLOOKUP(A375,HOP!A:U,21,0)</f>
        <v>直连</v>
      </c>
    </row>
    <row r="376" s="4" customFormat="1" hidden="1" spans="1:9">
      <c r="A376" s="6">
        <v>999228237714224</v>
      </c>
      <c r="B376" s="7">
        <v>45231</v>
      </c>
      <c r="C376" s="7">
        <v>45232</v>
      </c>
      <c r="D376" s="4">
        <v>252.64</v>
      </c>
      <c r="E376" s="4" t="str">
        <f>VLOOKUP(A376,HOP!A:L,12,0)</f>
        <v>252.64</v>
      </c>
      <c r="F376" s="4" t="str">
        <f>VLOOKUP(A376,HOP!A:C,3,0)</f>
        <v>4160812</v>
      </c>
      <c r="G376" s="4">
        <f t="shared" si="10"/>
        <v>0</v>
      </c>
      <c r="H376" s="4" t="str">
        <f t="shared" si="11"/>
        <v>，4160812</v>
      </c>
      <c r="I376" s="4" t="str">
        <f>VLOOKUP(A376,HOP!A:U,21,0)</f>
        <v>直连</v>
      </c>
    </row>
    <row r="377" s="4" customFormat="1" hidden="1" spans="1:9">
      <c r="A377" s="6">
        <v>999228237732193</v>
      </c>
      <c r="B377" s="7">
        <v>45231</v>
      </c>
      <c r="C377" s="7">
        <v>45232</v>
      </c>
      <c r="D377" s="4">
        <v>192.62</v>
      </c>
      <c r="E377" s="4" t="str">
        <f>VLOOKUP(A377,HOP!A:L,12,0)</f>
        <v>192.62</v>
      </c>
      <c r="F377" s="4" t="str">
        <f>VLOOKUP(A377,HOP!A:C,3,0)</f>
        <v>4160828</v>
      </c>
      <c r="G377" s="4">
        <f t="shared" si="10"/>
        <v>0</v>
      </c>
      <c r="H377" s="4" t="str">
        <f t="shared" si="11"/>
        <v>，4160828</v>
      </c>
      <c r="I377" s="4" t="str">
        <f>VLOOKUP(A377,HOP!A:U,21,0)</f>
        <v>直连</v>
      </c>
    </row>
    <row r="378" s="4" customFormat="1" hidden="1" spans="1:9">
      <c r="A378" s="6">
        <v>999228237717087</v>
      </c>
      <c r="B378" s="7">
        <v>45230</v>
      </c>
      <c r="C378" s="7">
        <v>45232</v>
      </c>
      <c r="D378" s="4">
        <v>627.76</v>
      </c>
      <c r="E378" s="4" t="str">
        <f>VLOOKUP(A378,HOP!A:L,12,0)</f>
        <v>627.76</v>
      </c>
      <c r="F378" s="4" t="str">
        <f>VLOOKUP(A378,HOP!A:C,3,0)</f>
        <v>4160815</v>
      </c>
      <c r="G378" s="4">
        <f t="shared" si="10"/>
        <v>0</v>
      </c>
      <c r="H378" s="4" t="str">
        <f t="shared" si="11"/>
        <v>，4160815</v>
      </c>
      <c r="I378" s="4" t="str">
        <f>VLOOKUP(A378,HOP!A:U,21,0)</f>
        <v>直连</v>
      </c>
    </row>
    <row r="379" s="4" customFormat="1" hidden="1" spans="1:9">
      <c r="A379" s="6">
        <v>999228237932693</v>
      </c>
      <c r="B379" s="7">
        <v>45230</v>
      </c>
      <c r="C379" s="7">
        <v>45232</v>
      </c>
      <c r="D379" s="4">
        <v>1302.92</v>
      </c>
      <c r="E379" s="4" t="str">
        <f>VLOOKUP(A379,HOP!A:L,12,0)</f>
        <v>1302.92</v>
      </c>
      <c r="F379" s="4" t="str">
        <f>VLOOKUP(A379,HOP!A:C,3,0)</f>
        <v>4160913</v>
      </c>
      <c r="G379" s="4">
        <f t="shared" si="10"/>
        <v>0</v>
      </c>
      <c r="H379" s="4" t="str">
        <f t="shared" si="11"/>
        <v>，4160913</v>
      </c>
      <c r="I379" s="4" t="str">
        <f>VLOOKUP(A379,HOP!A:U,21,0)</f>
        <v>直连</v>
      </c>
    </row>
    <row r="380" s="4" customFormat="1" hidden="1" spans="1:9">
      <c r="A380" s="6">
        <v>999228238178958</v>
      </c>
      <c r="B380" s="7">
        <v>45231</v>
      </c>
      <c r="C380" s="7">
        <v>45232</v>
      </c>
      <c r="D380" s="4">
        <v>382.09</v>
      </c>
      <c r="E380" s="4" t="str">
        <f>VLOOKUP(A380,HOP!A:L,12,0)</f>
        <v>382.09</v>
      </c>
      <c r="F380" s="4" t="str">
        <f>VLOOKUP(A380,HOP!A:C,3,0)</f>
        <v>4161016</v>
      </c>
      <c r="G380" s="4">
        <f t="shared" si="10"/>
        <v>0</v>
      </c>
      <c r="H380" s="4" t="str">
        <f t="shared" si="11"/>
        <v>，4161016</v>
      </c>
      <c r="I380" s="4" t="str">
        <f>VLOOKUP(A380,HOP!A:U,21,0)</f>
        <v>直连</v>
      </c>
    </row>
    <row r="381" s="4" customFormat="1" hidden="1" spans="1:9">
      <c r="A381" s="6">
        <v>999228238335337</v>
      </c>
      <c r="B381" s="7">
        <v>45231</v>
      </c>
      <c r="C381" s="7">
        <v>45232</v>
      </c>
      <c r="D381" s="4">
        <v>162.51</v>
      </c>
      <c r="E381" s="4" t="str">
        <f>VLOOKUP(A381,HOP!A:L,12,0)</f>
        <v>162.51</v>
      </c>
      <c r="F381" s="4" t="str">
        <f>VLOOKUP(A381,HOP!A:C,3,0)</f>
        <v>4161099</v>
      </c>
      <c r="G381" s="4">
        <f t="shared" si="10"/>
        <v>0</v>
      </c>
      <c r="H381" s="4" t="str">
        <f t="shared" si="11"/>
        <v>，4161099</v>
      </c>
      <c r="I381" s="4" t="str">
        <f>VLOOKUP(A381,HOP!A:U,21,0)</f>
        <v>直连</v>
      </c>
    </row>
    <row r="382" s="4" customFormat="1" hidden="1" spans="1:9">
      <c r="A382" s="6">
        <v>999228238405219</v>
      </c>
      <c r="B382" s="7">
        <v>45230</v>
      </c>
      <c r="C382" s="7">
        <v>45232</v>
      </c>
      <c r="D382" s="4">
        <v>1359.44</v>
      </c>
      <c r="E382" s="4" t="str">
        <f>VLOOKUP(A382,HOP!A:L,12,0)</f>
        <v>1359.44</v>
      </c>
      <c r="F382" s="4" t="str">
        <f>VLOOKUP(A382,HOP!A:C,3,0)</f>
        <v>4161139</v>
      </c>
      <c r="G382" s="4">
        <f t="shared" si="10"/>
        <v>0</v>
      </c>
      <c r="H382" s="4" t="str">
        <f t="shared" si="11"/>
        <v>，4161139</v>
      </c>
      <c r="I382" s="4" t="str">
        <f>VLOOKUP(A382,HOP!A:U,21,0)</f>
        <v>直连</v>
      </c>
    </row>
    <row r="383" s="4" customFormat="1" hidden="1" spans="1:9">
      <c r="A383" s="6">
        <v>999228238496744</v>
      </c>
      <c r="B383" s="7">
        <v>45231</v>
      </c>
      <c r="C383" s="7">
        <v>45232</v>
      </c>
      <c r="D383" s="4">
        <v>592.1</v>
      </c>
      <c r="E383" s="4" t="str">
        <f>VLOOKUP(A383,HOP!A:L,12,0)</f>
        <v>592.10</v>
      </c>
      <c r="F383" s="4" t="str">
        <f>VLOOKUP(A383,HOP!A:C,3,0)</f>
        <v>4161208</v>
      </c>
      <c r="G383" s="4">
        <f t="shared" si="10"/>
        <v>0</v>
      </c>
      <c r="H383" s="4" t="str">
        <f t="shared" si="11"/>
        <v>，4161208</v>
      </c>
      <c r="I383" s="4" t="str">
        <f>VLOOKUP(A383,HOP!A:U,21,0)</f>
        <v>直连</v>
      </c>
    </row>
    <row r="384" s="4" customFormat="1" hidden="1" spans="1:9">
      <c r="A384" s="6">
        <v>999228238552015</v>
      </c>
      <c r="B384" s="7">
        <v>45230</v>
      </c>
      <c r="C384" s="7">
        <v>45232</v>
      </c>
      <c r="D384" s="4">
        <v>1557.44</v>
      </c>
      <c r="E384" s="4" t="str">
        <f>VLOOKUP(A384,HOP!A:L,12,0)</f>
        <v>1557.44</v>
      </c>
      <c r="F384" s="4" t="str">
        <f>VLOOKUP(A384,HOP!A:C,3,0)</f>
        <v>4161263</v>
      </c>
      <c r="G384" s="4">
        <f t="shared" si="10"/>
        <v>0</v>
      </c>
      <c r="H384" s="4" t="str">
        <f t="shared" si="11"/>
        <v>，4161263</v>
      </c>
      <c r="I384" s="4" t="str">
        <f>VLOOKUP(A384,HOP!A:U,21,0)</f>
        <v>直连</v>
      </c>
    </row>
    <row r="385" s="4" customFormat="1" hidden="1" spans="1:9">
      <c r="A385" s="6">
        <v>999228238705185</v>
      </c>
      <c r="B385" s="7">
        <v>45231</v>
      </c>
      <c r="C385" s="7">
        <v>45232</v>
      </c>
      <c r="D385" s="4">
        <v>146.91</v>
      </c>
      <c r="E385" s="4" t="str">
        <f>VLOOKUP(A385,HOP!A:L,12,0)</f>
        <v>146.91</v>
      </c>
      <c r="F385" s="4" t="str">
        <f>VLOOKUP(A385,HOP!A:C,3,0)</f>
        <v>4161393</v>
      </c>
      <c r="G385" s="4">
        <f t="shared" si="10"/>
        <v>0</v>
      </c>
      <c r="H385" s="4" t="str">
        <f t="shared" si="11"/>
        <v>，4161393</v>
      </c>
      <c r="I385" s="4" t="str">
        <f>VLOOKUP(A385,HOP!A:U,21,0)</f>
        <v>直连</v>
      </c>
    </row>
    <row r="386" s="4" customFormat="1" hidden="1" spans="1:9">
      <c r="A386" s="6">
        <v>999228239024835</v>
      </c>
      <c r="B386" s="7">
        <v>45231</v>
      </c>
      <c r="C386" s="7">
        <v>45232</v>
      </c>
      <c r="D386" s="4">
        <v>319.56</v>
      </c>
      <c r="E386" s="4" t="str">
        <f>VLOOKUP(A386,HOP!A:L,12,0)</f>
        <v>319.56</v>
      </c>
      <c r="F386" s="4" t="str">
        <f>VLOOKUP(A386,HOP!A:C,3,0)</f>
        <v>4161608</v>
      </c>
      <c r="G386" s="4">
        <f t="shared" si="10"/>
        <v>0</v>
      </c>
      <c r="H386" s="4" t="str">
        <f t="shared" si="11"/>
        <v>，4161608</v>
      </c>
      <c r="I386" s="4" t="str">
        <f>VLOOKUP(A386,HOP!A:U,21,0)</f>
        <v>直连</v>
      </c>
    </row>
    <row r="387" s="4" customFormat="1" hidden="1" spans="1:9">
      <c r="A387" s="6">
        <v>999228240229130</v>
      </c>
      <c r="B387" s="7">
        <v>45231</v>
      </c>
      <c r="C387" s="7">
        <v>45232</v>
      </c>
      <c r="D387" s="4">
        <v>424.7</v>
      </c>
      <c r="E387" s="4" t="str">
        <f>VLOOKUP(A387,HOP!A:L,12,0)</f>
        <v>424.70</v>
      </c>
      <c r="F387" s="4" t="str">
        <f>VLOOKUP(A387,HOP!A:C,3,0)</f>
        <v>4162292</v>
      </c>
      <c r="G387" s="4">
        <f t="shared" ref="G387:G450" si="12">D387-E387</f>
        <v>0</v>
      </c>
      <c r="H387" s="4" t="str">
        <f t="shared" ref="H387:H450" si="13">$H$1&amp;F387</f>
        <v>，4162292</v>
      </c>
      <c r="I387" s="4" t="str">
        <f>VLOOKUP(A387,HOP!A:U,21,0)</f>
        <v>直连</v>
      </c>
    </row>
    <row r="388" s="4" customFormat="1" hidden="1" spans="1:9">
      <c r="A388" s="6">
        <v>999228240360271</v>
      </c>
      <c r="B388" s="7">
        <v>45231</v>
      </c>
      <c r="C388" s="7">
        <v>45232</v>
      </c>
      <c r="D388" s="4">
        <v>460.28</v>
      </c>
      <c r="E388" s="4" t="str">
        <f>VLOOKUP(A388,HOP!A:L,12,0)</f>
        <v>460.28</v>
      </c>
      <c r="F388" s="4" t="str">
        <f>VLOOKUP(A388,HOP!A:C,3,0)</f>
        <v>4162325</v>
      </c>
      <c r="G388" s="4">
        <f t="shared" si="12"/>
        <v>0</v>
      </c>
      <c r="H388" s="4" t="str">
        <f t="shared" si="13"/>
        <v>，4162325</v>
      </c>
      <c r="I388" s="4" t="str">
        <f>VLOOKUP(A388,HOP!A:U,21,0)</f>
        <v>直连</v>
      </c>
    </row>
    <row r="389" s="4" customFormat="1" hidden="1" spans="1:9">
      <c r="A389" s="6">
        <v>999228240575082</v>
      </c>
      <c r="B389" s="7">
        <v>45231</v>
      </c>
      <c r="C389" s="7">
        <v>45232</v>
      </c>
      <c r="D389" s="4">
        <v>385.3</v>
      </c>
      <c r="E389" s="4" t="str">
        <f>VLOOKUP(A389,HOP!A:L,12,0)</f>
        <v>385.30</v>
      </c>
      <c r="F389" s="4" t="str">
        <f>VLOOKUP(A389,HOP!A:C,3,0)</f>
        <v>4162396</v>
      </c>
      <c r="G389" s="4">
        <f t="shared" si="12"/>
        <v>0</v>
      </c>
      <c r="H389" s="4" t="str">
        <f t="shared" si="13"/>
        <v>，4162396</v>
      </c>
      <c r="I389" s="4" t="str">
        <f>VLOOKUP(A389,HOP!A:U,21,0)</f>
        <v>直连</v>
      </c>
    </row>
    <row r="390" s="4" customFormat="1" hidden="1" spans="1:9">
      <c r="A390" s="6">
        <v>999228240885756</v>
      </c>
      <c r="B390" s="7">
        <v>45231</v>
      </c>
      <c r="C390" s="7">
        <v>45232</v>
      </c>
      <c r="D390" s="4">
        <v>1777.68</v>
      </c>
      <c r="E390" s="4" t="str">
        <f>VLOOKUP(A390,HOP!A:L,12,0)</f>
        <v>1777.68</v>
      </c>
      <c r="F390" s="4" t="str">
        <f>VLOOKUP(A390,HOP!A:C,3,0)</f>
        <v>4162658</v>
      </c>
      <c r="G390" s="4">
        <f t="shared" si="12"/>
        <v>0</v>
      </c>
      <c r="H390" s="4" t="str">
        <f t="shared" si="13"/>
        <v>，4162658</v>
      </c>
      <c r="I390" s="4" t="str">
        <f>VLOOKUP(A390,HOP!A:U,21,0)</f>
        <v>直连</v>
      </c>
    </row>
    <row r="391" s="4" customFormat="1" hidden="1" spans="1:9">
      <c r="A391" s="6">
        <v>999228241265633</v>
      </c>
      <c r="B391" s="7">
        <v>45231</v>
      </c>
      <c r="C391" s="7">
        <v>45232</v>
      </c>
      <c r="D391" s="4">
        <v>813.43</v>
      </c>
      <c r="E391" s="4" t="str">
        <f>VLOOKUP(A391,HOP!A:L,12,0)</f>
        <v>813.43</v>
      </c>
      <c r="F391" s="4" t="str">
        <f>VLOOKUP(A391,HOP!A:C,3,0)</f>
        <v>4162792</v>
      </c>
      <c r="G391" s="4">
        <f t="shared" si="12"/>
        <v>0</v>
      </c>
      <c r="H391" s="4" t="str">
        <f t="shared" si="13"/>
        <v>，4162792</v>
      </c>
      <c r="I391" s="4" t="str">
        <f>VLOOKUP(A391,HOP!A:U,21,0)</f>
        <v>直连</v>
      </c>
    </row>
    <row r="392" s="4" customFormat="1" hidden="1" spans="1:9">
      <c r="A392" s="6">
        <v>999228241411579</v>
      </c>
      <c r="B392" s="7">
        <v>45231</v>
      </c>
      <c r="C392" s="7">
        <v>45232</v>
      </c>
      <c r="D392" s="4">
        <v>1025.32</v>
      </c>
      <c r="E392" s="4" t="str">
        <f>VLOOKUP(A392,HOP!A:L,12,0)</f>
        <v>1025.32</v>
      </c>
      <c r="F392" s="4" t="str">
        <f>VLOOKUP(A392,HOP!A:C,3,0)</f>
        <v>4163034</v>
      </c>
      <c r="G392" s="4">
        <f t="shared" si="12"/>
        <v>0</v>
      </c>
      <c r="H392" s="4" t="str">
        <f t="shared" si="13"/>
        <v>，4163034</v>
      </c>
      <c r="I392" s="4" t="str">
        <f>VLOOKUP(A392,HOP!A:U,21,0)</f>
        <v>直连</v>
      </c>
    </row>
    <row r="393" s="4" customFormat="1" hidden="1" spans="1:9">
      <c r="A393" s="6">
        <v>999228241558693</v>
      </c>
      <c r="B393" s="7">
        <v>45231</v>
      </c>
      <c r="C393" s="7">
        <v>45232</v>
      </c>
      <c r="D393" s="4">
        <v>207.89</v>
      </c>
      <c r="E393" s="4" t="str">
        <f>VLOOKUP(A393,HOP!A:L,12,0)</f>
        <v>207.89</v>
      </c>
      <c r="F393" s="4" t="str">
        <f>VLOOKUP(A393,HOP!A:C,3,0)</f>
        <v>4163088</v>
      </c>
      <c r="G393" s="4">
        <f t="shared" si="12"/>
        <v>0</v>
      </c>
      <c r="H393" s="4" t="str">
        <f t="shared" si="13"/>
        <v>，4163088</v>
      </c>
      <c r="I393" s="4" t="str">
        <f>VLOOKUP(A393,HOP!A:U,21,0)</f>
        <v>直连</v>
      </c>
    </row>
    <row r="394" s="4" customFormat="1" hidden="1" spans="1:9">
      <c r="A394" s="6">
        <v>999228241608961</v>
      </c>
      <c r="B394" s="7">
        <v>45231</v>
      </c>
      <c r="C394" s="7">
        <v>45232</v>
      </c>
      <c r="D394" s="4">
        <v>117.32</v>
      </c>
      <c r="E394" s="4" t="str">
        <f>VLOOKUP(A394,HOP!A:L,12,0)</f>
        <v>117.32</v>
      </c>
      <c r="F394" s="4" t="str">
        <f>VLOOKUP(A394,HOP!A:C,3,0)</f>
        <v>4163100</v>
      </c>
      <c r="G394" s="4">
        <f t="shared" si="12"/>
        <v>0</v>
      </c>
      <c r="H394" s="4" t="str">
        <f t="shared" si="13"/>
        <v>，4163100</v>
      </c>
      <c r="I394" s="4" t="str">
        <f>VLOOKUP(A394,HOP!A:U,21,0)</f>
        <v>直连</v>
      </c>
    </row>
    <row r="395" s="4" customFormat="1" hidden="1" spans="1:9">
      <c r="A395" s="6">
        <v>999228256365042</v>
      </c>
      <c r="B395" s="7">
        <v>45230</v>
      </c>
      <c r="C395" s="7">
        <v>45232</v>
      </c>
      <c r="D395" s="4">
        <v>196.86</v>
      </c>
      <c r="E395" s="4" t="str">
        <f>VLOOKUP(A395,HOP!A:L,12,0)</f>
        <v>196.86</v>
      </c>
      <c r="F395" s="4" t="str">
        <f>VLOOKUP(A395,HOP!A:C,3,0)</f>
        <v>4163800</v>
      </c>
      <c r="G395" s="4">
        <f t="shared" si="12"/>
        <v>0</v>
      </c>
      <c r="H395" s="4" t="str">
        <f t="shared" si="13"/>
        <v>，4163800</v>
      </c>
      <c r="I395" s="4" t="str">
        <f>VLOOKUP(A395,HOP!A:U,21,0)</f>
        <v>直连</v>
      </c>
    </row>
    <row r="396" s="4" customFormat="1" hidden="1" spans="1:9">
      <c r="A396" s="6">
        <v>999228256433278</v>
      </c>
      <c r="B396" s="7">
        <v>45231</v>
      </c>
      <c r="C396" s="7">
        <v>45232</v>
      </c>
      <c r="D396" s="4">
        <v>1317.74</v>
      </c>
      <c r="E396" s="4" t="str">
        <f>VLOOKUP(A396,HOP!A:L,12,0)</f>
        <v>1317.74</v>
      </c>
      <c r="F396" s="4" t="str">
        <f>VLOOKUP(A396,HOP!A:C,3,0)</f>
        <v>4163814</v>
      </c>
      <c r="G396" s="4">
        <f t="shared" si="12"/>
        <v>0</v>
      </c>
      <c r="H396" s="4" t="str">
        <f t="shared" si="13"/>
        <v>，4163814</v>
      </c>
      <c r="I396" s="4" t="str">
        <f>VLOOKUP(A396,HOP!A:U,21,0)</f>
        <v>直连</v>
      </c>
    </row>
    <row r="397" s="4" customFormat="1" hidden="1" spans="1:9">
      <c r="A397" s="6">
        <v>999228256694133</v>
      </c>
      <c r="B397" s="7">
        <v>45230</v>
      </c>
      <c r="C397" s="7">
        <v>45232</v>
      </c>
      <c r="D397" s="4">
        <v>1561.6</v>
      </c>
      <c r="E397" s="4" t="str">
        <f>VLOOKUP(A397,HOP!A:L,12,0)</f>
        <v>1561.60</v>
      </c>
      <c r="F397" s="4" t="str">
        <f>VLOOKUP(A397,HOP!A:C,3,0)</f>
        <v>4163865</v>
      </c>
      <c r="G397" s="4">
        <f t="shared" si="12"/>
        <v>0</v>
      </c>
      <c r="H397" s="4" t="str">
        <f t="shared" si="13"/>
        <v>，4163865</v>
      </c>
      <c r="I397" s="4" t="str">
        <f>VLOOKUP(A397,HOP!A:U,21,0)</f>
        <v>直连</v>
      </c>
    </row>
    <row r="398" s="4" customFormat="1" hidden="1" spans="1:9">
      <c r="A398" s="6">
        <v>999228256736608</v>
      </c>
      <c r="B398" s="7">
        <v>45230</v>
      </c>
      <c r="C398" s="7">
        <v>45232</v>
      </c>
      <c r="D398" s="4">
        <v>939.78</v>
      </c>
      <c r="E398" s="4" t="str">
        <f>VLOOKUP(A398,HOP!A:L,12,0)</f>
        <v>939.78</v>
      </c>
      <c r="F398" s="4" t="str">
        <f>VLOOKUP(A398,HOP!A:C,3,0)</f>
        <v>4163875</v>
      </c>
      <c r="G398" s="4">
        <f t="shared" si="12"/>
        <v>0</v>
      </c>
      <c r="H398" s="4" t="str">
        <f t="shared" si="13"/>
        <v>，4163875</v>
      </c>
      <c r="I398" s="4" t="str">
        <f>VLOOKUP(A398,HOP!A:U,21,0)</f>
        <v>直连</v>
      </c>
    </row>
    <row r="399" s="4" customFormat="1" hidden="1" spans="1:9">
      <c r="A399" s="6">
        <v>999228257579669</v>
      </c>
      <c r="B399" s="7">
        <v>45230</v>
      </c>
      <c r="C399" s="7">
        <v>45232</v>
      </c>
      <c r="D399" s="4">
        <v>2406.52</v>
      </c>
      <c r="E399" s="4" t="str">
        <f>VLOOKUP(A399,HOP!A:L,12,0)</f>
        <v>2406.52</v>
      </c>
      <c r="F399" s="4" t="str">
        <f>VLOOKUP(A399,HOP!A:C,3,0)</f>
        <v>4164144</v>
      </c>
      <c r="G399" s="4">
        <f t="shared" si="12"/>
        <v>0</v>
      </c>
      <c r="H399" s="4" t="str">
        <f t="shared" si="13"/>
        <v>，4164144</v>
      </c>
      <c r="I399" s="4" t="str">
        <f>VLOOKUP(A399,HOP!A:U,21,0)</f>
        <v>直连</v>
      </c>
    </row>
    <row r="400" s="4" customFormat="1" hidden="1" spans="1:9">
      <c r="A400" s="6">
        <v>999228257854899</v>
      </c>
      <c r="B400" s="7">
        <v>45231</v>
      </c>
      <c r="C400" s="7">
        <v>45232</v>
      </c>
      <c r="D400" s="4">
        <v>1135.78</v>
      </c>
      <c r="E400" s="4" t="str">
        <f>VLOOKUP(A400,HOP!A:L,12,0)</f>
        <v>1135.80</v>
      </c>
      <c r="F400" s="4" t="str">
        <f>VLOOKUP(A400,HOP!A:C,3,0)</f>
        <v>4164195</v>
      </c>
      <c r="G400" s="4">
        <f t="shared" si="12"/>
        <v>-0.0199999999999818</v>
      </c>
      <c r="H400" s="4" t="str">
        <f t="shared" si="13"/>
        <v>，4164195</v>
      </c>
      <c r="I400" s="4" t="str">
        <f>VLOOKUP(A400,HOP!A:U,21,0)</f>
        <v>直连</v>
      </c>
    </row>
    <row r="401" s="4" customFormat="1" hidden="1" spans="1:9">
      <c r="A401" s="6">
        <v>999228258301996</v>
      </c>
      <c r="B401" s="7">
        <v>45231</v>
      </c>
      <c r="C401" s="7">
        <v>45232</v>
      </c>
      <c r="D401" s="4">
        <v>166.35</v>
      </c>
      <c r="E401" s="4" t="str">
        <f>VLOOKUP(A401,HOP!A:L,12,0)</f>
        <v>166.35</v>
      </c>
      <c r="F401" s="4" t="str">
        <f>VLOOKUP(A401,HOP!A:C,3,0)</f>
        <v>4164468</v>
      </c>
      <c r="G401" s="4">
        <f t="shared" si="12"/>
        <v>0</v>
      </c>
      <c r="H401" s="4" t="str">
        <f t="shared" si="13"/>
        <v>，4164468</v>
      </c>
      <c r="I401" s="4" t="str">
        <f>VLOOKUP(A401,HOP!A:U,21,0)</f>
        <v>直连</v>
      </c>
    </row>
    <row r="402" s="4" customFormat="1" hidden="1" spans="1:9">
      <c r="A402" s="6">
        <v>999228258433005</v>
      </c>
      <c r="B402" s="7">
        <v>45231</v>
      </c>
      <c r="C402" s="7">
        <v>45232</v>
      </c>
      <c r="D402" s="4">
        <v>322.75</v>
      </c>
      <c r="E402" s="4" t="str">
        <f>VLOOKUP(A402,HOP!A:L,12,0)</f>
        <v>322.75</v>
      </c>
      <c r="F402" s="4" t="str">
        <f>VLOOKUP(A402,HOP!A:C,3,0)</f>
        <v>4164485</v>
      </c>
      <c r="G402" s="4">
        <f t="shared" si="12"/>
        <v>0</v>
      </c>
      <c r="H402" s="4" t="str">
        <f t="shared" si="13"/>
        <v>，4164485</v>
      </c>
      <c r="I402" s="4" t="str">
        <f>VLOOKUP(A402,HOP!A:U,21,0)</f>
        <v>直连</v>
      </c>
    </row>
    <row r="403" s="4" customFormat="1" hidden="1" spans="1:9">
      <c r="A403" s="6">
        <v>999228258567245</v>
      </c>
      <c r="B403" s="7">
        <v>45231</v>
      </c>
      <c r="C403" s="7">
        <v>45232</v>
      </c>
      <c r="D403" s="4">
        <v>937.93</v>
      </c>
      <c r="E403" s="4" t="str">
        <f>VLOOKUP(A403,HOP!A:L,12,0)</f>
        <v>937.93</v>
      </c>
      <c r="F403" s="4" t="str">
        <f>VLOOKUP(A403,HOP!A:C,3,0)</f>
        <v>4164512</v>
      </c>
      <c r="G403" s="4">
        <f t="shared" si="12"/>
        <v>0</v>
      </c>
      <c r="H403" s="4" t="str">
        <f t="shared" si="13"/>
        <v>，4164512</v>
      </c>
      <c r="I403" s="4" t="str">
        <f>VLOOKUP(A403,HOP!A:U,21,0)</f>
        <v>直连</v>
      </c>
    </row>
    <row r="404" s="4" customFormat="1" hidden="1" spans="1:9">
      <c r="A404" s="6">
        <v>999228259407729</v>
      </c>
      <c r="B404" s="7">
        <v>45230</v>
      </c>
      <c r="C404" s="7">
        <v>45232</v>
      </c>
      <c r="D404" s="4">
        <v>868.92</v>
      </c>
      <c r="E404" s="4" t="str">
        <f>VLOOKUP(A404,HOP!A:L,12,0)</f>
        <v>868.92</v>
      </c>
      <c r="F404" s="4" t="str">
        <f>VLOOKUP(A404,HOP!A:C,3,0)</f>
        <v>4164925</v>
      </c>
      <c r="G404" s="4">
        <f t="shared" si="12"/>
        <v>0</v>
      </c>
      <c r="H404" s="4" t="str">
        <f t="shared" si="13"/>
        <v>，4164925</v>
      </c>
      <c r="I404" s="4" t="str">
        <f>VLOOKUP(A404,HOP!A:U,21,0)</f>
        <v>直连</v>
      </c>
    </row>
    <row r="405" s="4" customFormat="1" hidden="1" spans="1:9">
      <c r="A405" s="6">
        <v>999228259895980</v>
      </c>
      <c r="B405" s="7">
        <v>45230</v>
      </c>
      <c r="C405" s="7">
        <v>45232</v>
      </c>
      <c r="D405" s="4">
        <v>481.06</v>
      </c>
      <c r="E405" s="4" t="str">
        <f>VLOOKUP(A405,HOP!A:L,12,0)</f>
        <v>481.06</v>
      </c>
      <c r="F405" s="4" t="str">
        <f>VLOOKUP(A405,HOP!A:C,3,0)</f>
        <v>4165021</v>
      </c>
      <c r="G405" s="4">
        <f t="shared" si="12"/>
        <v>0</v>
      </c>
      <c r="H405" s="4" t="str">
        <f t="shared" si="13"/>
        <v>，4165021</v>
      </c>
      <c r="I405" s="4" t="str">
        <f>VLOOKUP(A405,HOP!A:U,21,0)</f>
        <v>直连</v>
      </c>
    </row>
    <row r="406" s="4" customFormat="1" hidden="1" spans="1:9">
      <c r="A406" s="6">
        <v>999228260120608</v>
      </c>
      <c r="B406" s="7">
        <v>45231</v>
      </c>
      <c r="C406" s="7">
        <v>45232</v>
      </c>
      <c r="D406" s="4">
        <v>937.93</v>
      </c>
      <c r="E406" s="4" t="str">
        <f>VLOOKUP(A406,HOP!A:L,12,0)</f>
        <v>937.93</v>
      </c>
      <c r="F406" s="4" t="str">
        <f>VLOOKUP(A406,HOP!A:C,3,0)</f>
        <v>4165329</v>
      </c>
      <c r="G406" s="4">
        <f t="shared" si="12"/>
        <v>0</v>
      </c>
      <c r="H406" s="4" t="str">
        <f t="shared" si="13"/>
        <v>，4165329</v>
      </c>
      <c r="I406" s="4" t="str">
        <f>VLOOKUP(A406,HOP!A:U,21,0)</f>
        <v>直连</v>
      </c>
    </row>
    <row r="407" s="4" customFormat="1" hidden="1" spans="1:9">
      <c r="A407" s="6">
        <v>999228260487434</v>
      </c>
      <c r="B407" s="7">
        <v>45231</v>
      </c>
      <c r="C407" s="7">
        <v>45232</v>
      </c>
      <c r="D407" s="4">
        <v>6517.29</v>
      </c>
      <c r="E407" s="4" t="str">
        <f>VLOOKUP(A407,HOP!A:L,12,0)</f>
        <v>6517.29</v>
      </c>
      <c r="F407" s="4" t="str">
        <f>VLOOKUP(A407,HOP!A:C,3,0)</f>
        <v>4165412</v>
      </c>
      <c r="G407" s="4">
        <f t="shared" si="12"/>
        <v>0</v>
      </c>
      <c r="H407" s="4" t="str">
        <f t="shared" si="13"/>
        <v>，4165412</v>
      </c>
      <c r="I407" s="4" t="str">
        <f>VLOOKUP(A407,HOP!A:U,21,0)</f>
        <v>直连</v>
      </c>
    </row>
    <row r="408" s="4" customFormat="1" hidden="1" spans="1:9">
      <c r="A408" s="6">
        <v>999228260667199</v>
      </c>
      <c r="B408" s="7">
        <v>45231</v>
      </c>
      <c r="C408" s="7">
        <v>45232</v>
      </c>
      <c r="D408" s="4">
        <v>1034.05</v>
      </c>
      <c r="E408" s="4" t="str">
        <f>VLOOKUP(A408,HOP!A:L,12,0)</f>
        <v>1034.05</v>
      </c>
      <c r="F408" s="4" t="str">
        <f>VLOOKUP(A408,HOP!A:C,3,0)</f>
        <v>4165449</v>
      </c>
      <c r="G408" s="4">
        <f t="shared" si="12"/>
        <v>0</v>
      </c>
      <c r="H408" s="4" t="str">
        <f t="shared" si="13"/>
        <v>，4165449</v>
      </c>
      <c r="I408" s="4" t="str">
        <f>VLOOKUP(A408,HOP!A:U,21,0)</f>
        <v>直连</v>
      </c>
    </row>
    <row r="409" s="4" customFormat="1" hidden="1" spans="1:9">
      <c r="A409" s="6">
        <v>999228260676561</v>
      </c>
      <c r="B409" s="7">
        <v>45231</v>
      </c>
      <c r="C409" s="7">
        <v>45232</v>
      </c>
      <c r="D409" s="4">
        <v>396.4</v>
      </c>
      <c r="E409" s="4" t="str">
        <f>VLOOKUP(A409,HOP!A:L,12,0)</f>
        <v>396.40</v>
      </c>
      <c r="F409" s="4" t="str">
        <f>VLOOKUP(A409,HOP!A:C,3,0)</f>
        <v>4165453</v>
      </c>
      <c r="G409" s="4">
        <f t="shared" si="12"/>
        <v>0</v>
      </c>
      <c r="H409" s="4" t="str">
        <f t="shared" si="13"/>
        <v>，4165453</v>
      </c>
      <c r="I409" s="4" t="str">
        <f>VLOOKUP(A409,HOP!A:U,21,0)</f>
        <v>直连</v>
      </c>
    </row>
    <row r="410" s="4" customFormat="1" hidden="1" spans="1:9">
      <c r="A410" s="6">
        <v>999228260752664</v>
      </c>
      <c r="B410" s="7">
        <v>45231</v>
      </c>
      <c r="C410" s="7">
        <v>45232</v>
      </c>
      <c r="D410" s="4">
        <v>279.19</v>
      </c>
      <c r="E410" s="4" t="str">
        <f>VLOOKUP(A410,HOP!A:L,12,0)</f>
        <v>279.19</v>
      </c>
      <c r="F410" s="4" t="str">
        <f>VLOOKUP(A410,HOP!A:C,3,0)</f>
        <v>4165472</v>
      </c>
      <c r="G410" s="4">
        <f t="shared" si="12"/>
        <v>0</v>
      </c>
      <c r="H410" s="4" t="str">
        <f t="shared" si="13"/>
        <v>，4165472</v>
      </c>
      <c r="I410" s="4" t="str">
        <f>VLOOKUP(A410,HOP!A:U,21,0)</f>
        <v>直连</v>
      </c>
    </row>
    <row r="411" s="4" customFormat="1" hidden="1" spans="1:9">
      <c r="A411" s="6">
        <v>999228260830399</v>
      </c>
      <c r="B411" s="7">
        <v>45231</v>
      </c>
      <c r="C411" s="7">
        <v>45232</v>
      </c>
      <c r="D411" s="4">
        <v>1315.2</v>
      </c>
      <c r="E411" s="4" t="str">
        <f>VLOOKUP(A411,HOP!A:L,12,0)</f>
        <v>1315.20</v>
      </c>
      <c r="F411" s="4" t="str">
        <f>VLOOKUP(A411,HOP!A:C,3,0)</f>
        <v>4165489</v>
      </c>
      <c r="G411" s="4">
        <f t="shared" si="12"/>
        <v>0</v>
      </c>
      <c r="H411" s="4" t="str">
        <f t="shared" si="13"/>
        <v>，4165489</v>
      </c>
      <c r="I411" s="4" t="str">
        <f>VLOOKUP(A411,HOP!A:U,21,0)</f>
        <v>直连</v>
      </c>
    </row>
    <row r="412" s="4" customFormat="1" hidden="1" spans="1:9">
      <c r="A412" s="6">
        <v>999228261440327</v>
      </c>
      <c r="B412" s="7">
        <v>45231</v>
      </c>
      <c r="C412" s="7">
        <v>45232</v>
      </c>
      <c r="D412" s="4">
        <v>351.26</v>
      </c>
      <c r="E412" s="4" t="str">
        <f>VLOOKUP(A412,HOP!A:L,12,0)</f>
        <v>351.26</v>
      </c>
      <c r="F412" s="4" t="str">
        <f>VLOOKUP(A412,HOP!A:C,3,0)</f>
        <v>4165944</v>
      </c>
      <c r="G412" s="4">
        <f t="shared" si="12"/>
        <v>0</v>
      </c>
      <c r="H412" s="4" t="str">
        <f t="shared" si="13"/>
        <v>，4165944</v>
      </c>
      <c r="I412" s="4" t="str">
        <f>VLOOKUP(A412,HOP!A:U,21,0)</f>
        <v>直连</v>
      </c>
    </row>
    <row r="413" s="4" customFormat="1" hidden="1" spans="1:9">
      <c r="A413" s="6">
        <v>999228261948622</v>
      </c>
      <c r="B413" s="7">
        <v>45230</v>
      </c>
      <c r="C413" s="7">
        <v>45232</v>
      </c>
      <c r="D413" s="4">
        <v>1239.24</v>
      </c>
      <c r="E413" s="4" t="str">
        <f>VLOOKUP(A413,HOP!A:L,12,0)</f>
        <v>1239.24</v>
      </c>
      <c r="F413" s="4" t="str">
        <f>VLOOKUP(A413,HOP!A:C,3,0)</f>
        <v>4166252</v>
      </c>
      <c r="G413" s="4">
        <f t="shared" si="12"/>
        <v>0</v>
      </c>
      <c r="H413" s="4" t="str">
        <f t="shared" si="13"/>
        <v>，4166252</v>
      </c>
      <c r="I413" s="4" t="str">
        <f>VLOOKUP(A413,HOP!A:U,21,0)</f>
        <v>直连</v>
      </c>
    </row>
    <row r="414" s="4" customFormat="1" hidden="1" spans="1:9">
      <c r="A414" s="6">
        <v>999228262230888</v>
      </c>
      <c r="B414" s="7">
        <v>45231</v>
      </c>
      <c r="C414" s="7">
        <v>45232</v>
      </c>
      <c r="D414" s="4">
        <v>293.53</v>
      </c>
      <c r="E414" s="4" t="str">
        <f>VLOOKUP(A414,HOP!A:L,12,0)</f>
        <v>293.53</v>
      </c>
      <c r="F414" s="4" t="str">
        <f>VLOOKUP(A414,HOP!A:C,3,0)</f>
        <v>4166355</v>
      </c>
      <c r="G414" s="4">
        <f t="shared" si="12"/>
        <v>0</v>
      </c>
      <c r="H414" s="4" t="str">
        <f t="shared" si="13"/>
        <v>，4166355</v>
      </c>
      <c r="I414" s="4" t="str">
        <f>VLOOKUP(A414,HOP!A:U,21,0)</f>
        <v>直连</v>
      </c>
    </row>
    <row r="415" s="4" customFormat="1" hidden="1" spans="1:9">
      <c r="A415" s="6">
        <v>999228262348729</v>
      </c>
      <c r="B415" s="7">
        <v>45231</v>
      </c>
      <c r="C415" s="7">
        <v>45232</v>
      </c>
      <c r="D415" s="4">
        <v>1089.02</v>
      </c>
      <c r="E415" s="4" t="str">
        <f>VLOOKUP(A415,HOP!A:L,12,0)</f>
        <v>1089.02</v>
      </c>
      <c r="F415" s="4" t="str">
        <f>VLOOKUP(A415,HOP!A:C,3,0)</f>
        <v>4166409</v>
      </c>
      <c r="G415" s="4">
        <f t="shared" si="12"/>
        <v>0</v>
      </c>
      <c r="H415" s="4" t="str">
        <f t="shared" si="13"/>
        <v>，4166409</v>
      </c>
      <c r="I415" s="4" t="str">
        <f>VLOOKUP(A415,HOP!A:U,21,0)</f>
        <v>直连</v>
      </c>
    </row>
    <row r="416" s="4" customFormat="1" hidden="1" spans="1:9">
      <c r="A416" s="6">
        <v>999228262535347</v>
      </c>
      <c r="B416" s="7">
        <v>45231</v>
      </c>
      <c r="C416" s="7">
        <v>45232</v>
      </c>
      <c r="D416" s="4">
        <v>602.42</v>
      </c>
      <c r="E416" s="4" t="str">
        <f>VLOOKUP(A416,HOP!A:L,12,0)</f>
        <v>602.42</v>
      </c>
      <c r="F416" s="4" t="str">
        <f>VLOOKUP(A416,HOP!A:C,3,0)</f>
        <v>4166483</v>
      </c>
      <c r="G416" s="4">
        <f t="shared" si="12"/>
        <v>0</v>
      </c>
      <c r="H416" s="4" t="str">
        <f t="shared" si="13"/>
        <v>，4166483</v>
      </c>
      <c r="I416" s="4" t="str">
        <f>VLOOKUP(A416,HOP!A:U,21,0)</f>
        <v>直连</v>
      </c>
    </row>
    <row r="417" s="4" customFormat="1" hidden="1" spans="1:9">
      <c r="A417" s="6">
        <v>999228262563206</v>
      </c>
      <c r="B417" s="7">
        <v>45231</v>
      </c>
      <c r="C417" s="7">
        <v>45232</v>
      </c>
      <c r="D417" s="4">
        <v>115.83</v>
      </c>
      <c r="E417" s="4" t="str">
        <f>VLOOKUP(A417,HOP!A:L,12,0)</f>
        <v>115.86</v>
      </c>
      <c r="F417" s="4" t="str">
        <f>VLOOKUP(A417,HOP!A:C,3,0)</f>
        <v>4166500</v>
      </c>
      <c r="G417" s="4">
        <f t="shared" si="12"/>
        <v>-0.0300000000000011</v>
      </c>
      <c r="H417" s="4" t="str">
        <f t="shared" si="13"/>
        <v>，4166500</v>
      </c>
      <c r="I417" s="4" t="str">
        <f>VLOOKUP(A417,HOP!A:U,21,0)</f>
        <v>直连</v>
      </c>
    </row>
    <row r="418" s="4" customFormat="1" hidden="1" spans="1:9">
      <c r="A418" s="6">
        <v>999228262677241</v>
      </c>
      <c r="B418" s="7">
        <v>45231</v>
      </c>
      <c r="C418" s="7">
        <v>45232</v>
      </c>
      <c r="D418" s="4">
        <v>278.81</v>
      </c>
      <c r="E418" s="4" t="str">
        <f>VLOOKUP(A418,HOP!A:L,12,0)</f>
        <v>278.81</v>
      </c>
      <c r="F418" s="4" t="str">
        <f>VLOOKUP(A418,HOP!A:C,3,0)</f>
        <v>4166544</v>
      </c>
      <c r="G418" s="4">
        <f t="shared" si="12"/>
        <v>0</v>
      </c>
      <c r="H418" s="4" t="str">
        <f t="shared" si="13"/>
        <v>，4166544</v>
      </c>
      <c r="I418" s="4" t="str">
        <f>VLOOKUP(A418,HOP!A:U,21,0)</f>
        <v>直连</v>
      </c>
    </row>
    <row r="419" s="4" customFormat="1" hidden="1" spans="1:9">
      <c r="A419" s="6">
        <v>999228262691090</v>
      </c>
      <c r="B419" s="7">
        <v>45231</v>
      </c>
      <c r="C419" s="7">
        <v>45232</v>
      </c>
      <c r="D419" s="4">
        <v>444.79</v>
      </c>
      <c r="E419" s="4" t="str">
        <f>VLOOKUP(A419,HOP!A:L,12,0)</f>
        <v>444.79</v>
      </c>
      <c r="F419" s="4" t="str">
        <f>VLOOKUP(A419,HOP!A:C,3,0)</f>
        <v>4166550</v>
      </c>
      <c r="G419" s="4">
        <f t="shared" si="12"/>
        <v>0</v>
      </c>
      <c r="H419" s="4" t="str">
        <f t="shared" si="13"/>
        <v>，4166550</v>
      </c>
      <c r="I419" s="4" t="str">
        <f>VLOOKUP(A419,HOP!A:U,21,0)</f>
        <v>直连</v>
      </c>
    </row>
    <row r="420" s="4" customFormat="1" hidden="1" spans="1:9">
      <c r="A420" s="6">
        <v>999228262985292</v>
      </c>
      <c r="B420" s="7">
        <v>45231</v>
      </c>
      <c r="C420" s="7">
        <v>45232</v>
      </c>
      <c r="D420" s="4">
        <v>278.81</v>
      </c>
      <c r="E420" s="4" t="str">
        <f>VLOOKUP(A420,HOP!A:L,12,0)</f>
        <v>278.81</v>
      </c>
      <c r="F420" s="4" t="str">
        <f>VLOOKUP(A420,HOP!A:C,3,0)</f>
        <v>4166660</v>
      </c>
      <c r="G420" s="4">
        <f t="shared" si="12"/>
        <v>0</v>
      </c>
      <c r="H420" s="4" t="str">
        <f t="shared" si="13"/>
        <v>，4166660</v>
      </c>
      <c r="I420" s="4" t="str">
        <f>VLOOKUP(A420,HOP!A:U,21,0)</f>
        <v>直连</v>
      </c>
    </row>
    <row r="421" s="4" customFormat="1" hidden="1" spans="1:9">
      <c r="A421" s="6">
        <v>999228263055067</v>
      </c>
      <c r="B421" s="7">
        <v>45231</v>
      </c>
      <c r="C421" s="7">
        <v>45232</v>
      </c>
      <c r="D421" s="4">
        <v>664.13</v>
      </c>
      <c r="E421" s="4" t="str">
        <f>VLOOKUP(A421,HOP!A:L,12,0)</f>
        <v>664.13</v>
      </c>
      <c r="F421" s="4" t="str">
        <f>VLOOKUP(A421,HOP!A:C,3,0)</f>
        <v>4166697</v>
      </c>
      <c r="G421" s="4">
        <f t="shared" si="12"/>
        <v>0</v>
      </c>
      <c r="H421" s="4" t="str">
        <f t="shared" si="13"/>
        <v>，4166697</v>
      </c>
      <c r="I421" s="4" t="str">
        <f>VLOOKUP(A421,HOP!A:U,21,0)</f>
        <v>直连</v>
      </c>
    </row>
    <row r="422" s="4" customFormat="1" hidden="1" spans="1:9">
      <c r="A422" s="6">
        <v>999228263076469</v>
      </c>
      <c r="B422" s="7">
        <v>45231</v>
      </c>
      <c r="C422" s="7">
        <v>45232</v>
      </c>
      <c r="D422" s="4">
        <v>137.51</v>
      </c>
      <c r="E422" s="4" t="str">
        <f>VLOOKUP(A422,HOP!A:L,12,0)</f>
        <v>137.51</v>
      </c>
      <c r="F422" s="4" t="str">
        <f>VLOOKUP(A422,HOP!A:C,3,0)</f>
        <v>4166705</v>
      </c>
      <c r="G422" s="4">
        <f t="shared" si="12"/>
        <v>0</v>
      </c>
      <c r="H422" s="4" t="str">
        <f t="shared" si="13"/>
        <v>，4166705</v>
      </c>
      <c r="I422" s="4" t="str">
        <f>VLOOKUP(A422,HOP!A:U,21,0)</f>
        <v>直连</v>
      </c>
    </row>
    <row r="423" s="4" customFormat="1" hidden="1" spans="1:9">
      <c r="A423" s="6">
        <v>999228263226885</v>
      </c>
      <c r="B423" s="7">
        <v>45231</v>
      </c>
      <c r="C423" s="7">
        <v>45232</v>
      </c>
      <c r="D423" s="4">
        <v>1875.86</v>
      </c>
      <c r="E423" s="4" t="str">
        <f>VLOOKUP(A423,HOP!A:L,12,0)</f>
        <v>1875.86</v>
      </c>
      <c r="F423" s="4" t="str">
        <f>VLOOKUP(A423,HOP!A:C,3,0)</f>
        <v>4166778</v>
      </c>
      <c r="G423" s="4">
        <f t="shared" si="12"/>
        <v>0</v>
      </c>
      <c r="H423" s="4" t="str">
        <f t="shared" si="13"/>
        <v>，4166778</v>
      </c>
      <c r="I423" s="4" t="str">
        <f>VLOOKUP(A423,HOP!A:U,21,0)</f>
        <v>直连</v>
      </c>
    </row>
    <row r="424" s="4" customFormat="1" hidden="1" spans="1:9">
      <c r="A424" s="6">
        <v>999228263659858</v>
      </c>
      <c r="B424" s="7">
        <v>45231</v>
      </c>
      <c r="C424" s="7">
        <v>45232</v>
      </c>
      <c r="D424" s="4">
        <v>87.87</v>
      </c>
      <c r="E424" s="4" t="str">
        <f>VLOOKUP(A424,HOP!A:L,12,0)</f>
        <v>87.87</v>
      </c>
      <c r="F424" s="4" t="str">
        <f>VLOOKUP(A424,HOP!A:C,3,0)</f>
        <v>4166970</v>
      </c>
      <c r="G424" s="4">
        <f t="shared" si="12"/>
        <v>0</v>
      </c>
      <c r="H424" s="4" t="str">
        <f t="shared" si="13"/>
        <v>，4166970</v>
      </c>
      <c r="I424" s="4" t="str">
        <f>VLOOKUP(A424,HOP!A:U,21,0)</f>
        <v>直连</v>
      </c>
    </row>
    <row r="425" s="4" customFormat="1" hidden="1" spans="1:9">
      <c r="A425" s="6">
        <v>999228263920795</v>
      </c>
      <c r="B425" s="7">
        <v>45231</v>
      </c>
      <c r="C425" s="7">
        <v>45232</v>
      </c>
      <c r="D425" s="4">
        <v>0</v>
      </c>
      <c r="E425" s="4" t="e">
        <f>VLOOKUP(A425,HOP!A:L,12,0)</f>
        <v>#N/A</v>
      </c>
      <c r="F425" s="4" t="e">
        <f>VLOOKUP(A425,HOP!A:C,3,0)</f>
        <v>#N/A</v>
      </c>
      <c r="G425" s="4" t="e">
        <f t="shared" si="12"/>
        <v>#N/A</v>
      </c>
      <c r="H425" s="4" t="e">
        <f t="shared" si="13"/>
        <v>#N/A</v>
      </c>
      <c r="I425" s="4" t="e">
        <f>VLOOKUP(A425,HOP!A:U,21,0)</f>
        <v>#N/A</v>
      </c>
    </row>
    <row r="426" s="4" customFormat="1" hidden="1" spans="1:9">
      <c r="A426" s="6">
        <v>999228264006076</v>
      </c>
      <c r="B426" s="7">
        <v>45231</v>
      </c>
      <c r="C426" s="7">
        <v>45232</v>
      </c>
      <c r="D426" s="4">
        <v>249.27</v>
      </c>
      <c r="E426" s="4" t="str">
        <f>VLOOKUP(A426,HOP!A:L,12,0)</f>
        <v>249.27</v>
      </c>
      <c r="F426" s="4" t="str">
        <f>VLOOKUP(A426,HOP!A:C,3,0)</f>
        <v>4167168</v>
      </c>
      <c r="G426" s="4">
        <f t="shared" si="12"/>
        <v>0</v>
      </c>
      <c r="H426" s="4" t="str">
        <f t="shared" si="13"/>
        <v>，4167168</v>
      </c>
      <c r="I426" s="4" t="str">
        <f>VLOOKUP(A426,HOP!A:U,21,0)</f>
        <v>直连</v>
      </c>
    </row>
    <row r="427" s="4" customFormat="1" hidden="1" spans="1:9">
      <c r="A427" s="6">
        <v>999228264159191</v>
      </c>
      <c r="B427" s="7">
        <v>45231</v>
      </c>
      <c r="C427" s="7">
        <v>45232</v>
      </c>
      <c r="D427" s="4">
        <v>735.66</v>
      </c>
      <c r="E427" s="4" t="str">
        <f>VLOOKUP(A427,HOP!A:L,12,0)</f>
        <v>735.66</v>
      </c>
      <c r="F427" s="4" t="str">
        <f>VLOOKUP(A427,HOP!A:C,3,0)</f>
        <v>4167314</v>
      </c>
      <c r="G427" s="4">
        <f t="shared" si="12"/>
        <v>0</v>
      </c>
      <c r="H427" s="4" t="str">
        <f t="shared" si="13"/>
        <v>，4167314</v>
      </c>
      <c r="I427" s="4" t="str">
        <f>VLOOKUP(A427,HOP!A:U,21,0)</f>
        <v>直连</v>
      </c>
    </row>
    <row r="428" s="4" customFormat="1" hidden="1" spans="1:9">
      <c r="A428" s="6">
        <v>999228264459801</v>
      </c>
      <c r="B428" s="7">
        <v>45231</v>
      </c>
      <c r="C428" s="7">
        <v>45232</v>
      </c>
      <c r="D428" s="4">
        <v>1133.28</v>
      </c>
      <c r="E428" s="4" t="str">
        <f>VLOOKUP(A428,HOP!A:L,12,0)</f>
        <v>1133.28</v>
      </c>
      <c r="F428" s="4" t="str">
        <f>VLOOKUP(A428,HOP!A:C,3,0)</f>
        <v>4167564</v>
      </c>
      <c r="G428" s="4">
        <f t="shared" si="12"/>
        <v>0</v>
      </c>
      <c r="H428" s="4" t="str">
        <f t="shared" si="13"/>
        <v>，4167564</v>
      </c>
      <c r="I428" s="4" t="str">
        <f>VLOOKUP(A428,HOP!A:U,21,0)</f>
        <v>直连</v>
      </c>
    </row>
    <row r="429" s="4" customFormat="1" hidden="1" spans="1:9">
      <c r="A429" s="6">
        <v>999228264681184</v>
      </c>
      <c r="B429" s="7">
        <v>45231</v>
      </c>
      <c r="C429" s="7">
        <v>45232</v>
      </c>
      <c r="D429" s="4">
        <v>201.33</v>
      </c>
      <c r="E429" s="4" t="str">
        <f>VLOOKUP(A429,HOP!A:L,12,0)</f>
        <v>201.33</v>
      </c>
      <c r="F429" s="4" t="str">
        <f>VLOOKUP(A429,HOP!A:C,3,0)</f>
        <v>4167661</v>
      </c>
      <c r="G429" s="4">
        <f t="shared" si="12"/>
        <v>0</v>
      </c>
      <c r="H429" s="4" t="str">
        <f t="shared" si="13"/>
        <v>，4167661</v>
      </c>
      <c r="I429" s="4" t="str">
        <f>VLOOKUP(A429,HOP!A:U,21,0)</f>
        <v>直连</v>
      </c>
    </row>
    <row r="430" s="4" customFormat="1" hidden="1" spans="1:9">
      <c r="A430" s="6">
        <v>999228265554563</v>
      </c>
      <c r="B430" s="7">
        <v>45231</v>
      </c>
      <c r="C430" s="7">
        <v>45232</v>
      </c>
      <c r="D430" s="4">
        <v>157.18</v>
      </c>
      <c r="E430" s="4" t="str">
        <f>VLOOKUP(A430,HOP!A:L,12,0)</f>
        <v>157.18</v>
      </c>
      <c r="F430" s="4" t="str">
        <f>VLOOKUP(A430,HOP!A:C,3,0)</f>
        <v>4168143</v>
      </c>
      <c r="G430" s="4">
        <f t="shared" si="12"/>
        <v>0</v>
      </c>
      <c r="H430" s="4" t="str">
        <f t="shared" si="13"/>
        <v>，4168143</v>
      </c>
      <c r="I430" s="4" t="str">
        <f>VLOOKUP(A430,HOP!A:U,21,0)</f>
        <v>直连</v>
      </c>
    </row>
    <row r="431" s="4" customFormat="1" hidden="1" spans="1:9">
      <c r="A431" s="6">
        <v>999228265678219</v>
      </c>
      <c r="B431" s="7">
        <v>45231</v>
      </c>
      <c r="C431" s="7">
        <v>45232</v>
      </c>
      <c r="D431" s="4">
        <v>1045.52</v>
      </c>
      <c r="E431" s="4" t="str">
        <f>VLOOKUP(A431,HOP!A:L,12,0)</f>
        <v>1045.52</v>
      </c>
      <c r="F431" s="4" t="str">
        <f>VLOOKUP(A431,HOP!A:C,3,0)</f>
        <v>4168181</v>
      </c>
      <c r="G431" s="4">
        <f t="shared" si="12"/>
        <v>0</v>
      </c>
      <c r="H431" s="4" t="str">
        <f t="shared" si="13"/>
        <v>，4168181</v>
      </c>
      <c r="I431" s="4" t="str">
        <f>VLOOKUP(A431,HOP!A:U,21,0)</f>
        <v>直连</v>
      </c>
    </row>
    <row r="432" s="4" customFormat="1" hidden="1" spans="1:9">
      <c r="A432" s="6">
        <v>28265674903</v>
      </c>
      <c r="B432" s="7">
        <v>45231</v>
      </c>
      <c r="C432" s="7">
        <v>45232</v>
      </c>
      <c r="D432" s="4">
        <v>296.74</v>
      </c>
      <c r="E432" s="4" t="str">
        <f>VLOOKUP(A432,HOP!A:L,12,0)</f>
        <v>296.74</v>
      </c>
      <c r="F432" s="4" t="str">
        <f>VLOOKUP(A432,HOP!A:C,3,0)</f>
        <v>4168182</v>
      </c>
      <c r="G432" s="4">
        <f t="shared" si="12"/>
        <v>0</v>
      </c>
      <c r="H432" s="4" t="str">
        <f t="shared" si="13"/>
        <v>，4168182</v>
      </c>
      <c r="I432" s="4" t="str">
        <f>VLOOKUP(A432,HOP!A:U,21,0)</f>
        <v>直连</v>
      </c>
    </row>
    <row r="433" s="4" customFormat="1" hidden="1" spans="1:9">
      <c r="A433" s="6">
        <v>999228265769159</v>
      </c>
      <c r="B433" s="7">
        <v>45231</v>
      </c>
      <c r="C433" s="7">
        <v>45232</v>
      </c>
      <c r="D433" s="4">
        <v>408.95</v>
      </c>
      <c r="E433" s="4" t="str">
        <f>VLOOKUP(A433,HOP!A:L,12,0)</f>
        <v>408.95</v>
      </c>
      <c r="F433" s="4" t="str">
        <f>VLOOKUP(A433,HOP!A:C,3,0)</f>
        <v>4168321</v>
      </c>
      <c r="G433" s="4">
        <f t="shared" si="12"/>
        <v>0</v>
      </c>
      <c r="H433" s="4" t="str">
        <f t="shared" si="13"/>
        <v>，4168321</v>
      </c>
      <c r="I433" s="4" t="str">
        <f>VLOOKUP(A433,HOP!A:U,21,0)</f>
        <v>直连</v>
      </c>
    </row>
    <row r="434" s="4" customFormat="1" hidden="1" spans="1:9">
      <c r="A434" s="6">
        <v>999228265792288</v>
      </c>
      <c r="B434" s="7">
        <v>45231</v>
      </c>
      <c r="C434" s="7">
        <v>45232</v>
      </c>
      <c r="D434" s="4">
        <v>408.95</v>
      </c>
      <c r="E434" s="4" t="str">
        <f>VLOOKUP(A434,HOP!A:L,12,0)</f>
        <v>408.95</v>
      </c>
      <c r="F434" s="4" t="str">
        <f>VLOOKUP(A434,HOP!A:C,3,0)</f>
        <v>4168330</v>
      </c>
      <c r="G434" s="4">
        <f t="shared" si="12"/>
        <v>0</v>
      </c>
      <c r="H434" s="4" t="str">
        <f t="shared" si="13"/>
        <v>，4168330</v>
      </c>
      <c r="I434" s="4" t="str">
        <f>VLOOKUP(A434,HOP!A:U,21,0)</f>
        <v>直连</v>
      </c>
    </row>
    <row r="435" s="4" customFormat="1" hidden="1" spans="1:9">
      <c r="A435" s="6">
        <v>999228265827910</v>
      </c>
      <c r="B435" s="7">
        <v>45231</v>
      </c>
      <c r="C435" s="7">
        <v>45232</v>
      </c>
      <c r="D435" s="4">
        <v>232.39</v>
      </c>
      <c r="E435" s="4" t="str">
        <f>VLOOKUP(A435,HOP!A:L,12,0)</f>
        <v>232.39</v>
      </c>
      <c r="F435" s="4" t="str">
        <f>VLOOKUP(A435,HOP!A:C,3,0)</f>
        <v>4168346</v>
      </c>
      <c r="G435" s="4">
        <f t="shared" si="12"/>
        <v>0</v>
      </c>
      <c r="H435" s="4" t="str">
        <f t="shared" si="13"/>
        <v>，4168346</v>
      </c>
      <c r="I435" s="4" t="str">
        <f>VLOOKUP(A435,HOP!A:U,21,0)</f>
        <v>直连</v>
      </c>
    </row>
    <row r="436" s="4" customFormat="1" hidden="1" spans="1:9">
      <c r="A436" s="6">
        <v>999228266146602</v>
      </c>
      <c r="B436" s="7">
        <v>45231</v>
      </c>
      <c r="C436" s="7">
        <v>45232</v>
      </c>
      <c r="D436" s="4">
        <v>228.93</v>
      </c>
      <c r="E436" s="4" t="str">
        <f>VLOOKUP(A436,HOP!A:L,12,0)</f>
        <v>228.93</v>
      </c>
      <c r="F436" s="4" t="str">
        <f>VLOOKUP(A436,HOP!A:C,3,0)</f>
        <v>4168456</v>
      </c>
      <c r="G436" s="4">
        <f t="shared" si="12"/>
        <v>0</v>
      </c>
      <c r="H436" s="4" t="str">
        <f t="shared" si="13"/>
        <v>，4168456</v>
      </c>
      <c r="I436" s="4" t="str">
        <f>VLOOKUP(A436,HOP!A:U,21,0)</f>
        <v>直连</v>
      </c>
    </row>
    <row r="437" s="4" customFormat="1" hidden="1" spans="1:9">
      <c r="A437" s="6">
        <v>999228266172434</v>
      </c>
      <c r="B437" s="7">
        <v>45231</v>
      </c>
      <c r="C437" s="7">
        <v>45232</v>
      </c>
      <c r="D437" s="4">
        <v>120.91</v>
      </c>
      <c r="E437" s="4" t="str">
        <f>VLOOKUP(A437,HOP!A:L,12,0)</f>
        <v>120.91</v>
      </c>
      <c r="F437" s="4" t="str">
        <f>VLOOKUP(A437,HOP!A:C,3,0)</f>
        <v>4168463</v>
      </c>
      <c r="G437" s="4">
        <f t="shared" si="12"/>
        <v>0</v>
      </c>
      <c r="H437" s="4" t="str">
        <f t="shared" si="13"/>
        <v>，4168463</v>
      </c>
      <c r="I437" s="4" t="str">
        <f>VLOOKUP(A437,HOP!A:U,21,0)</f>
        <v>直连</v>
      </c>
    </row>
    <row r="438" s="4" customFormat="1" hidden="1" spans="1:9">
      <c r="A438" s="6">
        <v>999228266262260</v>
      </c>
      <c r="B438" s="7">
        <v>45231</v>
      </c>
      <c r="C438" s="7">
        <v>45232</v>
      </c>
      <c r="D438" s="4">
        <v>226.75</v>
      </c>
      <c r="E438" s="4" t="str">
        <f>VLOOKUP(A438,HOP!A:L,12,0)</f>
        <v>226.75</v>
      </c>
      <c r="F438" s="4" t="str">
        <f>VLOOKUP(A438,HOP!A:C,3,0)</f>
        <v>4168491</v>
      </c>
      <c r="G438" s="4">
        <f t="shared" si="12"/>
        <v>0</v>
      </c>
      <c r="H438" s="4" t="str">
        <f t="shared" si="13"/>
        <v>，4168491</v>
      </c>
      <c r="I438" s="4" t="str">
        <f>VLOOKUP(A438,HOP!A:U,21,0)</f>
        <v>直连</v>
      </c>
    </row>
    <row r="439" s="4" customFormat="1" hidden="1" spans="1:9">
      <c r="A439" s="6">
        <v>999228266291194</v>
      </c>
      <c r="B439" s="7">
        <v>45231</v>
      </c>
      <c r="C439" s="7">
        <v>45232</v>
      </c>
      <c r="D439" s="4">
        <v>329.86</v>
      </c>
      <c r="E439" s="4" t="str">
        <f>VLOOKUP(A439,HOP!A:L,12,0)</f>
        <v>329.86</v>
      </c>
      <c r="F439" s="4" t="str">
        <f>VLOOKUP(A439,HOP!A:C,3,0)</f>
        <v>4168498</v>
      </c>
      <c r="G439" s="4">
        <f t="shared" si="12"/>
        <v>0</v>
      </c>
      <c r="H439" s="4" t="str">
        <f t="shared" si="13"/>
        <v>，4168498</v>
      </c>
      <c r="I439" s="4" t="str">
        <f>VLOOKUP(A439,HOP!A:U,21,0)</f>
        <v>直连</v>
      </c>
    </row>
    <row r="440" s="4" customFormat="1" hidden="1" spans="1:9">
      <c r="A440" s="6">
        <v>999228266556429</v>
      </c>
      <c r="B440" s="7">
        <v>45231</v>
      </c>
      <c r="C440" s="7">
        <v>45232</v>
      </c>
      <c r="D440" s="4">
        <v>148.47</v>
      </c>
      <c r="E440" s="4" t="str">
        <f>VLOOKUP(A440,HOP!A:L,12,0)</f>
        <v>148.47</v>
      </c>
      <c r="F440" s="4" t="str">
        <f>VLOOKUP(A440,HOP!A:C,3,0)</f>
        <v>4168743</v>
      </c>
      <c r="G440" s="4">
        <f t="shared" si="12"/>
        <v>0</v>
      </c>
      <c r="H440" s="4" t="str">
        <f t="shared" si="13"/>
        <v>，4168743</v>
      </c>
      <c r="I440" s="4" t="str">
        <f>VLOOKUP(A440,HOP!A:U,21,0)</f>
        <v>直连</v>
      </c>
    </row>
    <row r="441" s="4" customFormat="1" hidden="1" spans="1:9">
      <c r="A441" s="6">
        <v>999228266877879</v>
      </c>
      <c r="B441" s="7">
        <v>45231</v>
      </c>
      <c r="C441" s="7">
        <v>45232</v>
      </c>
      <c r="D441" s="4">
        <v>222.54</v>
      </c>
      <c r="E441" s="4" t="str">
        <f>VLOOKUP(A441,HOP!A:L,12,0)</f>
        <v>222.54</v>
      </c>
      <c r="F441" s="4" t="str">
        <f>VLOOKUP(A441,HOP!A:C,3,0)</f>
        <v>4168854</v>
      </c>
      <c r="G441" s="4">
        <f t="shared" si="12"/>
        <v>0</v>
      </c>
      <c r="H441" s="4" t="str">
        <f t="shared" si="13"/>
        <v>，4168854</v>
      </c>
      <c r="I441" s="4" t="str">
        <f>VLOOKUP(A441,HOP!A:U,21,0)</f>
        <v>直连</v>
      </c>
    </row>
    <row r="442" s="4" customFormat="1" hidden="1" spans="1:9">
      <c r="A442" s="6">
        <v>999228267109486</v>
      </c>
      <c r="B442" s="7">
        <v>45231</v>
      </c>
      <c r="C442" s="7">
        <v>45232</v>
      </c>
      <c r="D442" s="4">
        <v>332.29</v>
      </c>
      <c r="E442" s="4" t="str">
        <f>VLOOKUP(A442,HOP!A:L,12,0)</f>
        <v>332.29</v>
      </c>
      <c r="F442" s="4" t="str">
        <f>VLOOKUP(A442,HOP!A:C,3,0)</f>
        <v>4169098</v>
      </c>
      <c r="G442" s="4">
        <f t="shared" si="12"/>
        <v>0</v>
      </c>
      <c r="H442" s="4" t="str">
        <f t="shared" si="13"/>
        <v>，4169098</v>
      </c>
      <c r="I442" s="4" t="str">
        <f>VLOOKUP(A442,HOP!A:U,21,0)</f>
        <v>直连</v>
      </c>
    </row>
    <row r="443" s="4" customFormat="1" hidden="1" spans="1:9">
      <c r="A443" s="6">
        <v>999228267343463</v>
      </c>
      <c r="B443" s="7">
        <v>45231</v>
      </c>
      <c r="C443" s="7">
        <v>45232</v>
      </c>
      <c r="D443" s="4">
        <v>322.94</v>
      </c>
      <c r="E443" s="4" t="str">
        <f>VLOOKUP(A443,HOP!A:L,12,0)</f>
        <v>322.94</v>
      </c>
      <c r="F443" s="4" t="str">
        <f>VLOOKUP(A443,HOP!A:C,3,0)</f>
        <v>4169172</v>
      </c>
      <c r="G443" s="4">
        <f t="shared" si="12"/>
        <v>0</v>
      </c>
      <c r="H443" s="4" t="str">
        <f t="shared" si="13"/>
        <v>，4169172</v>
      </c>
      <c r="I443" s="4" t="str">
        <f>VLOOKUP(A443,HOP!A:U,21,0)</f>
        <v>直连</v>
      </c>
    </row>
    <row r="444" s="4" customFormat="1" hidden="1" spans="1:9">
      <c r="A444" s="6">
        <v>999228267511952</v>
      </c>
      <c r="B444" s="7">
        <v>45231</v>
      </c>
      <c r="C444" s="7">
        <v>45232</v>
      </c>
      <c r="D444" s="4">
        <v>734.03</v>
      </c>
      <c r="E444" s="4" t="str">
        <f>VLOOKUP(A444,HOP!A:L,12,0)</f>
        <v>734.03</v>
      </c>
      <c r="F444" s="4" t="str">
        <f>VLOOKUP(A444,HOP!A:C,3,0)</f>
        <v>4169219</v>
      </c>
      <c r="G444" s="4">
        <f t="shared" si="12"/>
        <v>0</v>
      </c>
      <c r="H444" s="4" t="str">
        <f t="shared" si="13"/>
        <v>，4169219</v>
      </c>
      <c r="I444" s="4" t="str">
        <f>VLOOKUP(A444,HOP!A:U,21,0)</f>
        <v>直连</v>
      </c>
    </row>
    <row r="445" s="4" customFormat="1" hidden="1" spans="1:9">
      <c r="A445" s="6">
        <v>999228268001126</v>
      </c>
      <c r="B445" s="7">
        <v>45231</v>
      </c>
      <c r="C445" s="7">
        <v>45232</v>
      </c>
      <c r="D445" s="4">
        <v>652.17</v>
      </c>
      <c r="E445" s="4" t="str">
        <f>VLOOKUP(A445,HOP!A:L,12,0)</f>
        <v>652.17</v>
      </c>
      <c r="F445" s="4" t="str">
        <f>VLOOKUP(A445,HOP!A:C,3,0)</f>
        <v>4169537</v>
      </c>
      <c r="G445" s="4">
        <f t="shared" si="12"/>
        <v>0</v>
      </c>
      <c r="H445" s="4" t="str">
        <f t="shared" si="13"/>
        <v>，4169537</v>
      </c>
      <c r="I445" s="4" t="str">
        <f>VLOOKUP(A445,HOP!A:U,21,0)</f>
        <v>直连</v>
      </c>
    </row>
    <row r="446" s="4" customFormat="1" hidden="1" spans="1:9">
      <c r="A446" s="6">
        <v>999228268119088</v>
      </c>
      <c r="B446" s="7">
        <v>45231</v>
      </c>
      <c r="C446" s="7">
        <v>45232</v>
      </c>
      <c r="D446" s="4">
        <v>588.19</v>
      </c>
      <c r="E446" s="4" t="str">
        <f>VLOOKUP(A446,HOP!A:L,12,0)</f>
        <v>588.19</v>
      </c>
      <c r="F446" s="4" t="str">
        <f>VLOOKUP(A446,HOP!A:C,3,0)</f>
        <v>4169582</v>
      </c>
      <c r="G446" s="4">
        <f t="shared" si="12"/>
        <v>0</v>
      </c>
      <c r="H446" s="4" t="str">
        <f t="shared" si="13"/>
        <v>，4169582</v>
      </c>
      <c r="I446" s="4" t="str">
        <f>VLOOKUP(A446,HOP!A:U,21,0)</f>
        <v>直连</v>
      </c>
    </row>
    <row r="447" s="4" customFormat="1" hidden="1" spans="1:9">
      <c r="A447" s="6">
        <v>999228268182715</v>
      </c>
      <c r="B447" s="7">
        <v>45231</v>
      </c>
      <c r="C447" s="7">
        <v>45232</v>
      </c>
      <c r="D447" s="4">
        <v>182.74</v>
      </c>
      <c r="E447" s="4" t="str">
        <f>VLOOKUP(A447,HOP!A:L,12,0)</f>
        <v>182.74</v>
      </c>
      <c r="F447" s="4" t="str">
        <f>VLOOKUP(A447,HOP!A:C,3,0)</f>
        <v>4169603</v>
      </c>
      <c r="G447" s="4">
        <f t="shared" si="12"/>
        <v>0</v>
      </c>
      <c r="H447" s="4" t="str">
        <f t="shared" si="13"/>
        <v>，4169603</v>
      </c>
      <c r="I447" s="4" t="str">
        <f>VLOOKUP(A447,HOP!A:U,21,0)</f>
        <v>直连</v>
      </c>
    </row>
    <row r="448" s="4" customFormat="1" hidden="1" spans="1:9">
      <c r="A448" s="6">
        <v>999228268431749</v>
      </c>
      <c r="B448" s="7">
        <v>45231</v>
      </c>
      <c r="C448" s="7">
        <v>45232</v>
      </c>
      <c r="D448" s="4">
        <v>288.44</v>
      </c>
      <c r="E448" s="4" t="str">
        <f>VLOOKUP(A448,HOP!A:L,12,0)</f>
        <v>288.44</v>
      </c>
      <c r="F448" s="4" t="str">
        <f>VLOOKUP(A448,HOP!A:C,3,0)</f>
        <v>4169818</v>
      </c>
      <c r="G448" s="4">
        <f t="shared" si="12"/>
        <v>0</v>
      </c>
      <c r="H448" s="4" t="str">
        <f t="shared" si="13"/>
        <v>，4169818</v>
      </c>
      <c r="I448" s="4" t="str">
        <f>VLOOKUP(A448,HOP!A:U,21,0)</f>
        <v>直连</v>
      </c>
    </row>
    <row r="449" s="4" customFormat="1" hidden="1" spans="1:9">
      <c r="A449" s="6">
        <v>999228268655729</v>
      </c>
      <c r="B449" s="7">
        <v>45231</v>
      </c>
      <c r="C449" s="7">
        <v>45232</v>
      </c>
      <c r="D449" s="4">
        <v>376.29</v>
      </c>
      <c r="E449" s="4" t="str">
        <f>VLOOKUP(A449,HOP!A:L,12,0)</f>
        <v>376.29</v>
      </c>
      <c r="F449" s="4" t="str">
        <f>VLOOKUP(A449,HOP!A:C,3,0)</f>
        <v>4169900</v>
      </c>
      <c r="G449" s="4">
        <f t="shared" si="12"/>
        <v>0</v>
      </c>
      <c r="H449" s="4" t="str">
        <f t="shared" si="13"/>
        <v>，4169900</v>
      </c>
      <c r="I449" s="4" t="str">
        <f>VLOOKUP(A449,HOP!A:U,21,0)</f>
        <v>直连</v>
      </c>
    </row>
    <row r="450" s="4" customFormat="1" hidden="1" spans="1:9">
      <c r="A450" s="6">
        <v>999228268695185</v>
      </c>
      <c r="B450" s="7">
        <v>45231</v>
      </c>
      <c r="C450" s="7">
        <v>45232</v>
      </c>
      <c r="D450" s="4">
        <v>264.26</v>
      </c>
      <c r="E450" s="4" t="str">
        <f>VLOOKUP(A450,HOP!A:L,12,0)</f>
        <v>264.26</v>
      </c>
      <c r="F450" s="4" t="str">
        <f>VLOOKUP(A450,HOP!A:C,3,0)</f>
        <v>4169908</v>
      </c>
      <c r="G450" s="4">
        <f t="shared" si="12"/>
        <v>0</v>
      </c>
      <c r="H450" s="4" t="str">
        <f t="shared" si="13"/>
        <v>，4169908</v>
      </c>
      <c r="I450" s="4" t="str">
        <f>VLOOKUP(A450,HOP!A:U,21,0)</f>
        <v>直连</v>
      </c>
    </row>
    <row r="451" s="4" customFormat="1" hidden="1" spans="1:9">
      <c r="A451" s="6">
        <v>999228269035684</v>
      </c>
      <c r="B451" s="7">
        <v>45231</v>
      </c>
      <c r="C451" s="7">
        <v>45232</v>
      </c>
      <c r="D451" s="4">
        <v>1308.87</v>
      </c>
      <c r="E451" s="4" t="str">
        <f>VLOOKUP(A451,HOP!A:L,12,0)</f>
        <v>1308.87</v>
      </c>
      <c r="F451" s="4" t="str">
        <f>VLOOKUP(A451,HOP!A:C,3,0)</f>
        <v>4170212</v>
      </c>
      <c r="G451" s="4">
        <f t="shared" ref="G451:G514" si="14">D451-E451</f>
        <v>0</v>
      </c>
      <c r="H451" s="4" t="str">
        <f t="shared" ref="H451:H514" si="15">$H$1&amp;F451</f>
        <v>，4170212</v>
      </c>
      <c r="I451" s="4" t="str">
        <f>VLOOKUP(A451,HOP!A:U,21,0)</f>
        <v>直连</v>
      </c>
    </row>
    <row r="452" s="4" customFormat="1" hidden="1" spans="1:9">
      <c r="A452" s="6">
        <v>999228269131081</v>
      </c>
      <c r="B452" s="7">
        <v>45231</v>
      </c>
      <c r="C452" s="7">
        <v>45232</v>
      </c>
      <c r="D452" s="4">
        <v>539.99</v>
      </c>
      <c r="E452" s="4" t="str">
        <f>VLOOKUP(A452,HOP!A:L,12,0)</f>
        <v>539.99</v>
      </c>
      <c r="F452" s="4" t="str">
        <f>VLOOKUP(A452,HOP!A:C,3,0)</f>
        <v>4170255</v>
      </c>
      <c r="G452" s="4">
        <f t="shared" si="14"/>
        <v>0</v>
      </c>
      <c r="H452" s="4" t="str">
        <f t="shared" si="15"/>
        <v>，4170255</v>
      </c>
      <c r="I452" s="4" t="str">
        <f>VLOOKUP(A452,HOP!A:U,21,0)</f>
        <v>直连</v>
      </c>
    </row>
    <row r="453" s="4" customFormat="1" hidden="1" spans="1:9">
      <c r="A453" s="6">
        <v>999228269195760</v>
      </c>
      <c r="B453" s="7">
        <v>45231</v>
      </c>
      <c r="C453" s="7">
        <v>45232</v>
      </c>
      <c r="D453" s="4">
        <v>1221.04</v>
      </c>
      <c r="E453" s="4" t="str">
        <f>VLOOKUP(A453,HOP!A:L,12,0)</f>
        <v>1221.04</v>
      </c>
      <c r="F453" s="4" t="str">
        <f>VLOOKUP(A453,HOP!A:C,3,0)</f>
        <v>4170331</v>
      </c>
      <c r="G453" s="4">
        <f t="shared" si="14"/>
        <v>0</v>
      </c>
      <c r="H453" s="4" t="str">
        <f t="shared" si="15"/>
        <v>，4170331</v>
      </c>
      <c r="I453" s="4" t="str">
        <f>VLOOKUP(A453,HOP!A:U,21,0)</f>
        <v>直连</v>
      </c>
    </row>
    <row r="454" s="4" customFormat="1" hidden="1" spans="1:9">
      <c r="A454" s="6">
        <v>999228269082864</v>
      </c>
      <c r="B454" s="7">
        <v>45231</v>
      </c>
      <c r="C454" s="7">
        <v>45232</v>
      </c>
      <c r="D454" s="4">
        <v>554.84</v>
      </c>
      <c r="E454" s="4" t="str">
        <f>VLOOKUP(A454,HOP!A:L,12,0)</f>
        <v>554.84</v>
      </c>
      <c r="F454" s="4" t="str">
        <f>VLOOKUP(A454,HOP!A:C,3,0)</f>
        <v>4170225</v>
      </c>
      <c r="G454" s="4">
        <f t="shared" si="14"/>
        <v>0</v>
      </c>
      <c r="H454" s="4" t="str">
        <f t="shared" si="15"/>
        <v>，4170225</v>
      </c>
      <c r="I454" s="4" t="str">
        <f>VLOOKUP(A454,HOP!A:U,21,0)</f>
        <v>直连</v>
      </c>
    </row>
    <row r="455" s="4" customFormat="1" hidden="1" spans="1:9">
      <c r="A455" s="6">
        <v>999228269199422</v>
      </c>
      <c r="B455" s="7">
        <v>45231</v>
      </c>
      <c r="C455" s="7">
        <v>45232</v>
      </c>
      <c r="D455" s="4">
        <v>1221.04</v>
      </c>
      <c r="E455" s="4" t="str">
        <f>VLOOKUP(A455,HOP!A:L,12,0)</f>
        <v>1221.04</v>
      </c>
      <c r="F455" s="4" t="str">
        <f>VLOOKUP(A455,HOP!A:C,3,0)</f>
        <v>4170335</v>
      </c>
      <c r="G455" s="4">
        <f t="shared" si="14"/>
        <v>0</v>
      </c>
      <c r="H455" s="4" t="str">
        <f t="shared" si="15"/>
        <v>，4170335</v>
      </c>
      <c r="I455" s="4" t="str">
        <f>VLOOKUP(A455,HOP!A:U,21,0)</f>
        <v>直连</v>
      </c>
    </row>
    <row r="456" s="4" customFormat="1" hidden="1" spans="1:9">
      <c r="A456" s="6">
        <v>999228269228807</v>
      </c>
      <c r="B456" s="7">
        <v>45231</v>
      </c>
      <c r="C456" s="7">
        <v>45232</v>
      </c>
      <c r="D456" s="4">
        <v>472.66</v>
      </c>
      <c r="E456" s="4" t="str">
        <f>VLOOKUP(A456,HOP!A:L,12,0)</f>
        <v>472.66</v>
      </c>
      <c r="F456" s="4" t="str">
        <f>VLOOKUP(A456,HOP!A:C,3,0)</f>
        <v>4170398</v>
      </c>
      <c r="G456" s="4">
        <f t="shared" si="14"/>
        <v>0</v>
      </c>
      <c r="H456" s="4" t="str">
        <f t="shared" si="15"/>
        <v>，4170398</v>
      </c>
      <c r="I456" s="4" t="str">
        <f>VLOOKUP(A456,HOP!A:U,21,0)</f>
        <v>直连</v>
      </c>
    </row>
    <row r="457" s="4" customFormat="1" hidden="1" spans="1:9">
      <c r="A457" s="6">
        <v>999228269271219</v>
      </c>
      <c r="B457" s="7">
        <v>45231</v>
      </c>
      <c r="C457" s="7">
        <v>45232</v>
      </c>
      <c r="D457" s="4">
        <v>228.13</v>
      </c>
      <c r="E457" s="4" t="str">
        <f>VLOOKUP(A457,HOP!A:L,12,0)</f>
        <v>228.13</v>
      </c>
      <c r="F457" s="4" t="str">
        <f>VLOOKUP(A457,HOP!A:C,3,0)</f>
        <v>4170414</v>
      </c>
      <c r="G457" s="4">
        <f t="shared" si="14"/>
        <v>0</v>
      </c>
      <c r="H457" s="4" t="str">
        <f t="shared" si="15"/>
        <v>，4170414</v>
      </c>
      <c r="I457" s="4" t="str">
        <f>VLOOKUP(A457,HOP!A:U,21,0)</f>
        <v>直连</v>
      </c>
    </row>
    <row r="458" s="4" customFormat="1" hidden="1" spans="1:9">
      <c r="A458" s="6">
        <v>999228269279403</v>
      </c>
      <c r="B458" s="7">
        <v>45231</v>
      </c>
      <c r="C458" s="7">
        <v>45232</v>
      </c>
      <c r="D458" s="4">
        <v>472.66</v>
      </c>
      <c r="E458" s="4" t="str">
        <f>VLOOKUP(A458,HOP!A:L,12,0)</f>
        <v>472.66</v>
      </c>
      <c r="F458" s="4" t="str">
        <f>VLOOKUP(A458,HOP!A:C,3,0)</f>
        <v>4170417</v>
      </c>
      <c r="G458" s="4">
        <f t="shared" si="14"/>
        <v>0</v>
      </c>
      <c r="H458" s="4" t="str">
        <f t="shared" si="15"/>
        <v>，4170417</v>
      </c>
      <c r="I458" s="4" t="str">
        <f>VLOOKUP(A458,HOP!A:U,21,0)</f>
        <v>直连</v>
      </c>
    </row>
    <row r="459" s="4" customFormat="1" hidden="1" spans="1:9">
      <c r="A459" s="6">
        <v>999228269450672</v>
      </c>
      <c r="B459" s="7">
        <v>45231</v>
      </c>
      <c r="C459" s="7">
        <v>45232</v>
      </c>
      <c r="D459" s="4">
        <v>227.57</v>
      </c>
      <c r="E459" s="4" t="str">
        <f>VLOOKUP(A459,HOP!A:L,12,0)</f>
        <v>227.57</v>
      </c>
      <c r="F459" s="4" t="str">
        <f>VLOOKUP(A459,HOP!A:C,3,0)</f>
        <v>4170530</v>
      </c>
      <c r="G459" s="4">
        <f t="shared" si="14"/>
        <v>0</v>
      </c>
      <c r="H459" s="4" t="str">
        <f t="shared" si="15"/>
        <v>，4170530</v>
      </c>
      <c r="I459" s="4" t="str">
        <f>VLOOKUP(A459,HOP!A:U,21,0)</f>
        <v>直连</v>
      </c>
    </row>
    <row r="460" s="4" customFormat="1" hidden="1" spans="1:9">
      <c r="A460" s="6">
        <v>999228269591919</v>
      </c>
      <c r="B460" s="7">
        <v>45231</v>
      </c>
      <c r="C460" s="7">
        <v>45232</v>
      </c>
      <c r="D460" s="4">
        <v>394.12</v>
      </c>
      <c r="E460" s="4" t="str">
        <f>VLOOKUP(A460,HOP!A:L,12,0)</f>
        <v>394.12</v>
      </c>
      <c r="F460" s="4" t="str">
        <f>VLOOKUP(A460,HOP!A:C,3,0)</f>
        <v>4170667</v>
      </c>
      <c r="G460" s="4">
        <f t="shared" si="14"/>
        <v>0</v>
      </c>
      <c r="H460" s="4" t="str">
        <f t="shared" si="15"/>
        <v>，4170667</v>
      </c>
      <c r="I460" s="4" t="str">
        <f>VLOOKUP(A460,HOP!A:U,21,0)</f>
        <v>直连</v>
      </c>
    </row>
    <row r="461" s="4" customFormat="1" hidden="1" spans="1:9">
      <c r="A461" s="6">
        <v>999228269906924</v>
      </c>
      <c r="B461" s="7">
        <v>45231</v>
      </c>
      <c r="C461" s="7">
        <v>45232</v>
      </c>
      <c r="D461" s="4">
        <v>597.34</v>
      </c>
      <c r="E461" s="4" t="str">
        <f>VLOOKUP(A461,HOP!A:L,12,0)</f>
        <v>597.34</v>
      </c>
      <c r="F461" s="4" t="str">
        <f>VLOOKUP(A461,HOP!A:C,3,0)</f>
        <v>4170820</v>
      </c>
      <c r="G461" s="4">
        <f t="shared" si="14"/>
        <v>0</v>
      </c>
      <c r="H461" s="4" t="str">
        <f t="shared" si="15"/>
        <v>，4170820</v>
      </c>
      <c r="I461" s="4" t="str">
        <f>VLOOKUP(A461,HOP!A:U,21,0)</f>
        <v>直连</v>
      </c>
    </row>
    <row r="462" s="4" customFormat="1" hidden="1" spans="1:9">
      <c r="A462" s="6">
        <v>999228270004596</v>
      </c>
      <c r="B462" s="7">
        <v>45231</v>
      </c>
      <c r="C462" s="7">
        <v>45232</v>
      </c>
      <c r="D462" s="4">
        <v>614.72</v>
      </c>
      <c r="E462" s="4" t="str">
        <f>VLOOKUP(A462,HOP!A:L,12,0)</f>
        <v>614.72</v>
      </c>
      <c r="F462" s="4" t="str">
        <f>VLOOKUP(A462,HOP!A:C,3,0)</f>
        <v>4170845</v>
      </c>
      <c r="G462" s="4">
        <f t="shared" si="14"/>
        <v>0</v>
      </c>
      <c r="H462" s="4" t="str">
        <f t="shared" si="15"/>
        <v>，4170845</v>
      </c>
      <c r="I462" s="4" t="str">
        <f>VLOOKUP(A462,HOP!A:U,21,0)</f>
        <v>直连</v>
      </c>
    </row>
    <row r="463" s="4" customFormat="1" hidden="1" spans="1:9">
      <c r="A463" s="6">
        <v>999228270022255</v>
      </c>
      <c r="B463" s="7">
        <v>45231</v>
      </c>
      <c r="C463" s="7">
        <v>45232</v>
      </c>
      <c r="D463" s="4">
        <v>452.39</v>
      </c>
      <c r="E463" s="4" t="str">
        <f>VLOOKUP(A463,HOP!A:L,12,0)</f>
        <v>452.39</v>
      </c>
      <c r="F463" s="4" t="str">
        <f>VLOOKUP(A463,HOP!A:C,3,0)</f>
        <v>4170849</v>
      </c>
      <c r="G463" s="4">
        <f t="shared" si="14"/>
        <v>0</v>
      </c>
      <c r="H463" s="4" t="str">
        <f t="shared" si="15"/>
        <v>，4170849</v>
      </c>
      <c r="I463" s="4" t="str">
        <f>VLOOKUP(A463,HOP!A:U,21,0)</f>
        <v>直连</v>
      </c>
    </row>
    <row r="464" s="4" customFormat="1" hidden="1" spans="1:9">
      <c r="A464" s="6">
        <v>999228270036834</v>
      </c>
      <c r="B464" s="7">
        <v>45231</v>
      </c>
      <c r="C464" s="7">
        <v>45232</v>
      </c>
      <c r="D464" s="4">
        <v>446.21</v>
      </c>
      <c r="E464" s="4" t="str">
        <f>VLOOKUP(A464,HOP!A:L,12,0)</f>
        <v>446.21</v>
      </c>
      <c r="F464" s="4" t="str">
        <f>VLOOKUP(A464,HOP!A:C,3,0)</f>
        <v>4170856</v>
      </c>
      <c r="G464" s="4">
        <f t="shared" si="14"/>
        <v>0</v>
      </c>
      <c r="H464" s="4" t="str">
        <f t="shared" si="15"/>
        <v>，4170856</v>
      </c>
      <c r="I464" s="4" t="str">
        <f>VLOOKUP(A464,HOP!A:U,21,0)</f>
        <v>直连</v>
      </c>
    </row>
    <row r="465" s="4" customFormat="1" hidden="1" spans="1:9">
      <c r="A465" s="6">
        <v>999228270010615</v>
      </c>
      <c r="B465" s="7">
        <v>45231</v>
      </c>
      <c r="C465" s="7">
        <v>45232</v>
      </c>
      <c r="D465" s="4">
        <v>676.31</v>
      </c>
      <c r="E465" s="4" t="str">
        <f>VLOOKUP(A465,HOP!A:L,12,0)</f>
        <v>676.31</v>
      </c>
      <c r="F465" s="4" t="str">
        <f>VLOOKUP(A465,HOP!A:C,3,0)</f>
        <v>4170846</v>
      </c>
      <c r="G465" s="4">
        <f t="shared" si="14"/>
        <v>0</v>
      </c>
      <c r="H465" s="4" t="str">
        <f t="shared" si="15"/>
        <v>，4170846</v>
      </c>
      <c r="I465" s="4" t="str">
        <f>VLOOKUP(A465,HOP!A:U,21,0)</f>
        <v>直连</v>
      </c>
    </row>
    <row r="466" s="4" customFormat="1" hidden="1" spans="1:9">
      <c r="A466" s="6">
        <v>999228270073584</v>
      </c>
      <c r="B466" s="7">
        <v>45231</v>
      </c>
      <c r="C466" s="7">
        <v>45232</v>
      </c>
      <c r="D466" s="4">
        <v>937.95</v>
      </c>
      <c r="E466" s="4" t="str">
        <f>VLOOKUP(A466,HOP!A:L,12,0)</f>
        <v>937.95</v>
      </c>
      <c r="F466" s="4" t="str">
        <f>VLOOKUP(A466,HOP!A:C,3,0)</f>
        <v>4170874</v>
      </c>
      <c r="G466" s="4">
        <f t="shared" si="14"/>
        <v>0</v>
      </c>
      <c r="H466" s="4" t="str">
        <f t="shared" si="15"/>
        <v>，4170874</v>
      </c>
      <c r="I466" s="4" t="str">
        <f>VLOOKUP(A466,HOP!A:U,21,0)</f>
        <v>直连</v>
      </c>
    </row>
    <row r="467" s="4" customFormat="1" hidden="1" spans="1:9">
      <c r="A467" s="6">
        <v>999228270420453</v>
      </c>
      <c r="B467" s="7">
        <v>45231</v>
      </c>
      <c r="C467" s="7">
        <v>45232</v>
      </c>
      <c r="D467" s="4">
        <v>319.7</v>
      </c>
      <c r="E467" s="4" t="str">
        <f>VLOOKUP(A467,HOP!A:L,12,0)</f>
        <v>319.70</v>
      </c>
      <c r="F467" s="4" t="str">
        <f>VLOOKUP(A467,HOP!A:C,3,0)</f>
        <v>4171203</v>
      </c>
      <c r="G467" s="4">
        <f t="shared" si="14"/>
        <v>0</v>
      </c>
      <c r="H467" s="4" t="str">
        <f t="shared" si="15"/>
        <v>，4171203</v>
      </c>
      <c r="I467" s="4" t="str">
        <f>VLOOKUP(A467,HOP!A:U,21,0)</f>
        <v>直连</v>
      </c>
    </row>
    <row r="468" s="4" customFormat="1" hidden="1" spans="1:9">
      <c r="A468" s="6">
        <v>999228270517057</v>
      </c>
      <c r="B468" s="7">
        <v>45231</v>
      </c>
      <c r="C468" s="7">
        <v>45232</v>
      </c>
      <c r="D468" s="4">
        <v>1759.19</v>
      </c>
      <c r="E468" s="4" t="str">
        <f>VLOOKUP(A468,HOP!A:L,12,0)</f>
        <v>1759.19</v>
      </c>
      <c r="F468" s="4" t="str">
        <f>VLOOKUP(A468,HOP!A:C,3,0)</f>
        <v>4171228</v>
      </c>
      <c r="G468" s="4">
        <f t="shared" si="14"/>
        <v>0</v>
      </c>
      <c r="H468" s="4" t="str">
        <f t="shared" si="15"/>
        <v>，4171228</v>
      </c>
      <c r="I468" s="4" t="str">
        <f>VLOOKUP(A468,HOP!A:U,21,0)</f>
        <v>直连</v>
      </c>
    </row>
    <row r="469" s="4" customFormat="1" hidden="1" spans="1:9">
      <c r="A469" s="6">
        <v>999228270493435</v>
      </c>
      <c r="B469" s="7">
        <v>45231</v>
      </c>
      <c r="C469" s="7">
        <v>45232</v>
      </c>
      <c r="D469" s="4">
        <v>648.88</v>
      </c>
      <c r="E469" s="4" t="str">
        <f>VLOOKUP(A469,HOP!A:L,12,0)</f>
        <v>648.88</v>
      </c>
      <c r="F469" s="4" t="str">
        <f>VLOOKUP(A469,HOP!A:C,3,0)</f>
        <v>4171218</v>
      </c>
      <c r="G469" s="4">
        <f t="shared" si="14"/>
        <v>0</v>
      </c>
      <c r="H469" s="4" t="str">
        <f t="shared" si="15"/>
        <v>，4171218</v>
      </c>
      <c r="I469" s="4" t="str">
        <f>VLOOKUP(A469,HOP!A:U,21,0)</f>
        <v>直连</v>
      </c>
    </row>
    <row r="470" s="4" customFormat="1" hidden="1" spans="1:9">
      <c r="A470" s="6">
        <v>999228270922200</v>
      </c>
      <c r="B470" s="7">
        <v>45231</v>
      </c>
      <c r="C470" s="7">
        <v>45232</v>
      </c>
      <c r="D470" s="4">
        <v>1267.77</v>
      </c>
      <c r="E470" s="4" t="str">
        <f>VLOOKUP(A470,HOP!A:L,12,0)</f>
        <v>1267.77</v>
      </c>
      <c r="F470" s="4" t="str">
        <f>VLOOKUP(A470,HOP!A:C,3,0)</f>
        <v>4171361</v>
      </c>
      <c r="G470" s="4">
        <f t="shared" si="14"/>
        <v>0</v>
      </c>
      <c r="H470" s="4" t="str">
        <f t="shared" si="15"/>
        <v>，4171361</v>
      </c>
      <c r="I470" s="4" t="str">
        <f>VLOOKUP(A470,HOP!A:U,21,0)</f>
        <v>直连</v>
      </c>
    </row>
    <row r="471" s="4" customFormat="1" hidden="1" spans="1:9">
      <c r="A471" s="6">
        <v>999228270966998</v>
      </c>
      <c r="B471" s="7">
        <v>45231</v>
      </c>
      <c r="C471" s="7">
        <v>45232</v>
      </c>
      <c r="D471" s="4">
        <v>514.56</v>
      </c>
      <c r="E471" s="4" t="str">
        <f>VLOOKUP(A471,HOP!A:L,12,0)</f>
        <v>514.56</v>
      </c>
      <c r="F471" s="4" t="str">
        <f>VLOOKUP(A471,HOP!A:C,3,0)</f>
        <v>4171371</v>
      </c>
      <c r="G471" s="4">
        <f t="shared" si="14"/>
        <v>0</v>
      </c>
      <c r="H471" s="4" t="str">
        <f t="shared" si="15"/>
        <v>，4171371</v>
      </c>
      <c r="I471" s="4" t="str">
        <f>VLOOKUP(A471,HOP!A:U,21,0)</f>
        <v>直连</v>
      </c>
    </row>
    <row r="472" s="4" customFormat="1" hidden="1" spans="1:9">
      <c r="A472" s="6">
        <v>999228271036381</v>
      </c>
      <c r="B472" s="7">
        <v>45231</v>
      </c>
      <c r="C472" s="7">
        <v>45232</v>
      </c>
      <c r="D472" s="4">
        <v>694.1</v>
      </c>
      <c r="E472" s="4" t="str">
        <f>VLOOKUP(A472,HOP!A:L,12,0)</f>
        <v>694.10</v>
      </c>
      <c r="F472" s="4" t="str">
        <f>VLOOKUP(A472,HOP!A:C,3,0)</f>
        <v>4171385</v>
      </c>
      <c r="G472" s="4">
        <f t="shared" si="14"/>
        <v>0</v>
      </c>
      <c r="H472" s="4" t="str">
        <f t="shared" si="15"/>
        <v>，4171385</v>
      </c>
      <c r="I472" s="4" t="str">
        <f>VLOOKUP(A472,HOP!A:U,21,0)</f>
        <v>直连</v>
      </c>
    </row>
    <row r="473" s="4" customFormat="1" hidden="1" spans="1:9">
      <c r="A473" s="6">
        <v>999228271402985</v>
      </c>
      <c r="B473" s="7">
        <v>45231</v>
      </c>
      <c r="C473" s="7">
        <v>45232</v>
      </c>
      <c r="D473" s="4">
        <v>507.78</v>
      </c>
      <c r="E473" s="4" t="str">
        <f>VLOOKUP(A473,HOP!A:L,12,0)</f>
        <v>507.78</v>
      </c>
      <c r="F473" s="4" t="str">
        <f>VLOOKUP(A473,HOP!A:C,3,0)</f>
        <v>4171732</v>
      </c>
      <c r="G473" s="4">
        <f t="shared" si="14"/>
        <v>0</v>
      </c>
      <c r="H473" s="4" t="str">
        <f t="shared" si="15"/>
        <v>，4171732</v>
      </c>
      <c r="I473" s="4" t="str">
        <f>VLOOKUP(A473,HOP!A:U,21,0)</f>
        <v>直连</v>
      </c>
    </row>
    <row r="474" s="4" customFormat="1" hidden="1" spans="1:9">
      <c r="A474" s="6">
        <v>999228271790173</v>
      </c>
      <c r="B474" s="7">
        <v>45231</v>
      </c>
      <c r="C474" s="7">
        <v>45232</v>
      </c>
      <c r="D474" s="4">
        <v>288.82</v>
      </c>
      <c r="E474" s="4" t="str">
        <f>VLOOKUP(A474,HOP!A:L,12,0)</f>
        <v>288.82</v>
      </c>
      <c r="F474" s="4" t="str">
        <f>VLOOKUP(A474,HOP!A:C,3,0)</f>
        <v>4172064</v>
      </c>
      <c r="G474" s="4">
        <f t="shared" si="14"/>
        <v>0</v>
      </c>
      <c r="H474" s="4" t="str">
        <f t="shared" si="15"/>
        <v>，4172064</v>
      </c>
      <c r="I474" s="4" t="str">
        <f>VLOOKUP(A474,HOP!A:U,21,0)</f>
        <v>直连</v>
      </c>
    </row>
    <row r="475" s="4" customFormat="1" hidden="1" spans="1:9">
      <c r="A475" s="6">
        <v>999228271938304</v>
      </c>
      <c r="B475" s="7">
        <v>45231</v>
      </c>
      <c r="C475" s="7">
        <v>45232</v>
      </c>
      <c r="D475" s="4">
        <v>2872.02</v>
      </c>
      <c r="E475" s="4" t="str">
        <f>VLOOKUP(A475,HOP!A:L,12,0)</f>
        <v>2872.02</v>
      </c>
      <c r="F475" s="4" t="str">
        <f>VLOOKUP(A475,HOP!A:C,3,0)</f>
        <v>4172118</v>
      </c>
      <c r="G475" s="4">
        <f t="shared" si="14"/>
        <v>0</v>
      </c>
      <c r="H475" s="4" t="str">
        <f t="shared" si="15"/>
        <v>，4172118</v>
      </c>
      <c r="I475" s="4" t="str">
        <f>VLOOKUP(A475,HOP!A:U,21,0)</f>
        <v>直连</v>
      </c>
    </row>
    <row r="476" s="4" customFormat="1" hidden="1" spans="1:9">
      <c r="A476" s="6">
        <v>999228271957512</v>
      </c>
      <c r="B476" s="7">
        <v>45231</v>
      </c>
      <c r="C476" s="7">
        <v>45232</v>
      </c>
      <c r="D476" s="4">
        <v>957.34</v>
      </c>
      <c r="E476" s="4" t="str">
        <f>VLOOKUP(A476,HOP!A:L,12,0)</f>
        <v>957.34</v>
      </c>
      <c r="F476" s="4" t="str">
        <f>VLOOKUP(A476,HOP!A:C,3,0)</f>
        <v>4172131</v>
      </c>
      <c r="G476" s="4">
        <f t="shared" si="14"/>
        <v>0</v>
      </c>
      <c r="H476" s="4" t="str">
        <f t="shared" si="15"/>
        <v>，4172131</v>
      </c>
      <c r="I476" s="4" t="str">
        <f>VLOOKUP(A476,HOP!A:U,21,0)</f>
        <v>直连</v>
      </c>
    </row>
    <row r="477" s="4" customFormat="1" hidden="1" spans="1:9">
      <c r="A477" s="6">
        <v>999228272022241</v>
      </c>
      <c r="B477" s="7">
        <v>45231</v>
      </c>
      <c r="C477" s="7">
        <v>45232</v>
      </c>
      <c r="D477" s="4">
        <v>249.46</v>
      </c>
      <c r="E477" s="4" t="str">
        <f>VLOOKUP(A477,HOP!A:L,12,0)</f>
        <v>249.46</v>
      </c>
      <c r="F477" s="4" t="str">
        <f>VLOOKUP(A477,HOP!A:C,3,0)</f>
        <v>4172158</v>
      </c>
      <c r="G477" s="4">
        <f t="shared" si="14"/>
        <v>0</v>
      </c>
      <c r="H477" s="4" t="str">
        <f t="shared" si="15"/>
        <v>，4172158</v>
      </c>
      <c r="I477" s="4" t="str">
        <f>VLOOKUP(A477,HOP!A:U,21,0)</f>
        <v>直连</v>
      </c>
    </row>
    <row r="478" s="4" customFormat="1" hidden="1" spans="1:9">
      <c r="A478" s="6">
        <v>999228272448007</v>
      </c>
      <c r="B478" s="7">
        <v>45231</v>
      </c>
      <c r="C478" s="7">
        <v>45232</v>
      </c>
      <c r="D478" s="4">
        <v>570.55</v>
      </c>
      <c r="E478" s="4" t="str">
        <f>VLOOKUP(A478,HOP!A:L,12,0)</f>
        <v>570.55</v>
      </c>
      <c r="F478" s="4" t="str">
        <f>VLOOKUP(A478,HOP!A:C,3,0)</f>
        <v>4172311</v>
      </c>
      <c r="G478" s="4">
        <f t="shared" si="14"/>
        <v>0</v>
      </c>
      <c r="H478" s="4" t="str">
        <f t="shared" si="15"/>
        <v>，4172311</v>
      </c>
      <c r="I478" s="4" t="str">
        <f>VLOOKUP(A478,HOP!A:U,21,0)</f>
        <v>直连</v>
      </c>
    </row>
    <row r="479" s="4" customFormat="1" hidden="1" spans="1:9">
      <c r="A479" s="6">
        <v>999228272469168</v>
      </c>
      <c r="B479" s="7">
        <v>45231</v>
      </c>
      <c r="C479" s="7">
        <v>45232</v>
      </c>
      <c r="D479" s="4">
        <v>714.76</v>
      </c>
      <c r="E479" s="4" t="str">
        <f>VLOOKUP(A479,HOP!A:L,12,0)</f>
        <v>714.76</v>
      </c>
      <c r="F479" s="4" t="str">
        <f>VLOOKUP(A479,HOP!A:C,3,0)</f>
        <v>4172357</v>
      </c>
      <c r="G479" s="4">
        <f t="shared" si="14"/>
        <v>0</v>
      </c>
      <c r="H479" s="4" t="str">
        <f t="shared" si="15"/>
        <v>，4172357</v>
      </c>
      <c r="I479" s="4" t="str">
        <f>VLOOKUP(A479,HOP!A:U,21,0)</f>
        <v>直连</v>
      </c>
    </row>
    <row r="480" s="4" customFormat="1" hidden="1" spans="1:9">
      <c r="A480" s="6">
        <v>999228272487712</v>
      </c>
      <c r="B480" s="7">
        <v>45231</v>
      </c>
      <c r="C480" s="7">
        <v>45232</v>
      </c>
      <c r="D480" s="4">
        <v>328.58</v>
      </c>
      <c r="E480" s="4" t="str">
        <f>VLOOKUP(A480,HOP!A:L,12,0)</f>
        <v>328.58</v>
      </c>
      <c r="F480" s="4" t="str">
        <f>VLOOKUP(A480,HOP!A:C,3,0)</f>
        <v>4172507</v>
      </c>
      <c r="G480" s="4">
        <f t="shared" si="14"/>
        <v>0</v>
      </c>
      <c r="H480" s="4" t="str">
        <f t="shared" si="15"/>
        <v>，4172507</v>
      </c>
      <c r="I480" s="4" t="str">
        <f>VLOOKUP(A480,HOP!A:U,21,0)</f>
        <v>直连</v>
      </c>
    </row>
    <row r="481" s="4" customFormat="1" hidden="1" spans="1:9">
      <c r="A481" s="6">
        <v>999228272779547</v>
      </c>
      <c r="B481" s="7">
        <v>45231</v>
      </c>
      <c r="C481" s="7">
        <v>45232</v>
      </c>
      <c r="D481" s="4">
        <v>901.3</v>
      </c>
      <c r="E481" s="4" t="str">
        <f>VLOOKUP(A481,HOP!A:L,12,0)</f>
        <v>901.30</v>
      </c>
      <c r="F481" s="4" t="str">
        <f>VLOOKUP(A481,HOP!A:C,3,0)</f>
        <v>4172629</v>
      </c>
      <c r="G481" s="4">
        <f t="shared" si="14"/>
        <v>0</v>
      </c>
      <c r="H481" s="4" t="str">
        <f t="shared" si="15"/>
        <v>，4172629</v>
      </c>
      <c r="I481" s="4" t="str">
        <f>VLOOKUP(A481,HOP!A:U,21,0)</f>
        <v>直连</v>
      </c>
    </row>
    <row r="482" s="4" customFormat="1" spans="1:10">
      <c r="A482" s="6">
        <v>999228156149900</v>
      </c>
      <c r="B482" s="7">
        <v>45226</v>
      </c>
      <c r="C482" s="7">
        <v>45228</v>
      </c>
      <c r="D482" s="4">
        <v>-592.11</v>
      </c>
      <c r="E482" s="4" t="e">
        <f>VLOOKUP(A482,HOP!A:L,12,0)</f>
        <v>#N/A</v>
      </c>
      <c r="F482" s="8">
        <v>4141157</v>
      </c>
      <c r="G482" s="4" t="e">
        <f t="shared" si="14"/>
        <v>#N/A</v>
      </c>
      <c r="H482" s="4" t="str">
        <f t="shared" si="15"/>
        <v>，4141157</v>
      </c>
      <c r="I482" s="4" t="s">
        <v>3704</v>
      </c>
      <c r="J482" s="4" t="s">
        <v>3705</v>
      </c>
    </row>
    <row r="483" s="5" customFormat="1" spans="1:10">
      <c r="A483" s="9">
        <v>999228148293599</v>
      </c>
      <c r="B483" s="10">
        <v>45227</v>
      </c>
      <c r="C483" s="10">
        <v>45229</v>
      </c>
      <c r="D483" s="5">
        <v>-1470.27</v>
      </c>
      <c r="E483" s="5" t="e">
        <f>VLOOKUP(A483,HOP!A:L,12,0)</f>
        <v>#N/A</v>
      </c>
      <c r="F483" s="5">
        <v>4140748</v>
      </c>
      <c r="G483" s="5" t="e">
        <f t="shared" si="14"/>
        <v>#N/A</v>
      </c>
      <c r="H483" s="5" t="str">
        <f t="shared" si="15"/>
        <v>，4140748</v>
      </c>
      <c r="I483" s="5" t="s">
        <v>3704</v>
      </c>
      <c r="J483" s="4" t="s">
        <v>3706</v>
      </c>
    </row>
    <row r="484" s="4" customFormat="1" hidden="1" spans="1:9">
      <c r="A484" s="6">
        <v>999223146886738</v>
      </c>
      <c r="B484" s="7">
        <v>45229</v>
      </c>
      <c r="C484" s="7">
        <v>45233</v>
      </c>
      <c r="D484" s="4">
        <v>2408</v>
      </c>
      <c r="E484" s="4" t="str">
        <f>VLOOKUP(A484,HOP!A:L,12,0)</f>
        <v>2408.00</v>
      </c>
      <c r="F484" s="4" t="str">
        <f>VLOOKUP(A484,HOP!A:C,3,0)</f>
        <v>3124025</v>
      </c>
      <c r="G484" s="4">
        <f t="shared" si="14"/>
        <v>0</v>
      </c>
      <c r="H484" s="4" t="str">
        <f t="shared" si="15"/>
        <v>，3124025</v>
      </c>
      <c r="I484" s="4" t="str">
        <f>VLOOKUP(A484,HOP!A:U,21,0)</f>
        <v>直连</v>
      </c>
    </row>
    <row r="485" s="4" customFormat="1" hidden="1" spans="1:9">
      <c r="A485" s="6">
        <v>999223499870373</v>
      </c>
      <c r="B485" s="7">
        <v>45228</v>
      </c>
      <c r="C485" s="7">
        <v>45233</v>
      </c>
      <c r="D485" s="4">
        <v>4140</v>
      </c>
      <c r="E485" s="4" t="str">
        <f>VLOOKUP(A485,HOP!A:L,12,0)</f>
        <v>4140.00</v>
      </c>
      <c r="F485" s="4" t="str">
        <f>VLOOKUP(A485,HOP!A:C,3,0)</f>
        <v>3200008</v>
      </c>
      <c r="G485" s="4">
        <f t="shared" si="14"/>
        <v>0</v>
      </c>
      <c r="H485" s="4" t="str">
        <f t="shared" si="15"/>
        <v>，3200008</v>
      </c>
      <c r="I485" s="4" t="str">
        <f>VLOOKUP(A485,HOP!A:U,21,0)</f>
        <v>直采</v>
      </c>
    </row>
    <row r="486" s="4" customFormat="1" hidden="1" spans="1:9">
      <c r="A486" s="6">
        <v>999225827015636</v>
      </c>
      <c r="B486" s="7">
        <v>45228</v>
      </c>
      <c r="C486" s="7">
        <v>45233</v>
      </c>
      <c r="D486" s="4">
        <v>2596.42</v>
      </c>
      <c r="E486" s="4" t="str">
        <f>VLOOKUP(A486,HOP!A:L,12,0)</f>
        <v>2596.42</v>
      </c>
      <c r="F486" s="4" t="str">
        <f>VLOOKUP(A486,HOP!A:C,3,0)</f>
        <v>3735693</v>
      </c>
      <c r="G486" s="4">
        <f t="shared" si="14"/>
        <v>0</v>
      </c>
      <c r="H486" s="4" t="str">
        <f t="shared" si="15"/>
        <v>，3735693</v>
      </c>
      <c r="I486" s="4" t="str">
        <f>VLOOKUP(A486,HOP!A:U,21,0)</f>
        <v>直连</v>
      </c>
    </row>
    <row r="487" s="4" customFormat="1" hidden="1" spans="1:9">
      <c r="A487" s="6">
        <v>999226068956948</v>
      </c>
      <c r="B487" s="7">
        <v>45229</v>
      </c>
      <c r="C487" s="7">
        <v>45233</v>
      </c>
      <c r="D487" s="4">
        <v>3000.46</v>
      </c>
      <c r="E487" s="4" t="str">
        <f>VLOOKUP(A487,HOP!A:L,12,0)</f>
        <v>3000.46</v>
      </c>
      <c r="F487" s="4" t="str">
        <f>VLOOKUP(A487,HOP!A:C,3,0)</f>
        <v>3788413</v>
      </c>
      <c r="G487" s="4">
        <f t="shared" si="14"/>
        <v>0</v>
      </c>
      <c r="H487" s="4" t="str">
        <f t="shared" si="15"/>
        <v>，3788413</v>
      </c>
      <c r="I487" s="4" t="str">
        <f>VLOOKUP(A487,HOP!A:U,21,0)</f>
        <v>直连</v>
      </c>
    </row>
    <row r="488" s="4" customFormat="1" hidden="1" spans="1:9">
      <c r="A488" s="6">
        <v>999226125925419</v>
      </c>
      <c r="B488" s="7">
        <v>45232</v>
      </c>
      <c r="C488" s="7">
        <v>45233</v>
      </c>
      <c r="D488" s="4">
        <v>0</v>
      </c>
      <c r="E488" s="4" t="e">
        <f>VLOOKUP(A488,HOP!A:L,12,0)</f>
        <v>#N/A</v>
      </c>
      <c r="F488" s="4" t="e">
        <f>VLOOKUP(A488,HOP!A:C,3,0)</f>
        <v>#N/A</v>
      </c>
      <c r="G488" s="4" t="e">
        <f t="shared" si="14"/>
        <v>#N/A</v>
      </c>
      <c r="H488" s="4" t="e">
        <f t="shared" si="15"/>
        <v>#N/A</v>
      </c>
      <c r="I488" s="4" t="e">
        <f>VLOOKUP(A488,HOP!A:U,21,0)</f>
        <v>#N/A</v>
      </c>
    </row>
    <row r="489" s="4" customFormat="1" hidden="1" spans="1:9">
      <c r="A489" s="6">
        <v>999226138689339</v>
      </c>
      <c r="B489" s="7">
        <v>45232</v>
      </c>
      <c r="C489" s="7">
        <v>45233</v>
      </c>
      <c r="D489" s="4">
        <v>0</v>
      </c>
      <c r="E489" s="4" t="e">
        <f>VLOOKUP(A489,HOP!A:L,12,0)</f>
        <v>#N/A</v>
      </c>
      <c r="F489" s="4" t="e">
        <f>VLOOKUP(A489,HOP!A:C,3,0)</f>
        <v>#N/A</v>
      </c>
      <c r="G489" s="4" t="e">
        <f t="shared" si="14"/>
        <v>#N/A</v>
      </c>
      <c r="H489" s="4" t="e">
        <f t="shared" si="15"/>
        <v>#N/A</v>
      </c>
      <c r="I489" s="4" t="e">
        <f>VLOOKUP(A489,HOP!A:U,21,0)</f>
        <v>#N/A</v>
      </c>
    </row>
    <row r="490" s="4" customFormat="1" hidden="1" spans="1:9">
      <c r="A490" s="6">
        <v>999226199216508</v>
      </c>
      <c r="B490" s="7">
        <v>45229</v>
      </c>
      <c r="C490" s="7">
        <v>45233</v>
      </c>
      <c r="D490" s="4">
        <v>9849.48</v>
      </c>
      <c r="E490" s="4" t="str">
        <f>VLOOKUP(A490,HOP!A:L,12,0)</f>
        <v>9849.48</v>
      </c>
      <c r="F490" s="4" t="str">
        <f>VLOOKUP(A490,HOP!A:C,3,0)</f>
        <v>3813218</v>
      </c>
      <c r="G490" s="4">
        <f t="shared" si="14"/>
        <v>0</v>
      </c>
      <c r="H490" s="4" t="str">
        <f t="shared" si="15"/>
        <v>，3813218</v>
      </c>
      <c r="I490" s="4" t="str">
        <f>VLOOKUP(A490,HOP!A:U,21,0)</f>
        <v>直连</v>
      </c>
    </row>
    <row r="491" s="4" customFormat="1" hidden="1" spans="1:9">
      <c r="A491" s="6">
        <v>999226341256528</v>
      </c>
      <c r="B491" s="7">
        <v>45229</v>
      </c>
      <c r="C491" s="7">
        <v>45233</v>
      </c>
      <c r="D491" s="4">
        <v>4103.56</v>
      </c>
      <c r="E491" s="4" t="str">
        <f>VLOOKUP(A491,HOP!A:L,12,0)</f>
        <v>4103.56</v>
      </c>
      <c r="F491" s="4" t="str">
        <f>VLOOKUP(A491,HOP!A:C,3,0)</f>
        <v>3832229</v>
      </c>
      <c r="G491" s="4">
        <f t="shared" si="14"/>
        <v>0</v>
      </c>
      <c r="H491" s="4" t="str">
        <f t="shared" si="15"/>
        <v>，3832229</v>
      </c>
      <c r="I491" s="4" t="str">
        <f>VLOOKUP(A491,HOP!A:U,21,0)</f>
        <v>直连</v>
      </c>
    </row>
    <row r="492" s="4" customFormat="1" hidden="1" spans="1:9">
      <c r="A492" s="6">
        <v>999226488786477</v>
      </c>
      <c r="B492" s="7">
        <v>45231</v>
      </c>
      <c r="C492" s="7">
        <v>45233</v>
      </c>
      <c r="D492" s="4">
        <v>0</v>
      </c>
      <c r="E492" s="4" t="e">
        <f>VLOOKUP(A492,HOP!A:L,12,0)</f>
        <v>#N/A</v>
      </c>
      <c r="F492" s="4" t="e">
        <f>VLOOKUP(A492,HOP!A:C,3,0)</f>
        <v>#N/A</v>
      </c>
      <c r="G492" s="4" t="e">
        <f t="shared" si="14"/>
        <v>#N/A</v>
      </c>
      <c r="H492" s="4" t="e">
        <f t="shared" si="15"/>
        <v>#N/A</v>
      </c>
      <c r="I492" s="4" t="e">
        <f>VLOOKUP(A492,HOP!A:U,21,0)</f>
        <v>#N/A</v>
      </c>
    </row>
    <row r="493" s="4" customFormat="1" hidden="1" spans="1:9">
      <c r="A493" s="6">
        <v>999226604895759</v>
      </c>
      <c r="B493" s="7">
        <v>45232</v>
      </c>
      <c r="C493" s="7">
        <v>45233</v>
      </c>
      <c r="D493" s="4">
        <v>665.73</v>
      </c>
      <c r="E493" s="4" t="str">
        <f>VLOOKUP(A493,HOP!A:L,12,0)</f>
        <v>665.73</v>
      </c>
      <c r="F493" s="4" t="str">
        <f>VLOOKUP(A493,HOP!A:C,3,0)</f>
        <v>3876072</v>
      </c>
      <c r="G493" s="4">
        <f t="shared" si="14"/>
        <v>0</v>
      </c>
      <c r="H493" s="4" t="str">
        <f t="shared" si="15"/>
        <v>，3876072</v>
      </c>
      <c r="I493" s="4" t="str">
        <f>VLOOKUP(A493,HOP!A:U,21,0)</f>
        <v>直连</v>
      </c>
    </row>
    <row r="494" s="4" customFormat="1" hidden="1" spans="1:9">
      <c r="A494" s="6">
        <v>999226660381542</v>
      </c>
      <c r="B494" s="7">
        <v>45229</v>
      </c>
      <c r="C494" s="7">
        <v>45233</v>
      </c>
      <c r="D494" s="4">
        <v>2097.04</v>
      </c>
      <c r="E494" s="4" t="str">
        <f>VLOOKUP(A494,HOP!A:L,12,0)</f>
        <v>2097.04</v>
      </c>
      <c r="F494" s="4" t="str">
        <f>VLOOKUP(A494,HOP!A:C,3,0)</f>
        <v>3893835</v>
      </c>
      <c r="G494" s="4">
        <f t="shared" si="14"/>
        <v>0</v>
      </c>
      <c r="H494" s="4" t="str">
        <f t="shared" si="15"/>
        <v>，3893835</v>
      </c>
      <c r="I494" s="4" t="str">
        <f>VLOOKUP(A494,HOP!A:U,21,0)</f>
        <v>直连</v>
      </c>
    </row>
    <row r="495" s="4" customFormat="1" hidden="1" spans="1:9">
      <c r="A495" s="6">
        <v>999226721713691</v>
      </c>
      <c r="B495" s="7">
        <v>45231</v>
      </c>
      <c r="C495" s="7">
        <v>45233</v>
      </c>
      <c r="D495" s="4">
        <v>1940</v>
      </c>
      <c r="E495" s="4" t="str">
        <f>VLOOKUP(A495,HOP!A:L,12,0)</f>
        <v>1940.00</v>
      </c>
      <c r="F495" s="4" t="str">
        <f>VLOOKUP(A495,HOP!A:C,3,0)</f>
        <v>3904800</v>
      </c>
      <c r="G495" s="4">
        <f t="shared" si="14"/>
        <v>0</v>
      </c>
      <c r="H495" s="4" t="str">
        <f t="shared" si="15"/>
        <v>，3904800</v>
      </c>
      <c r="I495" s="4" t="str">
        <f>VLOOKUP(A495,HOP!A:U,21,0)</f>
        <v>直连</v>
      </c>
    </row>
    <row r="496" s="4" customFormat="1" hidden="1" spans="1:9">
      <c r="A496" s="6">
        <v>26753562739</v>
      </c>
      <c r="B496" s="7">
        <v>45232</v>
      </c>
      <c r="C496" s="7">
        <v>45233</v>
      </c>
      <c r="D496" s="4">
        <v>0</v>
      </c>
      <c r="E496" s="4" t="e">
        <f>VLOOKUP(A496,HOP!A:L,12,0)</f>
        <v>#N/A</v>
      </c>
      <c r="F496" s="4" t="e">
        <f>VLOOKUP(A496,HOP!A:C,3,0)</f>
        <v>#N/A</v>
      </c>
      <c r="G496" s="4" t="e">
        <f t="shared" si="14"/>
        <v>#N/A</v>
      </c>
      <c r="H496" s="4" t="e">
        <f t="shared" si="15"/>
        <v>#N/A</v>
      </c>
      <c r="I496" s="4" t="e">
        <f>VLOOKUP(A496,HOP!A:U,21,0)</f>
        <v>#N/A</v>
      </c>
    </row>
    <row r="497" s="4" customFormat="1" hidden="1" spans="1:9">
      <c r="A497" s="6">
        <v>999226799665472</v>
      </c>
      <c r="B497" s="7">
        <v>45229</v>
      </c>
      <c r="C497" s="7">
        <v>45233</v>
      </c>
      <c r="D497" s="4">
        <v>0</v>
      </c>
      <c r="E497" s="4" t="e">
        <f>VLOOKUP(A497,HOP!A:L,12,0)</f>
        <v>#N/A</v>
      </c>
      <c r="F497" s="4" t="e">
        <f>VLOOKUP(A497,HOP!A:C,3,0)</f>
        <v>#N/A</v>
      </c>
      <c r="G497" s="4" t="e">
        <f t="shared" si="14"/>
        <v>#N/A</v>
      </c>
      <c r="H497" s="4" t="e">
        <f t="shared" si="15"/>
        <v>#N/A</v>
      </c>
      <c r="I497" s="4" t="e">
        <f>VLOOKUP(A497,HOP!A:U,21,0)</f>
        <v>#N/A</v>
      </c>
    </row>
    <row r="498" s="4" customFormat="1" hidden="1" spans="1:9">
      <c r="A498" s="6">
        <v>999226846350625</v>
      </c>
      <c r="B498" s="7">
        <v>45227</v>
      </c>
      <c r="C498" s="7">
        <v>45233</v>
      </c>
      <c r="D498" s="4">
        <v>6434.88</v>
      </c>
      <c r="E498" s="4" t="str">
        <f>VLOOKUP(A498,HOP!A:L,12,0)</f>
        <v>6434.88</v>
      </c>
      <c r="F498" s="4" t="str">
        <f>VLOOKUP(A498,HOP!A:C,3,0)</f>
        <v>3953489</v>
      </c>
      <c r="G498" s="4">
        <f t="shared" si="14"/>
        <v>0</v>
      </c>
      <c r="H498" s="4" t="str">
        <f t="shared" si="15"/>
        <v>，3953489</v>
      </c>
      <c r="I498" s="4" t="str">
        <f>VLOOKUP(A498,HOP!A:U,21,0)</f>
        <v>直连</v>
      </c>
    </row>
    <row r="499" s="4" customFormat="1" hidden="1" spans="1:9">
      <c r="A499" s="6">
        <v>999226847792753</v>
      </c>
      <c r="B499" s="7">
        <v>45231</v>
      </c>
      <c r="C499" s="7">
        <v>45233</v>
      </c>
      <c r="D499" s="4">
        <v>0</v>
      </c>
      <c r="E499" s="4" t="str">
        <f>VLOOKUP(A499,HOP!A:L,12,0)</f>
        <v>933.96</v>
      </c>
      <c r="F499" s="4" t="str">
        <f>VLOOKUP(A499,HOP!A:C,3,0)</f>
        <v>3954882</v>
      </c>
      <c r="G499" s="4">
        <f t="shared" si="14"/>
        <v>-933.96</v>
      </c>
      <c r="H499" s="4" t="str">
        <f t="shared" si="15"/>
        <v>，3954882</v>
      </c>
      <c r="I499" s="4" t="str">
        <f>VLOOKUP(A499,HOP!A:U,21,0)</f>
        <v>直连</v>
      </c>
    </row>
    <row r="500" s="4" customFormat="1" hidden="1" spans="1:9">
      <c r="A500" s="6">
        <v>999226848586629</v>
      </c>
      <c r="B500" s="7">
        <v>45230</v>
      </c>
      <c r="C500" s="7">
        <v>45233</v>
      </c>
      <c r="D500" s="4">
        <v>899.91</v>
      </c>
      <c r="E500" s="4" t="str">
        <f>VLOOKUP(A500,HOP!A:L,12,0)</f>
        <v>899.91</v>
      </c>
      <c r="F500" s="4" t="str">
        <f>VLOOKUP(A500,HOP!A:C,3,0)</f>
        <v>3956308</v>
      </c>
      <c r="G500" s="4">
        <f t="shared" si="14"/>
        <v>0</v>
      </c>
      <c r="H500" s="4" t="str">
        <f t="shared" si="15"/>
        <v>，3956308</v>
      </c>
      <c r="I500" s="4" t="str">
        <f>VLOOKUP(A500,HOP!A:U,21,0)</f>
        <v>直连</v>
      </c>
    </row>
    <row r="501" s="4" customFormat="1" hidden="1" spans="1:9">
      <c r="A501" s="6">
        <v>999226851886810</v>
      </c>
      <c r="B501" s="7">
        <v>45228</v>
      </c>
      <c r="C501" s="7">
        <v>45233</v>
      </c>
      <c r="D501" s="4">
        <v>4675.54</v>
      </c>
      <c r="E501" s="4" t="str">
        <f>VLOOKUP(A501,HOP!A:L,12,0)</f>
        <v>4675.54</v>
      </c>
      <c r="F501" s="4" t="str">
        <f>VLOOKUP(A501,HOP!A:C,3,0)</f>
        <v>3959910</v>
      </c>
      <c r="G501" s="4">
        <f t="shared" si="14"/>
        <v>0</v>
      </c>
      <c r="H501" s="4" t="str">
        <f t="shared" si="15"/>
        <v>，3959910</v>
      </c>
      <c r="I501" s="4" t="str">
        <f>VLOOKUP(A501,HOP!A:U,21,0)</f>
        <v>直连</v>
      </c>
    </row>
    <row r="502" s="4" customFormat="1" hidden="1" spans="1:9">
      <c r="A502" s="6">
        <v>999226932005223</v>
      </c>
      <c r="B502" s="7">
        <v>45230</v>
      </c>
      <c r="C502" s="7">
        <v>45233</v>
      </c>
      <c r="D502" s="4">
        <v>0</v>
      </c>
      <c r="E502" s="4" t="e">
        <f>VLOOKUP(A502,HOP!A:L,12,0)</f>
        <v>#N/A</v>
      </c>
      <c r="F502" s="4" t="e">
        <f>VLOOKUP(A502,HOP!A:C,3,0)</f>
        <v>#N/A</v>
      </c>
      <c r="G502" s="4" t="e">
        <f t="shared" si="14"/>
        <v>#N/A</v>
      </c>
      <c r="H502" s="4" t="e">
        <f t="shared" si="15"/>
        <v>#N/A</v>
      </c>
      <c r="I502" s="4" t="e">
        <f>VLOOKUP(A502,HOP!A:U,21,0)</f>
        <v>#N/A</v>
      </c>
    </row>
    <row r="503" s="4" customFormat="1" hidden="1" spans="1:9">
      <c r="A503" s="6">
        <v>999227031695997</v>
      </c>
      <c r="B503" s="7">
        <v>45229</v>
      </c>
      <c r="C503" s="7">
        <v>45233</v>
      </c>
      <c r="D503" s="4">
        <v>7800</v>
      </c>
      <c r="E503" s="4" t="str">
        <f>VLOOKUP(A503,HOP!A:L,12,0)</f>
        <v>7800.00</v>
      </c>
      <c r="F503" s="4" t="str">
        <f>VLOOKUP(A503,HOP!A:C,3,0)</f>
        <v>3984681</v>
      </c>
      <c r="G503" s="4">
        <f t="shared" si="14"/>
        <v>0</v>
      </c>
      <c r="H503" s="4" t="str">
        <f t="shared" si="15"/>
        <v>，3984681</v>
      </c>
      <c r="I503" s="4" t="str">
        <f>VLOOKUP(A503,HOP!A:U,21,0)</f>
        <v>直连</v>
      </c>
    </row>
    <row r="504" s="4" customFormat="1" hidden="1" spans="1:9">
      <c r="A504" s="6">
        <v>27044567667</v>
      </c>
      <c r="B504" s="7">
        <v>45231</v>
      </c>
      <c r="C504" s="7">
        <v>45233</v>
      </c>
      <c r="D504" s="4">
        <v>4679.52</v>
      </c>
      <c r="E504" s="4" t="str">
        <f>VLOOKUP(A504,HOP!A:L,12,0)</f>
        <v>4679.52</v>
      </c>
      <c r="F504" s="4" t="str">
        <f>VLOOKUP(A504,HOP!A:C,3,0)</f>
        <v>3988013</v>
      </c>
      <c r="G504" s="4">
        <f t="shared" si="14"/>
        <v>0</v>
      </c>
      <c r="H504" s="4" t="str">
        <f t="shared" si="15"/>
        <v>，3988013</v>
      </c>
      <c r="I504" s="4" t="str">
        <f>VLOOKUP(A504,HOP!A:U,21,0)</f>
        <v>直连</v>
      </c>
    </row>
    <row r="505" s="4" customFormat="1" hidden="1" spans="1:9">
      <c r="A505" s="6">
        <v>999227053332693</v>
      </c>
      <c r="B505" s="7">
        <v>45232</v>
      </c>
      <c r="C505" s="7">
        <v>45233</v>
      </c>
      <c r="D505" s="4">
        <v>444.69</v>
      </c>
      <c r="E505" s="4" t="str">
        <f>VLOOKUP(A505,HOP!A:L,12,0)</f>
        <v>444.69</v>
      </c>
      <c r="F505" s="4" t="str">
        <f>VLOOKUP(A505,HOP!A:C,3,0)</f>
        <v>3990707</v>
      </c>
      <c r="G505" s="4">
        <f t="shared" si="14"/>
        <v>0</v>
      </c>
      <c r="H505" s="4" t="str">
        <f t="shared" si="15"/>
        <v>，3990707</v>
      </c>
      <c r="I505" s="4" t="str">
        <f>VLOOKUP(A505,HOP!A:U,21,0)</f>
        <v>直连</v>
      </c>
    </row>
    <row r="506" s="4" customFormat="1" hidden="1" spans="1:9">
      <c r="A506" s="6">
        <v>999227053717415</v>
      </c>
      <c r="B506" s="7">
        <v>45230</v>
      </c>
      <c r="C506" s="7">
        <v>45233</v>
      </c>
      <c r="D506" s="4">
        <v>2864.04</v>
      </c>
      <c r="E506" s="4" t="str">
        <f>VLOOKUP(A506,HOP!A:L,12,0)</f>
        <v>2864.04</v>
      </c>
      <c r="F506" s="4" t="str">
        <f>VLOOKUP(A506,HOP!A:C,3,0)</f>
        <v>3990850</v>
      </c>
      <c r="G506" s="4">
        <f t="shared" si="14"/>
        <v>0</v>
      </c>
      <c r="H506" s="4" t="str">
        <f t="shared" si="15"/>
        <v>，3990850</v>
      </c>
      <c r="I506" s="4" t="str">
        <f>VLOOKUP(A506,HOP!A:U,21,0)</f>
        <v>直连</v>
      </c>
    </row>
    <row r="507" s="4" customFormat="1" hidden="1" spans="1:9">
      <c r="A507" s="6">
        <v>999227183229616</v>
      </c>
      <c r="B507" s="7">
        <v>45230</v>
      </c>
      <c r="C507" s="7">
        <v>45233</v>
      </c>
      <c r="D507" s="4">
        <v>3906.33</v>
      </c>
      <c r="E507" s="4" t="str">
        <f>VLOOKUP(A507,HOP!A:L,12,0)</f>
        <v>3906.33</v>
      </c>
      <c r="F507" s="4" t="str">
        <f>VLOOKUP(A507,HOP!A:C,3,0)</f>
        <v>4015918</v>
      </c>
      <c r="G507" s="4">
        <f t="shared" si="14"/>
        <v>0</v>
      </c>
      <c r="H507" s="4" t="str">
        <f t="shared" si="15"/>
        <v>，4015918</v>
      </c>
      <c r="I507" s="4" t="str">
        <f>VLOOKUP(A507,HOP!A:U,21,0)</f>
        <v>直连</v>
      </c>
    </row>
    <row r="508" s="4" customFormat="1" hidden="1" spans="1:9">
      <c r="A508" s="6">
        <v>999227186280119</v>
      </c>
      <c r="B508" s="7">
        <v>45230</v>
      </c>
      <c r="C508" s="7">
        <v>45233</v>
      </c>
      <c r="D508" s="4">
        <v>884.46</v>
      </c>
      <c r="E508" s="4" t="str">
        <f>VLOOKUP(A508,HOP!A:L,12,0)</f>
        <v>885.00</v>
      </c>
      <c r="F508" s="4" t="str">
        <f>VLOOKUP(A508,HOP!A:C,3,0)</f>
        <v>4017998</v>
      </c>
      <c r="G508" s="4">
        <f t="shared" si="14"/>
        <v>-0.539999999999964</v>
      </c>
      <c r="H508" s="4" t="str">
        <f t="shared" si="15"/>
        <v>，4017998</v>
      </c>
      <c r="I508" s="4" t="str">
        <f>VLOOKUP(A508,HOP!A:U,21,0)</f>
        <v>直连</v>
      </c>
    </row>
    <row r="509" s="4" customFormat="1" hidden="1" spans="1:9">
      <c r="A509" s="6">
        <v>999227187183604</v>
      </c>
      <c r="B509" s="7">
        <v>45230</v>
      </c>
      <c r="C509" s="7">
        <v>45233</v>
      </c>
      <c r="D509" s="4">
        <v>0</v>
      </c>
      <c r="E509" s="4" t="e">
        <f>VLOOKUP(A509,HOP!A:L,12,0)</f>
        <v>#N/A</v>
      </c>
      <c r="F509" s="4" t="e">
        <f>VLOOKUP(A509,HOP!A:C,3,0)</f>
        <v>#N/A</v>
      </c>
      <c r="G509" s="4" t="e">
        <f t="shared" si="14"/>
        <v>#N/A</v>
      </c>
      <c r="H509" s="4" t="e">
        <f t="shared" si="15"/>
        <v>#N/A</v>
      </c>
      <c r="I509" s="4" t="e">
        <f>VLOOKUP(A509,HOP!A:U,21,0)</f>
        <v>#N/A</v>
      </c>
    </row>
    <row r="510" s="4" customFormat="1" hidden="1" spans="1:9">
      <c r="A510" s="6">
        <v>999227190354851</v>
      </c>
      <c r="B510" s="7">
        <v>45232</v>
      </c>
      <c r="C510" s="7">
        <v>45233</v>
      </c>
      <c r="D510" s="4">
        <v>2000.86</v>
      </c>
      <c r="E510" s="4" t="str">
        <f>VLOOKUP(A510,HOP!A:L,12,0)</f>
        <v>2000.86</v>
      </c>
      <c r="F510" s="4" t="str">
        <f>VLOOKUP(A510,HOP!A:C,3,0)</f>
        <v>4021945</v>
      </c>
      <c r="G510" s="4">
        <f t="shared" si="14"/>
        <v>0</v>
      </c>
      <c r="H510" s="4" t="str">
        <f t="shared" si="15"/>
        <v>，4021945</v>
      </c>
      <c r="I510" s="4" t="str">
        <f>VLOOKUP(A510,HOP!A:U,21,0)</f>
        <v>直采</v>
      </c>
    </row>
    <row r="511" s="4" customFormat="1" hidden="1" spans="1:9">
      <c r="A511" s="6">
        <v>999227195304671</v>
      </c>
      <c r="B511" s="7">
        <v>45231</v>
      </c>
      <c r="C511" s="7">
        <v>45233</v>
      </c>
      <c r="D511" s="4">
        <v>1032.02</v>
      </c>
      <c r="E511" s="4" t="str">
        <f>VLOOKUP(A511,HOP!A:L,12,0)</f>
        <v>1032.02</v>
      </c>
      <c r="F511" s="4" t="str">
        <f>VLOOKUP(A511,HOP!A:C,3,0)</f>
        <v>4027121</v>
      </c>
      <c r="G511" s="4">
        <f t="shared" si="14"/>
        <v>0</v>
      </c>
      <c r="H511" s="4" t="str">
        <f t="shared" si="15"/>
        <v>，4027121</v>
      </c>
      <c r="I511" s="4" t="str">
        <f>VLOOKUP(A511,HOP!A:U,21,0)</f>
        <v>直连</v>
      </c>
    </row>
    <row r="512" s="4" customFormat="1" hidden="1" spans="1:9">
      <c r="A512" s="6">
        <v>999227252646848</v>
      </c>
      <c r="B512" s="7">
        <v>45229</v>
      </c>
      <c r="C512" s="7">
        <v>45233</v>
      </c>
      <c r="D512" s="4">
        <v>0</v>
      </c>
      <c r="E512" s="4" t="e">
        <f>VLOOKUP(A512,HOP!A:L,12,0)</f>
        <v>#N/A</v>
      </c>
      <c r="F512" s="4" t="e">
        <f>VLOOKUP(A512,HOP!A:C,3,0)</f>
        <v>#N/A</v>
      </c>
      <c r="G512" s="4" t="e">
        <f t="shared" si="14"/>
        <v>#N/A</v>
      </c>
      <c r="H512" s="4" t="e">
        <f t="shared" si="15"/>
        <v>#N/A</v>
      </c>
      <c r="I512" s="4" t="e">
        <f>VLOOKUP(A512,HOP!A:U,21,0)</f>
        <v>#N/A</v>
      </c>
    </row>
    <row r="513" s="4" customFormat="1" hidden="1" spans="1:9">
      <c r="A513" s="6">
        <v>999227284413702</v>
      </c>
      <c r="B513" s="7">
        <v>45230</v>
      </c>
      <c r="C513" s="7">
        <v>45233</v>
      </c>
      <c r="D513" s="4">
        <v>2302.4</v>
      </c>
      <c r="E513" s="4" t="str">
        <f>VLOOKUP(A513,HOP!A:L,12,0)</f>
        <v>2302.50</v>
      </c>
      <c r="F513" s="4" t="str">
        <f>VLOOKUP(A513,HOP!A:C,3,0)</f>
        <v>4032835</v>
      </c>
      <c r="G513" s="4">
        <f t="shared" si="14"/>
        <v>-0.0999999999999091</v>
      </c>
      <c r="H513" s="4" t="str">
        <f t="shared" si="15"/>
        <v>，4032835</v>
      </c>
      <c r="I513" s="4" t="str">
        <f>VLOOKUP(A513,HOP!A:U,21,0)</f>
        <v>直连</v>
      </c>
    </row>
    <row r="514" s="4" customFormat="1" hidden="1" spans="1:9">
      <c r="A514" s="6">
        <v>999227290587166</v>
      </c>
      <c r="B514" s="7">
        <v>45229</v>
      </c>
      <c r="C514" s="7">
        <v>45233</v>
      </c>
      <c r="D514" s="4">
        <v>0</v>
      </c>
      <c r="E514" s="4" t="e">
        <f>VLOOKUP(A514,HOP!A:L,12,0)</f>
        <v>#N/A</v>
      </c>
      <c r="F514" s="4" t="e">
        <f>VLOOKUP(A514,HOP!A:C,3,0)</f>
        <v>#N/A</v>
      </c>
      <c r="G514" s="4" t="e">
        <f t="shared" si="14"/>
        <v>#N/A</v>
      </c>
      <c r="H514" s="4" t="e">
        <f t="shared" si="15"/>
        <v>#N/A</v>
      </c>
      <c r="I514" s="4" t="e">
        <f>VLOOKUP(A514,HOP!A:U,21,0)</f>
        <v>#N/A</v>
      </c>
    </row>
    <row r="515" s="4" customFormat="1" hidden="1" spans="1:9">
      <c r="A515" s="6">
        <v>999227310081461</v>
      </c>
      <c r="B515" s="7">
        <v>45229</v>
      </c>
      <c r="C515" s="7">
        <v>45233</v>
      </c>
      <c r="D515" s="4">
        <v>5326.88</v>
      </c>
      <c r="E515" s="4" t="str">
        <f>VLOOKUP(A515,HOP!A:L,12,0)</f>
        <v>5326.88</v>
      </c>
      <c r="F515" s="4" t="str">
        <f>VLOOKUP(A515,HOP!A:C,3,0)</f>
        <v>4046513</v>
      </c>
      <c r="G515" s="4">
        <f t="shared" ref="G515:G578" si="16">D515-E515</f>
        <v>0</v>
      </c>
      <c r="H515" s="4" t="str">
        <f t="shared" ref="H515:H578" si="17">$H$1&amp;F515</f>
        <v>，4046513</v>
      </c>
      <c r="I515" s="4" t="str">
        <f>VLOOKUP(A515,HOP!A:U,21,0)</f>
        <v>直连</v>
      </c>
    </row>
    <row r="516" s="4" customFormat="1" hidden="1" spans="1:9">
      <c r="A516" s="6">
        <v>999227319994139</v>
      </c>
      <c r="B516" s="7">
        <v>45230</v>
      </c>
      <c r="C516" s="7">
        <v>45233</v>
      </c>
      <c r="D516" s="4">
        <v>4790.49</v>
      </c>
      <c r="E516" s="4" t="str">
        <f>VLOOKUP(A516,HOP!A:L,12,0)</f>
        <v>4790.49</v>
      </c>
      <c r="F516" s="4" t="str">
        <f>VLOOKUP(A516,HOP!A:C,3,0)</f>
        <v>4047072</v>
      </c>
      <c r="G516" s="4">
        <f t="shared" si="16"/>
        <v>0</v>
      </c>
      <c r="H516" s="4" t="str">
        <f t="shared" si="17"/>
        <v>，4047072</v>
      </c>
      <c r="I516" s="4" t="str">
        <f>VLOOKUP(A516,HOP!A:U,21,0)</f>
        <v>直连</v>
      </c>
    </row>
    <row r="517" s="4" customFormat="1" hidden="1" spans="1:9">
      <c r="A517" s="6">
        <v>999227332315184</v>
      </c>
      <c r="B517" s="7">
        <v>45230</v>
      </c>
      <c r="C517" s="7">
        <v>45233</v>
      </c>
      <c r="D517" s="4">
        <v>692.04</v>
      </c>
      <c r="E517" s="4" t="str">
        <f>VLOOKUP(A517,HOP!A:L,12,0)</f>
        <v>692.04</v>
      </c>
      <c r="F517" s="4" t="str">
        <f>VLOOKUP(A517,HOP!A:C,3,0)</f>
        <v>4051082</v>
      </c>
      <c r="G517" s="4">
        <f t="shared" si="16"/>
        <v>0</v>
      </c>
      <c r="H517" s="4" t="str">
        <f t="shared" si="17"/>
        <v>，4051082</v>
      </c>
      <c r="I517" s="4" t="str">
        <f>VLOOKUP(A517,HOP!A:U,21,0)</f>
        <v>直连</v>
      </c>
    </row>
    <row r="518" s="4" customFormat="1" hidden="1" spans="1:9">
      <c r="A518" s="6">
        <v>999227351843253</v>
      </c>
      <c r="B518" s="7">
        <v>45231</v>
      </c>
      <c r="C518" s="7">
        <v>45233</v>
      </c>
      <c r="D518" s="4">
        <v>2215.32</v>
      </c>
      <c r="E518" s="4" t="str">
        <f>VLOOKUP(A518,HOP!A:L,12,0)</f>
        <v>2215.32</v>
      </c>
      <c r="F518" s="4" t="str">
        <f>VLOOKUP(A518,HOP!A:C,3,0)</f>
        <v>4059969</v>
      </c>
      <c r="G518" s="4">
        <f t="shared" si="16"/>
        <v>0</v>
      </c>
      <c r="H518" s="4" t="str">
        <f t="shared" si="17"/>
        <v>，4059969</v>
      </c>
      <c r="I518" s="4" t="str">
        <f>VLOOKUP(A518,HOP!A:U,21,0)</f>
        <v>直连</v>
      </c>
    </row>
    <row r="519" s="4" customFormat="1" hidden="1" spans="1:9">
      <c r="A519" s="6">
        <v>999227398513112</v>
      </c>
      <c r="B519" s="7">
        <v>45232</v>
      </c>
      <c r="C519" s="7">
        <v>45233</v>
      </c>
      <c r="D519" s="4">
        <v>368.14</v>
      </c>
      <c r="E519" s="4" t="str">
        <f>VLOOKUP(A519,HOP!A:L,12,0)</f>
        <v>368.14</v>
      </c>
      <c r="F519" s="4" t="str">
        <f>VLOOKUP(A519,HOP!A:C,3,0)</f>
        <v>4068773</v>
      </c>
      <c r="G519" s="4">
        <f t="shared" si="16"/>
        <v>0</v>
      </c>
      <c r="H519" s="4" t="str">
        <f t="shared" si="17"/>
        <v>，4068773</v>
      </c>
      <c r="I519" s="4" t="str">
        <f>VLOOKUP(A519,HOP!A:U,21,0)</f>
        <v>直连</v>
      </c>
    </row>
    <row r="520" s="4" customFormat="1" hidden="1" spans="1:9">
      <c r="A520" s="6">
        <v>999227440011235</v>
      </c>
      <c r="B520" s="7">
        <v>45232</v>
      </c>
      <c r="C520" s="7">
        <v>45233</v>
      </c>
      <c r="D520" s="4">
        <v>313.51</v>
      </c>
      <c r="E520" s="4" t="str">
        <f>VLOOKUP(A520,HOP!A:L,12,0)</f>
        <v>313.51</v>
      </c>
      <c r="F520" s="4" t="str">
        <f>VLOOKUP(A520,HOP!A:C,3,0)</f>
        <v>4076440</v>
      </c>
      <c r="G520" s="4">
        <f t="shared" si="16"/>
        <v>0</v>
      </c>
      <c r="H520" s="4" t="str">
        <f t="shared" si="17"/>
        <v>，4076440</v>
      </c>
      <c r="I520" s="4" t="str">
        <f>VLOOKUP(A520,HOP!A:U,21,0)</f>
        <v>直连</v>
      </c>
    </row>
    <row r="521" s="4" customFormat="1" hidden="1" spans="1:9">
      <c r="A521" s="6">
        <v>999227440034560</v>
      </c>
      <c r="B521" s="7">
        <v>45232</v>
      </c>
      <c r="C521" s="7">
        <v>45233</v>
      </c>
      <c r="D521" s="4">
        <v>621.66</v>
      </c>
      <c r="E521" s="4" t="str">
        <f>VLOOKUP(A521,HOP!A:L,12,0)</f>
        <v>621.66</v>
      </c>
      <c r="F521" s="4" t="str">
        <f>VLOOKUP(A521,HOP!A:C,3,0)</f>
        <v>4076442</v>
      </c>
      <c r="G521" s="4">
        <f t="shared" si="16"/>
        <v>0</v>
      </c>
      <c r="H521" s="4" t="str">
        <f t="shared" si="17"/>
        <v>，4076442</v>
      </c>
      <c r="I521" s="4" t="str">
        <f>VLOOKUP(A521,HOP!A:U,21,0)</f>
        <v>直连</v>
      </c>
    </row>
    <row r="522" s="4" customFormat="1" hidden="1" spans="1:9">
      <c r="A522" s="6">
        <v>999227441373755</v>
      </c>
      <c r="B522" s="7">
        <v>45231</v>
      </c>
      <c r="C522" s="7">
        <v>45233</v>
      </c>
      <c r="D522" s="4">
        <v>1773.66</v>
      </c>
      <c r="E522" s="4" t="str">
        <f>VLOOKUP(A522,HOP!A:L,12,0)</f>
        <v>1773.66</v>
      </c>
      <c r="F522" s="4" t="str">
        <f>VLOOKUP(A522,HOP!A:C,3,0)</f>
        <v>4077132</v>
      </c>
      <c r="G522" s="4">
        <f t="shared" si="16"/>
        <v>0</v>
      </c>
      <c r="H522" s="4" t="str">
        <f t="shared" si="17"/>
        <v>，4077132</v>
      </c>
      <c r="I522" s="4" t="str">
        <f>VLOOKUP(A522,HOP!A:U,21,0)</f>
        <v>直连</v>
      </c>
    </row>
    <row r="523" s="4" customFormat="1" hidden="1" spans="1:9">
      <c r="A523" s="6">
        <v>999227444737518</v>
      </c>
      <c r="B523" s="7">
        <v>45231</v>
      </c>
      <c r="C523" s="7">
        <v>45233</v>
      </c>
      <c r="D523" s="4">
        <v>922.88</v>
      </c>
      <c r="E523" s="4" t="str">
        <f>VLOOKUP(A523,HOP!A:L,12,0)</f>
        <v>922.88</v>
      </c>
      <c r="F523" s="4" t="str">
        <f>VLOOKUP(A523,HOP!A:C,3,0)</f>
        <v>4078418</v>
      </c>
      <c r="G523" s="4">
        <f t="shared" si="16"/>
        <v>0</v>
      </c>
      <c r="H523" s="4" t="str">
        <f t="shared" si="17"/>
        <v>，4078418</v>
      </c>
      <c r="I523" s="4" t="str">
        <f>VLOOKUP(A523,HOP!A:U,21,0)</f>
        <v>直采</v>
      </c>
    </row>
    <row r="524" s="4" customFormat="1" hidden="1" spans="1:9">
      <c r="A524" s="6">
        <v>999227971293974</v>
      </c>
      <c r="B524" s="7">
        <v>45231</v>
      </c>
      <c r="C524" s="7">
        <v>45233</v>
      </c>
      <c r="D524" s="4">
        <v>757.66</v>
      </c>
      <c r="E524" s="4" t="str">
        <f>VLOOKUP(A524,HOP!A:L,12,0)</f>
        <v>757.66</v>
      </c>
      <c r="F524" s="4" t="str">
        <f>VLOOKUP(A524,HOP!A:C,3,0)</f>
        <v>4091492</v>
      </c>
      <c r="G524" s="4">
        <f t="shared" si="16"/>
        <v>0</v>
      </c>
      <c r="H524" s="4" t="str">
        <f t="shared" si="17"/>
        <v>，4091492</v>
      </c>
      <c r="I524" s="4" t="str">
        <f>VLOOKUP(A524,HOP!A:U,21,0)</f>
        <v>直采</v>
      </c>
    </row>
    <row r="525" s="4" customFormat="1" hidden="1" spans="1:9">
      <c r="A525" s="6">
        <v>999227971731175</v>
      </c>
      <c r="B525" s="7">
        <v>45232</v>
      </c>
      <c r="C525" s="7">
        <v>45233</v>
      </c>
      <c r="D525" s="4">
        <v>309.03</v>
      </c>
      <c r="E525" s="4" t="str">
        <f>VLOOKUP(A525,HOP!A:L,12,0)</f>
        <v>309.03</v>
      </c>
      <c r="F525" s="4" t="str">
        <f>VLOOKUP(A525,HOP!A:C,3,0)</f>
        <v>4091737</v>
      </c>
      <c r="G525" s="4">
        <f t="shared" si="16"/>
        <v>0</v>
      </c>
      <c r="H525" s="4" t="str">
        <f t="shared" si="17"/>
        <v>，4091737</v>
      </c>
      <c r="I525" s="4" t="str">
        <f>VLOOKUP(A525,HOP!A:U,21,0)</f>
        <v>直连</v>
      </c>
    </row>
    <row r="526" s="4" customFormat="1" hidden="1" spans="1:9">
      <c r="A526" s="6">
        <v>999227973122817</v>
      </c>
      <c r="B526" s="7">
        <v>45231</v>
      </c>
      <c r="C526" s="7">
        <v>45233</v>
      </c>
      <c r="D526" s="4">
        <v>948.48</v>
      </c>
      <c r="E526" s="4" t="str">
        <f>VLOOKUP(A526,HOP!A:L,12,0)</f>
        <v>948.48</v>
      </c>
      <c r="F526" s="4" t="str">
        <f>VLOOKUP(A526,HOP!A:C,3,0)</f>
        <v>4092264</v>
      </c>
      <c r="G526" s="4">
        <f t="shared" si="16"/>
        <v>0</v>
      </c>
      <c r="H526" s="4" t="str">
        <f t="shared" si="17"/>
        <v>，4092264</v>
      </c>
      <c r="I526" s="4" t="str">
        <f>VLOOKUP(A526,HOP!A:U,21,0)</f>
        <v>直连</v>
      </c>
    </row>
    <row r="527" s="4" customFormat="1" hidden="1" spans="1:9">
      <c r="A527" s="6">
        <v>999227979827592</v>
      </c>
      <c r="B527" s="7">
        <v>45229</v>
      </c>
      <c r="C527" s="7">
        <v>45233</v>
      </c>
      <c r="D527" s="4">
        <v>12554.88</v>
      </c>
      <c r="E527" s="4" t="str">
        <f>VLOOKUP(A527,HOP!A:L,12,0)</f>
        <v>12554.88</v>
      </c>
      <c r="F527" s="4" t="str">
        <f>VLOOKUP(A527,HOP!A:C,3,0)</f>
        <v>4093668</v>
      </c>
      <c r="G527" s="4">
        <f t="shared" si="16"/>
        <v>0</v>
      </c>
      <c r="H527" s="4" t="str">
        <f t="shared" si="17"/>
        <v>，4093668</v>
      </c>
      <c r="I527" s="4" t="str">
        <f>VLOOKUP(A527,HOP!A:U,21,0)</f>
        <v>直连</v>
      </c>
    </row>
    <row r="528" s="4" customFormat="1" hidden="1" spans="1:9">
      <c r="A528" s="6">
        <v>999227981273202</v>
      </c>
      <c r="B528" s="7">
        <v>45231</v>
      </c>
      <c r="C528" s="7">
        <v>45233</v>
      </c>
      <c r="D528" s="4">
        <v>0</v>
      </c>
      <c r="E528" s="4" t="e">
        <f>VLOOKUP(A528,HOP!A:L,12,0)</f>
        <v>#N/A</v>
      </c>
      <c r="F528" s="4" t="e">
        <f>VLOOKUP(A528,HOP!A:C,3,0)</f>
        <v>#N/A</v>
      </c>
      <c r="G528" s="4" t="e">
        <f t="shared" si="16"/>
        <v>#N/A</v>
      </c>
      <c r="H528" s="4" t="e">
        <f t="shared" si="17"/>
        <v>#N/A</v>
      </c>
      <c r="I528" s="4" t="e">
        <f>VLOOKUP(A528,HOP!A:U,21,0)</f>
        <v>#N/A</v>
      </c>
    </row>
    <row r="529" s="4" customFormat="1" hidden="1" spans="1:9">
      <c r="A529" s="6">
        <v>999227987147342</v>
      </c>
      <c r="B529" s="7">
        <v>45228</v>
      </c>
      <c r="C529" s="7">
        <v>45233</v>
      </c>
      <c r="D529" s="4">
        <v>5679.64</v>
      </c>
      <c r="E529" s="4" t="str">
        <f>VLOOKUP(A529,HOP!A:L,12,0)</f>
        <v>5679.60</v>
      </c>
      <c r="F529" s="4" t="str">
        <f>VLOOKUP(A529,HOP!A:C,3,0)</f>
        <v>4096229</v>
      </c>
      <c r="G529" s="4">
        <f t="shared" si="16"/>
        <v>0.0399999999999636</v>
      </c>
      <c r="H529" s="4" t="str">
        <f t="shared" si="17"/>
        <v>，4096229</v>
      </c>
      <c r="I529" s="4" t="str">
        <f>VLOOKUP(A529,HOP!A:U,21,0)</f>
        <v>直连</v>
      </c>
    </row>
    <row r="530" s="4" customFormat="1" hidden="1" spans="1:9">
      <c r="A530" s="6">
        <v>999227988387787</v>
      </c>
      <c r="B530" s="7">
        <v>45228</v>
      </c>
      <c r="C530" s="7">
        <v>45233</v>
      </c>
      <c r="D530" s="4">
        <v>4006.96</v>
      </c>
      <c r="E530" s="4" t="str">
        <f>VLOOKUP(A530,HOP!A:L,12,0)</f>
        <v>4006.96</v>
      </c>
      <c r="F530" s="4" t="str">
        <f>VLOOKUP(A530,HOP!A:C,3,0)</f>
        <v>4096786</v>
      </c>
      <c r="G530" s="4">
        <f t="shared" si="16"/>
        <v>0</v>
      </c>
      <c r="H530" s="4" t="str">
        <f t="shared" si="17"/>
        <v>，4096786</v>
      </c>
      <c r="I530" s="4" t="str">
        <f>VLOOKUP(A530,HOP!A:U,21,0)</f>
        <v>直连</v>
      </c>
    </row>
    <row r="531" s="4" customFormat="1" spans="1:15">
      <c r="A531" s="6">
        <v>999226772225259</v>
      </c>
      <c r="B531" s="7">
        <v>45226</v>
      </c>
      <c r="C531" s="7">
        <v>45233</v>
      </c>
      <c r="D531" s="4">
        <v>2560.93</v>
      </c>
      <c r="E531" s="4">
        <v>2385.72</v>
      </c>
      <c r="F531" s="4" t="str">
        <f>VLOOKUP(A531,HOP!A:C,3,0)</f>
        <v>3926829</v>
      </c>
      <c r="G531" s="4">
        <f t="shared" si="16"/>
        <v>175.21</v>
      </c>
      <c r="H531" s="4" t="str">
        <f t="shared" si="17"/>
        <v>，3926829</v>
      </c>
      <c r="I531" s="4" t="str">
        <f>VLOOKUP(A531,HOP!A:U,21,0)</f>
        <v>直连</v>
      </c>
      <c r="J531" s="4" t="s">
        <v>3707</v>
      </c>
      <c r="O531" s="5"/>
    </row>
    <row r="532" s="4" customFormat="1" hidden="1" spans="1:9">
      <c r="A532" s="6">
        <v>999228004069066</v>
      </c>
      <c r="B532" s="7">
        <v>45227</v>
      </c>
      <c r="C532" s="7">
        <v>45233</v>
      </c>
      <c r="D532" s="4">
        <v>3970.56</v>
      </c>
      <c r="E532" s="4" t="str">
        <f>VLOOKUP(A532,HOP!A:L,12,0)</f>
        <v>3970.56</v>
      </c>
      <c r="F532" s="4" t="str">
        <f>VLOOKUP(A532,HOP!A:C,3,0)</f>
        <v>4100697</v>
      </c>
      <c r="G532" s="4">
        <f t="shared" si="16"/>
        <v>0</v>
      </c>
      <c r="H532" s="4" t="str">
        <f t="shared" si="17"/>
        <v>，4100697</v>
      </c>
      <c r="I532" s="4" t="str">
        <f>VLOOKUP(A532,HOP!A:U,21,0)</f>
        <v>直连</v>
      </c>
    </row>
    <row r="533" s="4" customFormat="1" hidden="1" spans="1:9">
      <c r="A533" s="6">
        <v>999228007931918</v>
      </c>
      <c r="B533" s="7">
        <v>45231</v>
      </c>
      <c r="C533" s="7">
        <v>45233</v>
      </c>
      <c r="D533" s="4">
        <v>1420.46</v>
      </c>
      <c r="E533" s="4" t="str">
        <f>VLOOKUP(A533,HOP!A:L,12,0)</f>
        <v>1420.46</v>
      </c>
      <c r="F533" s="4" t="str">
        <f>VLOOKUP(A533,HOP!A:C,3,0)</f>
        <v>4102083</v>
      </c>
      <c r="G533" s="4">
        <f t="shared" si="16"/>
        <v>0</v>
      </c>
      <c r="H533" s="4" t="str">
        <f t="shared" si="17"/>
        <v>，4102083</v>
      </c>
      <c r="I533" s="4" t="str">
        <f>VLOOKUP(A533,HOP!A:U,21,0)</f>
        <v>直连</v>
      </c>
    </row>
    <row r="534" s="4" customFormat="1" hidden="1" spans="1:9">
      <c r="A534" s="6">
        <v>999228009199606</v>
      </c>
      <c r="B534" s="7">
        <v>45232</v>
      </c>
      <c r="C534" s="7">
        <v>45233</v>
      </c>
      <c r="D534" s="4">
        <v>0</v>
      </c>
      <c r="E534" s="4" t="e">
        <f>VLOOKUP(A534,HOP!A:L,12,0)</f>
        <v>#N/A</v>
      </c>
      <c r="F534" s="4" t="e">
        <f>VLOOKUP(A534,HOP!A:C,3,0)</f>
        <v>#N/A</v>
      </c>
      <c r="G534" s="4" t="e">
        <f t="shared" si="16"/>
        <v>#N/A</v>
      </c>
      <c r="H534" s="4" t="e">
        <f t="shared" si="17"/>
        <v>#N/A</v>
      </c>
      <c r="I534" s="4" t="e">
        <f>VLOOKUP(A534,HOP!A:U,21,0)</f>
        <v>#N/A</v>
      </c>
    </row>
    <row r="535" s="4" customFormat="1" hidden="1" spans="1:9">
      <c r="A535" s="6">
        <v>999228013608765</v>
      </c>
      <c r="B535" s="7">
        <v>45231</v>
      </c>
      <c r="C535" s="7">
        <v>45233</v>
      </c>
      <c r="D535" s="4">
        <v>838.14</v>
      </c>
      <c r="E535" s="4" t="str">
        <f>VLOOKUP(A535,HOP!A:L,12,0)</f>
        <v>838.14</v>
      </c>
      <c r="F535" s="4" t="str">
        <f>VLOOKUP(A535,HOP!A:C,3,0)</f>
        <v>4103838</v>
      </c>
      <c r="G535" s="4">
        <f t="shared" si="16"/>
        <v>0</v>
      </c>
      <c r="H535" s="4" t="str">
        <f t="shared" si="17"/>
        <v>，4103838</v>
      </c>
      <c r="I535" s="4" t="str">
        <f>VLOOKUP(A535,HOP!A:U,21,0)</f>
        <v>直连</v>
      </c>
    </row>
    <row r="536" s="4" customFormat="1" hidden="1" spans="1:9">
      <c r="A536" s="6">
        <v>999228016188723</v>
      </c>
      <c r="B536" s="7">
        <v>45232</v>
      </c>
      <c r="C536" s="7">
        <v>45233</v>
      </c>
      <c r="D536" s="4">
        <v>3385.65</v>
      </c>
      <c r="E536" s="4" t="str">
        <f>VLOOKUP(A536,HOP!A:L,12,0)</f>
        <v>3385.65</v>
      </c>
      <c r="F536" s="4" t="str">
        <f>VLOOKUP(A536,HOP!A:C,3,0)</f>
        <v>4104751</v>
      </c>
      <c r="G536" s="4">
        <f t="shared" si="16"/>
        <v>0</v>
      </c>
      <c r="H536" s="4" t="str">
        <f t="shared" si="17"/>
        <v>，4104751</v>
      </c>
      <c r="I536" s="4" t="str">
        <f>VLOOKUP(A536,HOP!A:U,21,0)</f>
        <v>直采</v>
      </c>
    </row>
    <row r="537" s="4" customFormat="1" hidden="1" spans="1:9">
      <c r="A537" s="6">
        <v>999228017101538</v>
      </c>
      <c r="B537" s="7">
        <v>45229</v>
      </c>
      <c r="C537" s="7">
        <v>45233</v>
      </c>
      <c r="D537" s="4">
        <v>0</v>
      </c>
      <c r="E537" s="4" t="e">
        <f>VLOOKUP(A537,HOP!A:L,12,0)</f>
        <v>#N/A</v>
      </c>
      <c r="F537" s="4" t="e">
        <f>VLOOKUP(A537,HOP!A:C,3,0)</f>
        <v>#N/A</v>
      </c>
      <c r="G537" s="4" t="e">
        <f t="shared" si="16"/>
        <v>#N/A</v>
      </c>
      <c r="H537" s="4" t="e">
        <f t="shared" si="17"/>
        <v>#N/A</v>
      </c>
      <c r="I537" s="4" t="e">
        <f>VLOOKUP(A537,HOP!A:U,21,0)</f>
        <v>#N/A</v>
      </c>
    </row>
    <row r="538" s="4" customFormat="1" hidden="1" spans="1:9">
      <c r="A538" s="6">
        <v>999228017553125</v>
      </c>
      <c r="B538" s="7">
        <v>45231</v>
      </c>
      <c r="C538" s="7">
        <v>45233</v>
      </c>
      <c r="D538" s="4">
        <v>687.18</v>
      </c>
      <c r="E538" s="4" t="str">
        <f>VLOOKUP(A538,HOP!A:L,12,0)</f>
        <v>687.18</v>
      </c>
      <c r="F538" s="4" t="str">
        <f>VLOOKUP(A538,HOP!A:C,3,0)</f>
        <v>4105083</v>
      </c>
      <c r="G538" s="4">
        <f t="shared" si="16"/>
        <v>0</v>
      </c>
      <c r="H538" s="4" t="str">
        <f t="shared" si="17"/>
        <v>，4105083</v>
      </c>
      <c r="I538" s="4" t="str">
        <f>VLOOKUP(A538,HOP!A:U,21,0)</f>
        <v>直连</v>
      </c>
    </row>
    <row r="539" s="4" customFormat="1" hidden="1" spans="1:9">
      <c r="A539" s="6">
        <v>999228026702050</v>
      </c>
      <c r="B539" s="7">
        <v>45232</v>
      </c>
      <c r="C539" s="7">
        <v>45233</v>
      </c>
      <c r="D539" s="4">
        <v>925.1</v>
      </c>
      <c r="E539" s="4" t="str">
        <f>VLOOKUP(A539,HOP!A:L,12,0)</f>
        <v>925.10</v>
      </c>
      <c r="F539" s="4" t="str">
        <f>VLOOKUP(A539,HOP!A:C,3,0)</f>
        <v>4106142</v>
      </c>
      <c r="G539" s="4">
        <f t="shared" si="16"/>
        <v>0</v>
      </c>
      <c r="H539" s="4" t="str">
        <f t="shared" si="17"/>
        <v>，4106142</v>
      </c>
      <c r="I539" s="4" t="str">
        <f>VLOOKUP(A539,HOP!A:U,21,0)</f>
        <v>直采</v>
      </c>
    </row>
    <row r="540" s="4" customFormat="1" hidden="1" spans="1:9">
      <c r="A540" s="6">
        <v>999228031773534</v>
      </c>
      <c r="B540" s="7">
        <v>45231</v>
      </c>
      <c r="C540" s="7">
        <v>45233</v>
      </c>
      <c r="D540" s="4">
        <v>1125.78</v>
      </c>
      <c r="E540" s="4" t="str">
        <f>VLOOKUP(A540,HOP!A:L,12,0)</f>
        <v>1125.78</v>
      </c>
      <c r="F540" s="4" t="str">
        <f>VLOOKUP(A540,HOP!A:C,3,0)</f>
        <v>4107712</v>
      </c>
      <c r="G540" s="4">
        <f t="shared" si="16"/>
        <v>0</v>
      </c>
      <c r="H540" s="4" t="str">
        <f t="shared" si="17"/>
        <v>，4107712</v>
      </c>
      <c r="I540" s="4" t="str">
        <f>VLOOKUP(A540,HOP!A:U,21,0)</f>
        <v>直连</v>
      </c>
    </row>
    <row r="541" s="4" customFormat="1" hidden="1" spans="1:9">
      <c r="A541" s="6">
        <v>999228043903198</v>
      </c>
      <c r="B541" s="7">
        <v>45230</v>
      </c>
      <c r="C541" s="7">
        <v>45233</v>
      </c>
      <c r="D541" s="4">
        <v>5914.4</v>
      </c>
      <c r="E541" s="4" t="str">
        <f>VLOOKUP(A541,HOP!A:L,12,0)</f>
        <v>5914.40</v>
      </c>
      <c r="F541" s="4" t="str">
        <f>VLOOKUP(A541,HOP!A:C,3,0)</f>
        <v>4111890</v>
      </c>
      <c r="G541" s="4">
        <f t="shared" si="16"/>
        <v>0</v>
      </c>
      <c r="H541" s="4" t="str">
        <f t="shared" si="17"/>
        <v>，4111890</v>
      </c>
      <c r="I541" s="4" t="str">
        <f>VLOOKUP(A541,HOP!A:U,21,0)</f>
        <v>直连</v>
      </c>
    </row>
    <row r="542" s="4" customFormat="1" hidden="1" spans="1:9">
      <c r="A542" s="6">
        <v>999228046244939</v>
      </c>
      <c r="B542" s="7">
        <v>45232</v>
      </c>
      <c r="C542" s="7">
        <v>45233</v>
      </c>
      <c r="D542" s="4">
        <v>1442.99</v>
      </c>
      <c r="E542" s="4" t="str">
        <f>VLOOKUP(A542,HOP!A:L,12,0)</f>
        <v>1442.99</v>
      </c>
      <c r="F542" s="4" t="str">
        <f>VLOOKUP(A542,HOP!A:C,3,0)</f>
        <v>4112794</v>
      </c>
      <c r="G542" s="4">
        <f t="shared" si="16"/>
        <v>0</v>
      </c>
      <c r="H542" s="4" t="str">
        <f t="shared" si="17"/>
        <v>，4112794</v>
      </c>
      <c r="I542" s="4" t="str">
        <f>VLOOKUP(A542,HOP!A:U,21,0)</f>
        <v>直连</v>
      </c>
    </row>
    <row r="543" s="4" customFormat="1" hidden="1" spans="1:9">
      <c r="A543" s="6">
        <v>999228066374339</v>
      </c>
      <c r="B543" s="7">
        <v>45228</v>
      </c>
      <c r="C543" s="7">
        <v>45233</v>
      </c>
      <c r="D543" s="4">
        <v>0</v>
      </c>
      <c r="E543" s="4" t="e">
        <f>VLOOKUP(A543,HOP!A:L,12,0)</f>
        <v>#N/A</v>
      </c>
      <c r="F543" s="4" t="e">
        <f>VLOOKUP(A543,HOP!A:C,3,0)</f>
        <v>#N/A</v>
      </c>
      <c r="G543" s="4" t="e">
        <f t="shared" si="16"/>
        <v>#N/A</v>
      </c>
      <c r="H543" s="4" t="e">
        <f t="shared" si="17"/>
        <v>#N/A</v>
      </c>
      <c r="I543" s="4" t="e">
        <f>VLOOKUP(A543,HOP!A:U,21,0)</f>
        <v>#N/A</v>
      </c>
    </row>
    <row r="544" s="4" customFormat="1" hidden="1" spans="1:9">
      <c r="A544" s="6">
        <v>999228066462006</v>
      </c>
      <c r="B544" s="7">
        <v>45228</v>
      </c>
      <c r="C544" s="7">
        <v>45233</v>
      </c>
      <c r="D544" s="4">
        <v>1634.17</v>
      </c>
      <c r="E544" s="4" t="str">
        <f>VLOOKUP(A544,HOP!A:L,12,0)</f>
        <v>1634.17</v>
      </c>
      <c r="F544" s="4" t="str">
        <f>VLOOKUP(A544,HOP!A:C,3,0)</f>
        <v>4116216</v>
      </c>
      <c r="G544" s="4">
        <f t="shared" si="16"/>
        <v>0</v>
      </c>
      <c r="H544" s="4" t="str">
        <f t="shared" si="17"/>
        <v>，4116216</v>
      </c>
      <c r="I544" s="4" t="str">
        <f>VLOOKUP(A544,HOP!A:U,21,0)</f>
        <v>直连</v>
      </c>
    </row>
    <row r="545" s="4" customFormat="1" hidden="1" spans="1:9">
      <c r="A545" s="6">
        <v>999228069366726</v>
      </c>
      <c r="B545" s="7">
        <v>45229</v>
      </c>
      <c r="C545" s="7">
        <v>45233</v>
      </c>
      <c r="D545" s="4">
        <v>12922.84</v>
      </c>
      <c r="E545" s="4" t="str">
        <f>VLOOKUP(A545,HOP!A:L,12,0)</f>
        <v>12922.84</v>
      </c>
      <c r="F545" s="4" t="str">
        <f>VLOOKUP(A545,HOP!A:C,3,0)</f>
        <v>4117568</v>
      </c>
      <c r="G545" s="4">
        <f t="shared" si="16"/>
        <v>0</v>
      </c>
      <c r="H545" s="4" t="str">
        <f t="shared" si="17"/>
        <v>，4117568</v>
      </c>
      <c r="I545" s="4" t="str">
        <f>VLOOKUP(A545,HOP!A:U,21,0)</f>
        <v>直连</v>
      </c>
    </row>
    <row r="546" s="4" customFormat="1" hidden="1" spans="1:9">
      <c r="A546" s="6">
        <v>999228075700090</v>
      </c>
      <c r="B546" s="7">
        <v>45230</v>
      </c>
      <c r="C546" s="7">
        <v>45233</v>
      </c>
      <c r="D546" s="4">
        <v>2004.37</v>
      </c>
      <c r="E546" s="4" t="str">
        <f>VLOOKUP(A546,HOP!A:L,12,0)</f>
        <v>2004.47</v>
      </c>
      <c r="F546" s="4" t="str">
        <f>VLOOKUP(A546,HOP!A:C,3,0)</f>
        <v>4120884</v>
      </c>
      <c r="G546" s="4">
        <f t="shared" si="16"/>
        <v>-0.100000000000136</v>
      </c>
      <c r="H546" s="4" t="str">
        <f t="shared" si="17"/>
        <v>，4120884</v>
      </c>
      <c r="I546" s="4" t="str">
        <f>VLOOKUP(A546,HOP!A:U,21,0)</f>
        <v>直连</v>
      </c>
    </row>
    <row r="547" s="4" customFormat="1" hidden="1" spans="1:9">
      <c r="A547" s="6">
        <v>999228076392565</v>
      </c>
      <c r="B547" s="7">
        <v>45232</v>
      </c>
      <c r="C547" s="7">
        <v>45233</v>
      </c>
      <c r="D547" s="4">
        <v>617.6</v>
      </c>
      <c r="E547" s="4" t="str">
        <f>VLOOKUP(A547,HOP!A:L,12,0)</f>
        <v>617.60</v>
      </c>
      <c r="F547" s="4" t="str">
        <f>VLOOKUP(A547,HOP!A:C,3,0)</f>
        <v>4121297</v>
      </c>
      <c r="G547" s="4">
        <f t="shared" si="16"/>
        <v>0</v>
      </c>
      <c r="H547" s="4" t="str">
        <f t="shared" si="17"/>
        <v>，4121297</v>
      </c>
      <c r="I547" s="4" t="str">
        <f>VLOOKUP(A547,HOP!A:U,21,0)</f>
        <v>直连</v>
      </c>
    </row>
    <row r="548" s="4" customFormat="1" hidden="1" spans="1:9">
      <c r="A548" s="6">
        <v>999228086824761</v>
      </c>
      <c r="B548" s="7">
        <v>45230</v>
      </c>
      <c r="C548" s="7">
        <v>45233</v>
      </c>
      <c r="D548" s="4">
        <v>747.7</v>
      </c>
      <c r="E548" s="4" t="str">
        <f>VLOOKUP(A548,HOP!A:L,12,0)</f>
        <v>747.70</v>
      </c>
      <c r="F548" s="4" t="str">
        <f>VLOOKUP(A548,HOP!A:C,3,0)</f>
        <v>4121945</v>
      </c>
      <c r="G548" s="4">
        <f t="shared" si="16"/>
        <v>0</v>
      </c>
      <c r="H548" s="4" t="str">
        <f t="shared" si="17"/>
        <v>，4121945</v>
      </c>
      <c r="I548" s="4" t="str">
        <f>VLOOKUP(A548,HOP!A:U,21,0)</f>
        <v>直采</v>
      </c>
    </row>
    <row r="549" s="4" customFormat="1" hidden="1" spans="1:9">
      <c r="A549" s="6">
        <v>999228090495995</v>
      </c>
      <c r="B549" s="7">
        <v>45230</v>
      </c>
      <c r="C549" s="7">
        <v>45233</v>
      </c>
      <c r="D549" s="4">
        <v>760.27</v>
      </c>
      <c r="E549" s="4" t="str">
        <f>VLOOKUP(A549,HOP!A:L,12,0)</f>
        <v>760.27</v>
      </c>
      <c r="F549" s="4" t="str">
        <f>VLOOKUP(A549,HOP!A:C,3,0)</f>
        <v>4122982</v>
      </c>
      <c r="G549" s="4">
        <f t="shared" si="16"/>
        <v>0</v>
      </c>
      <c r="H549" s="4" t="str">
        <f t="shared" si="17"/>
        <v>，4122982</v>
      </c>
      <c r="I549" s="4" t="str">
        <f>VLOOKUP(A549,HOP!A:U,21,0)</f>
        <v>直连</v>
      </c>
    </row>
    <row r="550" s="4" customFormat="1" hidden="1" spans="1:9">
      <c r="A550" s="6">
        <v>999228093708989</v>
      </c>
      <c r="B550" s="7">
        <v>45231</v>
      </c>
      <c r="C550" s="7">
        <v>45233</v>
      </c>
      <c r="D550" s="4">
        <v>2693.34</v>
      </c>
      <c r="E550" s="4" t="str">
        <f>VLOOKUP(A550,HOP!A:L,12,0)</f>
        <v>2693.34</v>
      </c>
      <c r="F550" s="4" t="str">
        <f>VLOOKUP(A550,HOP!A:C,3,0)</f>
        <v>4124093</v>
      </c>
      <c r="G550" s="4">
        <f t="shared" si="16"/>
        <v>0</v>
      </c>
      <c r="H550" s="4" t="str">
        <f t="shared" si="17"/>
        <v>，4124093</v>
      </c>
      <c r="I550" s="4" t="str">
        <f>VLOOKUP(A550,HOP!A:U,21,0)</f>
        <v>直连</v>
      </c>
    </row>
    <row r="551" s="4" customFormat="1" hidden="1" spans="1:9">
      <c r="A551" s="6">
        <v>999228093788016</v>
      </c>
      <c r="B551" s="7">
        <v>45231</v>
      </c>
      <c r="C551" s="7">
        <v>45233</v>
      </c>
      <c r="D551" s="4">
        <v>4488.9</v>
      </c>
      <c r="E551" s="4" t="str">
        <f>VLOOKUP(A551,HOP!A:L,12,0)</f>
        <v>4488.90</v>
      </c>
      <c r="F551" s="4" t="str">
        <f>VLOOKUP(A551,HOP!A:C,3,0)</f>
        <v>4124103</v>
      </c>
      <c r="G551" s="4">
        <f t="shared" si="16"/>
        <v>0</v>
      </c>
      <c r="H551" s="4" t="str">
        <f t="shared" si="17"/>
        <v>，4124103</v>
      </c>
      <c r="I551" s="4" t="str">
        <f>VLOOKUP(A551,HOP!A:U,21,0)</f>
        <v>直连</v>
      </c>
    </row>
    <row r="552" s="4" customFormat="1" hidden="1" spans="1:9">
      <c r="A552" s="6">
        <v>999228094522318</v>
      </c>
      <c r="B552" s="7">
        <v>45230</v>
      </c>
      <c r="C552" s="7">
        <v>45233</v>
      </c>
      <c r="D552" s="4">
        <v>1082.83</v>
      </c>
      <c r="E552" s="4" t="str">
        <f>VLOOKUP(A552,HOP!A:L,12,0)</f>
        <v>1082.83</v>
      </c>
      <c r="F552" s="4" t="str">
        <f>VLOOKUP(A552,HOP!A:C,3,0)</f>
        <v>4124484</v>
      </c>
      <c r="G552" s="4">
        <f t="shared" si="16"/>
        <v>0</v>
      </c>
      <c r="H552" s="4" t="str">
        <f t="shared" si="17"/>
        <v>，4124484</v>
      </c>
      <c r="I552" s="4" t="str">
        <f>VLOOKUP(A552,HOP!A:U,21,0)</f>
        <v>直连</v>
      </c>
    </row>
    <row r="553" s="4" customFormat="1" hidden="1" spans="1:9">
      <c r="A553" s="6">
        <v>999228100634098</v>
      </c>
      <c r="B553" s="7">
        <v>45230</v>
      </c>
      <c r="C553" s="7">
        <v>45233</v>
      </c>
      <c r="D553" s="4">
        <v>2254.23</v>
      </c>
      <c r="E553" s="4" t="str">
        <f>VLOOKUP(A553,HOP!A:L,12,0)</f>
        <v>2254.23</v>
      </c>
      <c r="F553" s="4" t="str">
        <f>VLOOKUP(A553,HOP!A:C,3,0)</f>
        <v>4126890</v>
      </c>
      <c r="G553" s="4">
        <f t="shared" si="16"/>
        <v>0</v>
      </c>
      <c r="H553" s="4" t="str">
        <f t="shared" si="17"/>
        <v>，4126890</v>
      </c>
      <c r="I553" s="4" t="str">
        <f>VLOOKUP(A553,HOP!A:U,21,0)</f>
        <v>直连</v>
      </c>
    </row>
    <row r="554" s="4" customFormat="1" hidden="1" spans="1:9">
      <c r="A554" s="6">
        <v>28100949735</v>
      </c>
      <c r="B554" s="7">
        <v>45228</v>
      </c>
      <c r="C554" s="7">
        <v>45233</v>
      </c>
      <c r="D554" s="4">
        <v>13491.05</v>
      </c>
      <c r="E554" s="4" t="str">
        <f>VLOOKUP(A554,HOP!A:L,12,0)</f>
        <v>13491.05</v>
      </c>
      <c r="F554" s="4" t="str">
        <f>VLOOKUP(A554,HOP!A:C,3,0)</f>
        <v>4127017</v>
      </c>
      <c r="G554" s="4">
        <f t="shared" si="16"/>
        <v>0</v>
      </c>
      <c r="H554" s="4" t="str">
        <f t="shared" si="17"/>
        <v>，4127017</v>
      </c>
      <c r="I554" s="4" t="str">
        <f>VLOOKUP(A554,HOP!A:U,21,0)</f>
        <v>直连</v>
      </c>
    </row>
    <row r="555" s="4" customFormat="1" hidden="1" spans="1:9">
      <c r="A555" s="6">
        <v>999228101120778</v>
      </c>
      <c r="B555" s="7">
        <v>45231</v>
      </c>
      <c r="C555" s="7">
        <v>45233</v>
      </c>
      <c r="D555" s="4">
        <v>1173.18</v>
      </c>
      <c r="E555" s="4" t="str">
        <f>VLOOKUP(A555,HOP!A:L,12,0)</f>
        <v>1173.18</v>
      </c>
      <c r="F555" s="4" t="str">
        <f>VLOOKUP(A555,HOP!A:C,3,0)</f>
        <v>4127068</v>
      </c>
      <c r="G555" s="4">
        <f t="shared" si="16"/>
        <v>0</v>
      </c>
      <c r="H555" s="4" t="str">
        <f t="shared" si="17"/>
        <v>，4127068</v>
      </c>
      <c r="I555" s="4" t="str">
        <f>VLOOKUP(A555,HOP!A:U,21,0)</f>
        <v>直连</v>
      </c>
    </row>
    <row r="556" s="4" customFormat="1" hidden="1" spans="1:9">
      <c r="A556" s="6">
        <v>999228101889921</v>
      </c>
      <c r="B556" s="7">
        <v>45225</v>
      </c>
      <c r="C556" s="7">
        <v>45233</v>
      </c>
      <c r="D556" s="4">
        <v>3005.36</v>
      </c>
      <c r="E556" s="4" t="str">
        <f>VLOOKUP(A556,HOP!A:L,12,0)</f>
        <v>3005.36</v>
      </c>
      <c r="F556" s="4" t="str">
        <f>VLOOKUP(A556,HOP!A:C,3,0)</f>
        <v>4127448</v>
      </c>
      <c r="G556" s="4">
        <f t="shared" si="16"/>
        <v>0</v>
      </c>
      <c r="H556" s="4" t="str">
        <f t="shared" si="17"/>
        <v>，4127448</v>
      </c>
      <c r="I556" s="4" t="str">
        <f>VLOOKUP(A556,HOP!A:U,21,0)</f>
        <v>直连</v>
      </c>
    </row>
    <row r="557" s="4" customFormat="1" hidden="1" spans="1:9">
      <c r="A557" s="6">
        <v>999228101927750</v>
      </c>
      <c r="B557" s="7">
        <v>45230</v>
      </c>
      <c r="C557" s="7">
        <v>45233</v>
      </c>
      <c r="D557" s="4">
        <v>676.87</v>
      </c>
      <c r="E557" s="4" t="str">
        <f>VLOOKUP(A557,HOP!A:L,12,0)</f>
        <v>676.87</v>
      </c>
      <c r="F557" s="4" t="str">
        <f>VLOOKUP(A557,HOP!A:C,3,0)</f>
        <v>4127458</v>
      </c>
      <c r="G557" s="4">
        <f t="shared" si="16"/>
        <v>0</v>
      </c>
      <c r="H557" s="4" t="str">
        <f t="shared" si="17"/>
        <v>，4127458</v>
      </c>
      <c r="I557" s="4" t="str">
        <f>VLOOKUP(A557,HOP!A:U,21,0)</f>
        <v>直连</v>
      </c>
    </row>
    <row r="558" s="4" customFormat="1" hidden="1" spans="1:9">
      <c r="A558" s="6">
        <v>999228112891819</v>
      </c>
      <c r="B558" s="7">
        <v>45230</v>
      </c>
      <c r="C558" s="7">
        <v>45233</v>
      </c>
      <c r="D558" s="4">
        <v>3225.48</v>
      </c>
      <c r="E558" s="4" t="str">
        <f>VLOOKUP(A558,HOP!A:L,12,0)</f>
        <v>3225.51</v>
      </c>
      <c r="F558" s="4" t="str">
        <f>VLOOKUP(A558,HOP!A:C,3,0)</f>
        <v>4128845</v>
      </c>
      <c r="G558" s="4">
        <f t="shared" si="16"/>
        <v>-0.0300000000002001</v>
      </c>
      <c r="H558" s="4" t="str">
        <f t="shared" si="17"/>
        <v>，4128845</v>
      </c>
      <c r="I558" s="4" t="str">
        <f>VLOOKUP(A558,HOP!A:U,21,0)</f>
        <v>直连</v>
      </c>
    </row>
    <row r="559" s="4" customFormat="1" hidden="1" spans="1:9">
      <c r="A559" s="6">
        <v>999228114201055</v>
      </c>
      <c r="B559" s="7">
        <v>45230</v>
      </c>
      <c r="C559" s="7">
        <v>45233</v>
      </c>
      <c r="D559" s="4">
        <v>1201.14</v>
      </c>
      <c r="E559" s="4" t="str">
        <f>VLOOKUP(A559,HOP!A:L,12,0)</f>
        <v>1201.14</v>
      </c>
      <c r="F559" s="4" t="str">
        <f>VLOOKUP(A559,HOP!A:C,3,0)</f>
        <v>4129271</v>
      </c>
      <c r="G559" s="4">
        <f t="shared" si="16"/>
        <v>0</v>
      </c>
      <c r="H559" s="4" t="str">
        <f t="shared" si="17"/>
        <v>，4129271</v>
      </c>
      <c r="I559" s="4" t="str">
        <f>VLOOKUP(A559,HOP!A:U,21,0)</f>
        <v>直采</v>
      </c>
    </row>
    <row r="560" s="4" customFormat="1" hidden="1" spans="1:9">
      <c r="A560" s="6">
        <v>999228114225924</v>
      </c>
      <c r="B560" s="7">
        <v>45232</v>
      </c>
      <c r="C560" s="7">
        <v>45233</v>
      </c>
      <c r="D560" s="4">
        <v>329.91</v>
      </c>
      <c r="E560" s="4" t="str">
        <f>VLOOKUP(A560,HOP!A:L,12,0)</f>
        <v>329.91</v>
      </c>
      <c r="F560" s="4" t="str">
        <f>VLOOKUP(A560,HOP!A:C,3,0)</f>
        <v>4129274</v>
      </c>
      <c r="G560" s="4">
        <f t="shared" si="16"/>
        <v>0</v>
      </c>
      <c r="H560" s="4" t="str">
        <f t="shared" si="17"/>
        <v>，4129274</v>
      </c>
      <c r="I560" s="4" t="str">
        <f>VLOOKUP(A560,HOP!A:U,21,0)</f>
        <v>直连</v>
      </c>
    </row>
    <row r="561" s="4" customFormat="1" hidden="1" spans="1:9">
      <c r="A561" s="6">
        <v>999228114276514</v>
      </c>
      <c r="B561" s="7">
        <v>45232</v>
      </c>
      <c r="C561" s="7">
        <v>45233</v>
      </c>
      <c r="D561" s="4">
        <v>320.94</v>
      </c>
      <c r="E561" s="4" t="str">
        <f>VLOOKUP(A561,HOP!A:L,12,0)</f>
        <v>320.94</v>
      </c>
      <c r="F561" s="4" t="str">
        <f>VLOOKUP(A561,HOP!A:C,3,0)</f>
        <v>4129403</v>
      </c>
      <c r="G561" s="4">
        <f t="shared" si="16"/>
        <v>0</v>
      </c>
      <c r="H561" s="4" t="str">
        <f t="shared" si="17"/>
        <v>，4129403</v>
      </c>
      <c r="I561" s="4" t="str">
        <f>VLOOKUP(A561,HOP!A:U,21,0)</f>
        <v>直连</v>
      </c>
    </row>
    <row r="562" s="4" customFormat="1" hidden="1" spans="1:9">
      <c r="A562" s="6">
        <v>999228116456184</v>
      </c>
      <c r="B562" s="7">
        <v>45226</v>
      </c>
      <c r="C562" s="7">
        <v>45233</v>
      </c>
      <c r="D562" s="4">
        <v>1269.77</v>
      </c>
      <c r="E562" s="4" t="str">
        <f>VLOOKUP(A562,HOP!A:L,12,0)</f>
        <v>1269.77</v>
      </c>
      <c r="F562" s="4" t="str">
        <f>VLOOKUP(A562,HOP!A:C,3,0)</f>
        <v>4130194</v>
      </c>
      <c r="G562" s="4">
        <f t="shared" si="16"/>
        <v>0</v>
      </c>
      <c r="H562" s="4" t="str">
        <f t="shared" si="17"/>
        <v>，4130194</v>
      </c>
      <c r="I562" s="4" t="str">
        <f>VLOOKUP(A562,HOP!A:U,21,0)</f>
        <v>直连</v>
      </c>
    </row>
    <row r="563" s="4" customFormat="1" hidden="1" spans="1:9">
      <c r="A563" s="6">
        <v>999228117746702</v>
      </c>
      <c r="B563" s="7">
        <v>45231</v>
      </c>
      <c r="C563" s="7">
        <v>45233</v>
      </c>
      <c r="D563" s="4">
        <v>215.16</v>
      </c>
      <c r="E563" s="4" t="str">
        <f>VLOOKUP(A563,HOP!A:L,12,0)</f>
        <v>215.16</v>
      </c>
      <c r="F563" s="4" t="str">
        <f>VLOOKUP(A563,HOP!A:C,3,0)</f>
        <v>4130513</v>
      </c>
      <c r="G563" s="4">
        <f t="shared" si="16"/>
        <v>0</v>
      </c>
      <c r="H563" s="4" t="str">
        <f t="shared" si="17"/>
        <v>，4130513</v>
      </c>
      <c r="I563" s="4" t="str">
        <f>VLOOKUP(A563,HOP!A:U,21,0)</f>
        <v>直连</v>
      </c>
    </row>
    <row r="564" s="4" customFormat="1" hidden="1" spans="1:9">
      <c r="A564" s="6">
        <v>999228122204376</v>
      </c>
      <c r="B564" s="7">
        <v>45229</v>
      </c>
      <c r="C564" s="7">
        <v>45233</v>
      </c>
      <c r="D564" s="4">
        <v>2595.8</v>
      </c>
      <c r="E564" s="4" t="str">
        <f>VLOOKUP(A564,HOP!A:L,12,0)</f>
        <v>2595.84</v>
      </c>
      <c r="F564" s="4" t="str">
        <f>VLOOKUP(A564,HOP!A:C,3,0)</f>
        <v>4132490</v>
      </c>
      <c r="G564" s="4">
        <f t="shared" si="16"/>
        <v>-0.0399999999999636</v>
      </c>
      <c r="H564" s="4" t="str">
        <f t="shared" si="17"/>
        <v>，4132490</v>
      </c>
      <c r="I564" s="4" t="str">
        <f>VLOOKUP(A564,HOP!A:U,21,0)</f>
        <v>直连</v>
      </c>
    </row>
    <row r="565" s="4" customFormat="1" hidden="1" spans="1:9">
      <c r="A565" s="6">
        <v>999228122739775</v>
      </c>
      <c r="B565" s="7">
        <v>45231</v>
      </c>
      <c r="C565" s="7">
        <v>45233</v>
      </c>
      <c r="D565" s="4">
        <v>4193.84</v>
      </c>
      <c r="E565" s="4" t="str">
        <f>VLOOKUP(A565,HOP!A:L,12,0)</f>
        <v>4193.84</v>
      </c>
      <c r="F565" s="4" t="str">
        <f>VLOOKUP(A565,HOP!A:C,3,0)</f>
        <v>4132756</v>
      </c>
      <c r="G565" s="4">
        <f t="shared" si="16"/>
        <v>0</v>
      </c>
      <c r="H565" s="4" t="str">
        <f t="shared" si="17"/>
        <v>，4132756</v>
      </c>
      <c r="I565" s="4" t="str">
        <f>VLOOKUP(A565,HOP!A:U,21,0)</f>
        <v>直连</v>
      </c>
    </row>
    <row r="566" s="4" customFormat="1" hidden="1" spans="1:9">
      <c r="A566" s="6">
        <v>999228125568599</v>
      </c>
      <c r="B566" s="7">
        <v>45226</v>
      </c>
      <c r="C566" s="7">
        <v>45233</v>
      </c>
      <c r="D566" s="4">
        <v>7667.24</v>
      </c>
      <c r="E566" s="4" t="str">
        <f>VLOOKUP(A566,HOP!A:L,12,0)</f>
        <v>7667.24</v>
      </c>
      <c r="F566" s="4" t="str">
        <f>VLOOKUP(A566,HOP!A:C,3,0)</f>
        <v>4133786</v>
      </c>
      <c r="G566" s="4">
        <f t="shared" si="16"/>
        <v>0</v>
      </c>
      <c r="H566" s="4" t="str">
        <f t="shared" si="17"/>
        <v>，4133786</v>
      </c>
      <c r="I566" s="4" t="str">
        <f>VLOOKUP(A566,HOP!A:U,21,0)</f>
        <v>直连</v>
      </c>
    </row>
    <row r="567" s="4" customFormat="1" hidden="1" spans="1:9">
      <c r="A567" s="6">
        <v>999228138169174</v>
      </c>
      <c r="B567" s="7">
        <v>45229</v>
      </c>
      <c r="C567" s="7">
        <v>45233</v>
      </c>
      <c r="D567" s="4">
        <v>409.9</v>
      </c>
      <c r="E567" s="4" t="str">
        <f>VLOOKUP(A567,HOP!A:L,12,0)</f>
        <v>409.90</v>
      </c>
      <c r="F567" s="4" t="str">
        <f>VLOOKUP(A567,HOP!A:C,3,0)</f>
        <v>4136581</v>
      </c>
      <c r="G567" s="4">
        <f t="shared" si="16"/>
        <v>0</v>
      </c>
      <c r="H567" s="4" t="str">
        <f t="shared" si="17"/>
        <v>，4136581</v>
      </c>
      <c r="I567" s="4" t="str">
        <f>VLOOKUP(A567,HOP!A:U,21,0)</f>
        <v>直连</v>
      </c>
    </row>
    <row r="568" s="4" customFormat="1" hidden="1" spans="1:9">
      <c r="A568" s="6">
        <v>999228142797605</v>
      </c>
      <c r="B568" s="7">
        <v>45231</v>
      </c>
      <c r="C568" s="7">
        <v>45233</v>
      </c>
      <c r="D568" s="4">
        <v>1158.04</v>
      </c>
      <c r="E568" s="4" t="str">
        <f>VLOOKUP(A568,HOP!A:L,12,0)</f>
        <v>1158.04</v>
      </c>
      <c r="F568" s="4" t="str">
        <f>VLOOKUP(A568,HOP!A:C,3,0)</f>
        <v>4138422</v>
      </c>
      <c r="G568" s="4">
        <f t="shared" si="16"/>
        <v>0</v>
      </c>
      <c r="H568" s="4" t="str">
        <f t="shared" si="17"/>
        <v>，4138422</v>
      </c>
      <c r="I568" s="4" t="str">
        <f>VLOOKUP(A568,HOP!A:U,21,0)</f>
        <v>直连</v>
      </c>
    </row>
    <row r="569" s="4" customFormat="1" hidden="1" spans="1:9">
      <c r="A569" s="6">
        <v>999228144633192</v>
      </c>
      <c r="B569" s="7">
        <v>45232</v>
      </c>
      <c r="C569" s="7">
        <v>45233</v>
      </c>
      <c r="D569" s="4">
        <v>911.6</v>
      </c>
      <c r="E569" s="4" t="str">
        <f>VLOOKUP(A569,HOP!A:L,12,0)</f>
        <v>911.60</v>
      </c>
      <c r="F569" s="4" t="str">
        <f>VLOOKUP(A569,HOP!A:C,3,0)</f>
        <v>4139192</v>
      </c>
      <c r="G569" s="4">
        <f t="shared" si="16"/>
        <v>0</v>
      </c>
      <c r="H569" s="4" t="str">
        <f t="shared" si="17"/>
        <v>，4139192</v>
      </c>
      <c r="I569" s="4" t="str">
        <f>VLOOKUP(A569,HOP!A:U,21,0)</f>
        <v>直连</v>
      </c>
    </row>
    <row r="570" s="4" customFormat="1" hidden="1" spans="1:9">
      <c r="A570" s="6">
        <v>999228145226118</v>
      </c>
      <c r="B570" s="7">
        <v>45229</v>
      </c>
      <c r="C570" s="7">
        <v>45233</v>
      </c>
      <c r="D570" s="4">
        <v>897.91</v>
      </c>
      <c r="E570" s="4" t="str">
        <f>VLOOKUP(A570,HOP!A:L,12,0)</f>
        <v>897.91</v>
      </c>
      <c r="F570" s="4" t="str">
        <f>VLOOKUP(A570,HOP!A:C,3,0)</f>
        <v>4139408</v>
      </c>
      <c r="G570" s="4">
        <f t="shared" si="16"/>
        <v>0</v>
      </c>
      <c r="H570" s="4" t="str">
        <f t="shared" si="17"/>
        <v>，4139408</v>
      </c>
      <c r="I570" s="4" t="str">
        <f>VLOOKUP(A570,HOP!A:U,21,0)</f>
        <v>直连</v>
      </c>
    </row>
    <row r="571" s="4" customFormat="1" hidden="1" spans="1:9">
      <c r="A571" s="6">
        <v>999228145678500</v>
      </c>
      <c r="B571" s="7">
        <v>45229</v>
      </c>
      <c r="C571" s="7">
        <v>45233</v>
      </c>
      <c r="D571" s="4">
        <v>8560.72</v>
      </c>
      <c r="E571" s="4" t="str">
        <f>VLOOKUP(A571,HOP!A:L,12,0)</f>
        <v>8560.72</v>
      </c>
      <c r="F571" s="4" t="str">
        <f>VLOOKUP(A571,HOP!A:C,3,0)</f>
        <v>4139643</v>
      </c>
      <c r="G571" s="4">
        <f t="shared" si="16"/>
        <v>0</v>
      </c>
      <c r="H571" s="4" t="str">
        <f t="shared" si="17"/>
        <v>，4139643</v>
      </c>
      <c r="I571" s="4" t="str">
        <f>VLOOKUP(A571,HOP!A:U,21,0)</f>
        <v>直连</v>
      </c>
    </row>
    <row r="572" s="4" customFormat="1" hidden="1" spans="1:9">
      <c r="A572" s="6">
        <v>999228148218239</v>
      </c>
      <c r="B572" s="7">
        <v>45227</v>
      </c>
      <c r="C572" s="7">
        <v>45233</v>
      </c>
      <c r="D572" s="4">
        <v>1910.08</v>
      </c>
      <c r="E572" s="4" t="str">
        <f>VLOOKUP(A572,HOP!A:L,12,0)</f>
        <v>1910.08</v>
      </c>
      <c r="F572" s="4" t="str">
        <f>VLOOKUP(A572,HOP!A:C,3,0)</f>
        <v>4140733</v>
      </c>
      <c r="G572" s="4">
        <f t="shared" si="16"/>
        <v>0</v>
      </c>
      <c r="H572" s="4" t="str">
        <f t="shared" si="17"/>
        <v>，4140733</v>
      </c>
      <c r="I572" s="4" t="str">
        <f>VLOOKUP(A572,HOP!A:U,21,0)</f>
        <v>直连</v>
      </c>
    </row>
    <row r="573" s="4" customFormat="1" hidden="1" spans="1:9">
      <c r="A573" s="6">
        <v>999228158304554</v>
      </c>
      <c r="B573" s="7">
        <v>45232</v>
      </c>
      <c r="C573" s="7">
        <v>45233</v>
      </c>
      <c r="D573" s="4">
        <v>314.16</v>
      </c>
      <c r="E573" s="4" t="str">
        <f>VLOOKUP(A573,HOP!A:L,12,0)</f>
        <v>314.16</v>
      </c>
      <c r="F573" s="4" t="str">
        <f>VLOOKUP(A573,HOP!A:C,3,0)</f>
        <v>4141637</v>
      </c>
      <c r="G573" s="4">
        <f t="shared" si="16"/>
        <v>0</v>
      </c>
      <c r="H573" s="4" t="str">
        <f t="shared" si="17"/>
        <v>，4141637</v>
      </c>
      <c r="I573" s="4" t="str">
        <f>VLOOKUP(A573,HOP!A:U,21,0)</f>
        <v>直连</v>
      </c>
    </row>
    <row r="574" s="4" customFormat="1" hidden="1" spans="1:9">
      <c r="A574" s="6">
        <v>999227970744781</v>
      </c>
      <c r="B574" s="7">
        <v>45231</v>
      </c>
      <c r="C574" s="7">
        <v>45233</v>
      </c>
      <c r="D574" s="4">
        <v>1509.82</v>
      </c>
      <c r="E574" s="4" t="str">
        <f>VLOOKUP(A574,HOP!A:L,12,0)</f>
        <v>1509.82</v>
      </c>
      <c r="F574" s="4" t="str">
        <f>VLOOKUP(A574,HOP!A:C,3,0)</f>
        <v>4091210</v>
      </c>
      <c r="G574" s="4">
        <f t="shared" si="16"/>
        <v>0</v>
      </c>
      <c r="H574" s="4" t="str">
        <f t="shared" si="17"/>
        <v>，4091210</v>
      </c>
      <c r="I574" s="4" t="str">
        <f>VLOOKUP(A574,HOP!A:U,21,0)</f>
        <v>直连</v>
      </c>
    </row>
    <row r="575" s="4" customFormat="1" hidden="1" spans="1:9">
      <c r="A575" s="6">
        <v>999228161460729</v>
      </c>
      <c r="B575" s="7">
        <v>45232</v>
      </c>
      <c r="C575" s="7">
        <v>45233</v>
      </c>
      <c r="D575" s="4">
        <v>317.06</v>
      </c>
      <c r="E575" s="4" t="str">
        <f>VLOOKUP(A575,HOP!A:L,12,0)</f>
        <v>317.06</v>
      </c>
      <c r="F575" s="4" t="str">
        <f>VLOOKUP(A575,HOP!A:C,3,0)</f>
        <v>4142921</v>
      </c>
      <c r="G575" s="4">
        <f t="shared" si="16"/>
        <v>0</v>
      </c>
      <c r="H575" s="4" t="str">
        <f t="shared" si="17"/>
        <v>，4142921</v>
      </c>
      <c r="I575" s="4" t="str">
        <f>VLOOKUP(A575,HOP!A:U,21,0)</f>
        <v>直连</v>
      </c>
    </row>
    <row r="576" s="4" customFormat="1" hidden="1" spans="1:9">
      <c r="A576" s="6">
        <v>999228162283289</v>
      </c>
      <c r="B576" s="7">
        <v>45232</v>
      </c>
      <c r="C576" s="7">
        <v>45233</v>
      </c>
      <c r="D576" s="4">
        <v>310.86</v>
      </c>
      <c r="E576" s="4" t="str">
        <f>VLOOKUP(A576,HOP!A:L,12,0)</f>
        <v>310.86</v>
      </c>
      <c r="F576" s="4" t="str">
        <f>VLOOKUP(A576,HOP!A:C,3,0)</f>
        <v>4143264</v>
      </c>
      <c r="G576" s="4">
        <f t="shared" si="16"/>
        <v>0</v>
      </c>
      <c r="H576" s="4" t="str">
        <f t="shared" si="17"/>
        <v>，4143264</v>
      </c>
      <c r="I576" s="4" t="str">
        <f>VLOOKUP(A576,HOP!A:U,21,0)</f>
        <v>直连</v>
      </c>
    </row>
    <row r="577" s="4" customFormat="1" hidden="1" spans="1:9">
      <c r="A577" s="6">
        <v>999228166304358</v>
      </c>
      <c r="B577" s="7">
        <v>45232</v>
      </c>
      <c r="C577" s="7">
        <v>45233</v>
      </c>
      <c r="D577" s="4">
        <v>887.56</v>
      </c>
      <c r="E577" s="4" t="str">
        <f>VLOOKUP(A577,HOP!A:L,12,0)</f>
        <v>887.56</v>
      </c>
      <c r="F577" s="4" t="str">
        <f>VLOOKUP(A577,HOP!A:C,3,0)</f>
        <v>4144194</v>
      </c>
      <c r="G577" s="4">
        <f t="shared" si="16"/>
        <v>0</v>
      </c>
      <c r="H577" s="4" t="str">
        <f t="shared" si="17"/>
        <v>，4144194</v>
      </c>
      <c r="I577" s="4" t="str">
        <f>VLOOKUP(A577,HOP!A:U,21,0)</f>
        <v>直连</v>
      </c>
    </row>
    <row r="578" s="4" customFormat="1" hidden="1" spans="1:9">
      <c r="A578" s="6">
        <v>999228166795480</v>
      </c>
      <c r="B578" s="7">
        <v>45229</v>
      </c>
      <c r="C578" s="7">
        <v>45233</v>
      </c>
      <c r="D578" s="4">
        <v>1137.08</v>
      </c>
      <c r="E578" s="4" t="str">
        <f>VLOOKUP(A578,HOP!A:L,12,0)</f>
        <v>1137.08</v>
      </c>
      <c r="F578" s="4" t="str">
        <f>VLOOKUP(A578,HOP!A:C,3,0)</f>
        <v>4144408</v>
      </c>
      <c r="G578" s="4">
        <f t="shared" si="16"/>
        <v>0</v>
      </c>
      <c r="H578" s="4" t="str">
        <f t="shared" si="17"/>
        <v>，4144408</v>
      </c>
      <c r="I578" s="4" t="str">
        <f>VLOOKUP(A578,HOP!A:U,21,0)</f>
        <v>直连</v>
      </c>
    </row>
    <row r="579" s="4" customFormat="1" hidden="1" spans="1:9">
      <c r="A579" s="6">
        <v>999228167243593</v>
      </c>
      <c r="B579" s="7">
        <v>45230</v>
      </c>
      <c r="C579" s="7">
        <v>45233</v>
      </c>
      <c r="D579" s="4">
        <v>2695.68</v>
      </c>
      <c r="E579" s="4" t="str">
        <f>VLOOKUP(A579,HOP!A:L,12,0)</f>
        <v>2695.68</v>
      </c>
      <c r="F579" s="4" t="str">
        <f>VLOOKUP(A579,HOP!A:C,3,0)</f>
        <v>4144683</v>
      </c>
      <c r="G579" s="4">
        <f t="shared" ref="G579:G642" si="18">D579-E579</f>
        <v>0</v>
      </c>
      <c r="H579" s="4" t="str">
        <f t="shared" ref="H579:H642" si="19">$H$1&amp;F579</f>
        <v>，4144683</v>
      </c>
      <c r="I579" s="4" t="str">
        <f>VLOOKUP(A579,HOP!A:U,21,0)</f>
        <v>直连</v>
      </c>
    </row>
    <row r="580" s="4" customFormat="1" hidden="1" spans="1:9">
      <c r="A580" s="6">
        <v>999228167771888</v>
      </c>
      <c r="B580" s="7">
        <v>45232</v>
      </c>
      <c r="C580" s="7">
        <v>45233</v>
      </c>
      <c r="D580" s="4">
        <v>577.59</v>
      </c>
      <c r="E580" s="4" t="str">
        <f>VLOOKUP(A580,HOP!A:L,12,0)</f>
        <v>577.59</v>
      </c>
      <c r="F580" s="4" t="str">
        <f>VLOOKUP(A580,HOP!A:C,3,0)</f>
        <v>4144877</v>
      </c>
      <c r="G580" s="4">
        <f t="shared" si="18"/>
        <v>0</v>
      </c>
      <c r="H580" s="4" t="str">
        <f t="shared" si="19"/>
        <v>，4144877</v>
      </c>
      <c r="I580" s="4" t="str">
        <f>VLOOKUP(A580,HOP!A:U,21,0)</f>
        <v>直连</v>
      </c>
    </row>
    <row r="581" s="4" customFormat="1" hidden="1" spans="1:9">
      <c r="A581" s="6">
        <v>999228171375854</v>
      </c>
      <c r="B581" s="7">
        <v>45229</v>
      </c>
      <c r="C581" s="7">
        <v>45233</v>
      </c>
      <c r="D581" s="4">
        <v>4924.52</v>
      </c>
      <c r="E581" s="4" t="str">
        <f>VLOOKUP(A581,HOP!A:L,12,0)</f>
        <v>4924.52</v>
      </c>
      <c r="F581" s="4" t="str">
        <f>VLOOKUP(A581,HOP!A:C,3,0)</f>
        <v>4146315</v>
      </c>
      <c r="G581" s="4">
        <f t="shared" si="18"/>
        <v>0</v>
      </c>
      <c r="H581" s="4" t="str">
        <f t="shared" si="19"/>
        <v>，4146315</v>
      </c>
      <c r="I581" s="4" t="str">
        <f>VLOOKUP(A581,HOP!A:U,21,0)</f>
        <v>直连</v>
      </c>
    </row>
    <row r="582" s="4" customFormat="1" hidden="1" spans="1:9">
      <c r="A582" s="6">
        <v>999228172863442</v>
      </c>
      <c r="B582" s="7">
        <v>45228</v>
      </c>
      <c r="C582" s="7">
        <v>45233</v>
      </c>
      <c r="D582" s="4">
        <v>1037.05</v>
      </c>
      <c r="E582" s="4" t="str">
        <f>VLOOKUP(A582,HOP!A:L,12,0)</f>
        <v>1037.05</v>
      </c>
      <c r="F582" s="4" t="str">
        <f>VLOOKUP(A582,HOP!A:C,3,0)</f>
        <v>4147013</v>
      </c>
      <c r="G582" s="4">
        <f t="shared" si="18"/>
        <v>0</v>
      </c>
      <c r="H582" s="4" t="str">
        <f t="shared" si="19"/>
        <v>，4147013</v>
      </c>
      <c r="I582" s="4" t="str">
        <f>VLOOKUP(A582,HOP!A:U,21,0)</f>
        <v>直连</v>
      </c>
    </row>
    <row r="583" s="4" customFormat="1" hidden="1" spans="1:9">
      <c r="A583" s="6">
        <v>999228173003501</v>
      </c>
      <c r="B583" s="7">
        <v>45230</v>
      </c>
      <c r="C583" s="7">
        <v>45233</v>
      </c>
      <c r="D583" s="4">
        <v>280.04</v>
      </c>
      <c r="E583" s="4" t="str">
        <f>VLOOKUP(A583,HOP!A:L,12,0)</f>
        <v>280.04</v>
      </c>
      <c r="F583" s="4" t="str">
        <f>VLOOKUP(A583,HOP!A:C,3,0)</f>
        <v>4147042</v>
      </c>
      <c r="G583" s="4">
        <f t="shared" si="18"/>
        <v>0</v>
      </c>
      <c r="H583" s="4" t="str">
        <f t="shared" si="19"/>
        <v>，4147042</v>
      </c>
      <c r="I583" s="4" t="str">
        <f>VLOOKUP(A583,HOP!A:U,21,0)</f>
        <v>直连</v>
      </c>
    </row>
    <row r="584" s="4" customFormat="1" hidden="1" spans="1:9">
      <c r="A584" s="6">
        <v>999228173528919</v>
      </c>
      <c r="B584" s="7">
        <v>45231</v>
      </c>
      <c r="C584" s="7">
        <v>45233</v>
      </c>
      <c r="D584" s="4">
        <v>1830.44</v>
      </c>
      <c r="E584" s="4" t="str">
        <f>VLOOKUP(A584,HOP!A:L,12,0)</f>
        <v>1830.44</v>
      </c>
      <c r="F584" s="4" t="str">
        <f>VLOOKUP(A584,HOP!A:C,3,0)</f>
        <v>4147330</v>
      </c>
      <c r="G584" s="4">
        <f t="shared" si="18"/>
        <v>0</v>
      </c>
      <c r="H584" s="4" t="str">
        <f t="shared" si="19"/>
        <v>，4147330</v>
      </c>
      <c r="I584" s="4" t="str">
        <f>VLOOKUP(A584,HOP!A:U,21,0)</f>
        <v>直连</v>
      </c>
    </row>
    <row r="585" s="4" customFormat="1" hidden="1" spans="1:9">
      <c r="A585" s="6">
        <v>999228173983714</v>
      </c>
      <c r="B585" s="7">
        <v>45230</v>
      </c>
      <c r="C585" s="7">
        <v>45233</v>
      </c>
      <c r="D585" s="4">
        <v>738.72</v>
      </c>
      <c r="E585" s="4" t="str">
        <f>VLOOKUP(A585,HOP!A:L,12,0)</f>
        <v>738.72</v>
      </c>
      <c r="F585" s="4" t="str">
        <f>VLOOKUP(A585,HOP!A:C,3,0)</f>
        <v>4147418</v>
      </c>
      <c r="G585" s="4">
        <f t="shared" si="18"/>
        <v>0</v>
      </c>
      <c r="H585" s="4" t="str">
        <f t="shared" si="19"/>
        <v>，4147418</v>
      </c>
      <c r="I585" s="4" t="str">
        <f>VLOOKUP(A585,HOP!A:U,21,0)</f>
        <v>直连</v>
      </c>
    </row>
    <row r="586" s="4" customFormat="1" hidden="1" spans="1:9">
      <c r="A586" s="6">
        <v>999227994284550</v>
      </c>
      <c r="B586" s="7">
        <v>45232</v>
      </c>
      <c r="C586" s="7">
        <v>45233</v>
      </c>
      <c r="D586" s="4">
        <v>1465.31</v>
      </c>
      <c r="E586" s="4" t="str">
        <f>VLOOKUP(A586,HOP!A:L,12,0)</f>
        <v>1465.31</v>
      </c>
      <c r="F586" s="4" t="str">
        <f>VLOOKUP(A586,HOP!A:C,3,0)</f>
        <v>4098924</v>
      </c>
      <c r="G586" s="4">
        <f t="shared" si="18"/>
        <v>0</v>
      </c>
      <c r="H586" s="4" t="str">
        <f t="shared" si="19"/>
        <v>，4098924</v>
      </c>
      <c r="I586" s="4" t="str">
        <f>VLOOKUP(A586,HOP!A:U,21,0)</f>
        <v>直连</v>
      </c>
    </row>
    <row r="587" s="4" customFormat="1" hidden="1" spans="1:9">
      <c r="A587" s="6">
        <v>999228205005959</v>
      </c>
      <c r="B587" s="7">
        <v>45229</v>
      </c>
      <c r="C587" s="7">
        <v>45233</v>
      </c>
      <c r="D587" s="4">
        <v>12917.96</v>
      </c>
      <c r="E587" s="4" t="str">
        <f>VLOOKUP(A587,HOP!A:L,12,0)</f>
        <v>12917.96</v>
      </c>
      <c r="F587" s="4" t="str">
        <f>VLOOKUP(A587,HOP!A:C,3,0)</f>
        <v>4148017</v>
      </c>
      <c r="G587" s="4">
        <f t="shared" si="18"/>
        <v>0</v>
      </c>
      <c r="H587" s="4" t="str">
        <f t="shared" si="19"/>
        <v>，4148017</v>
      </c>
      <c r="I587" s="4" t="str">
        <f>VLOOKUP(A587,HOP!A:U,21,0)</f>
        <v>直连</v>
      </c>
    </row>
    <row r="588" s="4" customFormat="1" hidden="1" spans="1:9">
      <c r="A588" s="6">
        <v>999228210535176</v>
      </c>
      <c r="B588" s="7">
        <v>45232</v>
      </c>
      <c r="C588" s="7">
        <v>45233</v>
      </c>
      <c r="D588" s="4">
        <v>134.2</v>
      </c>
      <c r="E588" s="4" t="str">
        <f>VLOOKUP(A588,HOP!A:L,12,0)</f>
        <v>134.20</v>
      </c>
      <c r="F588" s="4" t="str">
        <f>VLOOKUP(A588,HOP!A:C,3,0)</f>
        <v>4150138</v>
      </c>
      <c r="G588" s="4">
        <f t="shared" si="18"/>
        <v>0</v>
      </c>
      <c r="H588" s="4" t="str">
        <f t="shared" si="19"/>
        <v>，4150138</v>
      </c>
      <c r="I588" s="4" t="str">
        <f>VLOOKUP(A588,HOP!A:U,21,0)</f>
        <v>直连</v>
      </c>
    </row>
    <row r="589" s="4" customFormat="1" hidden="1" spans="1:9">
      <c r="A589" s="6">
        <v>999228211870515</v>
      </c>
      <c r="B589" s="7">
        <v>45232</v>
      </c>
      <c r="C589" s="7">
        <v>45233</v>
      </c>
      <c r="D589" s="4">
        <v>497.92</v>
      </c>
      <c r="E589" s="4" t="str">
        <f>VLOOKUP(A589,HOP!A:L,12,0)</f>
        <v>497.92</v>
      </c>
      <c r="F589" s="4" t="str">
        <f>VLOOKUP(A589,HOP!A:C,3,0)</f>
        <v>4150805</v>
      </c>
      <c r="G589" s="4">
        <f t="shared" si="18"/>
        <v>0</v>
      </c>
      <c r="H589" s="4" t="str">
        <f t="shared" si="19"/>
        <v>，4150805</v>
      </c>
      <c r="I589" s="4" t="str">
        <f>VLOOKUP(A589,HOP!A:U,21,0)</f>
        <v>直采</v>
      </c>
    </row>
    <row r="590" s="4" customFormat="1" hidden="1" spans="1:9">
      <c r="A590" s="6">
        <v>999228212410940</v>
      </c>
      <c r="B590" s="7">
        <v>45231</v>
      </c>
      <c r="C590" s="7">
        <v>45233</v>
      </c>
      <c r="D590" s="4">
        <v>4503.68</v>
      </c>
      <c r="E590" s="4" t="str">
        <f>VLOOKUP(A590,HOP!A:L,12,0)</f>
        <v>4503.68</v>
      </c>
      <c r="F590" s="4" t="str">
        <f>VLOOKUP(A590,HOP!A:C,3,0)</f>
        <v>4151114</v>
      </c>
      <c r="G590" s="4">
        <f t="shared" si="18"/>
        <v>0</v>
      </c>
      <c r="H590" s="4" t="str">
        <f t="shared" si="19"/>
        <v>，4151114</v>
      </c>
      <c r="I590" s="4" t="str">
        <f>VLOOKUP(A590,HOP!A:U,21,0)</f>
        <v>直采</v>
      </c>
    </row>
    <row r="591" s="4" customFormat="1" hidden="1" spans="1:9">
      <c r="A591" s="6">
        <v>999228213388638</v>
      </c>
      <c r="B591" s="7">
        <v>45231</v>
      </c>
      <c r="C591" s="7">
        <v>45233</v>
      </c>
      <c r="D591" s="4">
        <v>671.34</v>
      </c>
      <c r="E591" s="4" t="str">
        <f>VLOOKUP(A591,HOP!A:L,12,0)</f>
        <v>671.34</v>
      </c>
      <c r="F591" s="4" t="str">
        <f>VLOOKUP(A591,HOP!A:C,3,0)</f>
        <v>4151718</v>
      </c>
      <c r="G591" s="4">
        <f t="shared" si="18"/>
        <v>0</v>
      </c>
      <c r="H591" s="4" t="str">
        <f t="shared" si="19"/>
        <v>，4151718</v>
      </c>
      <c r="I591" s="4" t="str">
        <f>VLOOKUP(A591,HOP!A:U,21,0)</f>
        <v>直连</v>
      </c>
    </row>
    <row r="592" s="4" customFormat="1" hidden="1" spans="1:9">
      <c r="A592" s="6">
        <v>999228213985021</v>
      </c>
      <c r="B592" s="7">
        <v>45232</v>
      </c>
      <c r="C592" s="7">
        <v>45233</v>
      </c>
      <c r="D592" s="4">
        <v>1040.46</v>
      </c>
      <c r="E592" s="4" t="str">
        <f>VLOOKUP(A592,HOP!A:L,12,0)</f>
        <v>1040.46</v>
      </c>
      <c r="F592" s="4" t="str">
        <f>VLOOKUP(A592,HOP!A:C,3,0)</f>
        <v>4152105</v>
      </c>
      <c r="G592" s="4">
        <f t="shared" si="18"/>
        <v>0</v>
      </c>
      <c r="H592" s="4" t="str">
        <f t="shared" si="19"/>
        <v>，4152105</v>
      </c>
      <c r="I592" s="4" t="str">
        <f>VLOOKUP(A592,HOP!A:U,21,0)</f>
        <v>直连</v>
      </c>
    </row>
    <row r="593" s="4" customFormat="1" hidden="1" spans="1:9">
      <c r="A593" s="6">
        <v>999228214266088</v>
      </c>
      <c r="B593" s="7">
        <v>45230</v>
      </c>
      <c r="C593" s="7">
        <v>45233</v>
      </c>
      <c r="D593" s="4">
        <v>1052.35</v>
      </c>
      <c r="E593" s="4" t="str">
        <f>VLOOKUP(A593,HOP!A:L,12,0)</f>
        <v>1052.35</v>
      </c>
      <c r="F593" s="4" t="str">
        <f>VLOOKUP(A593,HOP!A:C,3,0)</f>
        <v>4152335</v>
      </c>
      <c r="G593" s="4">
        <f t="shared" si="18"/>
        <v>0</v>
      </c>
      <c r="H593" s="4" t="str">
        <f t="shared" si="19"/>
        <v>，4152335</v>
      </c>
      <c r="I593" s="4" t="str">
        <f>VLOOKUP(A593,HOP!A:U,21,0)</f>
        <v>直采</v>
      </c>
    </row>
    <row r="594" s="4" customFormat="1" hidden="1" spans="1:9">
      <c r="A594" s="6">
        <v>999228214809242</v>
      </c>
      <c r="B594" s="7">
        <v>45230</v>
      </c>
      <c r="C594" s="7">
        <v>45233</v>
      </c>
      <c r="D594" s="4">
        <v>6153.61</v>
      </c>
      <c r="E594" s="4" t="str">
        <f>VLOOKUP(A594,HOP!A:L,12,0)</f>
        <v>6153.70</v>
      </c>
      <c r="F594" s="4" t="str">
        <f>VLOOKUP(A594,HOP!A:C,3,0)</f>
        <v>4152623</v>
      </c>
      <c r="G594" s="4">
        <f t="shared" si="18"/>
        <v>-0.0900000000001455</v>
      </c>
      <c r="H594" s="4" t="str">
        <f t="shared" si="19"/>
        <v>，4152623</v>
      </c>
      <c r="I594" s="4" t="str">
        <f>VLOOKUP(A594,HOP!A:U,21,0)</f>
        <v>直连</v>
      </c>
    </row>
    <row r="595" s="4" customFormat="1" hidden="1" spans="1:9">
      <c r="A595" s="6">
        <v>999228225078751</v>
      </c>
      <c r="B595" s="7">
        <v>45229</v>
      </c>
      <c r="C595" s="7">
        <v>45233</v>
      </c>
      <c r="D595" s="4">
        <v>423.88</v>
      </c>
      <c r="E595" s="4" t="str">
        <f>VLOOKUP(A595,HOP!A:L,12,0)</f>
        <v>423.88</v>
      </c>
      <c r="F595" s="4" t="str">
        <f>VLOOKUP(A595,HOP!A:C,3,0)</f>
        <v>4154876</v>
      </c>
      <c r="G595" s="4">
        <f t="shared" si="18"/>
        <v>0</v>
      </c>
      <c r="H595" s="4" t="str">
        <f t="shared" si="19"/>
        <v>，4154876</v>
      </c>
      <c r="I595" s="4" t="str">
        <f>VLOOKUP(A595,HOP!A:U,21,0)</f>
        <v>直连</v>
      </c>
    </row>
    <row r="596" s="4" customFormat="1" hidden="1" spans="1:9">
      <c r="A596" s="6">
        <v>999228226251777</v>
      </c>
      <c r="B596" s="7">
        <v>45231</v>
      </c>
      <c r="C596" s="7">
        <v>45233</v>
      </c>
      <c r="D596" s="4">
        <v>1758.92</v>
      </c>
      <c r="E596" s="4" t="str">
        <f>VLOOKUP(A596,HOP!A:L,12,0)</f>
        <v>1758.92</v>
      </c>
      <c r="F596" s="4" t="str">
        <f>VLOOKUP(A596,HOP!A:C,3,0)</f>
        <v>4155190</v>
      </c>
      <c r="G596" s="4">
        <f t="shared" si="18"/>
        <v>0</v>
      </c>
      <c r="H596" s="4" t="str">
        <f t="shared" si="19"/>
        <v>，4155190</v>
      </c>
      <c r="I596" s="4" t="str">
        <f>VLOOKUP(A596,HOP!A:U,21,0)</f>
        <v>直连</v>
      </c>
    </row>
    <row r="597" s="4" customFormat="1" hidden="1" spans="1:9">
      <c r="A597" s="6">
        <v>999228227863600</v>
      </c>
      <c r="B597" s="7">
        <v>45231</v>
      </c>
      <c r="C597" s="7">
        <v>45233</v>
      </c>
      <c r="D597" s="4">
        <v>1217.62</v>
      </c>
      <c r="E597" s="4" t="str">
        <f>VLOOKUP(A597,HOP!A:L,12,0)</f>
        <v>1217.62</v>
      </c>
      <c r="F597" s="4" t="str">
        <f>VLOOKUP(A597,HOP!A:C,3,0)</f>
        <v>4155658</v>
      </c>
      <c r="G597" s="4">
        <f t="shared" si="18"/>
        <v>0</v>
      </c>
      <c r="H597" s="4" t="str">
        <f t="shared" si="19"/>
        <v>，4155658</v>
      </c>
      <c r="I597" s="4" t="str">
        <f>VLOOKUP(A597,HOP!A:U,21,0)</f>
        <v>直采</v>
      </c>
    </row>
    <row r="598" s="4" customFormat="1" hidden="1" spans="1:9">
      <c r="A598" s="6">
        <v>28229221808</v>
      </c>
      <c r="B598" s="7">
        <v>45230</v>
      </c>
      <c r="C598" s="7">
        <v>45233</v>
      </c>
      <c r="D598" s="4">
        <v>1723.64</v>
      </c>
      <c r="E598" s="4" t="str">
        <f>VLOOKUP(A598,HOP!A:L,12,0)</f>
        <v>1723.64</v>
      </c>
      <c r="F598" s="4" t="str">
        <f>VLOOKUP(A598,HOP!A:C,3,0)</f>
        <v>4156072</v>
      </c>
      <c r="G598" s="4">
        <f t="shared" si="18"/>
        <v>0</v>
      </c>
      <c r="H598" s="4" t="str">
        <f t="shared" si="19"/>
        <v>，4156072</v>
      </c>
      <c r="I598" s="4" t="str">
        <f>VLOOKUP(A598,HOP!A:U,21,0)</f>
        <v>直连</v>
      </c>
    </row>
    <row r="599" s="4" customFormat="1" hidden="1" spans="1:9">
      <c r="A599" s="6">
        <v>999228229996024</v>
      </c>
      <c r="B599" s="7">
        <v>45232</v>
      </c>
      <c r="C599" s="7">
        <v>45233</v>
      </c>
      <c r="D599" s="4">
        <v>1753.37</v>
      </c>
      <c r="E599" s="4" t="str">
        <f>VLOOKUP(A599,HOP!A:L,12,0)</f>
        <v>1753.37</v>
      </c>
      <c r="F599" s="4" t="str">
        <f>VLOOKUP(A599,HOP!A:C,3,0)</f>
        <v>4156337</v>
      </c>
      <c r="G599" s="4">
        <f t="shared" si="18"/>
        <v>0</v>
      </c>
      <c r="H599" s="4" t="str">
        <f t="shared" si="19"/>
        <v>，4156337</v>
      </c>
      <c r="I599" s="4" t="str">
        <f>VLOOKUP(A599,HOP!A:U,21,0)</f>
        <v>直连</v>
      </c>
    </row>
    <row r="600" s="4" customFormat="1" hidden="1" spans="1:9">
      <c r="A600" s="6">
        <v>999228230529044</v>
      </c>
      <c r="B600" s="7">
        <v>45231</v>
      </c>
      <c r="C600" s="7">
        <v>45233</v>
      </c>
      <c r="D600" s="4">
        <v>560.64</v>
      </c>
      <c r="E600" s="4" t="str">
        <f>VLOOKUP(A600,HOP!A:L,12,0)</f>
        <v>560.64</v>
      </c>
      <c r="F600" s="4" t="str">
        <f>VLOOKUP(A600,HOP!A:C,3,0)</f>
        <v>4156642</v>
      </c>
      <c r="G600" s="4">
        <f t="shared" si="18"/>
        <v>0</v>
      </c>
      <c r="H600" s="4" t="str">
        <f t="shared" si="19"/>
        <v>，4156642</v>
      </c>
      <c r="I600" s="4" t="str">
        <f>VLOOKUP(A600,HOP!A:U,21,0)</f>
        <v>直连</v>
      </c>
    </row>
    <row r="601" s="4" customFormat="1" hidden="1" spans="1:9">
      <c r="A601" s="6">
        <v>999228230813958</v>
      </c>
      <c r="B601" s="7">
        <v>45231</v>
      </c>
      <c r="C601" s="7">
        <v>45233</v>
      </c>
      <c r="D601" s="4">
        <v>440.11</v>
      </c>
      <c r="E601" s="4" t="str">
        <f>VLOOKUP(A601,HOP!A:L,12,0)</f>
        <v>440.11</v>
      </c>
      <c r="F601" s="4" t="str">
        <f>VLOOKUP(A601,HOP!A:C,3,0)</f>
        <v>4156719</v>
      </c>
      <c r="G601" s="4">
        <f t="shared" si="18"/>
        <v>0</v>
      </c>
      <c r="H601" s="4" t="str">
        <f t="shared" si="19"/>
        <v>，4156719</v>
      </c>
      <c r="I601" s="4" t="str">
        <f>VLOOKUP(A601,HOP!A:U,21,0)</f>
        <v>直连</v>
      </c>
    </row>
    <row r="602" s="4" customFormat="1" hidden="1" spans="1:9">
      <c r="A602" s="6">
        <v>28234130439</v>
      </c>
      <c r="B602" s="7">
        <v>45230</v>
      </c>
      <c r="C602" s="7">
        <v>45233</v>
      </c>
      <c r="D602" s="4">
        <v>1834.95</v>
      </c>
      <c r="E602" s="4" t="str">
        <f>VLOOKUP(A602,HOP!A:L,12,0)</f>
        <v>1834.95</v>
      </c>
      <c r="F602" s="4" t="str">
        <f>VLOOKUP(A602,HOP!A:C,3,0)</f>
        <v>4158657</v>
      </c>
      <c r="G602" s="4">
        <f t="shared" si="18"/>
        <v>0</v>
      </c>
      <c r="H602" s="4" t="str">
        <f t="shared" si="19"/>
        <v>，4158657</v>
      </c>
      <c r="I602" s="4" t="str">
        <f>VLOOKUP(A602,HOP!A:U,21,0)</f>
        <v>直采</v>
      </c>
    </row>
    <row r="603" s="4" customFormat="1" hidden="1" spans="1:9">
      <c r="A603" s="6">
        <v>999228234603366</v>
      </c>
      <c r="B603" s="7">
        <v>45230</v>
      </c>
      <c r="C603" s="7">
        <v>45233</v>
      </c>
      <c r="D603" s="4">
        <v>2140.44</v>
      </c>
      <c r="E603" s="4" t="str">
        <f>VLOOKUP(A603,HOP!A:L,12,0)</f>
        <v>2140.44</v>
      </c>
      <c r="F603" s="4" t="str">
        <f>VLOOKUP(A603,HOP!A:C,3,0)</f>
        <v>4158775</v>
      </c>
      <c r="G603" s="4">
        <f t="shared" si="18"/>
        <v>0</v>
      </c>
      <c r="H603" s="4" t="str">
        <f t="shared" si="19"/>
        <v>，4158775</v>
      </c>
      <c r="I603" s="4" t="str">
        <f>VLOOKUP(A603,HOP!A:U,21,0)</f>
        <v>直连</v>
      </c>
    </row>
    <row r="604" s="4" customFormat="1" hidden="1" spans="1:9">
      <c r="A604" s="6">
        <v>999228234840408</v>
      </c>
      <c r="B604" s="7">
        <v>45232</v>
      </c>
      <c r="C604" s="7">
        <v>45233</v>
      </c>
      <c r="D604" s="4">
        <v>353.83</v>
      </c>
      <c r="E604" s="4" t="str">
        <f>VLOOKUP(A604,HOP!A:L,12,0)</f>
        <v>353.83</v>
      </c>
      <c r="F604" s="4" t="str">
        <f>VLOOKUP(A604,HOP!A:C,3,0)</f>
        <v>4159068</v>
      </c>
      <c r="G604" s="4">
        <f t="shared" si="18"/>
        <v>0</v>
      </c>
      <c r="H604" s="4" t="str">
        <f t="shared" si="19"/>
        <v>，4159068</v>
      </c>
      <c r="I604" s="4" t="str">
        <f>VLOOKUP(A604,HOP!A:U,21,0)</f>
        <v>直连</v>
      </c>
    </row>
    <row r="605" s="4" customFormat="1" hidden="1" spans="1:9">
      <c r="A605" s="6">
        <v>999228231145973</v>
      </c>
      <c r="B605" s="7">
        <v>45229</v>
      </c>
      <c r="C605" s="7">
        <v>45233</v>
      </c>
      <c r="D605" s="4">
        <v>1483.33</v>
      </c>
      <c r="E605" s="4" t="str">
        <f>VLOOKUP(A605,HOP!A:L,12,0)</f>
        <v>1483.33</v>
      </c>
      <c r="F605" s="4" t="str">
        <f>VLOOKUP(A605,HOP!A:C,3,0)</f>
        <v>4159091</v>
      </c>
      <c r="G605" s="4">
        <f t="shared" si="18"/>
        <v>0</v>
      </c>
      <c r="H605" s="4" t="str">
        <f t="shared" si="19"/>
        <v>，4159091</v>
      </c>
      <c r="I605" s="4" t="str">
        <f>VLOOKUP(A605,HOP!A:U,21,0)</f>
        <v>直连</v>
      </c>
    </row>
    <row r="606" s="4" customFormat="1" hidden="1" spans="1:9">
      <c r="A606" s="6">
        <v>999228235357591</v>
      </c>
      <c r="B606" s="7">
        <v>45229</v>
      </c>
      <c r="C606" s="7">
        <v>45233</v>
      </c>
      <c r="D606" s="4">
        <v>532.88</v>
      </c>
      <c r="E606" s="4" t="str">
        <f>VLOOKUP(A606,HOP!A:L,12,0)</f>
        <v>532.88</v>
      </c>
      <c r="F606" s="4" t="str">
        <f>VLOOKUP(A606,HOP!A:C,3,0)</f>
        <v>4159223</v>
      </c>
      <c r="G606" s="4">
        <f t="shared" si="18"/>
        <v>0</v>
      </c>
      <c r="H606" s="4" t="str">
        <f t="shared" si="19"/>
        <v>，4159223</v>
      </c>
      <c r="I606" s="4" t="str">
        <f>VLOOKUP(A606,HOP!A:U,21,0)</f>
        <v>直连</v>
      </c>
    </row>
    <row r="607" s="4" customFormat="1" hidden="1" spans="1:9">
      <c r="A607" s="6">
        <v>999228236091066</v>
      </c>
      <c r="B607" s="7">
        <v>45230</v>
      </c>
      <c r="C607" s="7">
        <v>45233</v>
      </c>
      <c r="D607" s="4">
        <v>2363.94</v>
      </c>
      <c r="E607" s="4" t="str">
        <f>VLOOKUP(A607,HOP!A:L,12,0)</f>
        <v>2363.94</v>
      </c>
      <c r="F607" s="4" t="str">
        <f>VLOOKUP(A607,HOP!A:C,3,0)</f>
        <v>4159861</v>
      </c>
      <c r="G607" s="4">
        <f t="shared" si="18"/>
        <v>0</v>
      </c>
      <c r="H607" s="4" t="str">
        <f t="shared" si="19"/>
        <v>，4159861</v>
      </c>
      <c r="I607" s="4" t="str">
        <f>VLOOKUP(A607,HOP!A:U,21,0)</f>
        <v>直连</v>
      </c>
    </row>
    <row r="608" s="4" customFormat="1" hidden="1" spans="1:9">
      <c r="A608" s="6">
        <v>999228236134945</v>
      </c>
      <c r="B608" s="7">
        <v>45232</v>
      </c>
      <c r="C608" s="7">
        <v>45233</v>
      </c>
      <c r="D608" s="4">
        <v>263.79</v>
      </c>
      <c r="E608" s="4" t="str">
        <f>VLOOKUP(A608,HOP!A:L,12,0)</f>
        <v>263.79</v>
      </c>
      <c r="F608" s="4" t="str">
        <f>VLOOKUP(A608,HOP!A:C,3,0)</f>
        <v>4159876</v>
      </c>
      <c r="G608" s="4">
        <f t="shared" si="18"/>
        <v>0</v>
      </c>
      <c r="H608" s="4" t="str">
        <f t="shared" si="19"/>
        <v>，4159876</v>
      </c>
      <c r="I608" s="4" t="str">
        <f>VLOOKUP(A608,HOP!A:U,21,0)</f>
        <v>直连</v>
      </c>
    </row>
    <row r="609" s="4" customFormat="1" hidden="1" spans="1:9">
      <c r="A609" s="6">
        <v>999228236418988</v>
      </c>
      <c r="B609" s="7">
        <v>45230</v>
      </c>
      <c r="C609" s="7">
        <v>45233</v>
      </c>
      <c r="D609" s="4">
        <v>2454.36</v>
      </c>
      <c r="E609" s="4" t="str">
        <f>VLOOKUP(A609,HOP!A:L,12,0)</f>
        <v>2454.36</v>
      </c>
      <c r="F609" s="4" t="str">
        <f>VLOOKUP(A609,HOP!A:C,3,0)</f>
        <v>4159985</v>
      </c>
      <c r="G609" s="4">
        <f t="shared" si="18"/>
        <v>0</v>
      </c>
      <c r="H609" s="4" t="str">
        <f t="shared" si="19"/>
        <v>，4159985</v>
      </c>
      <c r="I609" s="4" t="str">
        <f>VLOOKUP(A609,HOP!A:U,21,0)</f>
        <v>直连</v>
      </c>
    </row>
    <row r="610" s="4" customFormat="1" hidden="1" spans="1:9">
      <c r="A610" s="6">
        <v>999228237144064</v>
      </c>
      <c r="B610" s="7">
        <v>45231</v>
      </c>
      <c r="C610" s="7">
        <v>45233</v>
      </c>
      <c r="D610" s="4">
        <v>722.86</v>
      </c>
      <c r="E610" s="4" t="str">
        <f>VLOOKUP(A610,HOP!A:L,12,0)</f>
        <v>722.86</v>
      </c>
      <c r="F610" s="4" t="str">
        <f>VLOOKUP(A610,HOP!A:C,3,0)</f>
        <v>4160449</v>
      </c>
      <c r="G610" s="4">
        <f t="shared" si="18"/>
        <v>0</v>
      </c>
      <c r="H610" s="4" t="str">
        <f t="shared" si="19"/>
        <v>，4160449</v>
      </c>
      <c r="I610" s="4" t="str">
        <f>VLOOKUP(A610,HOP!A:U,21,0)</f>
        <v>直连</v>
      </c>
    </row>
    <row r="611" s="4" customFormat="1" hidden="1" spans="1:9">
      <c r="A611" s="6">
        <v>999228238205434</v>
      </c>
      <c r="B611" s="7">
        <v>45231</v>
      </c>
      <c r="C611" s="7">
        <v>45233</v>
      </c>
      <c r="D611" s="4">
        <v>1978.46</v>
      </c>
      <c r="E611" s="4" t="str">
        <f>VLOOKUP(A611,HOP!A:L,12,0)</f>
        <v>1978.46</v>
      </c>
      <c r="F611" s="4" t="str">
        <f>VLOOKUP(A611,HOP!A:C,3,0)</f>
        <v>4161030</v>
      </c>
      <c r="G611" s="4">
        <f t="shared" si="18"/>
        <v>0</v>
      </c>
      <c r="H611" s="4" t="str">
        <f t="shared" si="19"/>
        <v>，4161030</v>
      </c>
      <c r="I611" s="4" t="str">
        <f>VLOOKUP(A611,HOP!A:U,21,0)</f>
        <v>直连</v>
      </c>
    </row>
    <row r="612" s="4" customFormat="1" hidden="1" spans="1:9">
      <c r="A612" s="6">
        <v>999228238603438</v>
      </c>
      <c r="B612" s="7">
        <v>45232</v>
      </c>
      <c r="C612" s="7">
        <v>45233</v>
      </c>
      <c r="D612" s="4">
        <v>0</v>
      </c>
      <c r="E612" s="4" t="e">
        <f>VLOOKUP(A612,HOP!A:L,12,0)</f>
        <v>#N/A</v>
      </c>
      <c r="F612" s="4" t="e">
        <f>VLOOKUP(A612,HOP!A:C,3,0)</f>
        <v>#N/A</v>
      </c>
      <c r="G612" s="4" t="e">
        <f t="shared" si="18"/>
        <v>#N/A</v>
      </c>
      <c r="H612" s="4" t="e">
        <f t="shared" si="19"/>
        <v>#N/A</v>
      </c>
      <c r="I612" s="4" t="e">
        <f>VLOOKUP(A612,HOP!A:U,21,0)</f>
        <v>#N/A</v>
      </c>
    </row>
    <row r="613" s="4" customFormat="1" hidden="1" spans="1:9">
      <c r="A613" s="6">
        <v>999228239252808</v>
      </c>
      <c r="B613" s="7">
        <v>45231</v>
      </c>
      <c r="C613" s="7">
        <v>45233</v>
      </c>
      <c r="D613" s="4">
        <v>1534.28</v>
      </c>
      <c r="E613" s="4" t="str">
        <f>VLOOKUP(A613,HOP!A:L,12,0)</f>
        <v>1534.28</v>
      </c>
      <c r="F613" s="4" t="str">
        <f>VLOOKUP(A613,HOP!A:C,3,0)</f>
        <v>4161757</v>
      </c>
      <c r="G613" s="4">
        <f t="shared" si="18"/>
        <v>0</v>
      </c>
      <c r="H613" s="4" t="str">
        <f t="shared" si="19"/>
        <v>，4161757</v>
      </c>
      <c r="I613" s="4" t="str">
        <f>VLOOKUP(A613,HOP!A:U,21,0)</f>
        <v>直连</v>
      </c>
    </row>
    <row r="614" s="4" customFormat="1" hidden="1" spans="1:9">
      <c r="A614" s="6">
        <v>999228239496318</v>
      </c>
      <c r="B614" s="7">
        <v>45232</v>
      </c>
      <c r="C614" s="7">
        <v>45233</v>
      </c>
      <c r="D614" s="4">
        <v>63.1</v>
      </c>
      <c r="E614" s="4" t="str">
        <f>VLOOKUP(A614,HOP!A:L,12,0)</f>
        <v>63.10</v>
      </c>
      <c r="F614" s="4" t="str">
        <f>VLOOKUP(A614,HOP!A:C,3,0)</f>
        <v>4161844</v>
      </c>
      <c r="G614" s="4">
        <f t="shared" si="18"/>
        <v>0</v>
      </c>
      <c r="H614" s="4" t="str">
        <f t="shared" si="19"/>
        <v>，4161844</v>
      </c>
      <c r="I614" s="4" t="str">
        <f>VLOOKUP(A614,HOP!A:U,21,0)</f>
        <v>直连</v>
      </c>
    </row>
    <row r="615" s="4" customFormat="1" hidden="1" spans="1:9">
      <c r="A615" s="6">
        <v>999228240016836</v>
      </c>
      <c r="B615" s="7">
        <v>45231</v>
      </c>
      <c r="C615" s="7">
        <v>45233</v>
      </c>
      <c r="D615" s="4">
        <v>2180.86</v>
      </c>
      <c r="E615" s="4" t="str">
        <f>VLOOKUP(A615,HOP!A:L,12,0)</f>
        <v>2180.86</v>
      </c>
      <c r="F615" s="4" t="str">
        <f>VLOOKUP(A615,HOP!A:C,3,0)</f>
        <v>4162145</v>
      </c>
      <c r="G615" s="4">
        <f t="shared" si="18"/>
        <v>0</v>
      </c>
      <c r="H615" s="4" t="str">
        <f t="shared" si="19"/>
        <v>，4162145</v>
      </c>
      <c r="I615" s="4" t="str">
        <f>VLOOKUP(A615,HOP!A:U,21,0)</f>
        <v>直连</v>
      </c>
    </row>
    <row r="616" s="4" customFormat="1" hidden="1" spans="1:9">
      <c r="A616" s="6">
        <v>999228241305166</v>
      </c>
      <c r="B616" s="7">
        <v>45232</v>
      </c>
      <c r="C616" s="7">
        <v>45233</v>
      </c>
      <c r="D616" s="4">
        <v>738.82</v>
      </c>
      <c r="E616" s="4" t="str">
        <f>VLOOKUP(A616,HOP!A:L,12,0)</f>
        <v>738.82</v>
      </c>
      <c r="F616" s="4" t="str">
        <f>VLOOKUP(A616,HOP!A:C,3,0)</f>
        <v>4162999</v>
      </c>
      <c r="G616" s="4">
        <f t="shared" si="18"/>
        <v>0</v>
      </c>
      <c r="H616" s="4" t="str">
        <f t="shared" si="19"/>
        <v>，4162999</v>
      </c>
      <c r="I616" s="4" t="str">
        <f>VLOOKUP(A616,HOP!A:U,21,0)</f>
        <v>直连</v>
      </c>
    </row>
    <row r="617" s="4" customFormat="1" hidden="1" spans="1:9">
      <c r="A617" s="6">
        <v>999228255210297</v>
      </c>
      <c r="B617" s="7">
        <v>45230</v>
      </c>
      <c r="C617" s="7">
        <v>45233</v>
      </c>
      <c r="D617" s="4">
        <v>1718.1</v>
      </c>
      <c r="E617" s="4" t="str">
        <f>VLOOKUP(A617,HOP!A:L,12,0)</f>
        <v>1718.10</v>
      </c>
      <c r="F617" s="4" t="str">
        <f>VLOOKUP(A617,HOP!A:C,3,0)</f>
        <v>4163490</v>
      </c>
      <c r="G617" s="4">
        <f t="shared" si="18"/>
        <v>0</v>
      </c>
      <c r="H617" s="4" t="str">
        <f t="shared" si="19"/>
        <v>，4163490</v>
      </c>
      <c r="I617" s="4" t="str">
        <f>VLOOKUP(A617,HOP!A:U,21,0)</f>
        <v>直连</v>
      </c>
    </row>
    <row r="618" s="4" customFormat="1" hidden="1" spans="1:9">
      <c r="A618" s="6">
        <v>999228255545027</v>
      </c>
      <c r="B618" s="7">
        <v>45230</v>
      </c>
      <c r="C618" s="7">
        <v>45233</v>
      </c>
      <c r="D618" s="4">
        <v>636.22</v>
      </c>
      <c r="E618" s="4" t="str">
        <f>VLOOKUP(A618,HOP!A:L,12,0)</f>
        <v>636.22</v>
      </c>
      <c r="F618" s="4" t="str">
        <f>VLOOKUP(A618,HOP!A:C,3,0)</f>
        <v>4163654</v>
      </c>
      <c r="G618" s="4">
        <f t="shared" si="18"/>
        <v>0</v>
      </c>
      <c r="H618" s="4" t="str">
        <f t="shared" si="19"/>
        <v>，4163654</v>
      </c>
      <c r="I618" s="4" t="str">
        <f>VLOOKUP(A618,HOP!A:U,21,0)</f>
        <v>直连</v>
      </c>
    </row>
    <row r="619" s="4" customFormat="1" hidden="1" spans="1:9">
      <c r="A619" s="6">
        <v>999228255882662</v>
      </c>
      <c r="B619" s="7">
        <v>45231</v>
      </c>
      <c r="C619" s="7">
        <v>45233</v>
      </c>
      <c r="D619" s="4">
        <v>1404.18</v>
      </c>
      <c r="E619" s="4" t="str">
        <f>VLOOKUP(A619,HOP!A:L,12,0)</f>
        <v>1404.18</v>
      </c>
      <c r="F619" s="4" t="str">
        <f>VLOOKUP(A619,HOP!A:C,3,0)</f>
        <v>4163722</v>
      </c>
      <c r="G619" s="4">
        <f t="shared" si="18"/>
        <v>0</v>
      </c>
      <c r="H619" s="4" t="str">
        <f t="shared" si="19"/>
        <v>，4163722</v>
      </c>
      <c r="I619" s="4" t="str">
        <f>VLOOKUP(A619,HOP!A:U,21,0)</f>
        <v>直连</v>
      </c>
    </row>
    <row r="620" s="4" customFormat="1" hidden="1" spans="1:9">
      <c r="A620" s="6">
        <v>999228256383710</v>
      </c>
      <c r="B620" s="7">
        <v>45231</v>
      </c>
      <c r="C620" s="7">
        <v>45233</v>
      </c>
      <c r="D620" s="4">
        <v>560.72</v>
      </c>
      <c r="E620" s="4" t="str">
        <f>VLOOKUP(A620,HOP!A:L,12,0)</f>
        <v>560.72</v>
      </c>
      <c r="F620" s="4" t="str">
        <f>VLOOKUP(A620,HOP!A:C,3,0)</f>
        <v>4163806</v>
      </c>
      <c r="G620" s="4">
        <f t="shared" si="18"/>
        <v>0</v>
      </c>
      <c r="H620" s="4" t="str">
        <f t="shared" si="19"/>
        <v>，4163806</v>
      </c>
      <c r="I620" s="4" t="str">
        <f>VLOOKUP(A620,HOP!A:U,21,0)</f>
        <v>直连</v>
      </c>
    </row>
    <row r="621" s="4" customFormat="1" hidden="1" spans="1:9">
      <c r="A621" s="6">
        <v>999228256402055</v>
      </c>
      <c r="B621" s="7">
        <v>45231</v>
      </c>
      <c r="C621" s="7">
        <v>45233</v>
      </c>
      <c r="D621" s="4">
        <v>540.14</v>
      </c>
      <c r="E621" s="4" t="str">
        <f>VLOOKUP(A621,HOP!A:L,12,0)</f>
        <v>540.14</v>
      </c>
      <c r="F621" s="4" t="str">
        <f>VLOOKUP(A621,HOP!A:C,3,0)</f>
        <v>4163809</v>
      </c>
      <c r="G621" s="4">
        <f t="shared" si="18"/>
        <v>0</v>
      </c>
      <c r="H621" s="4" t="str">
        <f t="shared" si="19"/>
        <v>，4163809</v>
      </c>
      <c r="I621" s="4" t="str">
        <f>VLOOKUP(A621,HOP!A:U,21,0)</f>
        <v>直采</v>
      </c>
    </row>
    <row r="622" s="4" customFormat="1" hidden="1" spans="1:9">
      <c r="A622" s="6">
        <v>999228256553583</v>
      </c>
      <c r="B622" s="7">
        <v>45231</v>
      </c>
      <c r="C622" s="7">
        <v>45233</v>
      </c>
      <c r="D622" s="4">
        <v>6912.84</v>
      </c>
      <c r="E622" s="4" t="str">
        <f>VLOOKUP(A622,HOP!A:L,12,0)</f>
        <v>6912.84</v>
      </c>
      <c r="F622" s="4" t="str">
        <f>VLOOKUP(A622,HOP!A:C,3,0)</f>
        <v>4163837</v>
      </c>
      <c r="G622" s="4">
        <f t="shared" si="18"/>
        <v>0</v>
      </c>
      <c r="H622" s="4" t="str">
        <f t="shared" si="19"/>
        <v>，4163837</v>
      </c>
      <c r="I622" s="4" t="str">
        <f>VLOOKUP(A622,HOP!A:U,21,0)</f>
        <v>直连</v>
      </c>
    </row>
    <row r="623" s="4" customFormat="1" hidden="1" spans="1:9">
      <c r="A623" s="6">
        <v>999228257087154</v>
      </c>
      <c r="B623" s="7">
        <v>45231</v>
      </c>
      <c r="C623" s="7">
        <v>45233</v>
      </c>
      <c r="D623" s="4">
        <v>1091.66</v>
      </c>
      <c r="E623" s="4" t="str">
        <f>VLOOKUP(A623,HOP!A:L,12,0)</f>
        <v>1091.66</v>
      </c>
      <c r="F623" s="4" t="str">
        <f>VLOOKUP(A623,HOP!A:C,3,0)</f>
        <v>4164052</v>
      </c>
      <c r="G623" s="4">
        <f t="shared" si="18"/>
        <v>0</v>
      </c>
      <c r="H623" s="4" t="str">
        <f t="shared" si="19"/>
        <v>，4164052</v>
      </c>
      <c r="I623" s="4" t="str">
        <f>VLOOKUP(A623,HOP!A:U,21,0)</f>
        <v>直连</v>
      </c>
    </row>
    <row r="624" s="4" customFormat="1" hidden="1" spans="1:9">
      <c r="A624" s="6">
        <v>999228257193739</v>
      </c>
      <c r="B624" s="7">
        <v>45232</v>
      </c>
      <c r="C624" s="7">
        <v>45233</v>
      </c>
      <c r="D624" s="4">
        <v>214.24</v>
      </c>
      <c r="E624" s="4" t="str">
        <f>VLOOKUP(A624,HOP!A:L,12,0)</f>
        <v>214.24</v>
      </c>
      <c r="F624" s="4" t="str">
        <f>VLOOKUP(A624,HOP!A:C,3,0)</f>
        <v>4164066</v>
      </c>
      <c r="G624" s="4">
        <f t="shared" si="18"/>
        <v>0</v>
      </c>
      <c r="H624" s="4" t="str">
        <f t="shared" si="19"/>
        <v>，4164066</v>
      </c>
      <c r="I624" s="4" t="str">
        <f>VLOOKUP(A624,HOP!A:U,21,0)</f>
        <v>直连</v>
      </c>
    </row>
    <row r="625" s="4" customFormat="1" hidden="1" spans="1:9">
      <c r="A625" s="6">
        <v>999228258064115</v>
      </c>
      <c r="B625" s="7">
        <v>45231</v>
      </c>
      <c r="C625" s="7">
        <v>45233</v>
      </c>
      <c r="D625" s="4">
        <v>368.12</v>
      </c>
      <c r="E625" s="4" t="str">
        <f>VLOOKUP(A625,HOP!A:L,12,0)</f>
        <v>368.12</v>
      </c>
      <c r="F625" s="4" t="str">
        <f>VLOOKUP(A625,HOP!A:C,3,0)</f>
        <v>4164432</v>
      </c>
      <c r="G625" s="4">
        <f t="shared" si="18"/>
        <v>0</v>
      </c>
      <c r="H625" s="4" t="str">
        <f t="shared" si="19"/>
        <v>，4164432</v>
      </c>
      <c r="I625" s="4" t="str">
        <f>VLOOKUP(A625,HOP!A:U,21,0)</f>
        <v>直连</v>
      </c>
    </row>
    <row r="626" s="4" customFormat="1" hidden="1" spans="1:9">
      <c r="A626" s="6">
        <v>999228259604570</v>
      </c>
      <c r="B626" s="7">
        <v>45232</v>
      </c>
      <c r="C626" s="7">
        <v>45233</v>
      </c>
      <c r="D626" s="4">
        <v>1337.39</v>
      </c>
      <c r="E626" s="4" t="str">
        <f>VLOOKUP(A626,HOP!A:L,12,0)</f>
        <v>1337.39</v>
      </c>
      <c r="F626" s="4" t="str">
        <f>VLOOKUP(A626,HOP!A:C,3,0)</f>
        <v>4164973</v>
      </c>
      <c r="G626" s="4">
        <f t="shared" si="18"/>
        <v>0</v>
      </c>
      <c r="H626" s="4" t="str">
        <f t="shared" si="19"/>
        <v>，4164973</v>
      </c>
      <c r="I626" s="4" t="str">
        <f>VLOOKUP(A626,HOP!A:U,21,0)</f>
        <v>直连</v>
      </c>
    </row>
    <row r="627" s="4" customFormat="1" hidden="1" spans="1:9">
      <c r="A627" s="6">
        <v>999228260475313</v>
      </c>
      <c r="B627" s="7">
        <v>45232</v>
      </c>
      <c r="C627" s="7">
        <v>45233</v>
      </c>
      <c r="D627" s="4">
        <v>125.79</v>
      </c>
      <c r="E627" s="4" t="str">
        <f>VLOOKUP(A627,HOP!A:L,12,0)</f>
        <v>125.79</v>
      </c>
      <c r="F627" s="4" t="str">
        <f>VLOOKUP(A627,HOP!A:C,3,0)</f>
        <v>4165410</v>
      </c>
      <c r="G627" s="4">
        <f t="shared" si="18"/>
        <v>0</v>
      </c>
      <c r="H627" s="4" t="str">
        <f t="shared" si="19"/>
        <v>，4165410</v>
      </c>
      <c r="I627" s="4" t="str">
        <f>VLOOKUP(A627,HOP!A:U,21,0)</f>
        <v>直连</v>
      </c>
    </row>
    <row r="628" s="4" customFormat="1" hidden="1" spans="1:9">
      <c r="A628" s="6">
        <v>999228261433082</v>
      </c>
      <c r="B628" s="7">
        <v>45232</v>
      </c>
      <c r="C628" s="7">
        <v>45233</v>
      </c>
      <c r="D628" s="4">
        <v>66.64</v>
      </c>
      <c r="E628" s="4" t="str">
        <f>VLOOKUP(A628,HOP!A:L,12,0)</f>
        <v>66.64</v>
      </c>
      <c r="F628" s="4" t="str">
        <f>VLOOKUP(A628,HOP!A:C,3,0)</f>
        <v>4165943</v>
      </c>
      <c r="G628" s="4">
        <f t="shared" si="18"/>
        <v>0</v>
      </c>
      <c r="H628" s="4" t="str">
        <f t="shared" si="19"/>
        <v>，4165943</v>
      </c>
      <c r="I628" s="4" t="str">
        <f>VLOOKUP(A628,HOP!A:U,21,0)</f>
        <v>直连</v>
      </c>
    </row>
    <row r="629" s="4" customFormat="1" hidden="1" spans="1:9">
      <c r="A629" s="6">
        <v>999228261716398</v>
      </c>
      <c r="B629" s="7">
        <v>45232</v>
      </c>
      <c r="C629" s="7">
        <v>45233</v>
      </c>
      <c r="D629" s="4">
        <v>958.23</v>
      </c>
      <c r="E629" s="4" t="str">
        <f>VLOOKUP(A629,HOP!A:L,12,0)</f>
        <v>958.23</v>
      </c>
      <c r="F629" s="4" t="str">
        <f>VLOOKUP(A629,HOP!A:C,3,0)</f>
        <v>4166175</v>
      </c>
      <c r="G629" s="4">
        <f t="shared" si="18"/>
        <v>0</v>
      </c>
      <c r="H629" s="4" t="str">
        <f t="shared" si="19"/>
        <v>，4166175</v>
      </c>
      <c r="I629" s="4" t="str">
        <f>VLOOKUP(A629,HOP!A:U,21,0)</f>
        <v>直连</v>
      </c>
    </row>
    <row r="630" s="4" customFormat="1" hidden="1" spans="1:9">
      <c r="A630" s="6">
        <v>999228262767728</v>
      </c>
      <c r="B630" s="7">
        <v>45231</v>
      </c>
      <c r="C630" s="7">
        <v>45233</v>
      </c>
      <c r="D630" s="4">
        <v>947.24</v>
      </c>
      <c r="E630" s="4" t="str">
        <f>VLOOKUP(A630,HOP!A:L,12,0)</f>
        <v>947.24</v>
      </c>
      <c r="F630" s="4" t="str">
        <f>VLOOKUP(A630,HOP!A:C,3,0)</f>
        <v>4166584</v>
      </c>
      <c r="G630" s="4">
        <f t="shared" si="18"/>
        <v>0</v>
      </c>
      <c r="H630" s="4" t="str">
        <f t="shared" si="19"/>
        <v>，4166584</v>
      </c>
      <c r="I630" s="4" t="str">
        <f>VLOOKUP(A630,HOP!A:U,21,0)</f>
        <v>直连</v>
      </c>
    </row>
    <row r="631" s="4" customFormat="1" hidden="1" spans="1:9">
      <c r="A631" s="6">
        <v>999228262798097</v>
      </c>
      <c r="B631" s="7">
        <v>45232</v>
      </c>
      <c r="C631" s="7">
        <v>45233</v>
      </c>
      <c r="D631" s="4">
        <v>408.12</v>
      </c>
      <c r="E631" s="4" t="str">
        <f>VLOOKUP(A631,HOP!A:L,12,0)</f>
        <v>408.12</v>
      </c>
      <c r="F631" s="4" t="str">
        <f>VLOOKUP(A631,HOP!A:C,3,0)</f>
        <v>4166594</v>
      </c>
      <c r="G631" s="4">
        <f t="shared" si="18"/>
        <v>0</v>
      </c>
      <c r="H631" s="4" t="str">
        <f t="shared" si="19"/>
        <v>，4166594</v>
      </c>
      <c r="I631" s="4" t="str">
        <f>VLOOKUP(A631,HOP!A:U,21,0)</f>
        <v>直连</v>
      </c>
    </row>
    <row r="632" s="4" customFormat="1" hidden="1" spans="1:9">
      <c r="A632" s="6">
        <v>999228262871698</v>
      </c>
      <c r="B632" s="7">
        <v>45232</v>
      </c>
      <c r="C632" s="7">
        <v>45233</v>
      </c>
      <c r="D632" s="4">
        <v>1204.84</v>
      </c>
      <c r="E632" s="4" t="str">
        <f>VLOOKUP(A632,HOP!A:L,12,0)</f>
        <v>1204.84</v>
      </c>
      <c r="F632" s="4" t="str">
        <f>VLOOKUP(A632,HOP!A:C,3,0)</f>
        <v>4166616</v>
      </c>
      <c r="G632" s="4">
        <f t="shared" si="18"/>
        <v>0</v>
      </c>
      <c r="H632" s="4" t="str">
        <f t="shared" si="19"/>
        <v>，4166616</v>
      </c>
      <c r="I632" s="4" t="str">
        <f>VLOOKUP(A632,HOP!A:U,21,0)</f>
        <v>直连</v>
      </c>
    </row>
    <row r="633" s="4" customFormat="1" hidden="1" spans="1:9">
      <c r="A633" s="6">
        <v>999228262971439</v>
      </c>
      <c r="B633" s="7">
        <v>45231</v>
      </c>
      <c r="C633" s="7">
        <v>45233</v>
      </c>
      <c r="D633" s="4">
        <v>3471.34</v>
      </c>
      <c r="E633" s="4" t="str">
        <f>VLOOKUP(A633,HOP!A:L,12,0)</f>
        <v>3471.40</v>
      </c>
      <c r="F633" s="4" t="str">
        <f>VLOOKUP(A633,HOP!A:C,3,0)</f>
        <v>4166656</v>
      </c>
      <c r="G633" s="4">
        <f t="shared" si="18"/>
        <v>-0.0599999999999454</v>
      </c>
      <c r="H633" s="4" t="str">
        <f t="shared" si="19"/>
        <v>，4166656</v>
      </c>
      <c r="I633" s="4" t="str">
        <f>VLOOKUP(A633,HOP!A:U,21,0)</f>
        <v>直连</v>
      </c>
    </row>
    <row r="634" s="4" customFormat="1" hidden="1" spans="1:9">
      <c r="A634" s="6">
        <v>28263573091</v>
      </c>
      <c r="B634" s="7">
        <v>45231</v>
      </c>
      <c r="C634" s="7">
        <v>45233</v>
      </c>
      <c r="D634" s="4">
        <v>2082.96</v>
      </c>
      <c r="E634" s="4" t="str">
        <f>VLOOKUP(A634,HOP!A:L,12,0)</f>
        <v>2082.96</v>
      </c>
      <c r="F634" s="4" t="str">
        <f>VLOOKUP(A634,HOP!A:C,3,0)</f>
        <v>4166928</v>
      </c>
      <c r="G634" s="4">
        <f t="shared" si="18"/>
        <v>0</v>
      </c>
      <c r="H634" s="4" t="str">
        <f t="shared" si="19"/>
        <v>，4166928</v>
      </c>
      <c r="I634" s="4" t="str">
        <f>VLOOKUP(A634,HOP!A:U,21,0)</f>
        <v>直连</v>
      </c>
    </row>
    <row r="635" s="4" customFormat="1" hidden="1" spans="1:9">
      <c r="A635" s="6">
        <v>999228264127195</v>
      </c>
      <c r="B635" s="7">
        <v>45231</v>
      </c>
      <c r="C635" s="7">
        <v>45233</v>
      </c>
      <c r="D635" s="4">
        <v>2449.81</v>
      </c>
      <c r="E635" s="4" t="str">
        <f>VLOOKUP(A635,HOP!A:L,12,0)</f>
        <v>2449.81</v>
      </c>
      <c r="F635" s="4" t="str">
        <f>VLOOKUP(A635,HOP!A:C,3,0)</f>
        <v>4167291</v>
      </c>
      <c r="G635" s="4">
        <f t="shared" si="18"/>
        <v>0</v>
      </c>
      <c r="H635" s="4" t="str">
        <f t="shared" si="19"/>
        <v>，4167291</v>
      </c>
      <c r="I635" s="4" t="str">
        <f>VLOOKUP(A635,HOP!A:U,21,0)</f>
        <v>直连</v>
      </c>
    </row>
    <row r="636" s="4" customFormat="1" hidden="1" spans="1:9">
      <c r="A636" s="6">
        <v>999228264221969</v>
      </c>
      <c r="B636" s="7">
        <v>45231</v>
      </c>
      <c r="C636" s="7">
        <v>45233</v>
      </c>
      <c r="D636" s="4">
        <v>1635.7</v>
      </c>
      <c r="E636" s="4" t="str">
        <f>VLOOKUP(A636,HOP!A:L,12,0)</f>
        <v>1635.70</v>
      </c>
      <c r="F636" s="4" t="str">
        <f>VLOOKUP(A636,HOP!A:C,3,0)</f>
        <v>4167397</v>
      </c>
      <c r="G636" s="4">
        <f t="shared" si="18"/>
        <v>0</v>
      </c>
      <c r="H636" s="4" t="str">
        <f t="shared" si="19"/>
        <v>，4167397</v>
      </c>
      <c r="I636" s="4" t="str">
        <f>VLOOKUP(A636,HOP!A:U,21,0)</f>
        <v>直连</v>
      </c>
    </row>
    <row r="637" s="4" customFormat="1" hidden="1" spans="1:9">
      <c r="A637" s="6">
        <v>999228264187909</v>
      </c>
      <c r="B637" s="7">
        <v>45231</v>
      </c>
      <c r="C637" s="7">
        <v>45233</v>
      </c>
      <c r="D637" s="4">
        <v>1686.54</v>
      </c>
      <c r="E637" s="4" t="str">
        <f>VLOOKUP(A637,HOP!A:L,12,0)</f>
        <v>1686.54</v>
      </c>
      <c r="F637" s="4" t="str">
        <f>VLOOKUP(A637,HOP!A:C,3,0)</f>
        <v>4167335</v>
      </c>
      <c r="G637" s="4">
        <f t="shared" si="18"/>
        <v>0</v>
      </c>
      <c r="H637" s="4" t="str">
        <f t="shared" si="19"/>
        <v>，4167335</v>
      </c>
      <c r="I637" s="4" t="str">
        <f>VLOOKUP(A637,HOP!A:U,21,0)</f>
        <v>直连</v>
      </c>
    </row>
    <row r="638" s="4" customFormat="1" hidden="1" spans="1:9">
      <c r="A638" s="6">
        <v>999228264731989</v>
      </c>
      <c r="B638" s="7">
        <v>45232</v>
      </c>
      <c r="C638" s="7">
        <v>45233</v>
      </c>
      <c r="D638" s="4">
        <v>1131.52</v>
      </c>
      <c r="E638" s="4" t="str">
        <f>VLOOKUP(A638,HOP!A:L,12,0)</f>
        <v>1131.52</v>
      </c>
      <c r="F638" s="4" t="str">
        <f>VLOOKUP(A638,HOP!A:C,3,0)</f>
        <v>4167757</v>
      </c>
      <c r="G638" s="4">
        <f t="shared" si="18"/>
        <v>0</v>
      </c>
      <c r="H638" s="4" t="str">
        <f t="shared" si="19"/>
        <v>，4167757</v>
      </c>
      <c r="I638" s="4" t="str">
        <f>VLOOKUP(A638,HOP!A:U,21,0)</f>
        <v>直连</v>
      </c>
    </row>
    <row r="639" s="4" customFormat="1" hidden="1" spans="1:9">
      <c r="A639" s="6">
        <v>999228264834356</v>
      </c>
      <c r="B639" s="7">
        <v>45231</v>
      </c>
      <c r="C639" s="7">
        <v>45233</v>
      </c>
      <c r="D639" s="4">
        <v>1264.88</v>
      </c>
      <c r="E639" s="4" t="str">
        <f>VLOOKUP(A639,HOP!A:L,12,0)</f>
        <v>1264.88</v>
      </c>
      <c r="F639" s="4" t="str">
        <f>VLOOKUP(A639,HOP!A:C,3,0)</f>
        <v>4167785</v>
      </c>
      <c r="G639" s="4">
        <f t="shared" si="18"/>
        <v>0</v>
      </c>
      <c r="H639" s="4" t="str">
        <f t="shared" si="19"/>
        <v>，4167785</v>
      </c>
      <c r="I639" s="4" t="str">
        <f>VLOOKUP(A639,HOP!A:U,21,0)</f>
        <v>直连</v>
      </c>
    </row>
    <row r="640" s="4" customFormat="1" hidden="1" spans="1:9">
      <c r="A640" s="6">
        <v>999228265152451</v>
      </c>
      <c r="B640" s="7">
        <v>45231</v>
      </c>
      <c r="C640" s="7">
        <v>45233</v>
      </c>
      <c r="D640" s="4">
        <v>507.08</v>
      </c>
      <c r="E640" s="4" t="str">
        <f>VLOOKUP(A640,HOP!A:L,12,0)</f>
        <v>507.08</v>
      </c>
      <c r="F640" s="4" t="str">
        <f>VLOOKUP(A640,HOP!A:C,3,0)</f>
        <v>4167896</v>
      </c>
      <c r="G640" s="4">
        <f t="shared" si="18"/>
        <v>0</v>
      </c>
      <c r="H640" s="4" t="str">
        <f t="shared" si="19"/>
        <v>，4167896</v>
      </c>
      <c r="I640" s="4" t="str">
        <f>VLOOKUP(A640,HOP!A:U,21,0)</f>
        <v>直连</v>
      </c>
    </row>
    <row r="641" s="4" customFormat="1" hidden="1" spans="1:9">
      <c r="A641" s="6">
        <v>999228265237814</v>
      </c>
      <c r="B641" s="7">
        <v>45232</v>
      </c>
      <c r="C641" s="7">
        <v>45233</v>
      </c>
      <c r="D641" s="4">
        <v>559.12</v>
      </c>
      <c r="E641" s="4" t="str">
        <f>VLOOKUP(A641,HOP!A:L,12,0)</f>
        <v>559.12</v>
      </c>
      <c r="F641" s="4" t="str">
        <f>VLOOKUP(A641,HOP!A:C,3,0)</f>
        <v>4168018</v>
      </c>
      <c r="G641" s="4">
        <f t="shared" si="18"/>
        <v>0</v>
      </c>
      <c r="H641" s="4" t="str">
        <f t="shared" si="19"/>
        <v>，4168018</v>
      </c>
      <c r="I641" s="4" t="str">
        <f>VLOOKUP(A641,HOP!A:U,21,0)</f>
        <v>直连</v>
      </c>
    </row>
    <row r="642" s="4" customFormat="1" hidden="1" spans="1:9">
      <c r="A642" s="6">
        <v>999228265357742</v>
      </c>
      <c r="B642" s="7">
        <v>45232</v>
      </c>
      <c r="C642" s="7">
        <v>45233</v>
      </c>
      <c r="D642" s="4">
        <v>1663.44</v>
      </c>
      <c r="E642" s="4" t="str">
        <f>VLOOKUP(A642,HOP!A:L,12,0)</f>
        <v>1663.44</v>
      </c>
      <c r="F642" s="4" t="str">
        <f>VLOOKUP(A642,HOP!A:C,3,0)</f>
        <v>4168075</v>
      </c>
      <c r="G642" s="4">
        <f t="shared" si="18"/>
        <v>0</v>
      </c>
      <c r="H642" s="4" t="str">
        <f t="shared" si="19"/>
        <v>，4168075</v>
      </c>
      <c r="I642" s="4" t="str">
        <f>VLOOKUP(A642,HOP!A:U,21,0)</f>
        <v>直连</v>
      </c>
    </row>
    <row r="643" s="4" customFormat="1" hidden="1" spans="1:9">
      <c r="A643" s="6">
        <v>999228265622397</v>
      </c>
      <c r="B643" s="7">
        <v>45232</v>
      </c>
      <c r="C643" s="7">
        <v>45233</v>
      </c>
      <c r="D643" s="4">
        <v>567.67</v>
      </c>
      <c r="E643" s="4" t="str">
        <f>VLOOKUP(A643,HOP!A:L,12,0)</f>
        <v>567.67</v>
      </c>
      <c r="F643" s="4" t="str">
        <f>VLOOKUP(A643,HOP!A:C,3,0)</f>
        <v>4168166</v>
      </c>
      <c r="G643" s="4">
        <f t="shared" ref="G643:G706" si="20">D643-E643</f>
        <v>0</v>
      </c>
      <c r="H643" s="4" t="str">
        <f t="shared" ref="H643:H706" si="21">$H$1&amp;F643</f>
        <v>，4168166</v>
      </c>
      <c r="I643" s="4" t="str">
        <f>VLOOKUP(A643,HOP!A:U,21,0)</f>
        <v>直连</v>
      </c>
    </row>
    <row r="644" s="4" customFormat="1" hidden="1" spans="1:9">
      <c r="A644" s="6">
        <v>999228265808954</v>
      </c>
      <c r="B644" s="7">
        <v>45231</v>
      </c>
      <c r="C644" s="7">
        <v>45233</v>
      </c>
      <c r="D644" s="4">
        <v>825.38</v>
      </c>
      <c r="E644" s="4" t="str">
        <f>VLOOKUP(A644,HOP!A:L,12,0)</f>
        <v>825.38</v>
      </c>
      <c r="F644" s="4" t="str">
        <f>VLOOKUP(A644,HOP!A:C,3,0)</f>
        <v>4168337</v>
      </c>
      <c r="G644" s="4">
        <f t="shared" si="20"/>
        <v>0</v>
      </c>
      <c r="H644" s="4" t="str">
        <f t="shared" si="21"/>
        <v>，4168337</v>
      </c>
      <c r="I644" s="4" t="str">
        <f>VLOOKUP(A644,HOP!A:U,21,0)</f>
        <v>直连</v>
      </c>
    </row>
    <row r="645" s="4" customFormat="1" hidden="1" spans="1:9">
      <c r="A645" s="6">
        <v>999228265794110</v>
      </c>
      <c r="B645" s="7">
        <v>45232</v>
      </c>
      <c r="C645" s="7">
        <v>45233</v>
      </c>
      <c r="D645" s="4">
        <v>347.41</v>
      </c>
      <c r="E645" s="4" t="str">
        <f>VLOOKUP(A645,HOP!A:L,12,0)</f>
        <v>347.41</v>
      </c>
      <c r="F645" s="4" t="str">
        <f>VLOOKUP(A645,HOP!A:C,3,0)</f>
        <v>4168331</v>
      </c>
      <c r="G645" s="4">
        <f t="shared" si="20"/>
        <v>0</v>
      </c>
      <c r="H645" s="4" t="str">
        <f t="shared" si="21"/>
        <v>，4168331</v>
      </c>
      <c r="I645" s="4" t="str">
        <f>VLOOKUP(A645,HOP!A:U,21,0)</f>
        <v>直连</v>
      </c>
    </row>
    <row r="646" s="4" customFormat="1" hidden="1" spans="1:9">
      <c r="A646" s="6">
        <v>999228266026999</v>
      </c>
      <c r="B646" s="7">
        <v>45231</v>
      </c>
      <c r="C646" s="7">
        <v>45233</v>
      </c>
      <c r="D646" s="4">
        <v>1122.2</v>
      </c>
      <c r="E646" s="4" t="str">
        <f>VLOOKUP(A646,HOP!A:L,12,0)</f>
        <v>1122.20</v>
      </c>
      <c r="F646" s="4" t="str">
        <f>VLOOKUP(A646,HOP!A:C,3,0)</f>
        <v>4168408</v>
      </c>
      <c r="G646" s="4">
        <f t="shared" si="20"/>
        <v>0</v>
      </c>
      <c r="H646" s="4" t="str">
        <f t="shared" si="21"/>
        <v>，4168408</v>
      </c>
      <c r="I646" s="4" t="str">
        <f>VLOOKUP(A646,HOP!A:U,21,0)</f>
        <v>直连</v>
      </c>
    </row>
    <row r="647" s="4" customFormat="1" hidden="1" spans="1:9">
      <c r="A647" s="6">
        <v>999228266169587</v>
      </c>
      <c r="B647" s="7">
        <v>45232</v>
      </c>
      <c r="C647" s="7">
        <v>45233</v>
      </c>
      <c r="D647" s="4">
        <v>115.53</v>
      </c>
      <c r="E647" s="4" t="str">
        <f>VLOOKUP(A647,HOP!A:L,12,0)</f>
        <v>115.53</v>
      </c>
      <c r="F647" s="4" t="str">
        <f>VLOOKUP(A647,HOP!A:C,3,0)</f>
        <v>4168462</v>
      </c>
      <c r="G647" s="4">
        <f t="shared" si="20"/>
        <v>0</v>
      </c>
      <c r="H647" s="4" t="str">
        <f t="shared" si="21"/>
        <v>，4168462</v>
      </c>
      <c r="I647" s="4" t="str">
        <f>VLOOKUP(A647,HOP!A:U,21,0)</f>
        <v>直连</v>
      </c>
    </row>
    <row r="648" s="4" customFormat="1" hidden="1" spans="1:9">
      <c r="A648" s="6">
        <v>999228266450549</v>
      </c>
      <c r="B648" s="7">
        <v>45232</v>
      </c>
      <c r="C648" s="7">
        <v>45233</v>
      </c>
      <c r="D648" s="4">
        <v>667.98</v>
      </c>
      <c r="E648" s="4" t="str">
        <f>VLOOKUP(A648,HOP!A:L,12,0)</f>
        <v>667.98</v>
      </c>
      <c r="F648" s="4" t="str">
        <f>VLOOKUP(A648,HOP!A:C,3,0)</f>
        <v>4168706</v>
      </c>
      <c r="G648" s="4">
        <f t="shared" si="20"/>
        <v>0</v>
      </c>
      <c r="H648" s="4" t="str">
        <f t="shared" si="21"/>
        <v>，4168706</v>
      </c>
      <c r="I648" s="4" t="str">
        <f>VLOOKUP(A648,HOP!A:U,21,0)</f>
        <v>直连</v>
      </c>
    </row>
    <row r="649" s="4" customFormat="1" hidden="1" spans="1:9">
      <c r="A649" s="6">
        <v>999228266474805</v>
      </c>
      <c r="B649" s="7">
        <v>45232</v>
      </c>
      <c r="C649" s="7">
        <v>45233</v>
      </c>
      <c r="D649" s="4">
        <v>1191.61</v>
      </c>
      <c r="E649" s="4" t="str">
        <f>VLOOKUP(A649,HOP!A:L,12,0)</f>
        <v>1191.61</v>
      </c>
      <c r="F649" s="4" t="str">
        <f>VLOOKUP(A649,HOP!A:C,3,0)</f>
        <v>4168711</v>
      </c>
      <c r="G649" s="4">
        <f t="shared" si="20"/>
        <v>0</v>
      </c>
      <c r="H649" s="4" t="str">
        <f t="shared" si="21"/>
        <v>，4168711</v>
      </c>
      <c r="I649" s="4" t="str">
        <f>VLOOKUP(A649,HOP!A:U,21,0)</f>
        <v>直连</v>
      </c>
    </row>
    <row r="650" s="4" customFormat="1" hidden="1" spans="1:9">
      <c r="A650" s="6">
        <v>999228266816241</v>
      </c>
      <c r="B650" s="7">
        <v>45232</v>
      </c>
      <c r="C650" s="7">
        <v>45233</v>
      </c>
      <c r="D650" s="4">
        <v>307.71</v>
      </c>
      <c r="E650" s="4" t="str">
        <f>VLOOKUP(A650,HOP!A:L,12,0)</f>
        <v>307.71</v>
      </c>
      <c r="F650" s="4" t="str">
        <f>VLOOKUP(A650,HOP!A:C,3,0)</f>
        <v>4168830</v>
      </c>
      <c r="G650" s="4">
        <f t="shared" si="20"/>
        <v>0</v>
      </c>
      <c r="H650" s="4" t="str">
        <f t="shared" si="21"/>
        <v>，4168830</v>
      </c>
      <c r="I650" s="4" t="str">
        <f>VLOOKUP(A650,HOP!A:U,21,0)</f>
        <v>直连</v>
      </c>
    </row>
    <row r="651" s="4" customFormat="1" hidden="1" spans="1:9">
      <c r="A651" s="6">
        <v>999228267230283</v>
      </c>
      <c r="B651" s="7">
        <v>45232</v>
      </c>
      <c r="C651" s="7">
        <v>45233</v>
      </c>
      <c r="D651" s="4">
        <v>538.56</v>
      </c>
      <c r="E651" s="4" t="str">
        <f>VLOOKUP(A651,HOP!A:L,12,0)</f>
        <v>538.56</v>
      </c>
      <c r="F651" s="4" t="str">
        <f>VLOOKUP(A651,HOP!A:C,3,0)</f>
        <v>4169136</v>
      </c>
      <c r="G651" s="4">
        <f t="shared" si="20"/>
        <v>0</v>
      </c>
      <c r="H651" s="4" t="str">
        <f t="shared" si="21"/>
        <v>，4169136</v>
      </c>
      <c r="I651" s="4" t="str">
        <f>VLOOKUP(A651,HOP!A:U,21,0)</f>
        <v>直连</v>
      </c>
    </row>
    <row r="652" s="4" customFormat="1" hidden="1" spans="1:9">
      <c r="A652" s="6">
        <v>999228267596515</v>
      </c>
      <c r="B652" s="7">
        <v>45232</v>
      </c>
      <c r="C652" s="7">
        <v>45233</v>
      </c>
      <c r="D652" s="4">
        <v>1308.87</v>
      </c>
      <c r="E652" s="4" t="str">
        <f>VLOOKUP(A652,HOP!A:L,12,0)</f>
        <v>1308.87</v>
      </c>
      <c r="F652" s="4" t="str">
        <f>VLOOKUP(A652,HOP!A:C,3,0)</f>
        <v>4169244</v>
      </c>
      <c r="G652" s="4">
        <f t="shared" si="20"/>
        <v>0</v>
      </c>
      <c r="H652" s="4" t="str">
        <f t="shared" si="21"/>
        <v>，4169244</v>
      </c>
      <c r="I652" s="4" t="str">
        <f>VLOOKUP(A652,HOP!A:U,21,0)</f>
        <v>直连</v>
      </c>
    </row>
    <row r="653" s="4" customFormat="1" hidden="1" spans="1:9">
      <c r="A653" s="6">
        <v>999228267725277</v>
      </c>
      <c r="B653" s="7">
        <v>45231</v>
      </c>
      <c r="C653" s="7">
        <v>45233</v>
      </c>
      <c r="D653" s="4">
        <v>615.36</v>
      </c>
      <c r="E653" s="4" t="str">
        <f>VLOOKUP(A653,HOP!A:L,12,0)</f>
        <v>615.36</v>
      </c>
      <c r="F653" s="4" t="str">
        <f>VLOOKUP(A653,HOP!A:C,3,0)</f>
        <v>4169431</v>
      </c>
      <c r="G653" s="4">
        <f t="shared" si="20"/>
        <v>0</v>
      </c>
      <c r="H653" s="4" t="str">
        <f t="shared" si="21"/>
        <v>，4169431</v>
      </c>
      <c r="I653" s="4" t="str">
        <f>VLOOKUP(A653,HOP!A:U,21,0)</f>
        <v>直连</v>
      </c>
    </row>
    <row r="654" s="4" customFormat="1" hidden="1" spans="1:9">
      <c r="A654" s="6">
        <v>999228267836511</v>
      </c>
      <c r="B654" s="7">
        <v>45231</v>
      </c>
      <c r="C654" s="7">
        <v>45233</v>
      </c>
      <c r="D654" s="4">
        <v>174.69</v>
      </c>
      <c r="E654" s="4" t="str">
        <f>VLOOKUP(A654,HOP!A:L,12,0)</f>
        <v>174.69</v>
      </c>
      <c r="F654" s="4" t="str">
        <f>VLOOKUP(A654,HOP!A:C,3,0)</f>
        <v>4169464</v>
      </c>
      <c r="G654" s="4">
        <f t="shared" si="20"/>
        <v>0</v>
      </c>
      <c r="H654" s="4" t="str">
        <f t="shared" si="21"/>
        <v>，4169464</v>
      </c>
      <c r="I654" s="4" t="str">
        <f>VLOOKUP(A654,HOP!A:U,21,0)</f>
        <v>直连</v>
      </c>
    </row>
    <row r="655" s="4" customFormat="1" hidden="1" spans="1:9">
      <c r="A655" s="6">
        <v>999228267838226</v>
      </c>
      <c r="B655" s="7">
        <v>45232</v>
      </c>
      <c r="C655" s="7">
        <v>45233</v>
      </c>
      <c r="D655" s="4">
        <v>211.5</v>
      </c>
      <c r="E655" s="4" t="str">
        <f>VLOOKUP(A655,HOP!A:L,12,0)</f>
        <v>211.50</v>
      </c>
      <c r="F655" s="4" t="str">
        <f>VLOOKUP(A655,HOP!A:C,3,0)</f>
        <v>4169465</v>
      </c>
      <c r="G655" s="4">
        <f t="shared" si="20"/>
        <v>0</v>
      </c>
      <c r="H655" s="4" t="str">
        <f t="shared" si="21"/>
        <v>，4169465</v>
      </c>
      <c r="I655" s="4" t="str">
        <f>VLOOKUP(A655,HOP!A:U,21,0)</f>
        <v>直连</v>
      </c>
    </row>
    <row r="656" s="4" customFormat="1" hidden="1" spans="1:9">
      <c r="A656" s="6">
        <v>999228267905804</v>
      </c>
      <c r="B656" s="7">
        <v>45231</v>
      </c>
      <c r="C656" s="7">
        <v>45233</v>
      </c>
      <c r="D656" s="4">
        <v>1317.98</v>
      </c>
      <c r="E656" s="4" t="str">
        <f>VLOOKUP(A656,HOP!A:L,12,0)</f>
        <v>1317.98</v>
      </c>
      <c r="F656" s="4" t="str">
        <f>VLOOKUP(A656,HOP!A:C,3,0)</f>
        <v>4169495</v>
      </c>
      <c r="G656" s="4">
        <f t="shared" si="20"/>
        <v>0</v>
      </c>
      <c r="H656" s="4" t="str">
        <f t="shared" si="21"/>
        <v>，4169495</v>
      </c>
      <c r="I656" s="4" t="str">
        <f>VLOOKUP(A656,HOP!A:U,21,0)</f>
        <v>直连</v>
      </c>
    </row>
    <row r="657" s="4" customFormat="1" hidden="1" spans="1:9">
      <c r="A657" s="6">
        <v>999228268465129</v>
      </c>
      <c r="B657" s="7">
        <v>45231</v>
      </c>
      <c r="C657" s="7">
        <v>45233</v>
      </c>
      <c r="D657" s="4">
        <v>939.16</v>
      </c>
      <c r="E657" s="4" t="str">
        <f>VLOOKUP(A657,HOP!A:L,12,0)</f>
        <v>939.16</v>
      </c>
      <c r="F657" s="4" t="str">
        <f>VLOOKUP(A657,HOP!A:C,3,0)</f>
        <v>4169836</v>
      </c>
      <c r="G657" s="4">
        <f t="shared" si="20"/>
        <v>0</v>
      </c>
      <c r="H657" s="4" t="str">
        <f t="shared" si="21"/>
        <v>，4169836</v>
      </c>
      <c r="I657" s="4" t="str">
        <f>VLOOKUP(A657,HOP!A:U,21,0)</f>
        <v>直连</v>
      </c>
    </row>
    <row r="658" s="4" customFormat="1" hidden="1" spans="1:9">
      <c r="A658" s="6">
        <v>999228268553343</v>
      </c>
      <c r="B658" s="7">
        <v>45231</v>
      </c>
      <c r="C658" s="7">
        <v>45233</v>
      </c>
      <c r="D658" s="4">
        <v>1190.78</v>
      </c>
      <c r="E658" s="4" t="str">
        <f>VLOOKUP(A658,HOP!A:L,12,0)</f>
        <v>1190.78</v>
      </c>
      <c r="F658" s="4" t="str">
        <f>VLOOKUP(A658,HOP!A:C,3,0)</f>
        <v>4169871</v>
      </c>
      <c r="G658" s="4">
        <f t="shared" si="20"/>
        <v>0</v>
      </c>
      <c r="H658" s="4" t="str">
        <f t="shared" si="21"/>
        <v>，4169871</v>
      </c>
      <c r="I658" s="4" t="str">
        <f>VLOOKUP(A658,HOP!A:U,21,0)</f>
        <v>直连</v>
      </c>
    </row>
    <row r="659" s="4" customFormat="1" hidden="1" spans="1:9">
      <c r="A659" s="6">
        <v>999228269118990</v>
      </c>
      <c r="B659" s="7">
        <v>45232</v>
      </c>
      <c r="C659" s="7">
        <v>45233</v>
      </c>
      <c r="D659" s="4">
        <v>240.35</v>
      </c>
      <c r="E659" s="4" t="str">
        <f>VLOOKUP(A659,HOP!A:L,12,0)</f>
        <v>240.35</v>
      </c>
      <c r="F659" s="4" t="str">
        <f>VLOOKUP(A659,HOP!A:C,3,0)</f>
        <v>4170250</v>
      </c>
      <c r="G659" s="4">
        <f t="shared" si="20"/>
        <v>0</v>
      </c>
      <c r="H659" s="4" t="str">
        <f t="shared" si="21"/>
        <v>，4170250</v>
      </c>
      <c r="I659" s="4" t="str">
        <f>VLOOKUP(A659,HOP!A:U,21,0)</f>
        <v>直连</v>
      </c>
    </row>
    <row r="660" s="4" customFormat="1" hidden="1" spans="1:9">
      <c r="A660" s="6">
        <v>999228269423423</v>
      </c>
      <c r="B660" s="7">
        <v>45231</v>
      </c>
      <c r="C660" s="7">
        <v>45233</v>
      </c>
      <c r="D660" s="4">
        <v>310.7</v>
      </c>
      <c r="E660" s="4" t="str">
        <f>VLOOKUP(A660,HOP!A:L,12,0)</f>
        <v>310.70</v>
      </c>
      <c r="F660" s="4" t="str">
        <f>VLOOKUP(A660,HOP!A:C,3,0)</f>
        <v>4170517</v>
      </c>
      <c r="G660" s="4">
        <f t="shared" si="20"/>
        <v>0</v>
      </c>
      <c r="H660" s="4" t="str">
        <f t="shared" si="21"/>
        <v>，4170517</v>
      </c>
      <c r="I660" s="4" t="str">
        <f>VLOOKUP(A660,HOP!A:U,21,0)</f>
        <v>直连</v>
      </c>
    </row>
    <row r="661" s="4" customFormat="1" hidden="1" spans="1:9">
      <c r="A661" s="6">
        <v>999228269457239</v>
      </c>
      <c r="B661" s="7">
        <v>45231</v>
      </c>
      <c r="C661" s="7">
        <v>45233</v>
      </c>
      <c r="D661" s="4">
        <v>2132.22</v>
      </c>
      <c r="E661" s="4" t="str">
        <f>VLOOKUP(A661,HOP!A:L,12,0)</f>
        <v>2132.22</v>
      </c>
      <c r="F661" s="4" t="str">
        <f>VLOOKUP(A661,HOP!A:C,3,0)</f>
        <v>4170533</v>
      </c>
      <c r="G661" s="4">
        <f t="shared" si="20"/>
        <v>0</v>
      </c>
      <c r="H661" s="4" t="str">
        <f t="shared" si="21"/>
        <v>，4170533</v>
      </c>
      <c r="I661" s="4" t="str">
        <f>VLOOKUP(A661,HOP!A:U,21,0)</f>
        <v>直连</v>
      </c>
    </row>
    <row r="662" s="4" customFormat="1" hidden="1" spans="1:9">
      <c r="A662" s="6">
        <v>999228270024332</v>
      </c>
      <c r="B662" s="7">
        <v>45232</v>
      </c>
      <c r="C662" s="7">
        <v>45233</v>
      </c>
      <c r="D662" s="4">
        <v>645.46</v>
      </c>
      <c r="E662" s="4" t="str">
        <f>VLOOKUP(A662,HOP!A:L,12,0)</f>
        <v>645.46</v>
      </c>
      <c r="F662" s="4" t="str">
        <f>VLOOKUP(A662,HOP!A:C,3,0)</f>
        <v>4170852</v>
      </c>
      <c r="G662" s="4">
        <f t="shared" si="20"/>
        <v>0</v>
      </c>
      <c r="H662" s="4" t="str">
        <f t="shared" si="21"/>
        <v>，4170852</v>
      </c>
      <c r="I662" s="4" t="str">
        <f>VLOOKUP(A662,HOP!A:U,21,0)</f>
        <v>直连</v>
      </c>
    </row>
    <row r="663" s="4" customFormat="1" hidden="1" spans="1:9">
      <c r="A663" s="6">
        <v>999228270208835</v>
      </c>
      <c r="B663" s="7">
        <v>45232</v>
      </c>
      <c r="C663" s="7">
        <v>45233</v>
      </c>
      <c r="D663" s="4">
        <v>345.06</v>
      </c>
      <c r="E663" s="4" t="str">
        <f>VLOOKUP(A663,HOP!A:L,12,0)</f>
        <v>345.06</v>
      </c>
      <c r="F663" s="4" t="str">
        <f>VLOOKUP(A663,HOP!A:C,3,0)</f>
        <v>4170912</v>
      </c>
      <c r="G663" s="4">
        <f t="shared" si="20"/>
        <v>0</v>
      </c>
      <c r="H663" s="4" t="str">
        <f t="shared" si="21"/>
        <v>，4170912</v>
      </c>
      <c r="I663" s="4" t="str">
        <f>VLOOKUP(A663,HOP!A:U,21,0)</f>
        <v>直连</v>
      </c>
    </row>
    <row r="664" s="4" customFormat="1" hidden="1" spans="1:9">
      <c r="A664" s="6">
        <v>999228270666042</v>
      </c>
      <c r="B664" s="7">
        <v>45231</v>
      </c>
      <c r="C664" s="7">
        <v>45233</v>
      </c>
      <c r="D664" s="4">
        <v>561.83</v>
      </c>
      <c r="E664" s="4" t="str">
        <f>VLOOKUP(A664,HOP!A:L,12,0)</f>
        <v>561.83</v>
      </c>
      <c r="F664" s="4" t="str">
        <f>VLOOKUP(A664,HOP!A:C,3,0)</f>
        <v>4171287</v>
      </c>
      <c r="G664" s="4">
        <f t="shared" si="20"/>
        <v>0</v>
      </c>
      <c r="H664" s="4" t="str">
        <f t="shared" si="21"/>
        <v>，4171287</v>
      </c>
      <c r="I664" s="4" t="str">
        <f>VLOOKUP(A664,HOP!A:U,21,0)</f>
        <v>直连</v>
      </c>
    </row>
    <row r="665" s="4" customFormat="1" hidden="1" spans="1:9">
      <c r="A665" s="6">
        <v>999228270661341</v>
      </c>
      <c r="B665" s="7">
        <v>45232</v>
      </c>
      <c r="C665" s="7">
        <v>45233</v>
      </c>
      <c r="D665" s="4">
        <v>524.86</v>
      </c>
      <c r="E665" s="4" t="str">
        <f>VLOOKUP(A665,HOP!A:L,12,0)</f>
        <v>524.86</v>
      </c>
      <c r="F665" s="4" t="str">
        <f>VLOOKUP(A665,HOP!A:C,3,0)</f>
        <v>4171284</v>
      </c>
      <c r="G665" s="4">
        <f t="shared" si="20"/>
        <v>0</v>
      </c>
      <c r="H665" s="4" t="str">
        <f t="shared" si="21"/>
        <v>，4171284</v>
      </c>
      <c r="I665" s="4" t="str">
        <f>VLOOKUP(A665,HOP!A:U,21,0)</f>
        <v>直连</v>
      </c>
    </row>
    <row r="666" s="4" customFormat="1" hidden="1" spans="1:9">
      <c r="A666" s="6">
        <v>999228270909175</v>
      </c>
      <c r="B666" s="7">
        <v>45232</v>
      </c>
      <c r="C666" s="7">
        <v>45233</v>
      </c>
      <c r="D666" s="4">
        <v>725.72</v>
      </c>
      <c r="E666" s="4" t="str">
        <f>VLOOKUP(A666,HOP!A:L,12,0)</f>
        <v>725.72</v>
      </c>
      <c r="F666" s="4" t="str">
        <f>VLOOKUP(A666,HOP!A:C,3,0)</f>
        <v>4171353</v>
      </c>
      <c r="G666" s="4">
        <f t="shared" si="20"/>
        <v>0</v>
      </c>
      <c r="H666" s="4" t="str">
        <f t="shared" si="21"/>
        <v>，4171353</v>
      </c>
      <c r="I666" s="4" t="str">
        <f>VLOOKUP(A666,HOP!A:U,21,0)</f>
        <v>直采</v>
      </c>
    </row>
    <row r="667" s="4" customFormat="1" hidden="1" spans="1:9">
      <c r="A667" s="6">
        <v>999228271055270</v>
      </c>
      <c r="B667" s="7">
        <v>45232</v>
      </c>
      <c r="C667" s="7">
        <v>45233</v>
      </c>
      <c r="D667" s="4">
        <v>826.22</v>
      </c>
      <c r="E667" s="4" t="str">
        <f>VLOOKUP(A667,HOP!A:L,12,0)</f>
        <v>826.22</v>
      </c>
      <c r="F667" s="4" t="str">
        <f>VLOOKUP(A667,HOP!A:C,3,0)</f>
        <v>4171391</v>
      </c>
      <c r="G667" s="4">
        <f t="shared" si="20"/>
        <v>0</v>
      </c>
      <c r="H667" s="4" t="str">
        <f t="shared" si="21"/>
        <v>，4171391</v>
      </c>
      <c r="I667" s="4" t="str">
        <f>VLOOKUP(A667,HOP!A:U,21,0)</f>
        <v>直连</v>
      </c>
    </row>
    <row r="668" s="4" customFormat="1" hidden="1" spans="1:9">
      <c r="A668" s="6">
        <v>999228271366776</v>
      </c>
      <c r="B668" s="7">
        <v>45231</v>
      </c>
      <c r="C668" s="7">
        <v>45233</v>
      </c>
      <c r="D668" s="4">
        <v>680.21</v>
      </c>
      <c r="E668" s="4" t="str">
        <f>VLOOKUP(A668,HOP!A:L,12,0)</f>
        <v>680.21</v>
      </c>
      <c r="F668" s="4" t="str">
        <f>VLOOKUP(A668,HOP!A:C,3,0)</f>
        <v>4171719</v>
      </c>
      <c r="G668" s="4">
        <f t="shared" si="20"/>
        <v>0</v>
      </c>
      <c r="H668" s="4" t="str">
        <f t="shared" si="21"/>
        <v>，4171719</v>
      </c>
      <c r="I668" s="4" t="str">
        <f>VLOOKUP(A668,HOP!A:U,21,0)</f>
        <v>直连</v>
      </c>
    </row>
    <row r="669" s="4" customFormat="1" hidden="1" spans="1:9">
      <c r="A669" s="6">
        <v>999228271591997</v>
      </c>
      <c r="B669" s="7">
        <v>45232</v>
      </c>
      <c r="C669" s="7">
        <v>45233</v>
      </c>
      <c r="D669" s="4">
        <v>338.59</v>
      </c>
      <c r="E669" s="4" t="str">
        <f>VLOOKUP(A669,HOP!A:L,12,0)</f>
        <v>338.59</v>
      </c>
      <c r="F669" s="4" t="str">
        <f>VLOOKUP(A669,HOP!A:C,3,0)</f>
        <v>4171795</v>
      </c>
      <c r="G669" s="4">
        <f t="shared" si="20"/>
        <v>0</v>
      </c>
      <c r="H669" s="4" t="str">
        <f t="shared" si="21"/>
        <v>，4171795</v>
      </c>
      <c r="I669" s="4" t="str">
        <f>VLOOKUP(A669,HOP!A:U,21,0)</f>
        <v>直连</v>
      </c>
    </row>
    <row r="670" s="4" customFormat="1" hidden="1" spans="1:9">
      <c r="A670" s="6">
        <v>999228272108715</v>
      </c>
      <c r="B670" s="7">
        <v>45231</v>
      </c>
      <c r="C670" s="7">
        <v>45233</v>
      </c>
      <c r="D670" s="4">
        <v>713.12</v>
      </c>
      <c r="E670" s="4" t="str">
        <f>VLOOKUP(A670,HOP!A:L,12,0)</f>
        <v>713.12</v>
      </c>
      <c r="F670" s="4" t="str">
        <f>VLOOKUP(A670,HOP!A:C,3,0)</f>
        <v>4172188</v>
      </c>
      <c r="G670" s="4">
        <f t="shared" si="20"/>
        <v>0</v>
      </c>
      <c r="H670" s="4" t="str">
        <f t="shared" si="21"/>
        <v>，4172188</v>
      </c>
      <c r="I670" s="4" t="str">
        <f>VLOOKUP(A670,HOP!A:U,21,0)</f>
        <v>直连</v>
      </c>
    </row>
    <row r="671" s="4" customFormat="1" hidden="1" spans="1:9">
      <c r="A671" s="6">
        <v>999228272583566</v>
      </c>
      <c r="B671" s="7">
        <v>45232</v>
      </c>
      <c r="C671" s="7">
        <v>45233</v>
      </c>
      <c r="D671" s="4">
        <v>135.28</v>
      </c>
      <c r="E671" s="4" t="str">
        <f>VLOOKUP(A671,HOP!A:L,12,0)</f>
        <v>135.28</v>
      </c>
      <c r="F671" s="4" t="str">
        <f>VLOOKUP(A671,HOP!A:C,3,0)</f>
        <v>4172551</v>
      </c>
      <c r="G671" s="4">
        <f t="shared" si="20"/>
        <v>0</v>
      </c>
      <c r="H671" s="4" t="str">
        <f t="shared" si="21"/>
        <v>，4172551</v>
      </c>
      <c r="I671" s="4" t="str">
        <f>VLOOKUP(A671,HOP!A:U,21,0)</f>
        <v>直连</v>
      </c>
    </row>
    <row r="672" s="4" customFormat="1" hidden="1" spans="1:9">
      <c r="A672" s="6">
        <v>999228272751591</v>
      </c>
      <c r="B672" s="7">
        <v>45232</v>
      </c>
      <c r="C672" s="7">
        <v>45233</v>
      </c>
      <c r="D672" s="4">
        <v>932.74</v>
      </c>
      <c r="E672" s="4" t="str">
        <f>VLOOKUP(A672,HOP!A:L,12,0)</f>
        <v>932.74</v>
      </c>
      <c r="F672" s="4" t="str">
        <f>VLOOKUP(A672,HOP!A:C,3,0)</f>
        <v>4172619</v>
      </c>
      <c r="G672" s="4">
        <f t="shared" si="20"/>
        <v>0</v>
      </c>
      <c r="H672" s="4" t="str">
        <f t="shared" si="21"/>
        <v>，4172619</v>
      </c>
      <c r="I672" s="4" t="str">
        <f>VLOOKUP(A672,HOP!A:U,21,0)</f>
        <v>直连</v>
      </c>
    </row>
    <row r="673" s="4" customFormat="1" hidden="1" spans="1:9">
      <c r="A673" s="6">
        <v>999228273081790</v>
      </c>
      <c r="B673" s="7">
        <v>45232</v>
      </c>
      <c r="C673" s="7">
        <v>45233</v>
      </c>
      <c r="D673" s="4">
        <v>253.99</v>
      </c>
      <c r="E673" s="4" t="str">
        <f>VLOOKUP(A673,HOP!A:L,12,0)</f>
        <v>253.99</v>
      </c>
      <c r="F673" s="4" t="str">
        <f>VLOOKUP(A673,HOP!A:C,3,0)</f>
        <v>4172746</v>
      </c>
      <c r="G673" s="4">
        <f t="shared" si="20"/>
        <v>0</v>
      </c>
      <c r="H673" s="4" t="str">
        <f t="shared" si="21"/>
        <v>，4172746</v>
      </c>
      <c r="I673" s="4" t="str">
        <f>VLOOKUP(A673,HOP!A:U,21,0)</f>
        <v>直连</v>
      </c>
    </row>
    <row r="674" s="4" customFormat="1" hidden="1" spans="1:9">
      <c r="A674" s="6">
        <v>999228273091949</v>
      </c>
      <c r="B674" s="7">
        <v>45232</v>
      </c>
      <c r="C674" s="7">
        <v>45233</v>
      </c>
      <c r="D674" s="4">
        <v>350.54</v>
      </c>
      <c r="E674" s="4" t="str">
        <f>VLOOKUP(A674,HOP!A:L,12,0)</f>
        <v>350.54</v>
      </c>
      <c r="F674" s="4" t="str">
        <f>VLOOKUP(A674,HOP!A:C,3,0)</f>
        <v>4172754</v>
      </c>
      <c r="G674" s="4">
        <f t="shared" si="20"/>
        <v>0</v>
      </c>
      <c r="H674" s="4" t="str">
        <f t="shared" si="21"/>
        <v>，4172754</v>
      </c>
      <c r="I674" s="4" t="str">
        <f>VLOOKUP(A674,HOP!A:U,21,0)</f>
        <v>直连</v>
      </c>
    </row>
    <row r="675" s="4" customFormat="1" hidden="1" spans="1:9">
      <c r="A675" s="6">
        <v>999228273247570</v>
      </c>
      <c r="B675" s="7">
        <v>45232</v>
      </c>
      <c r="C675" s="7">
        <v>45233</v>
      </c>
      <c r="D675" s="4">
        <v>169.19</v>
      </c>
      <c r="E675" s="4" t="str">
        <f>VLOOKUP(A675,HOP!A:L,12,0)</f>
        <v>169.19</v>
      </c>
      <c r="F675" s="4" t="str">
        <f>VLOOKUP(A675,HOP!A:C,3,0)</f>
        <v>4172943</v>
      </c>
      <c r="G675" s="4">
        <f t="shared" si="20"/>
        <v>0</v>
      </c>
      <c r="H675" s="4" t="str">
        <f t="shared" si="21"/>
        <v>，4172943</v>
      </c>
      <c r="I675" s="4" t="str">
        <f>VLOOKUP(A675,HOP!A:U,21,0)</f>
        <v>直连</v>
      </c>
    </row>
    <row r="676" s="4" customFormat="1" hidden="1" spans="1:9">
      <c r="A676" s="6">
        <v>999228273644575</v>
      </c>
      <c r="B676" s="7">
        <v>45232</v>
      </c>
      <c r="C676" s="7">
        <v>45233</v>
      </c>
      <c r="D676" s="4">
        <v>164.36</v>
      </c>
      <c r="E676" s="4" t="str">
        <f>VLOOKUP(A676,HOP!A:L,12,0)</f>
        <v>164.36</v>
      </c>
      <c r="F676" s="4" t="str">
        <f>VLOOKUP(A676,HOP!A:C,3,0)</f>
        <v>4173176</v>
      </c>
      <c r="G676" s="4">
        <f t="shared" si="20"/>
        <v>0</v>
      </c>
      <c r="H676" s="4" t="str">
        <f t="shared" si="21"/>
        <v>，4173176</v>
      </c>
      <c r="I676" s="4" t="str">
        <f>VLOOKUP(A676,HOP!A:U,21,0)</f>
        <v>直连</v>
      </c>
    </row>
    <row r="677" s="4" customFormat="1" hidden="1" spans="1:9">
      <c r="A677" s="6">
        <v>999228273685291</v>
      </c>
      <c r="B677" s="7">
        <v>45232</v>
      </c>
      <c r="C677" s="7">
        <v>45233</v>
      </c>
      <c r="D677" s="4">
        <v>227.78</v>
      </c>
      <c r="E677" s="4" t="str">
        <f>VLOOKUP(A677,HOP!A:L,12,0)</f>
        <v>227.78</v>
      </c>
      <c r="F677" s="4" t="str">
        <f>VLOOKUP(A677,HOP!A:C,3,0)</f>
        <v>4173212</v>
      </c>
      <c r="G677" s="4">
        <f t="shared" si="20"/>
        <v>0</v>
      </c>
      <c r="H677" s="4" t="str">
        <f t="shared" si="21"/>
        <v>，4173212</v>
      </c>
      <c r="I677" s="4" t="str">
        <f>VLOOKUP(A677,HOP!A:U,21,0)</f>
        <v>直连</v>
      </c>
    </row>
    <row r="678" s="4" customFormat="1" hidden="1" spans="1:9">
      <c r="A678" s="6">
        <v>999228273714408</v>
      </c>
      <c r="B678" s="7">
        <v>45232</v>
      </c>
      <c r="C678" s="7">
        <v>45233</v>
      </c>
      <c r="D678" s="4">
        <v>1299.27</v>
      </c>
      <c r="E678" s="4" t="str">
        <f>VLOOKUP(A678,HOP!A:L,12,0)</f>
        <v>1299.27</v>
      </c>
      <c r="F678" s="4" t="str">
        <f>VLOOKUP(A678,HOP!A:C,3,0)</f>
        <v>4173244</v>
      </c>
      <c r="G678" s="4">
        <f t="shared" si="20"/>
        <v>0</v>
      </c>
      <c r="H678" s="4" t="str">
        <f t="shared" si="21"/>
        <v>，4173244</v>
      </c>
      <c r="I678" s="4" t="str">
        <f>VLOOKUP(A678,HOP!A:U,21,0)</f>
        <v>直连</v>
      </c>
    </row>
    <row r="679" s="4" customFormat="1" hidden="1" spans="1:9">
      <c r="A679" s="6">
        <v>999228273830641</v>
      </c>
      <c r="B679" s="7">
        <v>45232</v>
      </c>
      <c r="C679" s="7">
        <v>45233</v>
      </c>
      <c r="D679" s="4">
        <v>180.69</v>
      </c>
      <c r="E679" s="4" t="str">
        <f>VLOOKUP(A679,HOP!A:L,12,0)</f>
        <v>180.69</v>
      </c>
      <c r="F679" s="4" t="str">
        <f>VLOOKUP(A679,HOP!A:C,3,0)</f>
        <v>4173322</v>
      </c>
      <c r="G679" s="4">
        <f t="shared" si="20"/>
        <v>0</v>
      </c>
      <c r="H679" s="4" t="str">
        <f t="shared" si="21"/>
        <v>，4173322</v>
      </c>
      <c r="I679" s="4" t="str">
        <f>VLOOKUP(A679,HOP!A:U,21,0)</f>
        <v>直连</v>
      </c>
    </row>
    <row r="680" s="4" customFormat="1" hidden="1" spans="1:9">
      <c r="A680" s="6">
        <v>999228274144805</v>
      </c>
      <c r="B680" s="7">
        <v>45232</v>
      </c>
      <c r="C680" s="7">
        <v>45233</v>
      </c>
      <c r="D680" s="4">
        <v>1221.85</v>
      </c>
      <c r="E680" s="4" t="str">
        <f>VLOOKUP(A680,HOP!A:L,12,0)</f>
        <v>1221.85</v>
      </c>
      <c r="F680" s="4" t="str">
        <f>VLOOKUP(A680,HOP!A:C,3,0)</f>
        <v>4173557</v>
      </c>
      <c r="G680" s="4">
        <f t="shared" si="20"/>
        <v>0</v>
      </c>
      <c r="H680" s="4" t="str">
        <f t="shared" si="21"/>
        <v>，4173557</v>
      </c>
      <c r="I680" s="4" t="str">
        <f>VLOOKUP(A680,HOP!A:U,21,0)</f>
        <v>直连</v>
      </c>
    </row>
    <row r="681" s="4" customFormat="1" hidden="1" spans="1:9">
      <c r="A681" s="6">
        <v>28274262950</v>
      </c>
      <c r="B681" s="7">
        <v>45232</v>
      </c>
      <c r="C681" s="7">
        <v>45233</v>
      </c>
      <c r="D681" s="4">
        <v>714.76</v>
      </c>
      <c r="E681" s="4" t="str">
        <f>VLOOKUP(A681,HOP!A:L,12,0)</f>
        <v>714.76</v>
      </c>
      <c r="F681" s="4" t="str">
        <f>VLOOKUP(A681,HOP!A:C,3,0)</f>
        <v>4173630</v>
      </c>
      <c r="G681" s="4">
        <f t="shared" si="20"/>
        <v>0</v>
      </c>
      <c r="H681" s="4" t="str">
        <f t="shared" si="21"/>
        <v>，4173630</v>
      </c>
      <c r="I681" s="4" t="str">
        <f>VLOOKUP(A681,HOP!A:U,21,0)</f>
        <v>直连</v>
      </c>
    </row>
    <row r="682" s="4" customFormat="1" hidden="1" spans="1:9">
      <c r="A682" s="6">
        <v>28274373138</v>
      </c>
      <c r="B682" s="7">
        <v>45232</v>
      </c>
      <c r="C682" s="7">
        <v>45233</v>
      </c>
      <c r="D682" s="4">
        <v>1044.57</v>
      </c>
      <c r="E682" s="4" t="str">
        <f>VLOOKUP(A682,HOP!A:L,12,0)</f>
        <v>1044.57</v>
      </c>
      <c r="F682" s="4" t="str">
        <f>VLOOKUP(A682,HOP!A:C,3,0)</f>
        <v>4173740</v>
      </c>
      <c r="G682" s="4">
        <f t="shared" si="20"/>
        <v>0</v>
      </c>
      <c r="H682" s="4" t="str">
        <f t="shared" si="21"/>
        <v>，4173740</v>
      </c>
      <c r="I682" s="4" t="str">
        <f>VLOOKUP(A682,HOP!A:U,21,0)</f>
        <v>直连</v>
      </c>
    </row>
    <row r="683" s="4" customFormat="1" hidden="1" spans="1:9">
      <c r="A683" s="6">
        <v>999228274467970</v>
      </c>
      <c r="B683" s="7">
        <v>45232</v>
      </c>
      <c r="C683" s="7">
        <v>45233</v>
      </c>
      <c r="D683" s="4">
        <v>394</v>
      </c>
      <c r="E683" s="4" t="str">
        <f>VLOOKUP(A683,HOP!A:L,12,0)</f>
        <v>394.00</v>
      </c>
      <c r="F683" s="4" t="str">
        <f>VLOOKUP(A683,HOP!A:C,3,0)</f>
        <v>4173823</v>
      </c>
      <c r="G683" s="4">
        <f t="shared" si="20"/>
        <v>0</v>
      </c>
      <c r="H683" s="4" t="str">
        <f t="shared" si="21"/>
        <v>，4173823</v>
      </c>
      <c r="I683" s="4" t="str">
        <f>VLOOKUP(A683,HOP!A:U,21,0)</f>
        <v>直连</v>
      </c>
    </row>
    <row r="684" s="4" customFormat="1" hidden="1" spans="1:9">
      <c r="A684" s="6">
        <v>999228274501930</v>
      </c>
      <c r="B684" s="7">
        <v>45232</v>
      </c>
      <c r="C684" s="7">
        <v>45233</v>
      </c>
      <c r="D684" s="4">
        <v>281.96</v>
      </c>
      <c r="E684" s="4" t="str">
        <f>VLOOKUP(A684,HOP!A:L,12,0)</f>
        <v>281.96</v>
      </c>
      <c r="F684" s="4" t="str">
        <f>VLOOKUP(A684,HOP!A:C,3,0)</f>
        <v>4173848</v>
      </c>
      <c r="G684" s="4">
        <f t="shared" si="20"/>
        <v>0</v>
      </c>
      <c r="H684" s="4" t="str">
        <f t="shared" si="21"/>
        <v>，4173848</v>
      </c>
      <c r="I684" s="4" t="str">
        <f>VLOOKUP(A684,HOP!A:U,21,0)</f>
        <v>直连</v>
      </c>
    </row>
    <row r="685" s="4" customFormat="1" hidden="1" spans="1:9">
      <c r="A685" s="6">
        <v>999228274529039</v>
      </c>
      <c r="B685" s="7">
        <v>45232</v>
      </c>
      <c r="C685" s="7">
        <v>45233</v>
      </c>
      <c r="D685" s="4">
        <v>2267.38</v>
      </c>
      <c r="E685" s="4" t="str">
        <f>VLOOKUP(A685,HOP!A:L,12,0)</f>
        <v>2267.38</v>
      </c>
      <c r="F685" s="4" t="str">
        <f>VLOOKUP(A685,HOP!A:C,3,0)</f>
        <v>4173899</v>
      </c>
      <c r="G685" s="4">
        <f t="shared" si="20"/>
        <v>0</v>
      </c>
      <c r="H685" s="4" t="str">
        <f t="shared" si="21"/>
        <v>，4173899</v>
      </c>
      <c r="I685" s="4" t="str">
        <f>VLOOKUP(A685,HOP!A:U,21,0)</f>
        <v>直连</v>
      </c>
    </row>
    <row r="686" s="4" customFormat="1" hidden="1" spans="1:9">
      <c r="A686" s="6">
        <v>999228274534848</v>
      </c>
      <c r="B686" s="7">
        <v>45232</v>
      </c>
      <c r="C686" s="7">
        <v>45233</v>
      </c>
      <c r="D686" s="4">
        <v>1034.76</v>
      </c>
      <c r="E686" s="4" t="str">
        <f>VLOOKUP(A686,HOP!A:L,12,0)</f>
        <v>1034.76</v>
      </c>
      <c r="F686" s="4" t="str">
        <f>VLOOKUP(A686,HOP!A:C,3,0)</f>
        <v>4173906</v>
      </c>
      <c r="G686" s="4">
        <f t="shared" si="20"/>
        <v>0</v>
      </c>
      <c r="H686" s="4" t="str">
        <f t="shared" si="21"/>
        <v>，4173906</v>
      </c>
      <c r="I686" s="4" t="str">
        <f>VLOOKUP(A686,HOP!A:U,21,0)</f>
        <v>直连</v>
      </c>
    </row>
    <row r="687" s="4" customFormat="1" hidden="1" spans="1:9">
      <c r="A687" s="6">
        <v>999228274566069</v>
      </c>
      <c r="B687" s="7">
        <v>45232</v>
      </c>
      <c r="C687" s="7">
        <v>45233</v>
      </c>
      <c r="D687" s="4">
        <v>831.76</v>
      </c>
      <c r="E687" s="4" t="str">
        <f>VLOOKUP(A687,HOP!A:L,12,0)</f>
        <v>831.76</v>
      </c>
      <c r="F687" s="4" t="str">
        <f>VLOOKUP(A687,HOP!A:C,3,0)</f>
        <v>4173976</v>
      </c>
      <c r="G687" s="4">
        <f t="shared" si="20"/>
        <v>0</v>
      </c>
      <c r="H687" s="4" t="str">
        <f t="shared" si="21"/>
        <v>，4173976</v>
      </c>
      <c r="I687" s="4" t="str">
        <f>VLOOKUP(A687,HOP!A:U,21,0)</f>
        <v>直连</v>
      </c>
    </row>
    <row r="688" s="4" customFormat="1" hidden="1" spans="1:9">
      <c r="A688" s="6">
        <v>999228274573009</v>
      </c>
      <c r="B688" s="7">
        <v>45232</v>
      </c>
      <c r="C688" s="7">
        <v>45233</v>
      </c>
      <c r="D688" s="4">
        <v>295.36</v>
      </c>
      <c r="E688" s="4" t="str">
        <f>VLOOKUP(A688,HOP!A:L,12,0)</f>
        <v>295.36</v>
      </c>
      <c r="F688" s="4" t="str">
        <f>VLOOKUP(A688,HOP!A:C,3,0)</f>
        <v>4173990</v>
      </c>
      <c r="G688" s="4">
        <f t="shared" si="20"/>
        <v>0</v>
      </c>
      <c r="H688" s="4" t="str">
        <f t="shared" si="21"/>
        <v>，4173990</v>
      </c>
      <c r="I688" s="4" t="str">
        <f>VLOOKUP(A688,HOP!A:U,21,0)</f>
        <v>直连</v>
      </c>
    </row>
    <row r="689" s="4" customFormat="1" hidden="1" spans="1:9">
      <c r="A689" s="6">
        <v>999228274578656</v>
      </c>
      <c r="B689" s="7">
        <v>45232</v>
      </c>
      <c r="C689" s="7">
        <v>45233</v>
      </c>
      <c r="D689" s="4">
        <v>2217.21</v>
      </c>
      <c r="E689" s="4" t="str">
        <f>VLOOKUP(A689,HOP!A:L,12,0)</f>
        <v>2217.21</v>
      </c>
      <c r="F689" s="4" t="str">
        <f>VLOOKUP(A689,HOP!A:C,3,0)</f>
        <v>4174000</v>
      </c>
      <c r="G689" s="4">
        <f t="shared" si="20"/>
        <v>0</v>
      </c>
      <c r="H689" s="4" t="str">
        <f t="shared" si="21"/>
        <v>，4174000</v>
      </c>
      <c r="I689" s="4" t="str">
        <f>VLOOKUP(A689,HOP!A:U,21,0)</f>
        <v>直连</v>
      </c>
    </row>
    <row r="690" s="4" customFormat="1" hidden="1" spans="1:9">
      <c r="A690" s="6">
        <v>999228274585136</v>
      </c>
      <c r="B690" s="7">
        <v>45232</v>
      </c>
      <c r="C690" s="7">
        <v>45233</v>
      </c>
      <c r="D690" s="4">
        <v>492.24</v>
      </c>
      <c r="E690" s="4" t="str">
        <f>VLOOKUP(A690,HOP!A:L,12,0)</f>
        <v>492.24</v>
      </c>
      <c r="F690" s="4" t="str">
        <f>VLOOKUP(A690,HOP!A:C,3,0)</f>
        <v>4174010</v>
      </c>
      <c r="G690" s="4">
        <f t="shared" si="20"/>
        <v>0</v>
      </c>
      <c r="H690" s="4" t="str">
        <f t="shared" si="21"/>
        <v>，4174010</v>
      </c>
      <c r="I690" s="4" t="str">
        <f>VLOOKUP(A690,HOP!A:U,21,0)</f>
        <v>直连</v>
      </c>
    </row>
    <row r="691" s="4" customFormat="1" hidden="1" spans="1:9">
      <c r="A691" s="6">
        <v>999228274658292</v>
      </c>
      <c r="B691" s="7">
        <v>45232</v>
      </c>
      <c r="C691" s="7">
        <v>45233</v>
      </c>
      <c r="D691" s="4">
        <v>1308.54</v>
      </c>
      <c r="E691" s="4" t="str">
        <f>VLOOKUP(A691,HOP!A:L,12,0)</f>
        <v>1308.54</v>
      </c>
      <c r="F691" s="4" t="str">
        <f>VLOOKUP(A691,HOP!A:C,3,0)</f>
        <v>4174126</v>
      </c>
      <c r="G691" s="4">
        <f t="shared" si="20"/>
        <v>0</v>
      </c>
      <c r="H691" s="4" t="str">
        <f t="shared" si="21"/>
        <v>，4174126</v>
      </c>
      <c r="I691" s="4" t="str">
        <f>VLOOKUP(A691,HOP!A:U,21,0)</f>
        <v>直连</v>
      </c>
    </row>
    <row r="692" s="4" customFormat="1" hidden="1" spans="1:9">
      <c r="A692" s="6">
        <v>999228274672282</v>
      </c>
      <c r="B692" s="7">
        <v>45232</v>
      </c>
      <c r="C692" s="7">
        <v>45233</v>
      </c>
      <c r="D692" s="4">
        <v>390.04</v>
      </c>
      <c r="E692" s="4" t="str">
        <f>VLOOKUP(A692,HOP!A:L,12,0)</f>
        <v>390.04</v>
      </c>
      <c r="F692" s="4" t="str">
        <f>VLOOKUP(A692,HOP!A:C,3,0)</f>
        <v>4174141</v>
      </c>
      <c r="G692" s="4">
        <f t="shared" si="20"/>
        <v>0</v>
      </c>
      <c r="H692" s="4" t="str">
        <f t="shared" si="21"/>
        <v>，4174141</v>
      </c>
      <c r="I692" s="4" t="str">
        <f>VLOOKUP(A692,HOP!A:U,21,0)</f>
        <v>直连</v>
      </c>
    </row>
    <row r="693" s="4" customFormat="1" hidden="1" spans="1:9">
      <c r="A693" s="6">
        <v>999228274537218</v>
      </c>
      <c r="B693" s="7">
        <v>45232</v>
      </c>
      <c r="C693" s="7">
        <v>45233</v>
      </c>
      <c r="D693" s="4">
        <v>617.06</v>
      </c>
      <c r="E693" s="4" t="str">
        <f>VLOOKUP(A693,HOP!A:L,12,0)</f>
        <v>617.06</v>
      </c>
      <c r="F693" s="4" t="str">
        <f>VLOOKUP(A693,HOP!A:C,3,0)</f>
        <v>4173910</v>
      </c>
      <c r="G693" s="4">
        <f t="shared" si="20"/>
        <v>0</v>
      </c>
      <c r="H693" s="4" t="str">
        <f t="shared" si="21"/>
        <v>，4173910</v>
      </c>
      <c r="I693" s="4" t="str">
        <f>VLOOKUP(A693,HOP!A:U,21,0)</f>
        <v>直连</v>
      </c>
    </row>
    <row r="694" s="4" customFormat="1" hidden="1" spans="1:9">
      <c r="A694" s="6">
        <v>999228276825030</v>
      </c>
      <c r="B694" s="7">
        <v>45232</v>
      </c>
      <c r="C694" s="7">
        <v>45233</v>
      </c>
      <c r="D694" s="4">
        <v>1455.78</v>
      </c>
      <c r="E694" s="4" t="str">
        <f>VLOOKUP(A694,HOP!A:L,12,0)</f>
        <v>1455.78</v>
      </c>
      <c r="F694" s="4" t="str">
        <f>VLOOKUP(A694,HOP!A:C,3,0)</f>
        <v>4174264</v>
      </c>
      <c r="G694" s="4">
        <f t="shared" si="20"/>
        <v>0</v>
      </c>
      <c r="H694" s="4" t="str">
        <f t="shared" si="21"/>
        <v>，4174264</v>
      </c>
      <c r="I694" s="4" t="str">
        <f>VLOOKUP(A694,HOP!A:U,21,0)</f>
        <v>直连</v>
      </c>
    </row>
    <row r="695" s="4" customFormat="1" hidden="1" spans="1:9">
      <c r="A695" s="6">
        <v>28277370051</v>
      </c>
      <c r="B695" s="7">
        <v>45232</v>
      </c>
      <c r="C695" s="7">
        <v>45233</v>
      </c>
      <c r="D695" s="4">
        <v>5237.25</v>
      </c>
      <c r="E695" s="4" t="str">
        <f>VLOOKUP(A695,HOP!A:L,12,0)</f>
        <v>5237.25</v>
      </c>
      <c r="F695" s="4" t="str">
        <f>VLOOKUP(A695,HOP!A:C,3,0)</f>
        <v>4174318</v>
      </c>
      <c r="G695" s="4">
        <f t="shared" si="20"/>
        <v>0</v>
      </c>
      <c r="H695" s="4" t="str">
        <f t="shared" si="21"/>
        <v>，4174318</v>
      </c>
      <c r="I695" s="4" t="str">
        <f>VLOOKUP(A695,HOP!A:U,21,0)</f>
        <v>直连</v>
      </c>
    </row>
    <row r="696" s="4" customFormat="1" hidden="1" spans="1:9">
      <c r="A696" s="6">
        <v>999228277904283</v>
      </c>
      <c r="B696" s="7">
        <v>45232</v>
      </c>
      <c r="C696" s="7">
        <v>45233</v>
      </c>
      <c r="D696" s="4">
        <v>613.65</v>
      </c>
      <c r="E696" s="4" t="str">
        <f>VLOOKUP(A696,HOP!A:L,12,0)</f>
        <v>613.65</v>
      </c>
      <c r="F696" s="4" t="str">
        <f>VLOOKUP(A696,HOP!A:C,3,0)</f>
        <v>4174465</v>
      </c>
      <c r="G696" s="4">
        <f t="shared" si="20"/>
        <v>0</v>
      </c>
      <c r="H696" s="4" t="str">
        <f t="shared" si="21"/>
        <v>，4174465</v>
      </c>
      <c r="I696" s="4" t="str">
        <f>VLOOKUP(A696,HOP!A:U,21,0)</f>
        <v>直连</v>
      </c>
    </row>
    <row r="697" s="4" customFormat="1" hidden="1" spans="1:9">
      <c r="A697" s="6">
        <v>999228277958326</v>
      </c>
      <c r="B697" s="7">
        <v>45232</v>
      </c>
      <c r="C697" s="7">
        <v>45233</v>
      </c>
      <c r="D697" s="4">
        <v>1945.47</v>
      </c>
      <c r="E697" s="4" t="str">
        <f>VLOOKUP(A697,HOP!A:L,12,0)</f>
        <v>1945.47</v>
      </c>
      <c r="F697" s="4" t="str">
        <f>VLOOKUP(A697,HOP!A:C,3,0)</f>
        <v>4174474</v>
      </c>
      <c r="G697" s="4">
        <f t="shared" si="20"/>
        <v>0</v>
      </c>
      <c r="H697" s="4" t="str">
        <f t="shared" si="21"/>
        <v>，4174474</v>
      </c>
      <c r="I697" s="4" t="str">
        <f>VLOOKUP(A697,HOP!A:U,21,0)</f>
        <v>直连</v>
      </c>
    </row>
    <row r="698" s="4" customFormat="1" hidden="1" spans="1:9">
      <c r="A698" s="6">
        <v>999228278545263</v>
      </c>
      <c r="B698" s="7">
        <v>45232</v>
      </c>
      <c r="C698" s="7">
        <v>45233</v>
      </c>
      <c r="D698" s="4">
        <v>957.1</v>
      </c>
      <c r="E698" s="4" t="str">
        <f>VLOOKUP(A698,HOP!A:L,12,0)</f>
        <v>957.10</v>
      </c>
      <c r="F698" s="4" t="str">
        <f>VLOOKUP(A698,HOP!A:C,3,0)</f>
        <v>4174561</v>
      </c>
      <c r="G698" s="4">
        <f t="shared" si="20"/>
        <v>0</v>
      </c>
      <c r="H698" s="4" t="str">
        <f t="shared" si="21"/>
        <v>，4174561</v>
      </c>
      <c r="I698" s="4" t="str">
        <f>VLOOKUP(A698,HOP!A:U,21,0)</f>
        <v>直连</v>
      </c>
    </row>
    <row r="699" s="4" customFormat="1" hidden="1" spans="1:9">
      <c r="A699" s="6">
        <v>999228280006211</v>
      </c>
      <c r="B699" s="7">
        <v>45232</v>
      </c>
      <c r="C699" s="7">
        <v>45233</v>
      </c>
      <c r="D699" s="4">
        <v>254.46</v>
      </c>
      <c r="E699" s="4" t="str">
        <f>VLOOKUP(A699,HOP!A:L,12,0)</f>
        <v>254.46</v>
      </c>
      <c r="F699" s="4" t="str">
        <f>VLOOKUP(A699,HOP!A:C,3,0)</f>
        <v>4174959</v>
      </c>
      <c r="G699" s="4">
        <f t="shared" si="20"/>
        <v>0</v>
      </c>
      <c r="H699" s="4" t="str">
        <f t="shared" si="21"/>
        <v>，4174959</v>
      </c>
      <c r="I699" s="4" t="str">
        <f>VLOOKUP(A699,HOP!A:U,21,0)</f>
        <v>直连</v>
      </c>
    </row>
    <row r="700" s="4" customFormat="1" hidden="1" spans="1:9">
      <c r="A700" s="6">
        <v>999228280038465</v>
      </c>
      <c r="B700" s="7">
        <v>45232</v>
      </c>
      <c r="C700" s="7">
        <v>45233</v>
      </c>
      <c r="D700" s="4">
        <v>704.26</v>
      </c>
      <c r="E700" s="4" t="str">
        <f>VLOOKUP(A700,HOP!A:L,12,0)</f>
        <v>704.26</v>
      </c>
      <c r="F700" s="4" t="str">
        <f>VLOOKUP(A700,HOP!A:C,3,0)</f>
        <v>4174965</v>
      </c>
      <c r="G700" s="4">
        <f t="shared" si="20"/>
        <v>0</v>
      </c>
      <c r="H700" s="4" t="str">
        <f t="shared" si="21"/>
        <v>，4174965</v>
      </c>
      <c r="I700" s="4" t="str">
        <f>VLOOKUP(A700,HOP!A:U,21,0)</f>
        <v>直连</v>
      </c>
    </row>
    <row r="701" s="4" customFormat="1" hidden="1" spans="1:9">
      <c r="A701" s="6">
        <v>999228280120967</v>
      </c>
      <c r="B701" s="7">
        <v>45232</v>
      </c>
      <c r="C701" s="7">
        <v>45233</v>
      </c>
      <c r="D701" s="4">
        <v>208.37</v>
      </c>
      <c r="E701" s="4" t="str">
        <f>VLOOKUP(A701,HOP!A:L,12,0)</f>
        <v>208.37</v>
      </c>
      <c r="F701" s="4" t="str">
        <f>VLOOKUP(A701,HOP!A:C,3,0)</f>
        <v>4174981</v>
      </c>
      <c r="G701" s="4">
        <f t="shared" si="20"/>
        <v>0</v>
      </c>
      <c r="H701" s="4" t="str">
        <f t="shared" si="21"/>
        <v>，4174981</v>
      </c>
      <c r="I701" s="4" t="str">
        <f>VLOOKUP(A701,HOP!A:U,21,0)</f>
        <v>直连</v>
      </c>
    </row>
    <row r="702" s="4" customFormat="1" hidden="1" spans="1:9">
      <c r="A702" s="6">
        <v>999228280519945</v>
      </c>
      <c r="B702" s="7">
        <v>45232</v>
      </c>
      <c r="C702" s="7">
        <v>45233</v>
      </c>
      <c r="D702" s="4">
        <v>1076.02</v>
      </c>
      <c r="E702" s="4" t="str">
        <f>VLOOKUP(A702,HOP!A:L,12,0)</f>
        <v>1076.02</v>
      </c>
      <c r="F702" s="4" t="str">
        <f>VLOOKUP(A702,HOP!A:C,3,0)</f>
        <v>4175078</v>
      </c>
      <c r="G702" s="4">
        <f t="shared" si="20"/>
        <v>0</v>
      </c>
      <c r="H702" s="4" t="str">
        <f t="shared" si="21"/>
        <v>，4175078</v>
      </c>
      <c r="I702" s="4" t="str">
        <f>VLOOKUP(A702,HOP!A:U,21,0)</f>
        <v>直连</v>
      </c>
    </row>
    <row r="703" s="4" customFormat="1" hidden="1" spans="1:9">
      <c r="A703" s="6">
        <v>999228280850465</v>
      </c>
      <c r="B703" s="7">
        <v>45232</v>
      </c>
      <c r="C703" s="7">
        <v>45233</v>
      </c>
      <c r="D703" s="4">
        <v>2498.77</v>
      </c>
      <c r="E703" s="4" t="str">
        <f>VLOOKUP(A703,HOP!A:L,12,0)</f>
        <v>2498.77</v>
      </c>
      <c r="F703" s="4" t="str">
        <f>VLOOKUP(A703,HOP!A:C,3,0)</f>
        <v>4175139</v>
      </c>
      <c r="G703" s="4">
        <f t="shared" si="20"/>
        <v>0</v>
      </c>
      <c r="H703" s="4" t="str">
        <f t="shared" si="21"/>
        <v>，4175139</v>
      </c>
      <c r="I703" s="4" t="str">
        <f>VLOOKUP(A703,HOP!A:U,21,0)</f>
        <v>直连</v>
      </c>
    </row>
    <row r="704" s="4" customFormat="1" hidden="1" spans="1:9">
      <c r="A704" s="6">
        <v>999228281082273</v>
      </c>
      <c r="B704" s="7">
        <v>45232</v>
      </c>
      <c r="C704" s="7">
        <v>45233</v>
      </c>
      <c r="D704" s="4">
        <v>267.84</v>
      </c>
      <c r="E704" s="4" t="str">
        <f>VLOOKUP(A704,HOP!A:L,12,0)</f>
        <v>267.84</v>
      </c>
      <c r="F704" s="4" t="str">
        <f>VLOOKUP(A704,HOP!A:C,3,0)</f>
        <v>4175352</v>
      </c>
      <c r="G704" s="4">
        <f t="shared" si="20"/>
        <v>0</v>
      </c>
      <c r="H704" s="4" t="str">
        <f t="shared" si="21"/>
        <v>，4175352</v>
      </c>
      <c r="I704" s="4" t="str">
        <f>VLOOKUP(A704,HOP!A:U,21,0)</f>
        <v>直连</v>
      </c>
    </row>
    <row r="705" s="4" customFormat="1" hidden="1" spans="1:9">
      <c r="A705" s="6">
        <v>999228281092174</v>
      </c>
      <c r="B705" s="7">
        <v>45232</v>
      </c>
      <c r="C705" s="7">
        <v>45233</v>
      </c>
      <c r="D705" s="4">
        <v>170.8</v>
      </c>
      <c r="E705" s="4" t="str">
        <f>VLOOKUP(A705,HOP!A:L,12,0)</f>
        <v>170.80</v>
      </c>
      <c r="F705" s="4" t="str">
        <f>VLOOKUP(A705,HOP!A:C,3,0)</f>
        <v>4175354</v>
      </c>
      <c r="G705" s="4">
        <f t="shared" si="20"/>
        <v>0</v>
      </c>
      <c r="H705" s="4" t="str">
        <f t="shared" si="21"/>
        <v>，4175354</v>
      </c>
      <c r="I705" s="4" t="str">
        <f>VLOOKUP(A705,HOP!A:U,21,0)</f>
        <v>直连</v>
      </c>
    </row>
    <row r="706" s="4" customFormat="1" hidden="1" spans="1:9">
      <c r="A706" s="6">
        <v>999228281517572</v>
      </c>
      <c r="B706" s="7">
        <v>45232</v>
      </c>
      <c r="C706" s="7">
        <v>45233</v>
      </c>
      <c r="D706" s="4">
        <v>126.55</v>
      </c>
      <c r="E706" s="4" t="str">
        <f>VLOOKUP(A706,HOP!A:L,12,0)</f>
        <v>126.55</v>
      </c>
      <c r="F706" s="4" t="str">
        <f>VLOOKUP(A706,HOP!A:C,3,0)</f>
        <v>4175450</v>
      </c>
      <c r="G706" s="4">
        <f t="shared" si="20"/>
        <v>0</v>
      </c>
      <c r="H706" s="4" t="str">
        <f t="shared" si="21"/>
        <v>，4175450</v>
      </c>
      <c r="I706" s="4" t="str">
        <f>VLOOKUP(A706,HOP!A:U,21,0)</f>
        <v>直连</v>
      </c>
    </row>
    <row r="707" s="4" customFormat="1" hidden="1" spans="1:9">
      <c r="A707" s="6">
        <v>999228282492415</v>
      </c>
      <c r="B707" s="7">
        <v>45232</v>
      </c>
      <c r="C707" s="7">
        <v>45233</v>
      </c>
      <c r="D707" s="4">
        <v>963.63</v>
      </c>
      <c r="E707" s="4" t="str">
        <f>VLOOKUP(A707,HOP!A:L,12,0)</f>
        <v>963.63</v>
      </c>
      <c r="F707" s="4" t="str">
        <f>VLOOKUP(A707,HOP!A:C,3,0)</f>
        <v>4175834</v>
      </c>
      <c r="G707" s="4">
        <f t="shared" ref="G707:G744" si="22">D707-E707</f>
        <v>0</v>
      </c>
      <c r="H707" s="4" t="str">
        <f t="shared" ref="H707:H744" si="23">$H$1&amp;F707</f>
        <v>，4175834</v>
      </c>
      <c r="I707" s="4" t="str">
        <f>VLOOKUP(A707,HOP!A:U,21,0)</f>
        <v>直连</v>
      </c>
    </row>
    <row r="708" s="4" customFormat="1" hidden="1" spans="1:9">
      <c r="A708" s="6">
        <v>999228282581622</v>
      </c>
      <c r="B708" s="7">
        <v>45232</v>
      </c>
      <c r="C708" s="7">
        <v>45233</v>
      </c>
      <c r="D708" s="4">
        <v>727.15</v>
      </c>
      <c r="E708" s="4" t="str">
        <f>VLOOKUP(A708,HOP!A:L,12,0)</f>
        <v>727.15</v>
      </c>
      <c r="F708" s="4" t="str">
        <f>VLOOKUP(A708,HOP!A:C,3,0)</f>
        <v>4175851</v>
      </c>
      <c r="G708" s="4">
        <f t="shared" si="22"/>
        <v>0</v>
      </c>
      <c r="H708" s="4" t="str">
        <f t="shared" si="23"/>
        <v>，4175851</v>
      </c>
      <c r="I708" s="4" t="str">
        <f>VLOOKUP(A708,HOP!A:U,21,0)</f>
        <v>直连</v>
      </c>
    </row>
    <row r="709" s="4" customFormat="1" hidden="1" spans="1:9">
      <c r="A709" s="6">
        <v>999228282738959</v>
      </c>
      <c r="B709" s="7">
        <v>45232</v>
      </c>
      <c r="C709" s="7">
        <v>45233</v>
      </c>
      <c r="D709" s="4">
        <v>1945.47</v>
      </c>
      <c r="E709" s="4" t="str">
        <f>VLOOKUP(A709,HOP!A:L,12,0)</f>
        <v>1945.47</v>
      </c>
      <c r="F709" s="4" t="str">
        <f>VLOOKUP(A709,HOP!A:C,3,0)</f>
        <v>4175884</v>
      </c>
      <c r="G709" s="4">
        <f t="shared" si="22"/>
        <v>0</v>
      </c>
      <c r="H709" s="4" t="str">
        <f t="shared" si="23"/>
        <v>，4175884</v>
      </c>
      <c r="I709" s="4" t="str">
        <f>VLOOKUP(A709,HOP!A:U,21,0)</f>
        <v>直连</v>
      </c>
    </row>
    <row r="710" s="4" customFormat="1" hidden="1" spans="1:9">
      <c r="A710" s="6">
        <v>999228282839497</v>
      </c>
      <c r="B710" s="7">
        <v>45232</v>
      </c>
      <c r="C710" s="7">
        <v>45233</v>
      </c>
      <c r="D710" s="4">
        <v>247.34</v>
      </c>
      <c r="E710" s="4" t="str">
        <f>VLOOKUP(A710,HOP!A:L,12,0)</f>
        <v>247.34</v>
      </c>
      <c r="F710" s="4" t="str">
        <f>VLOOKUP(A710,HOP!A:C,3,0)</f>
        <v>4175906</v>
      </c>
      <c r="G710" s="4">
        <f t="shared" si="22"/>
        <v>0</v>
      </c>
      <c r="H710" s="4" t="str">
        <f t="shared" si="23"/>
        <v>，4175906</v>
      </c>
      <c r="I710" s="4" t="str">
        <f>VLOOKUP(A710,HOP!A:U,21,0)</f>
        <v>直连</v>
      </c>
    </row>
    <row r="711" s="4" customFormat="1" hidden="1" spans="1:9">
      <c r="A711" s="6">
        <v>999228283224727</v>
      </c>
      <c r="B711" s="7">
        <v>45232</v>
      </c>
      <c r="C711" s="7">
        <v>45233</v>
      </c>
      <c r="D711" s="4">
        <v>167.26</v>
      </c>
      <c r="E711" s="4" t="str">
        <f>VLOOKUP(A711,HOP!A:L,12,0)</f>
        <v>167.26</v>
      </c>
      <c r="F711" s="4" t="str">
        <f>VLOOKUP(A711,HOP!A:C,3,0)</f>
        <v>4176138</v>
      </c>
      <c r="G711" s="4">
        <f t="shared" si="22"/>
        <v>0</v>
      </c>
      <c r="H711" s="4" t="str">
        <f t="shared" si="23"/>
        <v>，4176138</v>
      </c>
      <c r="I711" s="4" t="str">
        <f>VLOOKUP(A711,HOP!A:U,21,0)</f>
        <v>直连</v>
      </c>
    </row>
    <row r="712" s="4" customFormat="1" hidden="1" spans="1:9">
      <c r="A712" s="6">
        <v>999228283552095</v>
      </c>
      <c r="B712" s="7">
        <v>45232</v>
      </c>
      <c r="C712" s="7">
        <v>45233</v>
      </c>
      <c r="D712" s="4">
        <v>469.4</v>
      </c>
      <c r="E712" s="4" t="str">
        <f>VLOOKUP(A712,HOP!A:L,12,0)</f>
        <v>469.40</v>
      </c>
      <c r="F712" s="4" t="str">
        <f>VLOOKUP(A712,HOP!A:C,3,0)</f>
        <v>4176227</v>
      </c>
      <c r="G712" s="4">
        <f t="shared" si="22"/>
        <v>0</v>
      </c>
      <c r="H712" s="4" t="str">
        <f t="shared" si="23"/>
        <v>，4176227</v>
      </c>
      <c r="I712" s="4" t="str">
        <f>VLOOKUP(A712,HOP!A:U,21,0)</f>
        <v>直连</v>
      </c>
    </row>
    <row r="713" s="4" customFormat="1" hidden="1" spans="1:9">
      <c r="A713" s="6">
        <v>999228284250457</v>
      </c>
      <c r="B713" s="7">
        <v>45232</v>
      </c>
      <c r="C713" s="7">
        <v>45233</v>
      </c>
      <c r="D713" s="4">
        <v>323.96</v>
      </c>
      <c r="E713" s="4" t="str">
        <f>VLOOKUP(A713,HOP!A:L,12,0)</f>
        <v>323.96</v>
      </c>
      <c r="F713" s="4" t="str">
        <f>VLOOKUP(A713,HOP!A:C,3,0)</f>
        <v>4176518</v>
      </c>
      <c r="G713" s="4">
        <f t="shared" si="22"/>
        <v>0</v>
      </c>
      <c r="H713" s="4" t="str">
        <f t="shared" si="23"/>
        <v>，4176518</v>
      </c>
      <c r="I713" s="4" t="str">
        <f>VLOOKUP(A713,HOP!A:U,21,0)</f>
        <v>直连</v>
      </c>
    </row>
    <row r="714" s="4" customFormat="1" hidden="1" spans="1:9">
      <c r="A714" s="6">
        <v>999228284277324</v>
      </c>
      <c r="B714" s="7">
        <v>45232</v>
      </c>
      <c r="C714" s="7">
        <v>45233</v>
      </c>
      <c r="D714" s="4">
        <v>2267.38</v>
      </c>
      <c r="E714" s="4" t="str">
        <f>VLOOKUP(A714,HOP!A:L,12,0)</f>
        <v>2267.38</v>
      </c>
      <c r="F714" s="4" t="str">
        <f>VLOOKUP(A714,HOP!A:C,3,0)</f>
        <v>4176530</v>
      </c>
      <c r="G714" s="4">
        <f t="shared" si="22"/>
        <v>0</v>
      </c>
      <c r="H714" s="4" t="str">
        <f t="shared" si="23"/>
        <v>，4176530</v>
      </c>
      <c r="I714" s="4" t="str">
        <f>VLOOKUP(A714,HOP!A:U,21,0)</f>
        <v>直连</v>
      </c>
    </row>
    <row r="715" s="4" customFormat="1" hidden="1" spans="1:9">
      <c r="A715" s="6">
        <v>999228284478699</v>
      </c>
      <c r="B715" s="7">
        <v>45232</v>
      </c>
      <c r="C715" s="7">
        <v>45233</v>
      </c>
      <c r="D715" s="4">
        <v>443.89</v>
      </c>
      <c r="E715" s="4" t="str">
        <f>VLOOKUP(A715,HOP!A:L,12,0)</f>
        <v>443.89</v>
      </c>
      <c r="F715" s="4" t="str">
        <f>VLOOKUP(A715,HOP!A:C,3,0)</f>
        <v>4176583</v>
      </c>
      <c r="G715" s="4">
        <f t="shared" si="22"/>
        <v>0</v>
      </c>
      <c r="H715" s="4" t="str">
        <f t="shared" si="23"/>
        <v>，4176583</v>
      </c>
      <c r="I715" s="4" t="str">
        <f>VLOOKUP(A715,HOP!A:U,21,0)</f>
        <v>直连</v>
      </c>
    </row>
    <row r="716" s="4" customFormat="1" hidden="1" spans="1:9">
      <c r="A716" s="6">
        <v>999228284893028</v>
      </c>
      <c r="B716" s="7">
        <v>45232</v>
      </c>
      <c r="C716" s="7">
        <v>45233</v>
      </c>
      <c r="D716" s="4">
        <v>311.18</v>
      </c>
      <c r="E716" s="4" t="str">
        <f>VLOOKUP(A716,HOP!A:L,12,0)</f>
        <v>311.18</v>
      </c>
      <c r="F716" s="4" t="str">
        <f>VLOOKUP(A716,HOP!A:C,3,0)</f>
        <v>4176698</v>
      </c>
      <c r="G716" s="4">
        <f t="shared" si="22"/>
        <v>0</v>
      </c>
      <c r="H716" s="4" t="str">
        <f t="shared" si="23"/>
        <v>，4176698</v>
      </c>
      <c r="I716" s="4" t="str">
        <f>VLOOKUP(A716,HOP!A:U,21,0)</f>
        <v>直连</v>
      </c>
    </row>
    <row r="717" s="4" customFormat="1" hidden="1" spans="1:9">
      <c r="A717" s="6">
        <v>999228284958175</v>
      </c>
      <c r="B717" s="7">
        <v>45232</v>
      </c>
      <c r="C717" s="7">
        <v>45233</v>
      </c>
      <c r="D717" s="4">
        <v>144.35</v>
      </c>
      <c r="E717" s="4" t="str">
        <f>VLOOKUP(A717,HOP!A:L,12,0)</f>
        <v>144.35</v>
      </c>
      <c r="F717" s="4" t="str">
        <f>VLOOKUP(A717,HOP!A:C,3,0)</f>
        <v>4176715</v>
      </c>
      <c r="G717" s="4">
        <f t="shared" si="22"/>
        <v>0</v>
      </c>
      <c r="H717" s="4" t="str">
        <f t="shared" si="23"/>
        <v>，4176715</v>
      </c>
      <c r="I717" s="4" t="str">
        <f>VLOOKUP(A717,HOP!A:U,21,0)</f>
        <v>直连</v>
      </c>
    </row>
    <row r="718" s="4" customFormat="1" hidden="1" spans="1:9">
      <c r="A718" s="6">
        <v>999228285098491</v>
      </c>
      <c r="B718" s="7">
        <v>45232</v>
      </c>
      <c r="C718" s="7">
        <v>45233</v>
      </c>
      <c r="D718" s="4">
        <v>1204.61</v>
      </c>
      <c r="E718" s="4" t="str">
        <f>VLOOKUP(A718,HOP!A:L,12,0)</f>
        <v>1204.61</v>
      </c>
      <c r="F718" s="4" t="str">
        <f>VLOOKUP(A718,HOP!A:C,3,0)</f>
        <v>4176888</v>
      </c>
      <c r="G718" s="4">
        <f t="shared" si="22"/>
        <v>0</v>
      </c>
      <c r="H718" s="4" t="str">
        <f t="shared" si="23"/>
        <v>，4176888</v>
      </c>
      <c r="I718" s="4" t="str">
        <f>VLOOKUP(A718,HOP!A:U,21,0)</f>
        <v>直连</v>
      </c>
    </row>
    <row r="719" s="4" customFormat="1" hidden="1" spans="1:9">
      <c r="A719" s="6">
        <v>999228285117720</v>
      </c>
      <c r="B719" s="7">
        <v>45232</v>
      </c>
      <c r="C719" s="7">
        <v>45233</v>
      </c>
      <c r="D719" s="4">
        <v>1107.86</v>
      </c>
      <c r="E719" s="4" t="str">
        <f>VLOOKUP(A719,HOP!A:L,12,0)</f>
        <v>1107.86</v>
      </c>
      <c r="F719" s="4" t="str">
        <f>VLOOKUP(A719,HOP!A:C,3,0)</f>
        <v>4176890</v>
      </c>
      <c r="G719" s="4">
        <f t="shared" si="22"/>
        <v>0</v>
      </c>
      <c r="H719" s="4" t="str">
        <f t="shared" si="23"/>
        <v>，4176890</v>
      </c>
      <c r="I719" s="4" t="str">
        <f>VLOOKUP(A719,HOP!A:U,21,0)</f>
        <v>直连</v>
      </c>
    </row>
    <row r="720" s="4" customFormat="1" hidden="1" spans="1:9">
      <c r="A720" s="6">
        <v>999228285203467</v>
      </c>
      <c r="B720" s="7">
        <v>45232</v>
      </c>
      <c r="C720" s="7">
        <v>45233</v>
      </c>
      <c r="D720" s="4">
        <v>66.49</v>
      </c>
      <c r="E720" s="4" t="str">
        <f>VLOOKUP(A720,HOP!A:L,12,0)</f>
        <v>66.49</v>
      </c>
      <c r="F720" s="4" t="str">
        <f>VLOOKUP(A720,HOP!A:C,3,0)</f>
        <v>4176929</v>
      </c>
      <c r="G720" s="4">
        <f t="shared" si="22"/>
        <v>0</v>
      </c>
      <c r="H720" s="4" t="str">
        <f t="shared" si="23"/>
        <v>，4176929</v>
      </c>
      <c r="I720" s="4" t="str">
        <f>VLOOKUP(A720,HOP!A:U,21,0)</f>
        <v>直连</v>
      </c>
    </row>
    <row r="721" s="4" customFormat="1" hidden="1" spans="1:9">
      <c r="A721" s="6">
        <v>999228285492234</v>
      </c>
      <c r="B721" s="7">
        <v>45232</v>
      </c>
      <c r="C721" s="7">
        <v>45233</v>
      </c>
      <c r="D721" s="4">
        <v>608.27</v>
      </c>
      <c r="E721" s="4" t="str">
        <f>VLOOKUP(A721,HOP!A:L,12,0)</f>
        <v>608.27</v>
      </c>
      <c r="F721" s="4" t="str">
        <f>VLOOKUP(A721,HOP!A:C,3,0)</f>
        <v>4176999</v>
      </c>
      <c r="G721" s="4">
        <f t="shared" si="22"/>
        <v>0</v>
      </c>
      <c r="H721" s="4" t="str">
        <f t="shared" si="23"/>
        <v>，4176999</v>
      </c>
      <c r="I721" s="4" t="str">
        <f>VLOOKUP(A721,HOP!A:U,21,0)</f>
        <v>直连</v>
      </c>
    </row>
    <row r="722" s="4" customFormat="1" hidden="1" spans="1:9">
      <c r="A722" s="6">
        <v>999228285557940</v>
      </c>
      <c r="B722" s="7">
        <v>45232</v>
      </c>
      <c r="C722" s="7">
        <v>45233</v>
      </c>
      <c r="D722" s="4">
        <v>407.98</v>
      </c>
      <c r="E722" s="4" t="str">
        <f>VLOOKUP(A722,HOP!A:L,12,0)</f>
        <v>407.98</v>
      </c>
      <c r="F722" s="4" t="str">
        <f>VLOOKUP(A722,HOP!A:C,3,0)</f>
        <v>4177020</v>
      </c>
      <c r="G722" s="4">
        <f t="shared" si="22"/>
        <v>0</v>
      </c>
      <c r="H722" s="4" t="str">
        <f t="shared" si="23"/>
        <v>，4177020</v>
      </c>
      <c r="I722" s="4" t="str">
        <f>VLOOKUP(A722,HOP!A:U,21,0)</f>
        <v>直连</v>
      </c>
    </row>
    <row r="723" s="4" customFormat="1" hidden="1" spans="1:9">
      <c r="A723" s="6">
        <v>999228285798244</v>
      </c>
      <c r="B723" s="7">
        <v>45232</v>
      </c>
      <c r="C723" s="7">
        <v>45233</v>
      </c>
      <c r="D723" s="4">
        <v>529.97</v>
      </c>
      <c r="E723" s="4" t="str">
        <f>VLOOKUP(A723,HOP!A:L,12,0)</f>
        <v>529.97</v>
      </c>
      <c r="F723" s="4" t="str">
        <f>VLOOKUP(A723,HOP!A:C,3,0)</f>
        <v>4177084</v>
      </c>
      <c r="G723" s="4">
        <f t="shared" si="22"/>
        <v>0</v>
      </c>
      <c r="H723" s="4" t="str">
        <f t="shared" si="23"/>
        <v>，4177084</v>
      </c>
      <c r="I723" s="4" t="str">
        <f>VLOOKUP(A723,HOP!A:U,21,0)</f>
        <v>直连</v>
      </c>
    </row>
    <row r="724" s="4" customFormat="1" hidden="1" spans="1:9">
      <c r="A724" s="6">
        <v>999228286046702</v>
      </c>
      <c r="B724" s="7">
        <v>45232</v>
      </c>
      <c r="C724" s="7">
        <v>45233</v>
      </c>
      <c r="D724" s="4">
        <v>1319.19</v>
      </c>
      <c r="E724" s="4" t="str">
        <f>VLOOKUP(A724,HOP!A:L,12,0)</f>
        <v>1319.19</v>
      </c>
      <c r="F724" s="4" t="str">
        <f>VLOOKUP(A724,HOP!A:C,3,0)</f>
        <v>4177345</v>
      </c>
      <c r="G724" s="4">
        <f t="shared" si="22"/>
        <v>0</v>
      </c>
      <c r="H724" s="4" t="str">
        <f t="shared" si="23"/>
        <v>，4177345</v>
      </c>
      <c r="I724" s="4" t="str">
        <f>VLOOKUP(A724,HOP!A:U,21,0)</f>
        <v>直连</v>
      </c>
    </row>
    <row r="725" s="4" customFormat="1" hidden="1" spans="1:9">
      <c r="A725" s="6">
        <v>999228286192173</v>
      </c>
      <c r="B725" s="7">
        <v>45232</v>
      </c>
      <c r="C725" s="7">
        <v>45233</v>
      </c>
      <c r="D725" s="4">
        <v>491.1</v>
      </c>
      <c r="E725" s="4" t="str">
        <f>VLOOKUP(A725,HOP!A:L,12,0)</f>
        <v>491.10</v>
      </c>
      <c r="F725" s="4" t="str">
        <f>VLOOKUP(A725,HOP!A:C,3,0)</f>
        <v>4177390</v>
      </c>
      <c r="G725" s="4">
        <f t="shared" si="22"/>
        <v>0</v>
      </c>
      <c r="H725" s="4" t="str">
        <f t="shared" si="23"/>
        <v>，4177390</v>
      </c>
      <c r="I725" s="4" t="str">
        <f>VLOOKUP(A725,HOP!A:U,21,0)</f>
        <v>直连</v>
      </c>
    </row>
    <row r="726" s="4" customFormat="1" hidden="1" spans="1:9">
      <c r="A726" s="6">
        <v>999228286255423</v>
      </c>
      <c r="B726" s="7">
        <v>45232</v>
      </c>
      <c r="C726" s="7">
        <v>45233</v>
      </c>
      <c r="D726" s="4">
        <v>118.15</v>
      </c>
      <c r="E726" s="4" t="str">
        <f>VLOOKUP(A726,HOP!A:L,12,0)</f>
        <v>118.15</v>
      </c>
      <c r="F726" s="4" t="str">
        <f>VLOOKUP(A726,HOP!A:C,3,0)</f>
        <v>4177422</v>
      </c>
      <c r="G726" s="4">
        <f t="shared" si="22"/>
        <v>0</v>
      </c>
      <c r="H726" s="4" t="str">
        <f t="shared" si="23"/>
        <v>，4177422</v>
      </c>
      <c r="I726" s="4" t="str">
        <f>VLOOKUP(A726,HOP!A:U,21,0)</f>
        <v>直连</v>
      </c>
    </row>
    <row r="727" s="4" customFormat="1" hidden="1" spans="1:9">
      <c r="A727" s="6">
        <v>999228286564555</v>
      </c>
      <c r="B727" s="7">
        <v>45232</v>
      </c>
      <c r="C727" s="7">
        <v>45233</v>
      </c>
      <c r="D727" s="4">
        <v>2198.63</v>
      </c>
      <c r="E727" s="4" t="str">
        <f>VLOOKUP(A727,HOP!A:L,12,0)</f>
        <v>2198.63</v>
      </c>
      <c r="F727" s="4" t="str">
        <f>VLOOKUP(A727,HOP!A:C,3,0)</f>
        <v>4177508</v>
      </c>
      <c r="G727" s="4">
        <f t="shared" si="22"/>
        <v>0</v>
      </c>
      <c r="H727" s="4" t="str">
        <f t="shared" si="23"/>
        <v>，4177508</v>
      </c>
      <c r="I727" s="4" t="str">
        <f>VLOOKUP(A727,HOP!A:U,21,0)</f>
        <v>直连</v>
      </c>
    </row>
    <row r="728" s="4" customFormat="1" hidden="1" spans="1:9">
      <c r="A728" s="6">
        <v>999228286734898</v>
      </c>
      <c r="B728" s="7">
        <v>45232</v>
      </c>
      <c r="C728" s="7">
        <v>45233</v>
      </c>
      <c r="D728" s="4">
        <v>539</v>
      </c>
      <c r="E728" s="4" t="str">
        <f>VLOOKUP(A728,HOP!A:L,12,0)</f>
        <v>539.00</v>
      </c>
      <c r="F728" s="4" t="str">
        <f>VLOOKUP(A728,HOP!A:C,3,0)</f>
        <v>4177545</v>
      </c>
      <c r="G728" s="4">
        <f t="shared" si="22"/>
        <v>0</v>
      </c>
      <c r="H728" s="4" t="str">
        <f t="shared" si="23"/>
        <v>，4177545</v>
      </c>
      <c r="I728" s="4" t="str">
        <f>VLOOKUP(A728,HOP!A:U,21,0)</f>
        <v>直连</v>
      </c>
    </row>
    <row r="729" s="4" customFormat="1" hidden="1" spans="1:9">
      <c r="A729" s="6">
        <v>999228287231583</v>
      </c>
      <c r="B729" s="7">
        <v>45232</v>
      </c>
      <c r="C729" s="7">
        <v>45233</v>
      </c>
      <c r="D729" s="4">
        <v>1259.24</v>
      </c>
      <c r="E729" s="4" t="str">
        <f>VLOOKUP(A729,HOP!A:L,12,0)</f>
        <v>1259.24</v>
      </c>
      <c r="F729" s="4" t="str">
        <f>VLOOKUP(A729,HOP!A:C,3,0)</f>
        <v>4177931</v>
      </c>
      <c r="G729" s="4">
        <f t="shared" si="22"/>
        <v>0</v>
      </c>
      <c r="H729" s="4" t="str">
        <f t="shared" si="23"/>
        <v>，4177931</v>
      </c>
      <c r="I729" s="4" t="str">
        <f>VLOOKUP(A729,HOP!A:U,21,0)</f>
        <v>直连</v>
      </c>
    </row>
    <row r="730" s="4" customFormat="1" hidden="1" spans="1:9">
      <c r="A730" s="6">
        <v>999228287268865</v>
      </c>
      <c r="B730" s="7">
        <v>45232</v>
      </c>
      <c r="C730" s="7">
        <v>45233</v>
      </c>
      <c r="D730" s="4">
        <v>376.79</v>
      </c>
      <c r="E730" s="4" t="str">
        <f>VLOOKUP(A730,HOP!A:L,12,0)</f>
        <v>376.79</v>
      </c>
      <c r="F730" s="4" t="str">
        <f>VLOOKUP(A730,HOP!A:C,3,0)</f>
        <v>4177938</v>
      </c>
      <c r="G730" s="4">
        <f t="shared" si="22"/>
        <v>0</v>
      </c>
      <c r="H730" s="4" t="str">
        <f t="shared" si="23"/>
        <v>，4177938</v>
      </c>
      <c r="I730" s="4" t="str">
        <f>VLOOKUP(A730,HOP!A:U,21,0)</f>
        <v>直连</v>
      </c>
    </row>
    <row r="731" s="4" customFormat="1" hidden="1" spans="1:9">
      <c r="A731" s="6">
        <v>999228287281912</v>
      </c>
      <c r="B731" s="7">
        <v>45232</v>
      </c>
      <c r="C731" s="7">
        <v>45233</v>
      </c>
      <c r="D731" s="4">
        <v>2498.77</v>
      </c>
      <c r="E731" s="4" t="str">
        <f>VLOOKUP(A731,HOP!A:L,12,0)</f>
        <v>2498.77</v>
      </c>
      <c r="F731" s="4" t="str">
        <f>VLOOKUP(A731,HOP!A:C,3,0)</f>
        <v>4177941</v>
      </c>
      <c r="G731" s="4">
        <f t="shared" si="22"/>
        <v>0</v>
      </c>
      <c r="H731" s="4" t="str">
        <f t="shared" si="23"/>
        <v>，4177941</v>
      </c>
      <c r="I731" s="4" t="str">
        <f>VLOOKUP(A731,HOP!A:U,21,0)</f>
        <v>直连</v>
      </c>
    </row>
    <row r="732" s="4" customFormat="1" hidden="1" spans="1:9">
      <c r="A732" s="6">
        <v>999228287347873</v>
      </c>
      <c r="B732" s="7">
        <v>45232</v>
      </c>
      <c r="C732" s="7">
        <v>45233</v>
      </c>
      <c r="D732" s="4">
        <v>823.53</v>
      </c>
      <c r="E732" s="4" t="str">
        <f>VLOOKUP(A732,HOP!A:L,12,0)</f>
        <v>823.53</v>
      </c>
      <c r="F732" s="4" t="str">
        <f>VLOOKUP(A732,HOP!A:C,3,0)</f>
        <v>4177959</v>
      </c>
      <c r="G732" s="4">
        <f t="shared" si="22"/>
        <v>0</v>
      </c>
      <c r="H732" s="4" t="str">
        <f t="shared" si="23"/>
        <v>，4177959</v>
      </c>
      <c r="I732" s="4" t="str">
        <f>VLOOKUP(A732,HOP!A:U,21,0)</f>
        <v>直连</v>
      </c>
    </row>
    <row r="733" s="4" customFormat="1" hidden="1" spans="1:9">
      <c r="A733" s="6">
        <v>999228287674214</v>
      </c>
      <c r="B733" s="7">
        <v>45232</v>
      </c>
      <c r="C733" s="7">
        <v>45233</v>
      </c>
      <c r="D733" s="4">
        <v>716.2</v>
      </c>
      <c r="E733" s="4" t="str">
        <f>VLOOKUP(A733,HOP!A:L,12,0)</f>
        <v>716.20</v>
      </c>
      <c r="F733" s="4" t="str">
        <f>VLOOKUP(A733,HOP!A:C,3,0)</f>
        <v>4178057</v>
      </c>
      <c r="G733" s="4">
        <f t="shared" si="22"/>
        <v>0</v>
      </c>
      <c r="H733" s="4" t="str">
        <f t="shared" si="23"/>
        <v>，4178057</v>
      </c>
      <c r="I733" s="4" t="str">
        <f>VLOOKUP(A733,HOP!A:U,21,0)</f>
        <v>直连</v>
      </c>
    </row>
    <row r="734" s="4" customFormat="1" hidden="1" spans="1:9">
      <c r="A734" s="6">
        <v>999228287715277</v>
      </c>
      <c r="B734" s="7">
        <v>45232</v>
      </c>
      <c r="C734" s="7">
        <v>45233</v>
      </c>
      <c r="D734" s="4">
        <v>403.03</v>
      </c>
      <c r="E734" s="4" t="str">
        <f>VLOOKUP(A734,HOP!A:L,12,0)</f>
        <v>403.03</v>
      </c>
      <c r="F734" s="4" t="str">
        <f>VLOOKUP(A734,HOP!A:C,3,0)</f>
        <v>4178073</v>
      </c>
      <c r="G734" s="4">
        <f t="shared" si="22"/>
        <v>0</v>
      </c>
      <c r="H734" s="4" t="str">
        <f t="shared" si="23"/>
        <v>，4178073</v>
      </c>
      <c r="I734" s="4" t="str">
        <f>VLOOKUP(A734,HOP!A:U,21,0)</f>
        <v>直连</v>
      </c>
    </row>
    <row r="735" s="4" customFormat="1" hidden="1" spans="1:9">
      <c r="A735" s="6">
        <v>999228287715703</v>
      </c>
      <c r="B735" s="7">
        <v>45232</v>
      </c>
      <c r="C735" s="7">
        <v>45233</v>
      </c>
      <c r="D735" s="4">
        <v>324</v>
      </c>
      <c r="E735" s="4" t="str">
        <f>VLOOKUP(A735,HOP!A:L,12,0)</f>
        <v>324.00</v>
      </c>
      <c r="F735" s="4" t="str">
        <f>VLOOKUP(A735,HOP!A:C,3,0)</f>
        <v>4178074</v>
      </c>
      <c r="G735" s="4">
        <f t="shared" si="22"/>
        <v>0</v>
      </c>
      <c r="H735" s="4" t="str">
        <f t="shared" si="23"/>
        <v>，4178074</v>
      </c>
      <c r="I735" s="4" t="str">
        <f>VLOOKUP(A735,HOP!A:U,21,0)</f>
        <v>直连</v>
      </c>
    </row>
    <row r="736" s="4" customFormat="1" hidden="1" spans="1:9">
      <c r="A736" s="6">
        <v>999228287859525</v>
      </c>
      <c r="B736" s="7">
        <v>45232</v>
      </c>
      <c r="C736" s="7">
        <v>45233</v>
      </c>
      <c r="D736" s="4">
        <v>143.69</v>
      </c>
      <c r="E736" s="4" t="str">
        <f>VLOOKUP(A736,HOP!A:L,12,0)</f>
        <v>143.69</v>
      </c>
      <c r="F736" s="4" t="str">
        <f>VLOOKUP(A736,HOP!A:C,3,0)</f>
        <v>4178366</v>
      </c>
      <c r="G736" s="4">
        <f t="shared" si="22"/>
        <v>0</v>
      </c>
      <c r="H736" s="4" t="str">
        <f t="shared" si="23"/>
        <v>，4178366</v>
      </c>
      <c r="I736" s="4" t="str">
        <f>VLOOKUP(A736,HOP!A:U,21,0)</f>
        <v>直连</v>
      </c>
    </row>
    <row r="737" s="4" customFormat="1" hidden="1" spans="1:9">
      <c r="A737" s="6">
        <v>999228287945642</v>
      </c>
      <c r="B737" s="7">
        <v>45232</v>
      </c>
      <c r="C737" s="7">
        <v>45233</v>
      </c>
      <c r="D737" s="4">
        <v>142.84</v>
      </c>
      <c r="E737" s="4" t="str">
        <f>VLOOKUP(A737,HOP!A:L,12,0)</f>
        <v>142.84</v>
      </c>
      <c r="F737" s="4" t="str">
        <f>VLOOKUP(A737,HOP!A:C,3,0)</f>
        <v>4178432</v>
      </c>
      <c r="G737" s="4">
        <f t="shared" si="22"/>
        <v>0</v>
      </c>
      <c r="H737" s="4" t="str">
        <f t="shared" si="23"/>
        <v>，4178432</v>
      </c>
      <c r="I737" s="4" t="str">
        <f>VLOOKUP(A737,HOP!A:U,21,0)</f>
        <v>直连</v>
      </c>
    </row>
    <row r="738" s="4" customFormat="1" hidden="1" spans="1:9">
      <c r="A738" s="6">
        <v>999228288106520</v>
      </c>
      <c r="B738" s="7">
        <v>45232</v>
      </c>
      <c r="C738" s="7">
        <v>45233</v>
      </c>
      <c r="D738" s="4">
        <v>451.33</v>
      </c>
      <c r="E738" s="4" t="str">
        <f>VLOOKUP(A738,HOP!A:L,12,0)</f>
        <v>451.33</v>
      </c>
      <c r="F738" s="4" t="str">
        <f>VLOOKUP(A738,HOP!A:C,3,0)</f>
        <v>4178473</v>
      </c>
      <c r="G738" s="4">
        <f t="shared" si="22"/>
        <v>0</v>
      </c>
      <c r="H738" s="4" t="str">
        <f t="shared" si="23"/>
        <v>，4178473</v>
      </c>
      <c r="I738" s="4" t="str">
        <f>VLOOKUP(A738,HOP!A:U,21,0)</f>
        <v>直连</v>
      </c>
    </row>
    <row r="739" s="4" customFormat="1" hidden="1" spans="1:9">
      <c r="A739" s="6">
        <v>999228288564372</v>
      </c>
      <c r="B739" s="7">
        <v>45232</v>
      </c>
      <c r="C739" s="7">
        <v>45233</v>
      </c>
      <c r="D739" s="4">
        <v>480.23</v>
      </c>
      <c r="E739" s="4" t="str">
        <f>VLOOKUP(A739,HOP!A:L,12,0)</f>
        <v>480.23</v>
      </c>
      <c r="F739" s="4" t="str">
        <f>VLOOKUP(A739,HOP!A:C,3,0)</f>
        <v>4178592</v>
      </c>
      <c r="G739" s="4">
        <f t="shared" si="22"/>
        <v>0</v>
      </c>
      <c r="H739" s="4" t="str">
        <f t="shared" si="23"/>
        <v>，4178592</v>
      </c>
      <c r="I739" s="4" t="str">
        <f>VLOOKUP(A739,HOP!A:U,21,0)</f>
        <v>直连</v>
      </c>
    </row>
    <row r="740" s="4" customFormat="1" hidden="1" spans="1:9">
      <c r="A740" s="6">
        <v>999228288786083</v>
      </c>
      <c r="B740" s="7">
        <v>45232</v>
      </c>
      <c r="C740" s="7">
        <v>45233</v>
      </c>
      <c r="D740" s="4">
        <v>333.58</v>
      </c>
      <c r="E740" s="4" t="str">
        <f>VLOOKUP(A740,HOP!A:L,12,0)</f>
        <v>333.58</v>
      </c>
      <c r="F740" s="4" t="str">
        <f>VLOOKUP(A740,HOP!A:C,3,0)</f>
        <v>4178881</v>
      </c>
      <c r="G740" s="4">
        <f t="shared" si="22"/>
        <v>0</v>
      </c>
      <c r="H740" s="4" t="str">
        <f t="shared" si="23"/>
        <v>，4178881</v>
      </c>
      <c r="I740" s="4" t="str">
        <f>VLOOKUP(A740,HOP!A:U,21,0)</f>
        <v>直连</v>
      </c>
    </row>
    <row r="741" s="4" customFormat="1" hidden="1" spans="1:9">
      <c r="A741" s="6">
        <v>999228288801162</v>
      </c>
      <c r="B741" s="7">
        <v>45232</v>
      </c>
      <c r="C741" s="7">
        <v>45233</v>
      </c>
      <c r="D741" s="4">
        <v>665.71</v>
      </c>
      <c r="E741" s="4" t="str">
        <f>VLOOKUP(A741,HOP!A:L,12,0)</f>
        <v>665.71</v>
      </c>
      <c r="F741" s="4" t="str">
        <f>VLOOKUP(A741,HOP!A:C,3,0)</f>
        <v>4178885</v>
      </c>
      <c r="G741" s="4">
        <f t="shared" si="22"/>
        <v>0</v>
      </c>
      <c r="H741" s="4" t="str">
        <f t="shared" si="23"/>
        <v>，4178885</v>
      </c>
      <c r="I741" s="4" t="str">
        <f>VLOOKUP(A741,HOP!A:U,21,0)</f>
        <v>直连</v>
      </c>
    </row>
    <row r="742" s="4" customFormat="1" hidden="1" spans="1:9">
      <c r="A742" s="6">
        <v>999228289591555</v>
      </c>
      <c r="B742" s="7">
        <v>45232</v>
      </c>
      <c r="C742" s="7">
        <v>45233</v>
      </c>
      <c r="D742" s="4">
        <v>309.41</v>
      </c>
      <c r="E742" s="4" t="str">
        <f>VLOOKUP(A742,HOP!A:L,12,0)</f>
        <v>309.41</v>
      </c>
      <c r="F742" s="4" t="str">
        <f>VLOOKUP(A742,HOP!A:C,3,0)</f>
        <v>4179131</v>
      </c>
      <c r="G742" s="4">
        <f t="shared" si="22"/>
        <v>0</v>
      </c>
      <c r="H742" s="4" t="str">
        <f t="shared" si="23"/>
        <v>，4179131</v>
      </c>
      <c r="I742" s="4" t="str">
        <f>VLOOKUP(A742,HOP!A:U,21,0)</f>
        <v>直连</v>
      </c>
    </row>
    <row r="743" s="4" customFormat="1" spans="1:10">
      <c r="A743" s="6">
        <v>999226356113413</v>
      </c>
      <c r="B743" s="7">
        <v>45165</v>
      </c>
      <c r="C743" s="7">
        <v>45167</v>
      </c>
      <c r="D743" s="4">
        <v>420.35</v>
      </c>
      <c r="E743" s="4" t="e">
        <f>VLOOKUP(A743,HOP!A:L,12,0)</f>
        <v>#N/A</v>
      </c>
      <c r="F743" s="4">
        <v>3840182</v>
      </c>
      <c r="G743" s="4" t="e">
        <f t="shared" si="22"/>
        <v>#N/A</v>
      </c>
      <c r="H743" s="4" t="str">
        <f t="shared" si="23"/>
        <v>，3840182</v>
      </c>
      <c r="I743" s="4" t="s">
        <v>3704</v>
      </c>
      <c r="J743" s="4" t="s">
        <v>3708</v>
      </c>
    </row>
    <row r="744" s="4" customFormat="1" spans="1:12">
      <c r="A744" s="6">
        <v>999227967003003</v>
      </c>
      <c r="B744" s="7">
        <v>45227</v>
      </c>
      <c r="C744" s="7">
        <v>45228</v>
      </c>
      <c r="D744" s="4">
        <v>-1306.28</v>
      </c>
      <c r="E744" s="4" t="e">
        <f>VLOOKUP(A744,HOP!A:L,12,0)</f>
        <v>#N/A</v>
      </c>
      <c r="F744" s="8">
        <v>4089637</v>
      </c>
      <c r="G744" s="4" t="e">
        <f t="shared" si="22"/>
        <v>#N/A</v>
      </c>
      <c r="H744" s="4" t="str">
        <f t="shared" si="23"/>
        <v>，4089637</v>
      </c>
      <c r="I744" s="4" t="s">
        <v>3704</v>
      </c>
      <c r="J744" s="4" t="s">
        <v>3709</v>
      </c>
      <c r="L744" s="11"/>
    </row>
    <row r="746" spans="4:4">
      <c r="D746" s="4">
        <f>SUM(D2:D745)</f>
        <v>950054.009999999</v>
      </c>
    </row>
    <row r="748" spans="4:4">
      <c r="D748" s="4" t="s">
        <v>3710</v>
      </c>
    </row>
    <row r="751" spans="1:3">
      <c r="A751" s="4" t="s">
        <v>3711</v>
      </c>
      <c r="C751" s="4">
        <v>47587.12</v>
      </c>
    </row>
    <row r="752" spans="1:3">
      <c r="A752" s="4" t="s">
        <v>3712</v>
      </c>
      <c r="C752" s="4">
        <v>903341.6</v>
      </c>
    </row>
    <row r="753" spans="1:3">
      <c r="A753" s="4" t="s">
        <v>3713</v>
      </c>
      <c r="C753" s="4">
        <v>420.35</v>
      </c>
    </row>
    <row r="754" spans="1:3">
      <c r="A754" s="4" t="s">
        <v>3714</v>
      </c>
      <c r="C754" s="4">
        <v>-1470.27</v>
      </c>
    </row>
    <row r="755" spans="1:3">
      <c r="A755" s="4" t="s">
        <v>3715</v>
      </c>
      <c r="C755" s="4">
        <v>175.21</v>
      </c>
    </row>
    <row r="756" spans="1:3">
      <c r="A756" s="4" t="s">
        <v>3716</v>
      </c>
      <c r="C756" s="4">
        <f>SUBTOTAL(9,C751:C755)</f>
        <v>950054.01</v>
      </c>
    </row>
  </sheetData>
  <autoFilter ref="A1:XFD756">
    <filterColumn colId="3">
      <filters blank="1">
        <filter val="491.1"/>
        <filter val="711.1"/>
        <filter val="735.1"/>
        <filter val="925.1"/>
        <filter val="445.2"/>
        <filter val="1315.2"/>
        <filter val="385.3"/>
        <filter val="545.3"/>
        <filter val="901.3"/>
        <filter val="1995.3"/>
        <filter val="2531.3"/>
        <filter val="469.4"/>
        <filter val="1159.4"/>
        <filter val="211.5"/>
        <filter val="199.6"/>
        <filter val="245.6"/>
        <filter val="501.6"/>
        <filter val="911.6"/>
        <filter val="1561.6"/>
        <filter val="319.7"/>
        <filter val="1635.7"/>
        <filter val="2595.8"/>
        <filter val="409.9"/>
        <filter val="539"/>
        <filter val="1940"/>
        <filter val="4140"/>
        <filter val="2156"/>
        <filter val="950054.01 HKD"/>
        <filter val="2182"/>
        <filter val="9208.01"/>
        <filter val="1032.02"/>
        <filter val="1076.02"/>
        <filter val="1089.02"/>
        <filter val="1099.02"/>
        <filter val="1588.02"/>
        <filter val="2872.02"/>
        <filter val="1031.03"/>
        <filter val="1158.04"/>
        <filter val="1221.04"/>
        <filter val="2097.04"/>
        <filter val="2129.04"/>
        <filter val="2864.04"/>
        <filter val="1034.05"/>
        <filter val="1037.05"/>
        <filter val="1043.06"/>
        <filter val="1621.06"/>
        <filter val="1137.08"/>
        <filter val="1410.08"/>
        <filter val="1910.08"/>
        <filter val="2182.08"/>
        <filter val="3471.08"/>
        <filter val="9472.08"/>
        <filter val="1260.09"/>
        <filter val="592.1"/>
        <filter val="636.1"/>
        <filter val="716.2"/>
        <filter val="1122.2"/>
        <filter val="2146.3"/>
        <filter val="396.4"/>
        <filter val="1032.4"/>
        <filter val="2302.4"/>
        <filter val="322.5"/>
        <filter val="986.5"/>
        <filter val="1072.5"/>
        <filter val="3476.5"/>
        <filter val="2426.6"/>
        <filter val="1592.8"/>
        <filter val="252.9"/>
        <filter val="212.01"/>
        <filter val="326.01"/>
        <filter val="654.01"/>
        <filter val="583.02"/>
        <filter val="309.03"/>
        <filter val="403.03"/>
        <filter val="572.03"/>
        <filter val="734.03"/>
        <filter val="280.04"/>
        <filter val="359.04"/>
        <filter val="390.04"/>
        <filter val="692.04"/>
        <filter val="473.05"/>
        <filter val="643.05"/>
        <filter val="317.06"/>
        <filter val="345.06"/>
        <filter val="481.06"/>
        <filter val="560.06"/>
        <filter val="617.06"/>
        <filter val="794.06"/>
        <filter val="140.08"/>
        <filter val="507.08"/>
        <filter val="711.08"/>
        <filter val="382.09"/>
        <filter val="931.09"/>
        <filter val="211"/>
        <filter val="425.11"/>
        <filter val="440.11"/>
        <filter val="191.12"/>
        <filter val="264.12"/>
        <filter val="368.12"/>
        <filter val="394.12"/>
        <filter val="408.12"/>
        <filter val="559.12"/>
        <filter val="713.12"/>
        <filter val="2596.42"/>
        <filter val="228.13"/>
        <filter val="664.13"/>
        <filter val="710.13"/>
        <filter val="1538.43"/>
        <filter val="2274.43"/>
        <filter val="368.14"/>
        <filter val="540.14"/>
        <filter val="838.14"/>
        <filter val="1155.44"/>
        <filter val="1359.44"/>
        <filter val="1557.44"/>
        <filter val="1653.44"/>
        <filter val="1663.44"/>
        <filter val="1730.44"/>
        <filter val="1830.44"/>
        <filter val="2140.44"/>
        <filter val="4846.44"/>
        <filter val="107.15"/>
        <filter val="118.15"/>
        <filter val="727.15"/>
        <filter val="2060.45"/>
        <filter val="176.16"/>
        <filter val="215.16"/>
        <filter val="314.16"/>
        <filter val="537.16"/>
        <filter val="939.16"/>
        <filter val="1040.46"/>
        <filter val="1141.46"/>
        <filter val="1420.46"/>
        <filter val="1868.46"/>
        <filter val="1978.46"/>
        <filter val="2024.46"/>
        <filter val="2057.46"/>
        <filter val="2639.46"/>
        <filter val="3000.46"/>
        <filter val="349.17"/>
        <filter val="652.17"/>
        <filter val="665.17"/>
        <filter val="1945.47"/>
        <filter val="2081.47"/>
        <filter val="122.18"/>
        <filter val="157.18"/>
        <filter val="311.18"/>
        <filter val="687.18"/>
        <filter val="895.18"/>
        <filter val="1006.48"/>
        <filter val="1794.48"/>
        <filter val="3225.48"/>
        <filter val="3929.48"/>
        <filter val="4337.48"/>
        <filter val="9849.48"/>
        <filter val="169.19"/>
        <filter val="279.19"/>
        <filter val="588.19"/>
        <filter val="850.19"/>
        <filter val="1277.49"/>
        <filter val="2648.49"/>
        <filter val="4790.49"/>
        <filter val="184.21"/>
        <filter val="446.21"/>
        <filter val="680.21"/>
        <filter val="1465.31"/>
        <filter val="1556.31"/>
        <filter val="3782.31"/>
        <filter val="279.22"/>
        <filter val="574.22"/>
        <filter val="636.22"/>
        <filter val="826.22"/>
        <filter val="1025.32"/>
        <filter val="1074.32"/>
        <filter val="1593.32"/>
        <filter val="2215.32"/>
        <filter val="145.23"/>
        <filter val="262.23"/>
        <filter val="308.23"/>
        <filter val="480.23"/>
        <filter val="958.23"/>
        <filter val="1483.33"/>
        <filter val="3906.33"/>
        <filter val="214.24"/>
        <filter val="492.24"/>
        <filter val="947.24"/>
        <filter val="2255.34"/>
        <filter val="2693.34"/>
        <filter val="3471.34"/>
        <filter val="208.25"/>
        <filter val="304.25"/>
        <filter val="571.25"/>
        <filter val="1052.35"/>
        <filter val="1867.35"/>
        <filter val="3877.35"/>
        <filter val="167.26"/>
        <filter val="264.26"/>
        <filter val="351.26"/>
        <filter val="470.26"/>
        <filter val="535.26"/>
        <filter val="557.26"/>
        <filter val="704.26"/>
        <filter val="740.26"/>
        <filter val="2454.36"/>
        <filter val="2796.36"/>
        <filter val="3005.36"/>
        <filter val="186.27"/>
        <filter val="249.27"/>
        <filter val="401.27"/>
        <filter val="608.27"/>
        <filter val="733.27"/>
        <filter val="760.27"/>
        <filter val="965.27"/>
        <filter val="1086.37"/>
        <filter val="1753.37"/>
        <filter val="2004.37"/>
        <filter val="135.28"/>
        <filter val="252.28"/>
        <filter val="289.28"/>
        <filter val="460.28"/>
        <filter val="540.28"/>
        <filter val="2267.38"/>
        <filter val="2312.38"/>
        <filter val="5752.38"/>
        <filter val="332.29"/>
        <filter val="376.29"/>
        <filter val="680.29"/>
        <filter val="1337.39"/>
        <filter val="676.31"/>
        <filter val="2217.21"/>
        <filter val="117.32"/>
        <filter val="163.32"/>
        <filter val="417.32"/>
        <filter val="421.32"/>
        <filter val="863.32"/>
        <filter val="1082.22"/>
        <filter val="1135.22"/>
        <filter val="1718.22"/>
        <filter val="2132.22"/>
        <filter val="168.33"/>
        <filter val="201.33"/>
        <filter val="451.33"/>
        <filter val="2254.23"/>
        <filter val="2988.23"/>
        <filter val="110.34"/>
        <filter val="196.34"/>
        <filter val="247.34"/>
        <filter val="568.34"/>
        <filter val="597.34"/>
        <filter val="671.34"/>
        <filter val="774.34"/>
        <filter val="957.34"/>
        <filter val="1091.24"/>
        <filter val="1231.24"/>
        <filter val="1239.24"/>
        <filter val="1259.24"/>
        <filter val="1596.24"/>
        <filter val="7667.24"/>
        <filter val="144.35"/>
        <filter val="166.35"/>
        <filter val="240.35"/>
        <filter val="245.35"/>
        <filter val="420.35"/>
        <filter val="443.35"/>
        <filter val="5237.25"/>
        <filter val="164.36"/>
        <filter val="295.36"/>
        <filter val="615.36"/>
        <filter val="8572.26"/>
        <filter val="208.37"/>
        <filter val="1299.27"/>
        <filter val="1638.27"/>
        <filter val="405.38"/>
        <filter val="825.38"/>
        <filter val="1133.28"/>
        <filter val="1534.28"/>
        <filter val="2916.28"/>
        <filter val="5786.28"/>
        <filter val="7840.28"/>
        <filter val="232.39"/>
        <filter val="392.39"/>
        <filter val="452.39"/>
        <filter val="1818.29"/>
        <filter val="6517.29"/>
        <filter val="-592.11"/>
        <filter val="309.41"/>
        <filter val="347.41"/>
        <filter val="3997.11"/>
        <filter val="166.42"/>
        <filter val="203.42"/>
        <filter val="270.42"/>
        <filter val="602.42"/>
        <filter val="1817.12"/>
        <filter val="813.43"/>
        <filter val="2168.13"/>
        <filter val="2992.13"/>
        <filter val="222.44"/>
        <filter val="288.44"/>
        <filter val="551.44"/>
        <filter val="578.44"/>
        <filter val="995.44"/>
        <filter val="1201.14"/>
        <filter val="1880.14"/>
        <filter val="1972.14"/>
        <filter val="149.45"/>
        <filter val="605.45"/>
        <filter val="748.45"/>
        <filter val="2341.15"/>
        <filter val="249.46"/>
        <filter val="254.46"/>
        <filter val="434.46"/>
        <filter val="645.46"/>
        <filter val="884.46"/>
        <filter val="1018.16"/>
        <filter val="1305.16"/>
        <filter val="2594.16"/>
        <filter val="148.47"/>
        <filter val="213.47"/>
        <filter val="262.47"/>
        <filter val="671.47"/>
        <filter val="1302.17"/>
        <filter val="1634.17"/>
        <filter val="1665.17"/>
        <filter val="523.48"/>
        <filter val="748.48"/>
        <filter val="948.48"/>
        <filter val="1088.18"/>
        <filter val="1173.18"/>
        <filter val="1404.18"/>
        <filter val="1516.18"/>
        <filter val="1592.18"/>
        <filter val="66.49"/>
        <filter val="1319.19"/>
        <filter val="1759.19"/>
        <filter val="137.51"/>
        <filter val="162.51"/>
        <filter val="313.51"/>
        <filter val="490.51"/>
        <filter val="885.51"/>
        <filter val="2449.81"/>
        <filter val="380.52"/>
        <filter val="434.52"/>
        <filter val="650.52"/>
        <filter val="715.52"/>
        <filter val="754.52"/>
        <filter val="827.52"/>
        <filter val="907.52"/>
        <filter val="1016.82"/>
        <filter val="1509.82"/>
        <filter val="115.53"/>
        <filter val="251.53"/>
        <filter val="293.53"/>
        <filter val="823.53"/>
        <filter val="927.53"/>
        <filter val="997.53"/>
        <filter val="1082.83"/>
        <filter val="160.54"/>
        <filter val="199.54"/>
        <filter val="222.54"/>
        <filter val="262.54"/>
        <filter val="350.54"/>
        <filter val="408.54"/>
        <filter val="422.54"/>
        <filter val="529.54"/>
        <filter val="1204.84"/>
        <filter val="1231.84"/>
        <filter val="4193.84"/>
        <filter val="5975.84"/>
        <filter val="6912.84"/>
        <filter val="126.55"/>
        <filter val="274.55"/>
        <filter val="570.55"/>
        <filter val="1221.85"/>
        <filter val="319.56"/>
        <filter val="371.56"/>
        <filter val="514.56"/>
        <filter val="538.56"/>
        <filter val="621.56"/>
        <filter val="769.56"/>
        <filter val="813.56"/>
        <filter val="887.56"/>
        <filter val="1107.86"/>
        <filter val="1822.86"/>
        <filter val="1875.86"/>
        <filter val="2000.86"/>
        <filter val="2180.86"/>
        <filter val="153.57"/>
        <filter val="227.57"/>
        <filter val="1308.87"/>
        <filter val="1737.87"/>
        <filter val="143.58"/>
        <filter val="243.58"/>
        <filter val="328.58"/>
        <filter val="333.58"/>
        <filter val="437.58"/>
        <filter val="1002.88"/>
        <filter val="1264.88"/>
        <filter val="1655.88"/>
        <filter val="3996.88"/>
        <filter val="5326.88"/>
        <filter val="6434.88"/>
        <filter val="152.59"/>
        <filter val="338.59"/>
        <filter val="577.59"/>
        <filter val="1046.89"/>
        <filter val="2953.89"/>
        <filter val="283.61"/>
        <filter val="299.61"/>
        <filter val="630.61"/>
        <filter val="1871.71"/>
        <filter val="192.62"/>
        <filter val="2110.72"/>
        <filter val="2652.72"/>
        <filter val="3728.72"/>
        <filter val="8560.72"/>
        <filter val="8866.72"/>
        <filter val="963.63"/>
        <filter val="9332.73"/>
        <filter val="66.64"/>
        <filter val="252.64"/>
        <filter val="560.64"/>
        <filter val="1317.74"/>
        <filter val="613.65"/>
        <filter val="392.66"/>
        <filter val="472.66"/>
        <filter val="609.66"/>
        <filter val="621.66"/>
        <filter val="697.66"/>
        <filter val="735.66"/>
        <filter val="757.66"/>
        <filter val="925.66"/>
        <filter val="1034.76"/>
        <filter val="1340.76"/>
        <filter val="2139.76"/>
        <filter val="3054.76"/>
        <filter val="240.67"/>
        <filter val="567.67"/>
        <filter val="1267.77"/>
        <filter val="1269.77"/>
        <filter val="2498.77"/>
        <filter val="350.68"/>
        <filter val="781.68"/>
        <filter val="1125.78"/>
        <filter val="1135.78"/>
        <filter val="1190.78"/>
        <filter val="1455.78"/>
        <filter val="3972.78"/>
        <filter val="143.69"/>
        <filter val="174.69"/>
        <filter val="180.69"/>
        <filter val="224.69"/>
        <filter val="444.69"/>
        <filter val="1030.79"/>
        <filter val="196.71"/>
        <filter val="307.71"/>
        <filter val="340.71"/>
        <filter val="665.71"/>
        <filter val="746.71"/>
        <filter val="1191.61"/>
        <filter val="1204.61"/>
        <filter val="3661.61"/>
        <filter val="6153.61"/>
        <filter val="364.72"/>
        <filter val="489.72"/>
        <filter val="560.72"/>
        <filter val="614.72"/>
        <filter val="725.72"/>
        <filter val="738.72"/>
        <filter val="1217.62"/>
        <filter val="1348.62"/>
        <filter val="2162.62"/>
        <filter val="665.73"/>
        <filter val="2198.63"/>
        <filter val="182.74"/>
        <filter val="201.74"/>
        <filter val="265.74"/>
        <filter val="296.74"/>
        <filter val="318.74"/>
        <filter val="572.74"/>
        <filter val="932.74"/>
        <filter val="1723.64"/>
        <filter val="5679.64"/>
        <filter val="226.75"/>
        <filter val="322.75"/>
        <filter val="1782.65"/>
        <filter val="3385.65"/>
        <filter val="222.76"/>
        <filter val="238.76"/>
        <filter val="627.76"/>
        <filter val="714.76"/>
        <filter val="831.76"/>
        <filter val="1091.66"/>
        <filter val="1176.66"/>
        <filter val="1598.66"/>
        <filter val="1773.66"/>
        <filter val="1797.66"/>
        <filter val="349.77"/>
        <filter val="415.77"/>
        <filter val="699.77"/>
        <filter val="753.77"/>
        <filter val="1120.67"/>
        <filter val="1173.67"/>
        <filter val="227.78"/>
        <filter val="268.78"/>
        <filter val="507.78"/>
        <filter val="588.78"/>
        <filter val="810.78"/>
        <filter val="939.78"/>
        <filter val="1777.68"/>
        <filter val="2695.68"/>
        <filter val="4503.68"/>
        <filter val="125.79"/>
        <filter val="207.79"/>
        <filter val="263.79"/>
        <filter val="376.79"/>
        <filter val="444.79"/>
        <filter val="950054.01"/>
        <filter val="278.81"/>
        <filter val="679.81"/>
        <filter val="1437.51"/>
        <filter val="283.82"/>
        <filter val="288.82"/>
        <filter val="441.82"/>
        <filter val="738.82"/>
        <filter val="1045.52"/>
        <filter val="1131.52"/>
        <filter val="1552.52"/>
        <filter val="2406.52"/>
        <filter val="2969.52"/>
        <filter val="4679.52"/>
        <filter val="4924.52"/>
        <filter val="5001.52"/>
        <filter val="115.83"/>
        <filter val="245.83"/>
        <filter val="353.83"/>
        <filter val="506.83"/>
        <filter val="561.83"/>
        <filter val="721.83"/>
        <filter val="1073.53"/>
        <filter val="142.84"/>
        <filter val="267.84"/>
        <filter val="554.84"/>
        <filter val="684.84"/>
        <filter val="1308.54"/>
        <filter val="1686.54"/>
        <filter val="1709.54"/>
        <filter val="4675.54"/>
        <filter val="120.85"/>
        <filter val="476.85"/>
        <filter val="3017.55"/>
        <filter val="6163.55"/>
        <filter val="196.86"/>
        <filter val="252.86"/>
        <filter val="289.86"/>
        <filter val="310.86"/>
        <filter val="329.86"/>
        <filter val="360.86"/>
        <filter val="524.86"/>
        <filter val="562.86"/>
        <filter val="722.86"/>
        <filter val="1010.56"/>
        <filter val="2160.56"/>
        <filter val="3970.56"/>
        <filter val="4103.56"/>
        <filter val="87.87"/>
        <filter val="432.87"/>
        <filter val="575.87"/>
        <filter val="676.87"/>
        <filter val="1044.57"/>
        <filter val="1148.57"/>
        <filter val="164.88"/>
        <filter val="227.88"/>
        <filter val="423.88"/>
        <filter val="532.88"/>
        <filter val="648.88"/>
        <filter val="922.88"/>
        <filter val="142.89"/>
        <filter val="207.89"/>
        <filter val="443.89"/>
        <filter val="120.91"/>
        <filter val="146.91"/>
        <filter val="220.91"/>
        <filter val="329.91"/>
        <filter val="897.91"/>
        <filter val="899.91"/>
        <filter val="497.92"/>
        <filter val="830.92"/>
        <filter val="868.92"/>
        <filter val="228.93"/>
        <filter val="623.93"/>
        <filter val="697.93"/>
        <filter val="937.93"/>
        <filter val="229.94"/>
        <filter val="303.94"/>
        <filter val="320.94"/>
        <filter val="322.94"/>
        <filter val="408.95"/>
        <filter val="918.95"/>
        <filter val="937.95"/>
        <filter val="281.96"/>
        <filter val="323.96"/>
        <filter val="476.97"/>
        <filter val="529.97"/>
        <filter val="407.98"/>
        <filter val="603.98"/>
        <filter val="667.98"/>
        <filter val="253.99"/>
        <filter val="326.99"/>
        <filter val="406.99"/>
        <filter val="484.99"/>
        <filter val="539.99"/>
        <filter val="1025.91"/>
        <filter val="1929.91"/>
        <filter val="4760.91"/>
        <filter val="1302.92"/>
        <filter val="1758.92"/>
        <filter val="2560.93"/>
        <filter val="1145.94"/>
        <filter val="2363.94"/>
        <filter val="1834.95"/>
        <filter val="1881.95"/>
        <filter val="1386.96"/>
        <filter val="2082.96"/>
        <filter val="2730.96"/>
        <filter val="4006.96"/>
        <filter val="1552.97"/>
        <filter val="1317.98"/>
        <filter val="1442.99"/>
        <filter val="1470.99"/>
        <filter val="63.1"/>
        <filter val="957.1"/>
        <filter val="333.2"/>
        <filter val="437.2"/>
        <filter val="353.4"/>
        <filter val="147.5"/>
        <filter val="617.6"/>
        <filter val="747.7"/>
        <filter val="303.9"/>
        <filter val="324"/>
        <filter val="-1470.27"/>
        <filter val="-1306.28"/>
        <filter val="13491.05"/>
        <filter val="10113.08"/>
        <filter val="8750"/>
        <filter val="12917.96"/>
        <filter val="786"/>
        <filter val="789"/>
        <filter val="394"/>
        <filter val="16282.68"/>
        <filter val="12922.84"/>
        <filter val="12554.88"/>
        <filter val="17268.88"/>
        <filter val="594.1"/>
        <filter val="660.1"/>
        <filter val="694.1"/>
        <filter val="1658.1"/>
        <filter val="1718.1"/>
        <filter val="134.2"/>
        <filter val="154.2"/>
        <filter val="244.2"/>
        <filter val="938.2"/>
        <filter val="398.3"/>
        <filter val="1280.3"/>
        <filter val="398.4"/>
        <filter val="5914.4"/>
        <filter val="468.6"/>
        <filter val="310.7"/>
        <filter val="424.7"/>
        <filter val="170.8"/>
        <filter val="174.8"/>
        <filter val="3044.8"/>
        <filter val="4488.9"/>
        <filter val="7800"/>
        <filter val="2408"/>
      </filters>
    </filterColumn>
    <filterColumn colId="6">
      <filters blank="1">
        <filter val="#N/A"/>
        <filter val="175.2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9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3717</v>
      </c>
      <c r="B1" s="2" t="s">
        <v>3718</v>
      </c>
      <c r="C1" s="2" t="s">
        <v>3719</v>
      </c>
      <c r="D1" s="2" t="s">
        <v>3720</v>
      </c>
      <c r="E1" s="2" t="s">
        <v>13</v>
      </c>
      <c r="F1" s="2" t="s">
        <v>5</v>
      </c>
      <c r="G1" s="2" t="s">
        <v>6</v>
      </c>
      <c r="H1" s="2" t="s">
        <v>3721</v>
      </c>
      <c r="I1" s="2" t="s">
        <v>3722</v>
      </c>
      <c r="J1" s="2" t="s">
        <v>3723</v>
      </c>
      <c r="K1" s="2" t="s">
        <v>3724</v>
      </c>
      <c r="L1" s="2" t="s">
        <v>3725</v>
      </c>
      <c r="M1" s="2" t="s">
        <v>3726</v>
      </c>
      <c r="N1" s="2" t="s">
        <v>3727</v>
      </c>
      <c r="O1" s="2" t="s">
        <v>3728</v>
      </c>
      <c r="P1" s="2" t="s">
        <v>3729</v>
      </c>
      <c r="Q1" s="2" t="s">
        <v>3730</v>
      </c>
      <c r="R1" s="2" t="s">
        <v>3731</v>
      </c>
      <c r="S1" s="2" t="s">
        <v>3732</v>
      </c>
      <c r="T1" s="2" t="s">
        <v>3733</v>
      </c>
      <c r="U1" s="2" t="s">
        <v>3734</v>
      </c>
      <c r="V1" s="2" t="s">
        <v>3735</v>
      </c>
    </row>
    <row r="2" s="1" customFormat="1" spans="1:22">
      <c r="A2" s="3">
        <v>999223146886738</v>
      </c>
      <c r="B2" s="1" t="s">
        <v>3736</v>
      </c>
      <c r="C2" s="1" t="s">
        <v>3737</v>
      </c>
      <c r="D2" s="1" t="s">
        <v>3738</v>
      </c>
      <c r="E2" s="1" t="s">
        <v>3739</v>
      </c>
      <c r="F2" s="1" t="s">
        <v>3740</v>
      </c>
      <c r="G2" s="1" t="s">
        <v>3741</v>
      </c>
      <c r="H2" s="1" t="s">
        <v>3742</v>
      </c>
      <c r="I2" s="1" t="s">
        <v>3743</v>
      </c>
      <c r="J2" s="1" t="s">
        <v>30</v>
      </c>
      <c r="K2" s="1" t="s">
        <v>3744</v>
      </c>
      <c r="L2" s="1" t="s">
        <v>3744</v>
      </c>
      <c r="M2" s="1" t="s">
        <v>3745</v>
      </c>
      <c r="N2" s="1" t="s">
        <v>3745</v>
      </c>
      <c r="O2" s="1" t="s">
        <v>3746</v>
      </c>
      <c r="P2" s="1" t="s">
        <v>3747</v>
      </c>
      <c r="Q2" s="1" t="s">
        <v>3748</v>
      </c>
      <c r="R2" s="1" t="s">
        <v>3749</v>
      </c>
      <c r="S2" s="1" t="s">
        <v>3750</v>
      </c>
      <c r="T2" s="1" t="s">
        <v>3751</v>
      </c>
      <c r="U2" s="1" t="s">
        <v>3704</v>
      </c>
      <c r="V2" s="1" t="s">
        <v>3752</v>
      </c>
    </row>
    <row r="3" s="1" customFormat="1" spans="1:22">
      <c r="A3" s="3">
        <v>999223361953968</v>
      </c>
      <c r="B3" s="1" t="s">
        <v>3753</v>
      </c>
      <c r="C3" s="1" t="s">
        <v>3754</v>
      </c>
      <c r="D3" s="1" t="s">
        <v>3755</v>
      </c>
      <c r="E3" s="1" t="s">
        <v>3756</v>
      </c>
      <c r="F3" s="1" t="s">
        <v>3757</v>
      </c>
      <c r="G3" s="1" t="s">
        <v>3758</v>
      </c>
      <c r="H3" s="1" t="s">
        <v>3742</v>
      </c>
      <c r="I3" s="1" t="s">
        <v>3759</v>
      </c>
      <c r="J3" s="1" t="s">
        <v>30</v>
      </c>
      <c r="K3" s="1" t="s">
        <v>3760</v>
      </c>
      <c r="L3" s="1" t="s">
        <v>3760</v>
      </c>
      <c r="M3" s="1" t="s">
        <v>3745</v>
      </c>
      <c r="N3" s="1" t="s">
        <v>3745</v>
      </c>
      <c r="O3" s="1" t="s">
        <v>3746</v>
      </c>
      <c r="P3" s="1" t="s">
        <v>3747</v>
      </c>
      <c r="Q3" s="1" t="s">
        <v>3748</v>
      </c>
      <c r="R3" s="1" t="s">
        <v>3761</v>
      </c>
      <c r="S3" s="1" t="s">
        <v>3750</v>
      </c>
      <c r="T3" s="1" t="s">
        <v>3751</v>
      </c>
      <c r="U3" s="1" t="s">
        <v>3704</v>
      </c>
      <c r="V3" s="1" t="s">
        <v>3762</v>
      </c>
    </row>
    <row r="4" s="1" customFormat="1" spans="1:22">
      <c r="A4" s="3">
        <v>999223499870373</v>
      </c>
      <c r="B4" s="1" t="s">
        <v>3763</v>
      </c>
      <c r="C4" s="1" t="s">
        <v>3764</v>
      </c>
      <c r="D4" s="1" t="s">
        <v>3765</v>
      </c>
      <c r="E4" s="1" t="s">
        <v>3766</v>
      </c>
      <c r="F4" s="1" t="s">
        <v>3767</v>
      </c>
      <c r="G4" s="1" t="s">
        <v>3741</v>
      </c>
      <c r="H4" s="1" t="s">
        <v>3742</v>
      </c>
      <c r="I4" s="1" t="s">
        <v>3768</v>
      </c>
      <c r="J4" s="1" t="s">
        <v>30</v>
      </c>
      <c r="K4" s="1" t="s">
        <v>3769</v>
      </c>
      <c r="L4" s="1" t="s">
        <v>3769</v>
      </c>
      <c r="M4" s="1" t="s">
        <v>3745</v>
      </c>
      <c r="N4" s="1" t="s">
        <v>3745</v>
      </c>
      <c r="O4" s="1" t="s">
        <v>3746</v>
      </c>
      <c r="P4" s="1" t="s">
        <v>3747</v>
      </c>
      <c r="Q4" s="1" t="s">
        <v>3748</v>
      </c>
      <c r="R4" s="1" t="s">
        <v>3770</v>
      </c>
      <c r="S4" s="1" t="s">
        <v>3750</v>
      </c>
      <c r="T4" s="1" t="s">
        <v>3751</v>
      </c>
      <c r="U4" s="1" t="s">
        <v>3702</v>
      </c>
      <c r="V4" s="1" t="s">
        <v>3771</v>
      </c>
    </row>
    <row r="5" s="1" customFormat="1" spans="1:22">
      <c r="A5" s="3">
        <v>999224156798669</v>
      </c>
      <c r="B5" s="1" t="s">
        <v>3772</v>
      </c>
      <c r="C5" s="1" t="s">
        <v>3773</v>
      </c>
      <c r="D5" s="1" t="s">
        <v>3774</v>
      </c>
      <c r="E5" s="1" t="s">
        <v>3775</v>
      </c>
      <c r="F5" s="1" t="s">
        <v>3757</v>
      </c>
      <c r="G5" s="1" t="s">
        <v>3776</v>
      </c>
      <c r="H5" s="1" t="s">
        <v>3742</v>
      </c>
      <c r="I5" s="1" t="s">
        <v>3777</v>
      </c>
      <c r="J5" s="1" t="s">
        <v>30</v>
      </c>
      <c r="K5" s="1" t="s">
        <v>3778</v>
      </c>
      <c r="L5" s="1" t="s">
        <v>3778</v>
      </c>
      <c r="M5" s="1" t="s">
        <v>3745</v>
      </c>
      <c r="N5" s="1" t="s">
        <v>3745</v>
      </c>
      <c r="O5" s="1" t="s">
        <v>3746</v>
      </c>
      <c r="P5" s="1" t="s">
        <v>3747</v>
      </c>
      <c r="Q5" s="1" t="s">
        <v>3748</v>
      </c>
      <c r="R5" s="1" t="s">
        <v>3779</v>
      </c>
      <c r="S5" s="1" t="s">
        <v>3750</v>
      </c>
      <c r="T5" s="1" t="s">
        <v>3751</v>
      </c>
      <c r="U5" s="1" t="s">
        <v>3702</v>
      </c>
      <c r="V5" s="1" t="s">
        <v>3780</v>
      </c>
    </row>
    <row r="6" s="1" customFormat="1" spans="1:22">
      <c r="A6" s="3">
        <v>999224303595301</v>
      </c>
      <c r="B6" s="1" t="s">
        <v>3781</v>
      </c>
      <c r="C6" s="1" t="s">
        <v>3782</v>
      </c>
      <c r="D6" s="1" t="s">
        <v>3783</v>
      </c>
      <c r="E6" s="1" t="s">
        <v>3784</v>
      </c>
      <c r="F6" s="1" t="s">
        <v>3785</v>
      </c>
      <c r="G6" s="1" t="s">
        <v>3776</v>
      </c>
      <c r="H6" s="1" t="s">
        <v>3742</v>
      </c>
      <c r="I6" s="1" t="s">
        <v>3786</v>
      </c>
      <c r="J6" s="1" t="s">
        <v>30</v>
      </c>
      <c r="K6" s="1" t="s">
        <v>3787</v>
      </c>
      <c r="L6" s="1" t="s">
        <v>3787</v>
      </c>
      <c r="M6" s="1" t="s">
        <v>3745</v>
      </c>
      <c r="N6" s="1" t="s">
        <v>3745</v>
      </c>
      <c r="O6" s="1" t="s">
        <v>3746</v>
      </c>
      <c r="P6" s="1" t="s">
        <v>3747</v>
      </c>
      <c r="Q6" s="1" t="s">
        <v>3748</v>
      </c>
      <c r="R6" s="1" t="s">
        <v>3788</v>
      </c>
      <c r="S6" s="1" t="s">
        <v>3750</v>
      </c>
      <c r="T6" s="1" t="s">
        <v>3751</v>
      </c>
      <c r="U6" s="1" t="s">
        <v>3704</v>
      </c>
      <c r="V6" s="1" t="s">
        <v>3780</v>
      </c>
    </row>
    <row r="7" s="1" customFormat="1" spans="1:22">
      <c r="A7" s="3">
        <v>999224946939526</v>
      </c>
      <c r="B7" s="1" t="s">
        <v>3789</v>
      </c>
      <c r="C7" s="1" t="s">
        <v>3790</v>
      </c>
      <c r="D7" s="1" t="s">
        <v>3791</v>
      </c>
      <c r="E7" s="1" t="s">
        <v>3792</v>
      </c>
      <c r="F7" s="1" t="s">
        <v>3767</v>
      </c>
      <c r="G7" s="1" t="s">
        <v>3776</v>
      </c>
      <c r="H7" s="1" t="s">
        <v>3742</v>
      </c>
      <c r="I7" s="1" t="s">
        <v>3793</v>
      </c>
      <c r="J7" s="1" t="s">
        <v>30</v>
      </c>
      <c r="K7" s="1" t="s">
        <v>3794</v>
      </c>
      <c r="L7" s="1" t="s">
        <v>3746</v>
      </c>
      <c r="M7" s="1" t="s">
        <v>3795</v>
      </c>
      <c r="N7" s="1" t="s">
        <v>3796</v>
      </c>
      <c r="O7" s="1" t="s">
        <v>3746</v>
      </c>
      <c r="P7" s="1" t="s">
        <v>3747</v>
      </c>
      <c r="Q7" s="1" t="s">
        <v>3748</v>
      </c>
      <c r="R7" s="1" t="s">
        <v>3797</v>
      </c>
      <c r="S7" s="1" t="s">
        <v>3750</v>
      </c>
      <c r="T7" s="1" t="s">
        <v>3751</v>
      </c>
      <c r="U7" s="1" t="s">
        <v>3704</v>
      </c>
      <c r="V7" s="1" t="s">
        <v>3798</v>
      </c>
    </row>
    <row r="8" s="1" customFormat="1" spans="1:22">
      <c r="A8" s="3">
        <v>999225398771714</v>
      </c>
      <c r="B8" s="1" t="s">
        <v>3799</v>
      </c>
      <c r="C8" s="1" t="s">
        <v>3800</v>
      </c>
      <c r="D8" s="1" t="s">
        <v>3801</v>
      </c>
      <c r="E8" s="1" t="s">
        <v>3802</v>
      </c>
      <c r="F8" s="1" t="s">
        <v>3740</v>
      </c>
      <c r="G8" s="1" t="s">
        <v>3776</v>
      </c>
      <c r="H8" s="1" t="s">
        <v>3742</v>
      </c>
      <c r="I8" s="1" t="s">
        <v>3803</v>
      </c>
      <c r="J8" s="1" t="s">
        <v>30</v>
      </c>
      <c r="K8" s="1" t="s">
        <v>3804</v>
      </c>
      <c r="L8" s="1" t="s">
        <v>3804</v>
      </c>
      <c r="M8" s="1" t="s">
        <v>3745</v>
      </c>
      <c r="N8" s="1" t="s">
        <v>3745</v>
      </c>
      <c r="O8" s="1" t="s">
        <v>3746</v>
      </c>
      <c r="P8" s="1" t="s">
        <v>3747</v>
      </c>
      <c r="Q8" s="1" t="s">
        <v>3748</v>
      </c>
      <c r="R8" s="1" t="s">
        <v>3805</v>
      </c>
      <c r="S8" s="1" t="s">
        <v>3750</v>
      </c>
      <c r="T8" s="1" t="s">
        <v>3751</v>
      </c>
      <c r="U8" s="1" t="s">
        <v>3704</v>
      </c>
      <c r="V8" s="1" t="s">
        <v>3806</v>
      </c>
    </row>
    <row r="9" s="1" customFormat="1" spans="1:22">
      <c r="A9" s="3">
        <v>999225827015636</v>
      </c>
      <c r="B9" s="1" t="s">
        <v>3807</v>
      </c>
      <c r="C9" s="1" t="s">
        <v>3808</v>
      </c>
      <c r="D9" s="1" t="s">
        <v>3809</v>
      </c>
      <c r="E9" s="1" t="s">
        <v>3810</v>
      </c>
      <c r="F9" s="1" t="s">
        <v>3767</v>
      </c>
      <c r="G9" s="1" t="s">
        <v>3741</v>
      </c>
      <c r="H9" s="1" t="s">
        <v>3742</v>
      </c>
      <c r="I9" s="1" t="s">
        <v>3811</v>
      </c>
      <c r="J9" s="1" t="s">
        <v>30</v>
      </c>
      <c r="K9" s="1" t="s">
        <v>3812</v>
      </c>
      <c r="L9" s="1" t="s">
        <v>3812</v>
      </c>
      <c r="M9" s="1" t="s">
        <v>3745</v>
      </c>
      <c r="N9" s="1" t="s">
        <v>3745</v>
      </c>
      <c r="O9" s="1" t="s">
        <v>3746</v>
      </c>
      <c r="P9" s="1" t="s">
        <v>3747</v>
      </c>
      <c r="Q9" s="1" t="s">
        <v>3748</v>
      </c>
      <c r="R9" s="1" t="s">
        <v>3813</v>
      </c>
      <c r="S9" s="1" t="s">
        <v>3750</v>
      </c>
      <c r="T9" s="1" t="s">
        <v>3751</v>
      </c>
      <c r="U9" s="1" t="s">
        <v>3704</v>
      </c>
      <c r="V9" s="1" t="s">
        <v>3798</v>
      </c>
    </row>
    <row r="10" s="1" customFormat="1" spans="1:22">
      <c r="A10" s="3">
        <v>999225865877872</v>
      </c>
      <c r="B10" s="1" t="s">
        <v>3814</v>
      </c>
      <c r="C10" s="1" t="s">
        <v>3815</v>
      </c>
      <c r="D10" s="1" t="s">
        <v>3816</v>
      </c>
      <c r="E10" s="1" t="s">
        <v>3817</v>
      </c>
      <c r="F10" s="1" t="s">
        <v>3757</v>
      </c>
      <c r="G10" s="1" t="s">
        <v>3758</v>
      </c>
      <c r="H10" s="1" t="s">
        <v>3742</v>
      </c>
      <c r="I10" s="1" t="s">
        <v>3818</v>
      </c>
      <c r="J10" s="1" t="s">
        <v>30</v>
      </c>
      <c r="K10" s="1" t="s">
        <v>3819</v>
      </c>
      <c r="L10" s="1" t="s">
        <v>3819</v>
      </c>
      <c r="M10" s="1" t="s">
        <v>3745</v>
      </c>
      <c r="N10" s="1" t="s">
        <v>3745</v>
      </c>
      <c r="O10" s="1" t="s">
        <v>3746</v>
      </c>
      <c r="P10" s="1" t="s">
        <v>3747</v>
      </c>
      <c r="Q10" s="1" t="s">
        <v>3748</v>
      </c>
      <c r="R10" s="1" t="s">
        <v>3820</v>
      </c>
      <c r="S10" s="1" t="s">
        <v>3750</v>
      </c>
      <c r="T10" s="1" t="s">
        <v>3751</v>
      </c>
      <c r="U10" s="1" t="s">
        <v>3704</v>
      </c>
      <c r="V10" s="1" t="s">
        <v>3821</v>
      </c>
    </row>
    <row r="11" s="1" customFormat="1" spans="1:22">
      <c r="A11" s="3">
        <v>999225984662096</v>
      </c>
      <c r="B11" s="1" t="s">
        <v>3822</v>
      </c>
      <c r="C11" s="1" t="s">
        <v>3823</v>
      </c>
      <c r="D11" s="1" t="s">
        <v>3824</v>
      </c>
      <c r="E11" s="1" t="s">
        <v>3825</v>
      </c>
      <c r="F11" s="1" t="s">
        <v>3757</v>
      </c>
      <c r="G11" s="1" t="s">
        <v>3758</v>
      </c>
      <c r="H11" s="1" t="s">
        <v>3742</v>
      </c>
      <c r="I11" s="1" t="s">
        <v>3826</v>
      </c>
      <c r="J11" s="1" t="s">
        <v>30</v>
      </c>
      <c r="K11" s="1" t="s">
        <v>3827</v>
      </c>
      <c r="L11" s="1" t="s">
        <v>3827</v>
      </c>
      <c r="M11" s="1" t="s">
        <v>3745</v>
      </c>
      <c r="N11" s="1" t="s">
        <v>3745</v>
      </c>
      <c r="O11" s="1" t="s">
        <v>3746</v>
      </c>
      <c r="P11" s="1" t="s">
        <v>3747</v>
      </c>
      <c r="Q11" s="1" t="s">
        <v>3748</v>
      </c>
      <c r="R11" s="1" t="s">
        <v>3828</v>
      </c>
      <c r="S11" s="1" t="s">
        <v>3750</v>
      </c>
      <c r="T11" s="1" t="s">
        <v>3751</v>
      </c>
      <c r="U11" s="1" t="s">
        <v>3704</v>
      </c>
      <c r="V11" s="1" t="s">
        <v>3829</v>
      </c>
    </row>
    <row r="12" s="1" customFormat="1" spans="1:22">
      <c r="A12" s="3">
        <v>999226068956948</v>
      </c>
      <c r="B12" s="1" t="s">
        <v>3830</v>
      </c>
      <c r="C12" s="1" t="s">
        <v>3831</v>
      </c>
      <c r="D12" s="1" t="s">
        <v>3832</v>
      </c>
      <c r="E12" s="1" t="s">
        <v>3833</v>
      </c>
      <c r="F12" s="1" t="s">
        <v>3740</v>
      </c>
      <c r="G12" s="1" t="s">
        <v>3741</v>
      </c>
      <c r="H12" s="1" t="s">
        <v>3742</v>
      </c>
      <c r="I12" s="1" t="s">
        <v>3834</v>
      </c>
      <c r="J12" s="1" t="s">
        <v>30</v>
      </c>
      <c r="K12" s="1" t="s">
        <v>3835</v>
      </c>
      <c r="L12" s="1" t="s">
        <v>3835</v>
      </c>
      <c r="M12" s="1" t="s">
        <v>3745</v>
      </c>
      <c r="N12" s="1" t="s">
        <v>3745</v>
      </c>
      <c r="O12" s="1" t="s">
        <v>3746</v>
      </c>
      <c r="P12" s="1" t="s">
        <v>3747</v>
      </c>
      <c r="Q12" s="1" t="s">
        <v>3748</v>
      </c>
      <c r="R12" s="1" t="s">
        <v>3836</v>
      </c>
      <c r="S12" s="1" t="s">
        <v>3750</v>
      </c>
      <c r="T12" s="1" t="s">
        <v>3751</v>
      </c>
      <c r="U12" s="1" t="s">
        <v>3704</v>
      </c>
      <c r="V12" s="1" t="s">
        <v>3837</v>
      </c>
    </row>
    <row r="13" s="1" customFormat="1" spans="1:22">
      <c r="A13" s="3">
        <v>999226110527060</v>
      </c>
      <c r="B13" s="1" t="s">
        <v>3838</v>
      </c>
      <c r="C13" s="1" t="s">
        <v>3839</v>
      </c>
      <c r="D13" s="1" t="s">
        <v>3840</v>
      </c>
      <c r="E13" s="1" t="s">
        <v>3841</v>
      </c>
      <c r="F13" s="1" t="s">
        <v>3842</v>
      </c>
      <c r="G13" s="1" t="s">
        <v>3776</v>
      </c>
      <c r="H13" s="1" t="s">
        <v>3742</v>
      </c>
      <c r="I13" s="1" t="s">
        <v>3843</v>
      </c>
      <c r="J13" s="1" t="s">
        <v>30</v>
      </c>
      <c r="K13" s="1" t="s">
        <v>3844</v>
      </c>
      <c r="L13" s="1" t="s">
        <v>3844</v>
      </c>
      <c r="M13" s="1" t="s">
        <v>3745</v>
      </c>
      <c r="N13" s="1" t="s">
        <v>3745</v>
      </c>
      <c r="O13" s="1" t="s">
        <v>3746</v>
      </c>
      <c r="P13" s="1" t="s">
        <v>3747</v>
      </c>
      <c r="Q13" s="1" t="s">
        <v>3748</v>
      </c>
      <c r="R13" s="1" t="s">
        <v>3845</v>
      </c>
      <c r="S13" s="1" t="s">
        <v>3750</v>
      </c>
      <c r="T13" s="1" t="s">
        <v>3751</v>
      </c>
      <c r="U13" s="1" t="s">
        <v>3702</v>
      </c>
      <c r="V13" s="1" t="s">
        <v>3780</v>
      </c>
    </row>
    <row r="14" s="1" customFormat="1" spans="1:22">
      <c r="A14" s="3">
        <v>999226125498030</v>
      </c>
      <c r="B14" s="1" t="s">
        <v>3846</v>
      </c>
      <c r="C14" s="1" t="s">
        <v>3847</v>
      </c>
      <c r="D14" s="1" t="s">
        <v>3848</v>
      </c>
      <c r="E14" s="1" t="s">
        <v>3849</v>
      </c>
      <c r="F14" s="1" t="s">
        <v>3740</v>
      </c>
      <c r="G14" s="1" t="s">
        <v>3776</v>
      </c>
      <c r="H14" s="1" t="s">
        <v>3742</v>
      </c>
      <c r="I14" s="1" t="s">
        <v>3850</v>
      </c>
      <c r="J14" s="1" t="s">
        <v>30</v>
      </c>
      <c r="K14" s="1" t="s">
        <v>3851</v>
      </c>
      <c r="L14" s="1" t="s">
        <v>3851</v>
      </c>
      <c r="M14" s="1" t="s">
        <v>3745</v>
      </c>
      <c r="N14" s="1" t="s">
        <v>3745</v>
      </c>
      <c r="O14" s="1" t="s">
        <v>3746</v>
      </c>
      <c r="P14" s="1" t="s">
        <v>3747</v>
      </c>
      <c r="Q14" s="1" t="s">
        <v>3748</v>
      </c>
      <c r="R14" s="1" t="s">
        <v>3852</v>
      </c>
      <c r="S14" s="1" t="s">
        <v>3750</v>
      </c>
      <c r="T14" s="1" t="s">
        <v>3751</v>
      </c>
      <c r="U14" s="1" t="s">
        <v>3704</v>
      </c>
      <c r="V14" s="1" t="s">
        <v>3853</v>
      </c>
    </row>
    <row r="15" s="1" customFormat="1" spans="1:22">
      <c r="A15" s="3">
        <v>999226128602051</v>
      </c>
      <c r="B15" s="1" t="s">
        <v>3846</v>
      </c>
      <c r="C15" s="1" t="s">
        <v>3854</v>
      </c>
      <c r="D15" s="1" t="s">
        <v>3855</v>
      </c>
      <c r="E15" s="1" t="s">
        <v>3856</v>
      </c>
      <c r="F15" s="1" t="s">
        <v>3740</v>
      </c>
      <c r="G15" s="1" t="s">
        <v>3758</v>
      </c>
      <c r="H15" s="1" t="s">
        <v>3742</v>
      </c>
      <c r="I15" s="1" t="s">
        <v>3857</v>
      </c>
      <c r="J15" s="1" t="s">
        <v>30</v>
      </c>
      <c r="K15" s="1" t="s">
        <v>3858</v>
      </c>
      <c r="L15" s="1" t="s">
        <v>3858</v>
      </c>
      <c r="M15" s="1" t="s">
        <v>3745</v>
      </c>
      <c r="N15" s="1" t="s">
        <v>3745</v>
      </c>
      <c r="O15" s="1" t="s">
        <v>3746</v>
      </c>
      <c r="P15" s="1" t="s">
        <v>3747</v>
      </c>
      <c r="Q15" s="1" t="s">
        <v>3748</v>
      </c>
      <c r="R15" s="1" t="s">
        <v>3859</v>
      </c>
      <c r="S15" s="1" t="s">
        <v>3750</v>
      </c>
      <c r="T15" s="1" t="s">
        <v>3751</v>
      </c>
      <c r="U15" s="1" t="s">
        <v>3704</v>
      </c>
      <c r="V15" s="1" t="s">
        <v>3860</v>
      </c>
    </row>
    <row r="16" s="1" customFormat="1" spans="1:22">
      <c r="A16" s="3">
        <v>999226145341613</v>
      </c>
      <c r="B16" s="1" t="s">
        <v>3861</v>
      </c>
      <c r="C16" s="1" t="s">
        <v>3862</v>
      </c>
      <c r="D16" s="1" t="s">
        <v>3863</v>
      </c>
      <c r="E16" s="1" t="s">
        <v>3864</v>
      </c>
      <c r="F16" s="1" t="s">
        <v>3757</v>
      </c>
      <c r="G16" s="1" t="s">
        <v>3776</v>
      </c>
      <c r="H16" s="1" t="s">
        <v>3742</v>
      </c>
      <c r="I16" s="1" t="s">
        <v>3865</v>
      </c>
      <c r="J16" s="1" t="s">
        <v>30</v>
      </c>
      <c r="K16" s="1" t="s">
        <v>3866</v>
      </c>
      <c r="L16" s="1" t="s">
        <v>3866</v>
      </c>
      <c r="M16" s="1" t="s">
        <v>3745</v>
      </c>
      <c r="N16" s="1" t="s">
        <v>3745</v>
      </c>
      <c r="O16" s="1" t="s">
        <v>3746</v>
      </c>
      <c r="P16" s="1" t="s">
        <v>3747</v>
      </c>
      <c r="Q16" s="1" t="s">
        <v>3748</v>
      </c>
      <c r="R16" s="1" t="s">
        <v>3867</v>
      </c>
      <c r="S16" s="1" t="s">
        <v>3750</v>
      </c>
      <c r="T16" s="1" t="s">
        <v>3751</v>
      </c>
      <c r="U16" s="1" t="s">
        <v>3704</v>
      </c>
      <c r="V16" s="1" t="s">
        <v>3821</v>
      </c>
    </row>
    <row r="17" s="1" customFormat="1" spans="1:22">
      <c r="A17" s="3">
        <v>999226187892994</v>
      </c>
      <c r="B17" s="1" t="s">
        <v>3868</v>
      </c>
      <c r="C17" s="1" t="s">
        <v>3869</v>
      </c>
      <c r="D17" s="1" t="s">
        <v>3870</v>
      </c>
      <c r="E17" s="1" t="s">
        <v>3871</v>
      </c>
      <c r="F17" s="1" t="s">
        <v>3757</v>
      </c>
      <c r="G17" s="1" t="s">
        <v>3776</v>
      </c>
      <c r="H17" s="1" t="s">
        <v>3742</v>
      </c>
      <c r="I17" s="1" t="s">
        <v>3872</v>
      </c>
      <c r="J17" s="1" t="s">
        <v>30</v>
      </c>
      <c r="K17" s="1" t="s">
        <v>3873</v>
      </c>
      <c r="L17" s="1" t="s">
        <v>3873</v>
      </c>
      <c r="M17" s="1" t="s">
        <v>3745</v>
      </c>
      <c r="N17" s="1" t="s">
        <v>3745</v>
      </c>
      <c r="O17" s="1" t="s">
        <v>3746</v>
      </c>
      <c r="P17" s="1" t="s">
        <v>3747</v>
      </c>
      <c r="Q17" s="1" t="s">
        <v>3748</v>
      </c>
      <c r="R17" s="1" t="s">
        <v>3874</v>
      </c>
      <c r="S17" s="1" t="s">
        <v>3750</v>
      </c>
      <c r="T17" s="1" t="s">
        <v>3751</v>
      </c>
      <c r="U17" s="1" t="s">
        <v>3704</v>
      </c>
      <c r="V17" s="1" t="s">
        <v>3875</v>
      </c>
    </row>
    <row r="18" s="1" customFormat="1" spans="1:22">
      <c r="A18" s="3">
        <v>999226199216508</v>
      </c>
      <c r="B18" s="1" t="s">
        <v>3876</v>
      </c>
      <c r="C18" s="1" t="s">
        <v>3877</v>
      </c>
      <c r="D18" s="1" t="s">
        <v>3878</v>
      </c>
      <c r="E18" s="1" t="s">
        <v>3879</v>
      </c>
      <c r="F18" s="1" t="s">
        <v>3740</v>
      </c>
      <c r="G18" s="1" t="s">
        <v>3741</v>
      </c>
      <c r="H18" s="1" t="s">
        <v>3742</v>
      </c>
      <c r="I18" s="1" t="s">
        <v>3880</v>
      </c>
      <c r="J18" s="1" t="s">
        <v>30</v>
      </c>
      <c r="K18" s="1" t="s">
        <v>3881</v>
      </c>
      <c r="L18" s="1" t="s">
        <v>3881</v>
      </c>
      <c r="M18" s="1" t="s">
        <v>3745</v>
      </c>
      <c r="N18" s="1" t="s">
        <v>3745</v>
      </c>
      <c r="O18" s="1" t="s">
        <v>3746</v>
      </c>
      <c r="P18" s="1" t="s">
        <v>3747</v>
      </c>
      <c r="Q18" s="1" t="s">
        <v>3748</v>
      </c>
      <c r="R18" s="1" t="s">
        <v>3882</v>
      </c>
      <c r="S18" s="1" t="s">
        <v>3750</v>
      </c>
      <c r="T18" s="1" t="s">
        <v>3751</v>
      </c>
      <c r="U18" s="1" t="s">
        <v>3704</v>
      </c>
      <c r="V18" s="1" t="s">
        <v>3798</v>
      </c>
    </row>
    <row r="19" s="1" customFormat="1" spans="1:22">
      <c r="A19" s="3">
        <v>999226331273847</v>
      </c>
      <c r="B19" s="1" t="s">
        <v>3883</v>
      </c>
      <c r="C19" s="1" t="s">
        <v>3884</v>
      </c>
      <c r="D19" s="1" t="s">
        <v>3885</v>
      </c>
      <c r="E19" s="1" t="s">
        <v>3886</v>
      </c>
      <c r="F19" s="1" t="s">
        <v>3757</v>
      </c>
      <c r="G19" s="1" t="s">
        <v>3758</v>
      </c>
      <c r="H19" s="1" t="s">
        <v>3742</v>
      </c>
      <c r="I19" s="1" t="s">
        <v>3887</v>
      </c>
      <c r="J19" s="1" t="s">
        <v>30</v>
      </c>
      <c r="K19" s="1" t="s">
        <v>3888</v>
      </c>
      <c r="L19" s="1" t="s">
        <v>3888</v>
      </c>
      <c r="M19" s="1" t="s">
        <v>3745</v>
      </c>
      <c r="N19" s="1" t="s">
        <v>3745</v>
      </c>
      <c r="O19" s="1" t="s">
        <v>3746</v>
      </c>
      <c r="P19" s="1" t="s">
        <v>3747</v>
      </c>
      <c r="Q19" s="1" t="s">
        <v>3748</v>
      </c>
      <c r="R19" s="1" t="s">
        <v>3889</v>
      </c>
      <c r="S19" s="1" t="s">
        <v>3750</v>
      </c>
      <c r="T19" s="1" t="s">
        <v>3751</v>
      </c>
      <c r="U19" s="1" t="s">
        <v>3704</v>
      </c>
      <c r="V19" s="1" t="s">
        <v>3829</v>
      </c>
    </row>
    <row r="20" s="1" customFormat="1" spans="1:22">
      <c r="A20" s="3">
        <v>999226331552274</v>
      </c>
      <c r="B20" s="1" t="s">
        <v>3883</v>
      </c>
      <c r="C20" s="1" t="s">
        <v>3890</v>
      </c>
      <c r="D20" s="1" t="s">
        <v>3891</v>
      </c>
      <c r="E20" s="1" t="s">
        <v>3892</v>
      </c>
      <c r="F20" s="1" t="s">
        <v>3785</v>
      </c>
      <c r="G20" s="1" t="s">
        <v>3776</v>
      </c>
      <c r="H20" s="1" t="s">
        <v>3742</v>
      </c>
      <c r="I20" s="1" t="s">
        <v>3893</v>
      </c>
      <c r="J20" s="1" t="s">
        <v>30</v>
      </c>
      <c r="K20" s="1" t="s">
        <v>3894</v>
      </c>
      <c r="L20" s="1" t="s">
        <v>3894</v>
      </c>
      <c r="M20" s="1" t="s">
        <v>3745</v>
      </c>
      <c r="N20" s="1" t="s">
        <v>3745</v>
      </c>
      <c r="O20" s="1" t="s">
        <v>3746</v>
      </c>
      <c r="P20" s="1" t="s">
        <v>3747</v>
      </c>
      <c r="Q20" s="1" t="s">
        <v>3748</v>
      </c>
      <c r="R20" s="1" t="s">
        <v>3895</v>
      </c>
      <c r="S20" s="1" t="s">
        <v>3750</v>
      </c>
      <c r="T20" s="1" t="s">
        <v>3751</v>
      </c>
      <c r="U20" s="1" t="s">
        <v>3702</v>
      </c>
      <c r="V20" s="1" t="s">
        <v>3780</v>
      </c>
    </row>
    <row r="21" s="1" customFormat="1" spans="1:22">
      <c r="A21" s="3">
        <v>999226340836840</v>
      </c>
      <c r="B21" s="1" t="s">
        <v>3896</v>
      </c>
      <c r="C21" s="1" t="s">
        <v>3897</v>
      </c>
      <c r="D21" s="1" t="s">
        <v>3898</v>
      </c>
      <c r="E21" s="1" t="s">
        <v>3899</v>
      </c>
      <c r="F21" s="1" t="s">
        <v>3757</v>
      </c>
      <c r="G21" s="1" t="s">
        <v>3776</v>
      </c>
      <c r="H21" s="1" t="s">
        <v>3742</v>
      </c>
      <c r="I21" s="1" t="s">
        <v>3900</v>
      </c>
      <c r="J21" s="1" t="s">
        <v>30</v>
      </c>
      <c r="K21" s="1" t="s">
        <v>3901</v>
      </c>
      <c r="L21" s="1" t="s">
        <v>3901</v>
      </c>
      <c r="M21" s="1" t="s">
        <v>3745</v>
      </c>
      <c r="N21" s="1" t="s">
        <v>3745</v>
      </c>
      <c r="O21" s="1" t="s">
        <v>3746</v>
      </c>
      <c r="P21" s="1" t="s">
        <v>3747</v>
      </c>
      <c r="Q21" s="1" t="s">
        <v>3748</v>
      </c>
      <c r="R21" s="1" t="s">
        <v>3902</v>
      </c>
      <c r="S21" s="1" t="s">
        <v>3750</v>
      </c>
      <c r="T21" s="1" t="s">
        <v>3751</v>
      </c>
      <c r="U21" s="1" t="s">
        <v>3704</v>
      </c>
      <c r="V21" s="1" t="s">
        <v>3829</v>
      </c>
    </row>
    <row r="22" s="1" customFormat="1" spans="1:22">
      <c r="A22" s="3">
        <v>999226341256528</v>
      </c>
      <c r="B22" s="1" t="s">
        <v>3896</v>
      </c>
      <c r="C22" s="1" t="s">
        <v>3903</v>
      </c>
      <c r="D22" s="1" t="s">
        <v>3904</v>
      </c>
      <c r="E22" s="1" t="s">
        <v>3905</v>
      </c>
      <c r="F22" s="1" t="s">
        <v>3740</v>
      </c>
      <c r="G22" s="1" t="s">
        <v>3741</v>
      </c>
      <c r="H22" s="1" t="s">
        <v>3742</v>
      </c>
      <c r="I22" s="1" t="s">
        <v>3906</v>
      </c>
      <c r="J22" s="1" t="s">
        <v>30</v>
      </c>
      <c r="K22" s="1" t="s">
        <v>3907</v>
      </c>
      <c r="L22" s="1" t="s">
        <v>3907</v>
      </c>
      <c r="M22" s="1" t="s">
        <v>3745</v>
      </c>
      <c r="N22" s="1" t="s">
        <v>3745</v>
      </c>
      <c r="O22" s="1" t="s">
        <v>3746</v>
      </c>
      <c r="P22" s="1" t="s">
        <v>3747</v>
      </c>
      <c r="Q22" s="1" t="s">
        <v>3748</v>
      </c>
      <c r="R22" s="1" t="s">
        <v>3908</v>
      </c>
      <c r="S22" s="1" t="s">
        <v>3750</v>
      </c>
      <c r="T22" s="1" t="s">
        <v>3751</v>
      </c>
      <c r="U22" s="1" t="s">
        <v>3704</v>
      </c>
      <c r="V22" s="1" t="s">
        <v>3909</v>
      </c>
    </row>
    <row r="23" s="1" customFormat="1" spans="1:22">
      <c r="A23" s="3">
        <v>999226362342976</v>
      </c>
      <c r="B23" s="1" t="s">
        <v>3910</v>
      </c>
      <c r="C23" s="1" t="s">
        <v>3911</v>
      </c>
      <c r="D23" s="1" t="s">
        <v>3912</v>
      </c>
      <c r="E23" s="1" t="s">
        <v>3913</v>
      </c>
      <c r="F23" s="1" t="s">
        <v>3767</v>
      </c>
      <c r="G23" s="1" t="s">
        <v>3758</v>
      </c>
      <c r="H23" s="1" t="s">
        <v>3742</v>
      </c>
      <c r="I23" s="1" t="s">
        <v>3914</v>
      </c>
      <c r="J23" s="1" t="s">
        <v>30</v>
      </c>
      <c r="K23" s="1" t="s">
        <v>3915</v>
      </c>
      <c r="L23" s="1" t="s">
        <v>3915</v>
      </c>
      <c r="M23" s="1" t="s">
        <v>3745</v>
      </c>
      <c r="N23" s="1" t="s">
        <v>3745</v>
      </c>
      <c r="O23" s="1" t="s">
        <v>3746</v>
      </c>
      <c r="P23" s="1" t="s">
        <v>3747</v>
      </c>
      <c r="Q23" s="1" t="s">
        <v>3748</v>
      </c>
      <c r="R23" s="1" t="s">
        <v>3916</v>
      </c>
      <c r="S23" s="1" t="s">
        <v>3750</v>
      </c>
      <c r="T23" s="1" t="s">
        <v>3751</v>
      </c>
      <c r="U23" s="1" t="s">
        <v>3704</v>
      </c>
      <c r="V23" s="1" t="s">
        <v>3821</v>
      </c>
    </row>
    <row r="24" s="1" customFormat="1" spans="1:22">
      <c r="A24" s="3">
        <v>999226473871574</v>
      </c>
      <c r="B24" s="1" t="s">
        <v>3917</v>
      </c>
      <c r="C24" s="1" t="s">
        <v>3918</v>
      </c>
      <c r="D24" s="1" t="s">
        <v>3919</v>
      </c>
      <c r="E24" s="1" t="s">
        <v>3920</v>
      </c>
      <c r="F24" s="1" t="s">
        <v>3842</v>
      </c>
      <c r="G24" s="1" t="s">
        <v>3776</v>
      </c>
      <c r="H24" s="1" t="s">
        <v>3742</v>
      </c>
      <c r="I24" s="1" t="s">
        <v>3921</v>
      </c>
      <c r="J24" s="1" t="s">
        <v>30</v>
      </c>
      <c r="K24" s="1" t="s">
        <v>3922</v>
      </c>
      <c r="L24" s="1" t="s">
        <v>3922</v>
      </c>
      <c r="M24" s="1" t="s">
        <v>3745</v>
      </c>
      <c r="N24" s="1" t="s">
        <v>3745</v>
      </c>
      <c r="O24" s="1" t="s">
        <v>3746</v>
      </c>
      <c r="P24" s="1" t="s">
        <v>3747</v>
      </c>
      <c r="Q24" s="1" t="s">
        <v>3748</v>
      </c>
      <c r="R24" s="1" t="s">
        <v>3923</v>
      </c>
      <c r="S24" s="1" t="s">
        <v>3750</v>
      </c>
      <c r="T24" s="1" t="s">
        <v>3751</v>
      </c>
      <c r="U24" s="1" t="s">
        <v>3704</v>
      </c>
      <c r="V24" s="1" t="s">
        <v>3762</v>
      </c>
    </row>
    <row r="25" s="1" customFormat="1" spans="1:22">
      <c r="A25" s="3">
        <v>999226568005644</v>
      </c>
      <c r="B25" s="1" t="s">
        <v>3924</v>
      </c>
      <c r="C25" s="1" t="s">
        <v>3925</v>
      </c>
      <c r="D25" s="1" t="s">
        <v>3926</v>
      </c>
      <c r="E25" s="1" t="s">
        <v>3927</v>
      </c>
      <c r="F25" s="1" t="s">
        <v>3757</v>
      </c>
      <c r="G25" s="1" t="s">
        <v>3758</v>
      </c>
      <c r="H25" s="1" t="s">
        <v>3742</v>
      </c>
      <c r="I25" s="1" t="s">
        <v>3928</v>
      </c>
      <c r="J25" s="1" t="s">
        <v>30</v>
      </c>
      <c r="K25" s="1" t="s">
        <v>3929</v>
      </c>
      <c r="L25" s="1" t="s">
        <v>3929</v>
      </c>
      <c r="M25" s="1" t="s">
        <v>3745</v>
      </c>
      <c r="N25" s="1" t="s">
        <v>3745</v>
      </c>
      <c r="O25" s="1" t="s">
        <v>3746</v>
      </c>
      <c r="P25" s="1" t="s">
        <v>3747</v>
      </c>
      <c r="Q25" s="1" t="s">
        <v>3748</v>
      </c>
      <c r="R25" s="1" t="s">
        <v>3930</v>
      </c>
      <c r="S25" s="1" t="s">
        <v>3750</v>
      </c>
      <c r="T25" s="1" t="s">
        <v>3751</v>
      </c>
      <c r="U25" s="1" t="s">
        <v>3704</v>
      </c>
      <c r="V25" s="1" t="s">
        <v>3806</v>
      </c>
    </row>
    <row r="26" s="1" customFormat="1" spans="1:22">
      <c r="A26" s="3">
        <v>999226604895759</v>
      </c>
      <c r="B26" s="1" t="s">
        <v>3931</v>
      </c>
      <c r="C26" s="1" t="s">
        <v>3932</v>
      </c>
      <c r="D26" s="1" t="s">
        <v>3933</v>
      </c>
      <c r="E26" s="1" t="s">
        <v>3934</v>
      </c>
      <c r="F26" s="1" t="s">
        <v>3758</v>
      </c>
      <c r="G26" s="1" t="s">
        <v>3741</v>
      </c>
      <c r="H26" s="1" t="s">
        <v>3742</v>
      </c>
      <c r="I26" s="1" t="s">
        <v>3935</v>
      </c>
      <c r="J26" s="1" t="s">
        <v>30</v>
      </c>
      <c r="K26" s="1" t="s">
        <v>3936</v>
      </c>
      <c r="L26" s="1" t="s">
        <v>3936</v>
      </c>
      <c r="M26" s="1" t="s">
        <v>3745</v>
      </c>
      <c r="N26" s="1" t="s">
        <v>3745</v>
      </c>
      <c r="O26" s="1" t="s">
        <v>3746</v>
      </c>
      <c r="P26" s="1" t="s">
        <v>3747</v>
      </c>
      <c r="Q26" s="1" t="s">
        <v>3748</v>
      </c>
      <c r="R26" s="1" t="s">
        <v>3937</v>
      </c>
      <c r="S26" s="1" t="s">
        <v>3750</v>
      </c>
      <c r="T26" s="1" t="s">
        <v>3751</v>
      </c>
      <c r="U26" s="1" t="s">
        <v>3704</v>
      </c>
      <c r="V26" s="1" t="s">
        <v>3762</v>
      </c>
    </row>
    <row r="27" s="1" customFormat="1" spans="1:22">
      <c r="A27" s="3">
        <v>999226641720170</v>
      </c>
      <c r="B27" s="1" t="s">
        <v>3938</v>
      </c>
      <c r="C27" s="1" t="s">
        <v>3939</v>
      </c>
      <c r="D27" s="1" t="s">
        <v>3940</v>
      </c>
      <c r="E27" s="1" t="s">
        <v>3941</v>
      </c>
      <c r="F27" s="1" t="s">
        <v>3767</v>
      </c>
      <c r="G27" s="1" t="s">
        <v>3758</v>
      </c>
      <c r="H27" s="1" t="s">
        <v>3742</v>
      </c>
      <c r="I27" s="1" t="s">
        <v>3942</v>
      </c>
      <c r="J27" s="1" t="s">
        <v>30</v>
      </c>
      <c r="K27" s="1" t="s">
        <v>3943</v>
      </c>
      <c r="L27" s="1" t="s">
        <v>3943</v>
      </c>
      <c r="M27" s="1" t="s">
        <v>3745</v>
      </c>
      <c r="N27" s="1" t="s">
        <v>3745</v>
      </c>
      <c r="O27" s="1" t="s">
        <v>3746</v>
      </c>
      <c r="P27" s="1" t="s">
        <v>3747</v>
      </c>
      <c r="Q27" s="1" t="s">
        <v>3748</v>
      </c>
      <c r="R27" s="1" t="s">
        <v>3944</v>
      </c>
      <c r="S27" s="1" t="s">
        <v>3750</v>
      </c>
      <c r="T27" s="1" t="s">
        <v>3751</v>
      </c>
      <c r="U27" s="1" t="s">
        <v>3704</v>
      </c>
      <c r="V27" s="1" t="s">
        <v>3909</v>
      </c>
    </row>
    <row r="28" s="1" customFormat="1" spans="1:22">
      <c r="A28" s="3">
        <v>999226660381542</v>
      </c>
      <c r="B28" s="1" t="s">
        <v>3945</v>
      </c>
      <c r="C28" s="1" t="s">
        <v>3946</v>
      </c>
      <c r="D28" s="1" t="s">
        <v>3947</v>
      </c>
      <c r="E28" s="1" t="s">
        <v>3948</v>
      </c>
      <c r="F28" s="1" t="s">
        <v>3740</v>
      </c>
      <c r="G28" s="1" t="s">
        <v>3741</v>
      </c>
      <c r="H28" s="1" t="s">
        <v>3742</v>
      </c>
      <c r="I28" s="1" t="s">
        <v>3949</v>
      </c>
      <c r="J28" s="1" t="s">
        <v>30</v>
      </c>
      <c r="K28" s="1" t="s">
        <v>3950</v>
      </c>
      <c r="L28" s="1" t="s">
        <v>3950</v>
      </c>
      <c r="M28" s="1" t="s">
        <v>3745</v>
      </c>
      <c r="N28" s="1" t="s">
        <v>3745</v>
      </c>
      <c r="O28" s="1" t="s">
        <v>3746</v>
      </c>
      <c r="P28" s="1" t="s">
        <v>3747</v>
      </c>
      <c r="Q28" s="1" t="s">
        <v>3748</v>
      </c>
      <c r="R28" s="1" t="s">
        <v>3951</v>
      </c>
      <c r="S28" s="1" t="s">
        <v>3750</v>
      </c>
      <c r="T28" s="1" t="s">
        <v>3751</v>
      </c>
      <c r="U28" s="1" t="s">
        <v>3704</v>
      </c>
      <c r="V28" s="1" t="s">
        <v>3952</v>
      </c>
    </row>
    <row r="29" s="1" customFormat="1" spans="1:22">
      <c r="A29" s="3">
        <v>999226721713691</v>
      </c>
      <c r="B29" s="1" t="s">
        <v>3953</v>
      </c>
      <c r="C29" s="1" t="s">
        <v>3954</v>
      </c>
      <c r="D29" s="1" t="s">
        <v>3955</v>
      </c>
      <c r="E29" s="1" t="s">
        <v>3956</v>
      </c>
      <c r="F29" s="1" t="s">
        <v>3776</v>
      </c>
      <c r="G29" s="1" t="s">
        <v>3741</v>
      </c>
      <c r="H29" s="1" t="s">
        <v>3742</v>
      </c>
      <c r="I29" s="1" t="s">
        <v>3957</v>
      </c>
      <c r="J29" s="1" t="s">
        <v>30</v>
      </c>
      <c r="K29" s="1" t="s">
        <v>3958</v>
      </c>
      <c r="L29" s="1" t="s">
        <v>3958</v>
      </c>
      <c r="M29" s="1" t="s">
        <v>3745</v>
      </c>
      <c r="N29" s="1" t="s">
        <v>3745</v>
      </c>
      <c r="O29" s="1" t="s">
        <v>3746</v>
      </c>
      <c r="P29" s="1" t="s">
        <v>3747</v>
      </c>
      <c r="Q29" s="1" t="s">
        <v>3748</v>
      </c>
      <c r="R29" s="1" t="s">
        <v>3959</v>
      </c>
      <c r="S29" s="1" t="s">
        <v>3750</v>
      </c>
      <c r="T29" s="1" t="s">
        <v>3751</v>
      </c>
      <c r="U29" s="1" t="s">
        <v>3704</v>
      </c>
      <c r="V29" s="1" t="s">
        <v>3771</v>
      </c>
    </row>
    <row r="30" s="1" customFormat="1" spans="1:22">
      <c r="A30" s="3">
        <v>999226738044652</v>
      </c>
      <c r="B30" s="1" t="s">
        <v>3960</v>
      </c>
      <c r="C30" s="1" t="s">
        <v>3961</v>
      </c>
      <c r="D30" s="1" t="s">
        <v>3962</v>
      </c>
      <c r="E30" s="1" t="s">
        <v>3963</v>
      </c>
      <c r="F30" s="1" t="s">
        <v>3757</v>
      </c>
      <c r="G30" s="1" t="s">
        <v>3776</v>
      </c>
      <c r="H30" s="1" t="s">
        <v>3742</v>
      </c>
      <c r="I30" s="1" t="s">
        <v>3964</v>
      </c>
      <c r="J30" s="1" t="s">
        <v>30</v>
      </c>
      <c r="K30" s="1" t="s">
        <v>3965</v>
      </c>
      <c r="L30" s="1" t="s">
        <v>3965</v>
      </c>
      <c r="M30" s="1" t="s">
        <v>3745</v>
      </c>
      <c r="N30" s="1" t="s">
        <v>3745</v>
      </c>
      <c r="O30" s="1" t="s">
        <v>3746</v>
      </c>
      <c r="P30" s="1" t="s">
        <v>3747</v>
      </c>
      <c r="Q30" s="1" t="s">
        <v>3748</v>
      </c>
      <c r="R30" s="1" t="s">
        <v>3966</v>
      </c>
      <c r="S30" s="1" t="s">
        <v>3750</v>
      </c>
      <c r="T30" s="1" t="s">
        <v>3751</v>
      </c>
      <c r="U30" s="1" t="s">
        <v>3704</v>
      </c>
      <c r="V30" s="1" t="s">
        <v>3821</v>
      </c>
    </row>
    <row r="31" s="1" customFormat="1" spans="1:22">
      <c r="A31" s="3">
        <v>26753562735</v>
      </c>
      <c r="B31" s="1" t="s">
        <v>3960</v>
      </c>
      <c r="C31" s="1" t="s">
        <v>3967</v>
      </c>
      <c r="D31" s="1" t="s">
        <v>3968</v>
      </c>
      <c r="E31" s="1" t="s">
        <v>3969</v>
      </c>
      <c r="F31" s="1" t="s">
        <v>3757</v>
      </c>
      <c r="G31" s="1" t="s">
        <v>3758</v>
      </c>
      <c r="H31" s="1" t="s">
        <v>3742</v>
      </c>
      <c r="I31" s="1" t="s">
        <v>3970</v>
      </c>
      <c r="J31" s="1" t="s">
        <v>30</v>
      </c>
      <c r="K31" s="1" t="s">
        <v>3971</v>
      </c>
      <c r="L31" s="1" t="s">
        <v>3971</v>
      </c>
      <c r="M31" s="1" t="s">
        <v>3745</v>
      </c>
      <c r="N31" s="1" t="s">
        <v>3745</v>
      </c>
      <c r="O31" s="1" t="s">
        <v>3746</v>
      </c>
      <c r="P31" s="1" t="s">
        <v>3747</v>
      </c>
      <c r="Q31" s="1" t="s">
        <v>3748</v>
      </c>
      <c r="R31" s="1" t="s">
        <v>3972</v>
      </c>
      <c r="S31" s="1" t="s">
        <v>3750</v>
      </c>
      <c r="T31" s="1" t="s">
        <v>3751</v>
      </c>
      <c r="U31" s="1" t="s">
        <v>3704</v>
      </c>
      <c r="V31" s="1" t="s">
        <v>3909</v>
      </c>
    </row>
    <row r="32" s="1" customFormat="1" spans="1:22">
      <c r="A32" s="3">
        <v>999226755873725</v>
      </c>
      <c r="B32" s="1" t="s">
        <v>3973</v>
      </c>
      <c r="C32" s="1" t="s">
        <v>3974</v>
      </c>
      <c r="D32" s="1" t="s">
        <v>3975</v>
      </c>
      <c r="E32" s="1" t="s">
        <v>3976</v>
      </c>
      <c r="F32" s="1" t="s">
        <v>3767</v>
      </c>
      <c r="G32" s="1" t="s">
        <v>3758</v>
      </c>
      <c r="H32" s="1" t="s">
        <v>3742</v>
      </c>
      <c r="I32" s="1" t="s">
        <v>3977</v>
      </c>
      <c r="J32" s="1" t="s">
        <v>30</v>
      </c>
      <c r="K32" s="1" t="s">
        <v>3978</v>
      </c>
      <c r="L32" s="1" t="s">
        <v>3978</v>
      </c>
      <c r="M32" s="1" t="s">
        <v>3745</v>
      </c>
      <c r="N32" s="1" t="s">
        <v>3745</v>
      </c>
      <c r="O32" s="1" t="s">
        <v>3746</v>
      </c>
      <c r="P32" s="1" t="s">
        <v>3747</v>
      </c>
      <c r="Q32" s="1" t="s">
        <v>3748</v>
      </c>
      <c r="R32" s="1" t="s">
        <v>3979</v>
      </c>
      <c r="S32" s="1" t="s">
        <v>3750</v>
      </c>
      <c r="T32" s="1" t="s">
        <v>3751</v>
      </c>
      <c r="U32" s="1" t="s">
        <v>3704</v>
      </c>
      <c r="V32" s="1" t="s">
        <v>3780</v>
      </c>
    </row>
    <row r="33" s="1" customFormat="1" spans="1:22">
      <c r="A33" s="3">
        <v>999226766770346</v>
      </c>
      <c r="B33" s="1" t="s">
        <v>3980</v>
      </c>
      <c r="C33" s="1" t="s">
        <v>3981</v>
      </c>
      <c r="D33" s="1" t="s">
        <v>3982</v>
      </c>
      <c r="E33" s="1" t="s">
        <v>3983</v>
      </c>
      <c r="F33" s="1" t="s">
        <v>3757</v>
      </c>
      <c r="G33" s="1" t="s">
        <v>3758</v>
      </c>
      <c r="H33" s="1" t="s">
        <v>3742</v>
      </c>
      <c r="I33" s="1" t="s">
        <v>3984</v>
      </c>
      <c r="J33" s="1" t="s">
        <v>30</v>
      </c>
      <c r="K33" s="1" t="s">
        <v>3985</v>
      </c>
      <c r="L33" s="1" t="s">
        <v>3985</v>
      </c>
      <c r="M33" s="1" t="s">
        <v>3745</v>
      </c>
      <c r="N33" s="1" t="s">
        <v>3745</v>
      </c>
      <c r="O33" s="1" t="s">
        <v>3746</v>
      </c>
      <c r="P33" s="1" t="s">
        <v>3747</v>
      </c>
      <c r="Q33" s="1" t="s">
        <v>3748</v>
      </c>
      <c r="R33" s="1" t="s">
        <v>3986</v>
      </c>
      <c r="S33" s="1" t="s">
        <v>3750</v>
      </c>
      <c r="T33" s="1" t="s">
        <v>3751</v>
      </c>
      <c r="U33" s="1" t="s">
        <v>3704</v>
      </c>
      <c r="V33" s="1" t="s">
        <v>3806</v>
      </c>
    </row>
    <row r="34" s="1" customFormat="1" spans="1:22">
      <c r="A34" s="3">
        <v>999226772206245</v>
      </c>
      <c r="B34" s="1" t="s">
        <v>3980</v>
      </c>
      <c r="C34" s="1" t="s">
        <v>3987</v>
      </c>
      <c r="D34" s="1" t="s">
        <v>3988</v>
      </c>
      <c r="E34" s="1" t="s">
        <v>3989</v>
      </c>
      <c r="F34" s="1" t="s">
        <v>3740</v>
      </c>
      <c r="G34" s="1" t="s">
        <v>3776</v>
      </c>
      <c r="H34" s="1" t="s">
        <v>3742</v>
      </c>
      <c r="I34" s="1" t="s">
        <v>3990</v>
      </c>
      <c r="J34" s="1" t="s">
        <v>30</v>
      </c>
      <c r="K34" s="1" t="s">
        <v>3991</v>
      </c>
      <c r="L34" s="1" t="s">
        <v>3991</v>
      </c>
      <c r="M34" s="1" t="s">
        <v>3745</v>
      </c>
      <c r="N34" s="1" t="s">
        <v>3745</v>
      </c>
      <c r="O34" s="1" t="s">
        <v>3746</v>
      </c>
      <c r="P34" s="1" t="s">
        <v>3747</v>
      </c>
      <c r="Q34" s="1" t="s">
        <v>3748</v>
      </c>
      <c r="R34" s="1" t="s">
        <v>3992</v>
      </c>
      <c r="S34" s="1" t="s">
        <v>3750</v>
      </c>
      <c r="T34" s="1" t="s">
        <v>3751</v>
      </c>
      <c r="U34" s="1" t="s">
        <v>3704</v>
      </c>
      <c r="V34" s="1" t="s">
        <v>3780</v>
      </c>
    </row>
    <row r="35" s="1" customFormat="1" spans="1:22">
      <c r="A35" s="3">
        <v>999226772225259</v>
      </c>
      <c r="B35" s="1" t="s">
        <v>3980</v>
      </c>
      <c r="C35" s="1" t="s">
        <v>3993</v>
      </c>
      <c r="D35" s="1" t="s">
        <v>3994</v>
      </c>
      <c r="E35" s="1" t="s">
        <v>3995</v>
      </c>
      <c r="F35" s="1" t="s">
        <v>3785</v>
      </c>
      <c r="G35" s="1" t="s">
        <v>3741</v>
      </c>
      <c r="H35" s="1" t="s">
        <v>3742</v>
      </c>
      <c r="I35" s="1" t="s">
        <v>3996</v>
      </c>
      <c r="J35" s="1" t="s">
        <v>30</v>
      </c>
      <c r="K35" s="1" t="s">
        <v>3997</v>
      </c>
      <c r="L35" s="1" t="s">
        <v>3998</v>
      </c>
      <c r="M35" s="1" t="s">
        <v>3999</v>
      </c>
      <c r="N35" s="1" t="s">
        <v>4000</v>
      </c>
      <c r="O35" s="1" t="s">
        <v>3746</v>
      </c>
      <c r="P35" s="1" t="s">
        <v>3747</v>
      </c>
      <c r="Q35" s="1" t="s">
        <v>3748</v>
      </c>
      <c r="R35" s="1" t="s">
        <v>4001</v>
      </c>
      <c r="S35" s="1" t="s">
        <v>3750</v>
      </c>
      <c r="T35" s="1" t="s">
        <v>3751</v>
      </c>
      <c r="U35" s="1" t="s">
        <v>3704</v>
      </c>
      <c r="V35" s="1" t="s">
        <v>3909</v>
      </c>
    </row>
    <row r="36" s="1" customFormat="1" spans="1:22">
      <c r="A36" s="3">
        <v>999226785216779</v>
      </c>
      <c r="B36" s="1" t="s">
        <v>4002</v>
      </c>
      <c r="C36" s="1" t="s">
        <v>4003</v>
      </c>
      <c r="D36" s="1" t="s">
        <v>4004</v>
      </c>
      <c r="E36" s="1" t="s">
        <v>4005</v>
      </c>
      <c r="F36" s="1" t="s">
        <v>3842</v>
      </c>
      <c r="G36" s="1" t="s">
        <v>3776</v>
      </c>
      <c r="H36" s="1" t="s">
        <v>3742</v>
      </c>
      <c r="I36" s="1" t="s">
        <v>4006</v>
      </c>
      <c r="J36" s="1" t="s">
        <v>30</v>
      </c>
      <c r="K36" s="1" t="s">
        <v>4007</v>
      </c>
      <c r="L36" s="1" t="s">
        <v>4007</v>
      </c>
      <c r="M36" s="1" t="s">
        <v>3745</v>
      </c>
      <c r="N36" s="1" t="s">
        <v>3745</v>
      </c>
      <c r="O36" s="1" t="s">
        <v>3746</v>
      </c>
      <c r="P36" s="1" t="s">
        <v>3747</v>
      </c>
      <c r="Q36" s="1" t="s">
        <v>3748</v>
      </c>
      <c r="R36" s="1" t="s">
        <v>4008</v>
      </c>
      <c r="S36" s="1" t="s">
        <v>3750</v>
      </c>
      <c r="T36" s="1" t="s">
        <v>3751</v>
      </c>
      <c r="U36" s="1" t="s">
        <v>3704</v>
      </c>
      <c r="V36" s="1" t="s">
        <v>3798</v>
      </c>
    </row>
    <row r="37" s="1" customFormat="1" spans="1:22">
      <c r="A37" s="3">
        <v>999226797610900</v>
      </c>
      <c r="B37" s="1" t="s">
        <v>4009</v>
      </c>
      <c r="C37" s="1" t="s">
        <v>4010</v>
      </c>
      <c r="D37" s="1" t="s">
        <v>4011</v>
      </c>
      <c r="E37" s="1" t="s">
        <v>4012</v>
      </c>
      <c r="F37" s="1" t="s">
        <v>3767</v>
      </c>
      <c r="G37" s="1" t="s">
        <v>3776</v>
      </c>
      <c r="H37" s="1" t="s">
        <v>3742</v>
      </c>
      <c r="I37" s="1" t="s">
        <v>4013</v>
      </c>
      <c r="J37" s="1" t="s">
        <v>30</v>
      </c>
      <c r="K37" s="1" t="s">
        <v>4014</v>
      </c>
      <c r="L37" s="1" t="s">
        <v>4014</v>
      </c>
      <c r="M37" s="1" t="s">
        <v>3745</v>
      </c>
      <c r="N37" s="1" t="s">
        <v>3745</v>
      </c>
      <c r="O37" s="1" t="s">
        <v>3746</v>
      </c>
      <c r="P37" s="1" t="s">
        <v>3747</v>
      </c>
      <c r="Q37" s="1" t="s">
        <v>3748</v>
      </c>
      <c r="R37" s="1" t="s">
        <v>4015</v>
      </c>
      <c r="S37" s="1" t="s">
        <v>3750</v>
      </c>
      <c r="T37" s="1" t="s">
        <v>3751</v>
      </c>
      <c r="U37" s="1" t="s">
        <v>3704</v>
      </c>
      <c r="V37" s="1" t="s">
        <v>4016</v>
      </c>
    </row>
    <row r="38" s="1" customFormat="1" spans="1:22">
      <c r="A38" s="3">
        <v>999226832162369</v>
      </c>
      <c r="B38" s="1" t="s">
        <v>4017</v>
      </c>
      <c r="C38" s="1" t="s">
        <v>4018</v>
      </c>
      <c r="D38" s="1" t="s">
        <v>4019</v>
      </c>
      <c r="E38" s="1" t="s">
        <v>4020</v>
      </c>
      <c r="F38" s="1" t="s">
        <v>3842</v>
      </c>
      <c r="G38" s="1" t="s">
        <v>3776</v>
      </c>
      <c r="H38" s="1" t="s">
        <v>3742</v>
      </c>
      <c r="I38" s="1" t="s">
        <v>4021</v>
      </c>
      <c r="J38" s="1" t="s">
        <v>30</v>
      </c>
      <c r="K38" s="1" t="s">
        <v>4022</v>
      </c>
      <c r="L38" s="1" t="s">
        <v>4022</v>
      </c>
      <c r="M38" s="1" t="s">
        <v>3745</v>
      </c>
      <c r="N38" s="1" t="s">
        <v>3745</v>
      </c>
      <c r="O38" s="1" t="s">
        <v>3746</v>
      </c>
      <c r="P38" s="1" t="s">
        <v>3747</v>
      </c>
      <c r="Q38" s="1" t="s">
        <v>3748</v>
      </c>
      <c r="R38" s="1" t="s">
        <v>4023</v>
      </c>
      <c r="S38" s="1" t="s">
        <v>3750</v>
      </c>
      <c r="T38" s="1" t="s">
        <v>3751</v>
      </c>
      <c r="U38" s="1" t="s">
        <v>3704</v>
      </c>
      <c r="V38" s="1" t="s">
        <v>3780</v>
      </c>
    </row>
    <row r="39" s="1" customFormat="1" spans="1:22">
      <c r="A39" s="3">
        <v>999226833278653</v>
      </c>
      <c r="B39" s="1" t="s">
        <v>4017</v>
      </c>
      <c r="C39" s="1" t="s">
        <v>4024</v>
      </c>
      <c r="D39" s="1" t="s">
        <v>4025</v>
      </c>
      <c r="E39" s="1" t="s">
        <v>4026</v>
      </c>
      <c r="F39" s="1" t="s">
        <v>3740</v>
      </c>
      <c r="G39" s="1" t="s">
        <v>3758</v>
      </c>
      <c r="H39" s="1" t="s">
        <v>3742</v>
      </c>
      <c r="I39" s="1" t="s">
        <v>4027</v>
      </c>
      <c r="J39" s="1" t="s">
        <v>30</v>
      </c>
      <c r="K39" s="1" t="s">
        <v>4028</v>
      </c>
      <c r="L39" s="1" t="s">
        <v>4028</v>
      </c>
      <c r="M39" s="1" t="s">
        <v>3745</v>
      </c>
      <c r="N39" s="1" t="s">
        <v>3745</v>
      </c>
      <c r="O39" s="1" t="s">
        <v>3746</v>
      </c>
      <c r="P39" s="1" t="s">
        <v>3747</v>
      </c>
      <c r="Q39" s="1" t="s">
        <v>3748</v>
      </c>
      <c r="R39" s="1" t="s">
        <v>4029</v>
      </c>
      <c r="S39" s="1" t="s">
        <v>3750</v>
      </c>
      <c r="T39" s="1" t="s">
        <v>3751</v>
      </c>
      <c r="U39" s="1" t="s">
        <v>3704</v>
      </c>
      <c r="V39" s="1" t="s">
        <v>3780</v>
      </c>
    </row>
    <row r="40" s="1" customFormat="1" spans="1:22">
      <c r="A40" s="3">
        <v>999226846350625</v>
      </c>
      <c r="B40" s="1" t="s">
        <v>4030</v>
      </c>
      <c r="C40" s="1" t="s">
        <v>4031</v>
      </c>
      <c r="D40" s="1" t="s">
        <v>4032</v>
      </c>
      <c r="E40" s="1" t="s">
        <v>4033</v>
      </c>
      <c r="F40" s="1" t="s">
        <v>3842</v>
      </c>
      <c r="G40" s="1" t="s">
        <v>3741</v>
      </c>
      <c r="H40" s="1" t="s">
        <v>3742</v>
      </c>
      <c r="I40" s="1" t="s">
        <v>4034</v>
      </c>
      <c r="J40" s="1" t="s">
        <v>30</v>
      </c>
      <c r="K40" s="1" t="s">
        <v>4035</v>
      </c>
      <c r="L40" s="1" t="s">
        <v>4035</v>
      </c>
      <c r="M40" s="1" t="s">
        <v>3745</v>
      </c>
      <c r="N40" s="1" t="s">
        <v>3745</v>
      </c>
      <c r="O40" s="1" t="s">
        <v>3746</v>
      </c>
      <c r="P40" s="1" t="s">
        <v>3747</v>
      </c>
      <c r="Q40" s="1" t="s">
        <v>3748</v>
      </c>
      <c r="R40" s="1" t="s">
        <v>4036</v>
      </c>
      <c r="S40" s="1" t="s">
        <v>3750</v>
      </c>
      <c r="T40" s="1" t="s">
        <v>3751</v>
      </c>
      <c r="U40" s="1" t="s">
        <v>3704</v>
      </c>
      <c r="V40" s="1" t="s">
        <v>3909</v>
      </c>
    </row>
    <row r="41" s="1" customFormat="1" spans="1:22">
      <c r="A41" s="3">
        <v>999226847792753</v>
      </c>
      <c r="B41" s="1" t="s">
        <v>4030</v>
      </c>
      <c r="C41" s="1" t="s">
        <v>4037</v>
      </c>
      <c r="D41" s="1" t="s">
        <v>4038</v>
      </c>
      <c r="E41" s="1" t="s">
        <v>4039</v>
      </c>
      <c r="F41" s="1" t="s">
        <v>3776</v>
      </c>
      <c r="G41" s="1" t="s">
        <v>3741</v>
      </c>
      <c r="H41" s="1" t="s">
        <v>3742</v>
      </c>
      <c r="I41" s="1" t="s">
        <v>4040</v>
      </c>
      <c r="J41" s="1" t="s">
        <v>30</v>
      </c>
      <c r="K41" s="1" t="s">
        <v>4041</v>
      </c>
      <c r="L41" s="1" t="s">
        <v>4041</v>
      </c>
      <c r="M41" s="1" t="s">
        <v>3745</v>
      </c>
      <c r="N41" s="1" t="s">
        <v>3745</v>
      </c>
      <c r="O41" s="1" t="s">
        <v>3746</v>
      </c>
      <c r="P41" s="1" t="s">
        <v>3747</v>
      </c>
      <c r="Q41" s="1" t="s">
        <v>3748</v>
      </c>
      <c r="R41" s="1" t="s">
        <v>4042</v>
      </c>
      <c r="S41" s="1" t="s">
        <v>3750</v>
      </c>
      <c r="T41" s="1" t="s">
        <v>3751</v>
      </c>
      <c r="U41" s="1" t="s">
        <v>3704</v>
      </c>
      <c r="V41" s="1" t="s">
        <v>3762</v>
      </c>
    </row>
    <row r="42" s="1" customFormat="1" spans="1:22">
      <c r="A42" s="3">
        <v>999226848586629</v>
      </c>
      <c r="B42" s="1" t="s">
        <v>4030</v>
      </c>
      <c r="C42" s="1" t="s">
        <v>4043</v>
      </c>
      <c r="D42" s="1" t="s">
        <v>4044</v>
      </c>
      <c r="E42" s="1" t="s">
        <v>4045</v>
      </c>
      <c r="F42" s="1" t="s">
        <v>3757</v>
      </c>
      <c r="G42" s="1" t="s">
        <v>3741</v>
      </c>
      <c r="H42" s="1" t="s">
        <v>3742</v>
      </c>
      <c r="I42" s="1" t="s">
        <v>4046</v>
      </c>
      <c r="J42" s="1" t="s">
        <v>30</v>
      </c>
      <c r="K42" s="1" t="s">
        <v>4047</v>
      </c>
      <c r="L42" s="1" t="s">
        <v>4047</v>
      </c>
      <c r="M42" s="1" t="s">
        <v>3745</v>
      </c>
      <c r="N42" s="1" t="s">
        <v>3745</v>
      </c>
      <c r="O42" s="1" t="s">
        <v>3746</v>
      </c>
      <c r="P42" s="1" t="s">
        <v>3747</v>
      </c>
      <c r="Q42" s="1" t="s">
        <v>3748</v>
      </c>
      <c r="R42" s="1" t="s">
        <v>4048</v>
      </c>
      <c r="S42" s="1" t="s">
        <v>3750</v>
      </c>
      <c r="T42" s="1" t="s">
        <v>3751</v>
      </c>
      <c r="U42" s="1" t="s">
        <v>3704</v>
      </c>
      <c r="V42" s="1" t="s">
        <v>4049</v>
      </c>
    </row>
    <row r="43" s="1" customFormat="1" spans="1:22">
      <c r="A43" s="3">
        <v>999226850286736</v>
      </c>
      <c r="B43" s="1" t="s">
        <v>4030</v>
      </c>
      <c r="C43" s="1" t="s">
        <v>4050</v>
      </c>
      <c r="D43" s="1" t="s">
        <v>4025</v>
      </c>
      <c r="E43" s="1" t="s">
        <v>4051</v>
      </c>
      <c r="F43" s="1" t="s">
        <v>3785</v>
      </c>
      <c r="G43" s="1" t="s">
        <v>3776</v>
      </c>
      <c r="H43" s="1" t="s">
        <v>3742</v>
      </c>
      <c r="I43" s="1" t="s">
        <v>4052</v>
      </c>
      <c r="J43" s="1" t="s">
        <v>30</v>
      </c>
      <c r="K43" s="1" t="s">
        <v>4053</v>
      </c>
      <c r="L43" s="1" t="s">
        <v>4053</v>
      </c>
      <c r="M43" s="1" t="s">
        <v>3745</v>
      </c>
      <c r="N43" s="1" t="s">
        <v>3745</v>
      </c>
      <c r="O43" s="1" t="s">
        <v>3746</v>
      </c>
      <c r="P43" s="1" t="s">
        <v>3747</v>
      </c>
      <c r="Q43" s="1" t="s">
        <v>3748</v>
      </c>
      <c r="R43" s="1" t="s">
        <v>4054</v>
      </c>
      <c r="S43" s="1" t="s">
        <v>3750</v>
      </c>
      <c r="T43" s="1" t="s">
        <v>3751</v>
      </c>
      <c r="U43" s="1" t="s">
        <v>3704</v>
      </c>
      <c r="V43" s="1" t="s">
        <v>3780</v>
      </c>
    </row>
    <row r="44" s="1" customFormat="1" spans="1:22">
      <c r="A44" s="3">
        <v>999226851886810</v>
      </c>
      <c r="B44" s="1" t="s">
        <v>4055</v>
      </c>
      <c r="C44" s="1" t="s">
        <v>4056</v>
      </c>
      <c r="D44" s="1" t="s">
        <v>4004</v>
      </c>
      <c r="E44" s="1" t="s">
        <v>4057</v>
      </c>
      <c r="F44" s="1" t="s">
        <v>3767</v>
      </c>
      <c r="G44" s="1" t="s">
        <v>3741</v>
      </c>
      <c r="H44" s="1" t="s">
        <v>3742</v>
      </c>
      <c r="I44" s="1" t="s">
        <v>4058</v>
      </c>
      <c r="J44" s="1" t="s">
        <v>30</v>
      </c>
      <c r="K44" s="1" t="s">
        <v>4059</v>
      </c>
      <c r="L44" s="1" t="s">
        <v>4059</v>
      </c>
      <c r="M44" s="1" t="s">
        <v>3745</v>
      </c>
      <c r="N44" s="1" t="s">
        <v>3745</v>
      </c>
      <c r="O44" s="1" t="s">
        <v>3746</v>
      </c>
      <c r="P44" s="1" t="s">
        <v>3747</v>
      </c>
      <c r="Q44" s="1" t="s">
        <v>3748</v>
      </c>
      <c r="R44" s="1" t="s">
        <v>4060</v>
      </c>
      <c r="S44" s="1" t="s">
        <v>3750</v>
      </c>
      <c r="T44" s="1" t="s">
        <v>3751</v>
      </c>
      <c r="U44" s="1" t="s">
        <v>3704</v>
      </c>
      <c r="V44" s="1" t="s">
        <v>3798</v>
      </c>
    </row>
    <row r="45" s="1" customFormat="1" spans="1:22">
      <c r="A45" s="3">
        <v>999226852859406</v>
      </c>
      <c r="B45" s="1" t="s">
        <v>4055</v>
      </c>
      <c r="C45" s="1" t="s">
        <v>4061</v>
      </c>
      <c r="D45" s="1" t="s">
        <v>4062</v>
      </c>
      <c r="E45" s="1" t="s">
        <v>4063</v>
      </c>
      <c r="F45" s="1" t="s">
        <v>3757</v>
      </c>
      <c r="G45" s="1" t="s">
        <v>3776</v>
      </c>
      <c r="H45" s="1" t="s">
        <v>3742</v>
      </c>
      <c r="I45" s="1" t="s">
        <v>4064</v>
      </c>
      <c r="J45" s="1" t="s">
        <v>30</v>
      </c>
      <c r="K45" s="1" t="s">
        <v>4065</v>
      </c>
      <c r="L45" s="1" t="s">
        <v>4065</v>
      </c>
      <c r="M45" s="1" t="s">
        <v>3745</v>
      </c>
      <c r="N45" s="1" t="s">
        <v>3745</v>
      </c>
      <c r="O45" s="1" t="s">
        <v>3746</v>
      </c>
      <c r="P45" s="1" t="s">
        <v>3747</v>
      </c>
      <c r="Q45" s="1" t="s">
        <v>3748</v>
      </c>
      <c r="R45" s="1" t="s">
        <v>4066</v>
      </c>
      <c r="S45" s="1" t="s">
        <v>3750</v>
      </c>
      <c r="T45" s="1" t="s">
        <v>3751</v>
      </c>
      <c r="U45" s="1" t="s">
        <v>3702</v>
      </c>
      <c r="V45" s="1" t="s">
        <v>3762</v>
      </c>
    </row>
    <row r="46" s="1" customFormat="1" spans="1:22">
      <c r="A46" s="3">
        <v>999226929465912</v>
      </c>
      <c r="B46" s="1" t="s">
        <v>4067</v>
      </c>
      <c r="C46" s="1" t="s">
        <v>4068</v>
      </c>
      <c r="D46" s="1" t="s">
        <v>4069</v>
      </c>
      <c r="E46" s="1" t="s">
        <v>4070</v>
      </c>
      <c r="F46" s="1" t="s">
        <v>3757</v>
      </c>
      <c r="G46" s="1" t="s">
        <v>3758</v>
      </c>
      <c r="H46" s="1" t="s">
        <v>3742</v>
      </c>
      <c r="I46" s="1" t="s">
        <v>4071</v>
      </c>
      <c r="J46" s="1" t="s">
        <v>30</v>
      </c>
      <c r="K46" s="1" t="s">
        <v>4072</v>
      </c>
      <c r="L46" s="1" t="s">
        <v>4072</v>
      </c>
      <c r="M46" s="1" t="s">
        <v>3745</v>
      </c>
      <c r="N46" s="1" t="s">
        <v>3745</v>
      </c>
      <c r="O46" s="1" t="s">
        <v>3746</v>
      </c>
      <c r="P46" s="1" t="s">
        <v>3747</v>
      </c>
      <c r="Q46" s="1" t="s">
        <v>3748</v>
      </c>
      <c r="R46" s="1" t="s">
        <v>4073</v>
      </c>
      <c r="S46" s="1" t="s">
        <v>3750</v>
      </c>
      <c r="T46" s="1" t="s">
        <v>3751</v>
      </c>
      <c r="U46" s="1" t="s">
        <v>3704</v>
      </c>
      <c r="V46" s="1" t="s">
        <v>3780</v>
      </c>
    </row>
    <row r="47" s="1" customFormat="1" spans="1:22">
      <c r="A47" s="3">
        <v>999227020647606</v>
      </c>
      <c r="B47" s="1" t="s">
        <v>4074</v>
      </c>
      <c r="C47" s="1" t="s">
        <v>4075</v>
      </c>
      <c r="D47" s="1" t="s">
        <v>4076</v>
      </c>
      <c r="E47" s="1" t="s">
        <v>4077</v>
      </c>
      <c r="F47" s="1" t="s">
        <v>3785</v>
      </c>
      <c r="G47" s="1" t="s">
        <v>3758</v>
      </c>
      <c r="H47" s="1" t="s">
        <v>3742</v>
      </c>
      <c r="I47" s="1" t="s">
        <v>4078</v>
      </c>
      <c r="J47" s="1" t="s">
        <v>30</v>
      </c>
      <c r="K47" s="1" t="s">
        <v>4079</v>
      </c>
      <c r="L47" s="1" t="s">
        <v>4079</v>
      </c>
      <c r="M47" s="1" t="s">
        <v>3745</v>
      </c>
      <c r="N47" s="1" t="s">
        <v>3745</v>
      </c>
      <c r="O47" s="1" t="s">
        <v>3746</v>
      </c>
      <c r="P47" s="1" t="s">
        <v>3747</v>
      </c>
      <c r="Q47" s="1" t="s">
        <v>3748</v>
      </c>
      <c r="R47" s="1" t="s">
        <v>4080</v>
      </c>
      <c r="S47" s="1" t="s">
        <v>3750</v>
      </c>
      <c r="T47" s="1" t="s">
        <v>3751</v>
      </c>
      <c r="U47" s="1" t="s">
        <v>3704</v>
      </c>
      <c r="V47" s="1" t="s">
        <v>3909</v>
      </c>
    </row>
    <row r="48" s="1" customFormat="1" spans="1:22">
      <c r="A48" s="3">
        <v>999227031695997</v>
      </c>
      <c r="B48" s="1" t="s">
        <v>4074</v>
      </c>
      <c r="C48" s="1" t="s">
        <v>4081</v>
      </c>
      <c r="D48" s="1" t="s">
        <v>4082</v>
      </c>
      <c r="E48" s="1" t="s">
        <v>4083</v>
      </c>
      <c r="F48" s="1" t="s">
        <v>3740</v>
      </c>
      <c r="G48" s="1" t="s">
        <v>3741</v>
      </c>
      <c r="H48" s="1" t="s">
        <v>3742</v>
      </c>
      <c r="I48" s="1" t="s">
        <v>4084</v>
      </c>
      <c r="J48" s="1" t="s">
        <v>30</v>
      </c>
      <c r="K48" s="1" t="s">
        <v>4085</v>
      </c>
      <c r="L48" s="1" t="s">
        <v>4085</v>
      </c>
      <c r="M48" s="1" t="s">
        <v>3745</v>
      </c>
      <c r="N48" s="1" t="s">
        <v>3745</v>
      </c>
      <c r="O48" s="1" t="s">
        <v>3746</v>
      </c>
      <c r="P48" s="1" t="s">
        <v>3747</v>
      </c>
      <c r="Q48" s="1" t="s">
        <v>3748</v>
      </c>
      <c r="R48" s="1" t="s">
        <v>4086</v>
      </c>
      <c r="S48" s="1" t="s">
        <v>3750</v>
      </c>
      <c r="T48" s="1" t="s">
        <v>3751</v>
      </c>
      <c r="U48" s="1" t="s">
        <v>3704</v>
      </c>
      <c r="V48" s="1" t="s">
        <v>3798</v>
      </c>
    </row>
    <row r="49" s="1" customFormat="1" spans="1:22">
      <c r="A49" s="3">
        <v>27044567667</v>
      </c>
      <c r="B49" s="1" t="s">
        <v>4087</v>
      </c>
      <c r="C49" s="1" t="s">
        <v>4088</v>
      </c>
      <c r="D49" s="1" t="s">
        <v>4089</v>
      </c>
      <c r="E49" s="1" t="s">
        <v>4090</v>
      </c>
      <c r="F49" s="1" t="s">
        <v>3776</v>
      </c>
      <c r="G49" s="1" t="s">
        <v>3741</v>
      </c>
      <c r="H49" s="1" t="s">
        <v>3742</v>
      </c>
      <c r="I49" s="1" t="s">
        <v>4091</v>
      </c>
      <c r="J49" s="1" t="s">
        <v>30</v>
      </c>
      <c r="K49" s="1" t="s">
        <v>4092</v>
      </c>
      <c r="L49" s="1" t="s">
        <v>4092</v>
      </c>
      <c r="M49" s="1" t="s">
        <v>3745</v>
      </c>
      <c r="N49" s="1" t="s">
        <v>3745</v>
      </c>
      <c r="O49" s="1" t="s">
        <v>3746</v>
      </c>
      <c r="P49" s="1" t="s">
        <v>3747</v>
      </c>
      <c r="Q49" s="1" t="s">
        <v>3748</v>
      </c>
      <c r="R49" s="1" t="s">
        <v>4093</v>
      </c>
      <c r="S49" s="1" t="s">
        <v>3750</v>
      </c>
      <c r="T49" s="1" t="s">
        <v>3751</v>
      </c>
      <c r="U49" s="1" t="s">
        <v>3704</v>
      </c>
      <c r="V49" s="1" t="s">
        <v>4094</v>
      </c>
    </row>
    <row r="50" s="1" customFormat="1" spans="1:22">
      <c r="A50" s="3">
        <v>999227053332693</v>
      </c>
      <c r="B50" s="1" t="s">
        <v>4095</v>
      </c>
      <c r="C50" s="1" t="s">
        <v>4096</v>
      </c>
      <c r="D50" s="1" t="s">
        <v>4097</v>
      </c>
      <c r="E50" s="1" t="s">
        <v>4098</v>
      </c>
      <c r="F50" s="1" t="s">
        <v>3758</v>
      </c>
      <c r="G50" s="1" t="s">
        <v>3741</v>
      </c>
      <c r="H50" s="1" t="s">
        <v>3742</v>
      </c>
      <c r="I50" s="1" t="s">
        <v>4099</v>
      </c>
      <c r="J50" s="1" t="s">
        <v>30</v>
      </c>
      <c r="K50" s="1" t="s">
        <v>4100</v>
      </c>
      <c r="L50" s="1" t="s">
        <v>4100</v>
      </c>
      <c r="M50" s="1" t="s">
        <v>3745</v>
      </c>
      <c r="N50" s="1" t="s">
        <v>3745</v>
      </c>
      <c r="O50" s="1" t="s">
        <v>3746</v>
      </c>
      <c r="P50" s="1" t="s">
        <v>3747</v>
      </c>
      <c r="Q50" s="1" t="s">
        <v>3748</v>
      </c>
      <c r="R50" s="1" t="s">
        <v>4101</v>
      </c>
      <c r="S50" s="1" t="s">
        <v>3750</v>
      </c>
      <c r="T50" s="1" t="s">
        <v>3751</v>
      </c>
      <c r="U50" s="1" t="s">
        <v>3704</v>
      </c>
      <c r="V50" s="1" t="s">
        <v>4102</v>
      </c>
    </row>
    <row r="51" s="1" customFormat="1" spans="1:22">
      <c r="A51" s="3">
        <v>999227053717415</v>
      </c>
      <c r="B51" s="1" t="s">
        <v>4095</v>
      </c>
      <c r="C51" s="1" t="s">
        <v>4103</v>
      </c>
      <c r="D51" s="1" t="s">
        <v>4104</v>
      </c>
      <c r="E51" s="1" t="s">
        <v>4105</v>
      </c>
      <c r="F51" s="1" t="s">
        <v>3757</v>
      </c>
      <c r="G51" s="1" t="s">
        <v>3741</v>
      </c>
      <c r="H51" s="1" t="s">
        <v>3742</v>
      </c>
      <c r="I51" s="1" t="s">
        <v>4106</v>
      </c>
      <c r="J51" s="1" t="s">
        <v>30</v>
      </c>
      <c r="K51" s="1" t="s">
        <v>4107</v>
      </c>
      <c r="L51" s="1" t="s">
        <v>4107</v>
      </c>
      <c r="M51" s="1" t="s">
        <v>3745</v>
      </c>
      <c r="N51" s="1" t="s">
        <v>3745</v>
      </c>
      <c r="O51" s="1" t="s">
        <v>3746</v>
      </c>
      <c r="P51" s="1" t="s">
        <v>3747</v>
      </c>
      <c r="Q51" s="1" t="s">
        <v>3748</v>
      </c>
      <c r="R51" s="1" t="s">
        <v>4108</v>
      </c>
      <c r="S51" s="1" t="s">
        <v>3750</v>
      </c>
      <c r="T51" s="1" t="s">
        <v>3751</v>
      </c>
      <c r="U51" s="1" t="s">
        <v>3704</v>
      </c>
      <c r="V51" s="1" t="s">
        <v>3821</v>
      </c>
    </row>
    <row r="52" s="1" customFormat="1" spans="1:22">
      <c r="A52" s="3">
        <v>999227054681960</v>
      </c>
      <c r="B52" s="1" t="s">
        <v>4095</v>
      </c>
      <c r="C52" s="1" t="s">
        <v>4109</v>
      </c>
      <c r="D52" s="1" t="s">
        <v>4110</v>
      </c>
      <c r="E52" s="1" t="s">
        <v>4111</v>
      </c>
      <c r="F52" s="1" t="s">
        <v>3740</v>
      </c>
      <c r="G52" s="1" t="s">
        <v>3776</v>
      </c>
      <c r="H52" s="1" t="s">
        <v>3742</v>
      </c>
      <c r="I52" s="1" t="s">
        <v>4112</v>
      </c>
      <c r="J52" s="1" t="s">
        <v>30</v>
      </c>
      <c r="K52" s="1" t="s">
        <v>4113</v>
      </c>
      <c r="L52" s="1" t="s">
        <v>4113</v>
      </c>
      <c r="M52" s="1" t="s">
        <v>3745</v>
      </c>
      <c r="N52" s="1" t="s">
        <v>3745</v>
      </c>
      <c r="O52" s="1" t="s">
        <v>3746</v>
      </c>
      <c r="P52" s="1" t="s">
        <v>3747</v>
      </c>
      <c r="Q52" s="1" t="s">
        <v>3748</v>
      </c>
      <c r="R52" s="1" t="s">
        <v>4114</v>
      </c>
      <c r="S52" s="1" t="s">
        <v>3750</v>
      </c>
      <c r="T52" s="1" t="s">
        <v>3751</v>
      </c>
      <c r="U52" s="1" t="s">
        <v>3704</v>
      </c>
      <c r="V52" s="1" t="s">
        <v>3780</v>
      </c>
    </row>
    <row r="53" s="1" customFormat="1" spans="1:22">
      <c r="A53" s="3">
        <v>999227064121111</v>
      </c>
      <c r="B53" s="1" t="s">
        <v>4115</v>
      </c>
      <c r="C53" s="1" t="s">
        <v>4116</v>
      </c>
      <c r="D53" s="1" t="s">
        <v>4117</v>
      </c>
      <c r="E53" s="1" t="s">
        <v>4118</v>
      </c>
      <c r="F53" s="1" t="s">
        <v>3757</v>
      </c>
      <c r="G53" s="1" t="s">
        <v>3776</v>
      </c>
      <c r="H53" s="1" t="s">
        <v>3742</v>
      </c>
      <c r="I53" s="1" t="s">
        <v>4119</v>
      </c>
      <c r="J53" s="1" t="s">
        <v>30</v>
      </c>
      <c r="K53" s="1" t="s">
        <v>4120</v>
      </c>
      <c r="L53" s="1" t="s">
        <v>4120</v>
      </c>
      <c r="M53" s="1" t="s">
        <v>3745</v>
      </c>
      <c r="N53" s="1" t="s">
        <v>3745</v>
      </c>
      <c r="O53" s="1" t="s">
        <v>3746</v>
      </c>
      <c r="P53" s="1" t="s">
        <v>3747</v>
      </c>
      <c r="Q53" s="1" t="s">
        <v>3748</v>
      </c>
      <c r="R53" s="1" t="s">
        <v>4121</v>
      </c>
      <c r="S53" s="1" t="s">
        <v>3750</v>
      </c>
      <c r="T53" s="1" t="s">
        <v>3751</v>
      </c>
      <c r="U53" s="1" t="s">
        <v>3704</v>
      </c>
      <c r="V53" s="1" t="s">
        <v>3806</v>
      </c>
    </row>
    <row r="54" s="1" customFormat="1" spans="1:22">
      <c r="A54" s="3">
        <v>999227096836974</v>
      </c>
      <c r="B54" s="1" t="s">
        <v>4122</v>
      </c>
      <c r="C54" s="1" t="s">
        <v>4123</v>
      </c>
      <c r="D54" s="1" t="s">
        <v>4124</v>
      </c>
      <c r="E54" s="1" t="s">
        <v>4125</v>
      </c>
      <c r="F54" s="1" t="s">
        <v>3842</v>
      </c>
      <c r="G54" s="1" t="s">
        <v>3776</v>
      </c>
      <c r="H54" s="1" t="s">
        <v>3742</v>
      </c>
      <c r="I54" s="1" t="s">
        <v>4126</v>
      </c>
      <c r="J54" s="1" t="s">
        <v>30</v>
      </c>
      <c r="K54" s="1" t="s">
        <v>4127</v>
      </c>
      <c r="L54" s="1" t="s">
        <v>4127</v>
      </c>
      <c r="M54" s="1" t="s">
        <v>3745</v>
      </c>
      <c r="N54" s="1" t="s">
        <v>3745</v>
      </c>
      <c r="O54" s="1" t="s">
        <v>3746</v>
      </c>
      <c r="P54" s="1" t="s">
        <v>3747</v>
      </c>
      <c r="Q54" s="1" t="s">
        <v>3748</v>
      </c>
      <c r="R54" s="1" t="s">
        <v>4128</v>
      </c>
      <c r="S54" s="1" t="s">
        <v>3750</v>
      </c>
      <c r="T54" s="1" t="s">
        <v>3751</v>
      </c>
      <c r="U54" s="1" t="s">
        <v>3704</v>
      </c>
      <c r="V54" s="1" t="s">
        <v>3780</v>
      </c>
    </row>
    <row r="55" s="1" customFormat="1" spans="1:22">
      <c r="A55" s="3">
        <v>999227097087601</v>
      </c>
      <c r="B55" s="1" t="s">
        <v>4122</v>
      </c>
      <c r="C55" s="1" t="s">
        <v>4129</v>
      </c>
      <c r="D55" s="1" t="s">
        <v>4130</v>
      </c>
      <c r="E55" s="1" t="s">
        <v>4131</v>
      </c>
      <c r="F55" s="1" t="s">
        <v>3740</v>
      </c>
      <c r="G55" s="1" t="s">
        <v>3776</v>
      </c>
      <c r="H55" s="1" t="s">
        <v>3742</v>
      </c>
      <c r="I55" s="1" t="s">
        <v>4132</v>
      </c>
      <c r="J55" s="1" t="s">
        <v>30</v>
      </c>
      <c r="K55" s="1" t="s">
        <v>4133</v>
      </c>
      <c r="L55" s="1" t="s">
        <v>4133</v>
      </c>
      <c r="M55" s="1" t="s">
        <v>3745</v>
      </c>
      <c r="N55" s="1" t="s">
        <v>3745</v>
      </c>
      <c r="O55" s="1" t="s">
        <v>3746</v>
      </c>
      <c r="P55" s="1" t="s">
        <v>3747</v>
      </c>
      <c r="Q55" s="1" t="s">
        <v>3748</v>
      </c>
      <c r="R55" s="1" t="s">
        <v>4134</v>
      </c>
      <c r="S55" s="1" t="s">
        <v>3750</v>
      </c>
      <c r="T55" s="1" t="s">
        <v>3751</v>
      </c>
      <c r="U55" s="1" t="s">
        <v>3702</v>
      </c>
      <c r="V55" s="1" t="s">
        <v>3780</v>
      </c>
    </row>
    <row r="56" s="1" customFormat="1" spans="1:22">
      <c r="A56" s="3">
        <v>999227102840368</v>
      </c>
      <c r="B56" s="1" t="s">
        <v>4135</v>
      </c>
      <c r="C56" s="1" t="s">
        <v>4136</v>
      </c>
      <c r="D56" s="1" t="s">
        <v>4137</v>
      </c>
      <c r="E56" s="1" t="s">
        <v>4138</v>
      </c>
      <c r="F56" s="1" t="s">
        <v>3767</v>
      </c>
      <c r="G56" s="1" t="s">
        <v>3776</v>
      </c>
      <c r="H56" s="1" t="s">
        <v>3742</v>
      </c>
      <c r="I56" s="1" t="s">
        <v>4139</v>
      </c>
      <c r="J56" s="1" t="s">
        <v>30</v>
      </c>
      <c r="K56" s="1" t="s">
        <v>4140</v>
      </c>
      <c r="L56" s="1" t="s">
        <v>4140</v>
      </c>
      <c r="M56" s="1" t="s">
        <v>3745</v>
      </c>
      <c r="N56" s="1" t="s">
        <v>3745</v>
      </c>
      <c r="O56" s="1" t="s">
        <v>3746</v>
      </c>
      <c r="P56" s="1" t="s">
        <v>3747</v>
      </c>
      <c r="Q56" s="1" t="s">
        <v>3748</v>
      </c>
      <c r="R56" s="1" t="s">
        <v>4141</v>
      </c>
      <c r="S56" s="1" t="s">
        <v>3750</v>
      </c>
      <c r="T56" s="1" t="s">
        <v>3751</v>
      </c>
      <c r="U56" s="1" t="s">
        <v>3702</v>
      </c>
      <c r="V56" s="1" t="s">
        <v>3762</v>
      </c>
    </row>
    <row r="57" s="1" customFormat="1" spans="1:22">
      <c r="A57" s="3">
        <v>999227107624217</v>
      </c>
      <c r="B57" s="1" t="s">
        <v>4135</v>
      </c>
      <c r="C57" s="1" t="s">
        <v>4142</v>
      </c>
      <c r="D57" s="1" t="s">
        <v>4143</v>
      </c>
      <c r="E57" s="1" t="s">
        <v>4144</v>
      </c>
      <c r="F57" s="1" t="s">
        <v>3767</v>
      </c>
      <c r="G57" s="1" t="s">
        <v>3758</v>
      </c>
      <c r="H57" s="1" t="s">
        <v>3742</v>
      </c>
      <c r="I57" s="1" t="s">
        <v>4145</v>
      </c>
      <c r="J57" s="1" t="s">
        <v>30</v>
      </c>
      <c r="K57" s="1" t="s">
        <v>4146</v>
      </c>
      <c r="L57" s="1" t="s">
        <v>4146</v>
      </c>
      <c r="M57" s="1" t="s">
        <v>3745</v>
      </c>
      <c r="N57" s="1" t="s">
        <v>3745</v>
      </c>
      <c r="O57" s="1" t="s">
        <v>3746</v>
      </c>
      <c r="P57" s="1" t="s">
        <v>3747</v>
      </c>
      <c r="Q57" s="1" t="s">
        <v>3748</v>
      </c>
      <c r="R57" s="1" t="s">
        <v>4147</v>
      </c>
      <c r="S57" s="1" t="s">
        <v>3750</v>
      </c>
      <c r="T57" s="1" t="s">
        <v>3751</v>
      </c>
      <c r="U57" s="1" t="s">
        <v>3704</v>
      </c>
      <c r="V57" s="1" t="s">
        <v>4148</v>
      </c>
    </row>
    <row r="58" s="1" customFormat="1" spans="1:22">
      <c r="A58" s="3">
        <v>999227108094060</v>
      </c>
      <c r="B58" s="1" t="s">
        <v>4149</v>
      </c>
      <c r="C58" s="1" t="s">
        <v>4150</v>
      </c>
      <c r="D58" s="1" t="s">
        <v>4151</v>
      </c>
      <c r="E58" s="1" t="s">
        <v>4152</v>
      </c>
      <c r="F58" s="1" t="s">
        <v>3776</v>
      </c>
      <c r="G58" s="1" t="s">
        <v>3758</v>
      </c>
      <c r="H58" s="1" t="s">
        <v>3742</v>
      </c>
      <c r="I58" s="1" t="s">
        <v>4153</v>
      </c>
      <c r="J58" s="1" t="s">
        <v>30</v>
      </c>
      <c r="K58" s="1" t="s">
        <v>4154</v>
      </c>
      <c r="L58" s="1" t="s">
        <v>4154</v>
      </c>
      <c r="M58" s="1" t="s">
        <v>3745</v>
      </c>
      <c r="N58" s="1" t="s">
        <v>3745</v>
      </c>
      <c r="O58" s="1" t="s">
        <v>3746</v>
      </c>
      <c r="P58" s="1" t="s">
        <v>3747</v>
      </c>
      <c r="Q58" s="1" t="s">
        <v>3748</v>
      </c>
      <c r="R58" s="1" t="s">
        <v>4155</v>
      </c>
      <c r="S58" s="1" t="s">
        <v>3750</v>
      </c>
      <c r="T58" s="1" t="s">
        <v>3751</v>
      </c>
      <c r="U58" s="1" t="s">
        <v>3704</v>
      </c>
      <c r="V58" s="1" t="s">
        <v>3829</v>
      </c>
    </row>
    <row r="59" s="1" customFormat="1" spans="1:22">
      <c r="A59" s="3">
        <v>999227112260652</v>
      </c>
      <c r="B59" s="1" t="s">
        <v>4149</v>
      </c>
      <c r="C59" s="1" t="s">
        <v>4156</v>
      </c>
      <c r="D59" s="1" t="s">
        <v>4157</v>
      </c>
      <c r="E59" s="1" t="s">
        <v>4158</v>
      </c>
      <c r="F59" s="1" t="s">
        <v>3757</v>
      </c>
      <c r="G59" s="1" t="s">
        <v>3776</v>
      </c>
      <c r="H59" s="1" t="s">
        <v>3742</v>
      </c>
      <c r="I59" s="1" t="s">
        <v>4159</v>
      </c>
      <c r="J59" s="1" t="s">
        <v>30</v>
      </c>
      <c r="K59" s="1" t="s">
        <v>4160</v>
      </c>
      <c r="L59" s="1" t="s">
        <v>4160</v>
      </c>
      <c r="M59" s="1" t="s">
        <v>3745</v>
      </c>
      <c r="N59" s="1" t="s">
        <v>3745</v>
      </c>
      <c r="O59" s="1" t="s">
        <v>3746</v>
      </c>
      <c r="P59" s="1" t="s">
        <v>3747</v>
      </c>
      <c r="Q59" s="1" t="s">
        <v>3748</v>
      </c>
      <c r="R59" s="1" t="s">
        <v>4161</v>
      </c>
      <c r="S59" s="1" t="s">
        <v>3750</v>
      </c>
      <c r="T59" s="1" t="s">
        <v>3751</v>
      </c>
      <c r="U59" s="1" t="s">
        <v>3704</v>
      </c>
      <c r="V59" s="1" t="s">
        <v>3780</v>
      </c>
    </row>
    <row r="60" s="1" customFormat="1" spans="1:22">
      <c r="A60" s="3">
        <v>999227180858274</v>
      </c>
      <c r="B60" s="1" t="s">
        <v>4162</v>
      </c>
      <c r="C60" s="1" t="s">
        <v>4163</v>
      </c>
      <c r="D60" s="1" t="s">
        <v>4164</v>
      </c>
      <c r="E60" s="1" t="s">
        <v>4165</v>
      </c>
      <c r="F60" s="1" t="s">
        <v>3767</v>
      </c>
      <c r="G60" s="1" t="s">
        <v>3776</v>
      </c>
      <c r="H60" s="1" t="s">
        <v>3742</v>
      </c>
      <c r="I60" s="1" t="s">
        <v>4166</v>
      </c>
      <c r="J60" s="1" t="s">
        <v>30</v>
      </c>
      <c r="K60" s="1" t="s">
        <v>4167</v>
      </c>
      <c r="L60" s="1" t="s">
        <v>4167</v>
      </c>
      <c r="M60" s="1" t="s">
        <v>3745</v>
      </c>
      <c r="N60" s="1" t="s">
        <v>3745</v>
      </c>
      <c r="O60" s="1" t="s">
        <v>3746</v>
      </c>
      <c r="P60" s="1" t="s">
        <v>3747</v>
      </c>
      <c r="Q60" s="1" t="s">
        <v>3748</v>
      </c>
      <c r="R60" s="1" t="s">
        <v>4168</v>
      </c>
      <c r="S60" s="1" t="s">
        <v>3750</v>
      </c>
      <c r="T60" s="1" t="s">
        <v>3751</v>
      </c>
      <c r="U60" s="1" t="s">
        <v>3704</v>
      </c>
      <c r="V60" s="1" t="s">
        <v>4169</v>
      </c>
    </row>
    <row r="61" s="1" customFormat="1" spans="1:22">
      <c r="A61" s="3">
        <v>999227183229616</v>
      </c>
      <c r="B61" s="1" t="s">
        <v>4170</v>
      </c>
      <c r="C61" s="1" t="s">
        <v>4171</v>
      </c>
      <c r="D61" s="1" t="s">
        <v>4172</v>
      </c>
      <c r="E61" s="1" t="s">
        <v>4173</v>
      </c>
      <c r="F61" s="1" t="s">
        <v>3757</v>
      </c>
      <c r="G61" s="1" t="s">
        <v>3741</v>
      </c>
      <c r="H61" s="1" t="s">
        <v>3742</v>
      </c>
      <c r="I61" s="1" t="s">
        <v>4174</v>
      </c>
      <c r="J61" s="1" t="s">
        <v>30</v>
      </c>
      <c r="K61" s="1" t="s">
        <v>4175</v>
      </c>
      <c r="L61" s="1" t="s">
        <v>4175</v>
      </c>
      <c r="M61" s="1" t="s">
        <v>3745</v>
      </c>
      <c r="N61" s="1" t="s">
        <v>3745</v>
      </c>
      <c r="O61" s="1" t="s">
        <v>3746</v>
      </c>
      <c r="P61" s="1" t="s">
        <v>3747</v>
      </c>
      <c r="Q61" s="1" t="s">
        <v>3748</v>
      </c>
      <c r="R61" s="1" t="s">
        <v>4176</v>
      </c>
      <c r="S61" s="1" t="s">
        <v>3750</v>
      </c>
      <c r="T61" s="1" t="s">
        <v>3751</v>
      </c>
      <c r="U61" s="1" t="s">
        <v>3704</v>
      </c>
      <c r="V61" s="1" t="s">
        <v>4177</v>
      </c>
    </row>
    <row r="62" s="1" customFormat="1" spans="1:22">
      <c r="A62" s="3">
        <v>27185718596</v>
      </c>
      <c r="B62" s="1" t="s">
        <v>4170</v>
      </c>
      <c r="C62" s="1" t="s">
        <v>4178</v>
      </c>
      <c r="D62" s="1" t="s">
        <v>4179</v>
      </c>
      <c r="E62" s="1" t="s">
        <v>4180</v>
      </c>
      <c r="F62" s="1" t="s">
        <v>3740</v>
      </c>
      <c r="G62" s="1" t="s">
        <v>3776</v>
      </c>
      <c r="H62" s="1" t="s">
        <v>3742</v>
      </c>
      <c r="I62" s="1" t="s">
        <v>4181</v>
      </c>
      <c r="J62" s="1" t="s">
        <v>30</v>
      </c>
      <c r="K62" s="1" t="s">
        <v>4182</v>
      </c>
      <c r="L62" s="1" t="s">
        <v>4182</v>
      </c>
      <c r="M62" s="1" t="s">
        <v>3745</v>
      </c>
      <c r="N62" s="1" t="s">
        <v>3745</v>
      </c>
      <c r="O62" s="1" t="s">
        <v>3746</v>
      </c>
      <c r="P62" s="1" t="s">
        <v>3747</v>
      </c>
      <c r="Q62" s="1" t="s">
        <v>3748</v>
      </c>
      <c r="R62" s="1" t="s">
        <v>4183</v>
      </c>
      <c r="S62" s="1" t="s">
        <v>3750</v>
      </c>
      <c r="T62" s="1" t="s">
        <v>3751</v>
      </c>
      <c r="U62" s="1" t="s">
        <v>3704</v>
      </c>
      <c r="V62" s="1" t="s">
        <v>4184</v>
      </c>
    </row>
    <row r="63" s="1" customFormat="1" spans="1:22">
      <c r="A63" s="3">
        <v>999227186280119</v>
      </c>
      <c r="B63" s="1" t="s">
        <v>4170</v>
      </c>
      <c r="C63" s="1" t="s">
        <v>4185</v>
      </c>
      <c r="D63" s="1" t="s">
        <v>4069</v>
      </c>
      <c r="E63" s="1" t="s">
        <v>4186</v>
      </c>
      <c r="F63" s="1" t="s">
        <v>3757</v>
      </c>
      <c r="G63" s="1" t="s">
        <v>3741</v>
      </c>
      <c r="H63" s="1" t="s">
        <v>3742</v>
      </c>
      <c r="I63" s="1" t="s">
        <v>4187</v>
      </c>
      <c r="J63" s="1" t="s">
        <v>30</v>
      </c>
      <c r="K63" s="1" t="s">
        <v>4188</v>
      </c>
      <c r="L63" s="1" t="s">
        <v>4188</v>
      </c>
      <c r="M63" s="1" t="s">
        <v>3745</v>
      </c>
      <c r="N63" s="1" t="s">
        <v>3745</v>
      </c>
      <c r="O63" s="1" t="s">
        <v>3746</v>
      </c>
      <c r="P63" s="1" t="s">
        <v>3747</v>
      </c>
      <c r="Q63" s="1" t="s">
        <v>3748</v>
      </c>
      <c r="R63" s="1" t="s">
        <v>4189</v>
      </c>
      <c r="S63" s="1" t="s">
        <v>3750</v>
      </c>
      <c r="T63" s="1" t="s">
        <v>3751</v>
      </c>
      <c r="U63" s="1" t="s">
        <v>3704</v>
      </c>
      <c r="V63" s="1" t="s">
        <v>3780</v>
      </c>
    </row>
    <row r="64" s="1" customFormat="1" spans="1:22">
      <c r="A64" s="3">
        <v>999227189910449</v>
      </c>
      <c r="B64" s="1" t="s">
        <v>4190</v>
      </c>
      <c r="C64" s="1" t="s">
        <v>4191</v>
      </c>
      <c r="D64" s="1" t="s">
        <v>4192</v>
      </c>
      <c r="E64" s="1" t="s">
        <v>4193</v>
      </c>
      <c r="F64" s="1" t="s">
        <v>3767</v>
      </c>
      <c r="G64" s="1" t="s">
        <v>3776</v>
      </c>
      <c r="H64" s="1" t="s">
        <v>3742</v>
      </c>
      <c r="I64" s="1" t="s">
        <v>4194</v>
      </c>
      <c r="J64" s="1" t="s">
        <v>30</v>
      </c>
      <c r="K64" s="1" t="s">
        <v>4195</v>
      </c>
      <c r="L64" s="1" t="s">
        <v>4195</v>
      </c>
      <c r="M64" s="1" t="s">
        <v>3745</v>
      </c>
      <c r="N64" s="1" t="s">
        <v>3745</v>
      </c>
      <c r="O64" s="1" t="s">
        <v>3746</v>
      </c>
      <c r="P64" s="1" t="s">
        <v>3747</v>
      </c>
      <c r="Q64" s="1" t="s">
        <v>3748</v>
      </c>
      <c r="R64" s="1" t="s">
        <v>4196</v>
      </c>
      <c r="S64" s="1" t="s">
        <v>3750</v>
      </c>
      <c r="T64" s="1" t="s">
        <v>3751</v>
      </c>
      <c r="U64" s="1" t="s">
        <v>3704</v>
      </c>
      <c r="V64" s="1" t="s">
        <v>4049</v>
      </c>
    </row>
    <row r="65" s="1" customFormat="1" spans="1:22">
      <c r="A65" s="3">
        <v>999227190354851</v>
      </c>
      <c r="B65" s="1" t="s">
        <v>4190</v>
      </c>
      <c r="C65" s="1" t="s">
        <v>4197</v>
      </c>
      <c r="D65" s="1" t="s">
        <v>4198</v>
      </c>
      <c r="E65" s="1" t="s">
        <v>4199</v>
      </c>
      <c r="F65" s="1" t="s">
        <v>3758</v>
      </c>
      <c r="G65" s="1" t="s">
        <v>3741</v>
      </c>
      <c r="H65" s="1" t="s">
        <v>3742</v>
      </c>
      <c r="I65" s="1" t="s">
        <v>4200</v>
      </c>
      <c r="J65" s="1" t="s">
        <v>30</v>
      </c>
      <c r="K65" s="1" t="s">
        <v>4201</v>
      </c>
      <c r="L65" s="1" t="s">
        <v>4201</v>
      </c>
      <c r="M65" s="1" t="s">
        <v>3745</v>
      </c>
      <c r="N65" s="1" t="s">
        <v>3745</v>
      </c>
      <c r="O65" s="1" t="s">
        <v>3746</v>
      </c>
      <c r="P65" s="1" t="s">
        <v>3747</v>
      </c>
      <c r="Q65" s="1" t="s">
        <v>3748</v>
      </c>
      <c r="R65" s="1" t="s">
        <v>4202</v>
      </c>
      <c r="S65" s="1" t="s">
        <v>3750</v>
      </c>
      <c r="T65" s="1" t="s">
        <v>3751</v>
      </c>
      <c r="U65" s="1" t="s">
        <v>3702</v>
      </c>
      <c r="V65" s="1" t="s">
        <v>4203</v>
      </c>
    </row>
    <row r="66" s="1" customFormat="1" spans="1:22">
      <c r="A66" s="3">
        <v>999227192878972</v>
      </c>
      <c r="B66" s="1" t="s">
        <v>4204</v>
      </c>
      <c r="C66" s="1" t="s">
        <v>4205</v>
      </c>
      <c r="D66" s="1" t="s">
        <v>4206</v>
      </c>
      <c r="E66" s="1" t="s">
        <v>4207</v>
      </c>
      <c r="F66" s="1" t="s">
        <v>3776</v>
      </c>
      <c r="G66" s="1" t="s">
        <v>3758</v>
      </c>
      <c r="H66" s="1" t="s">
        <v>3742</v>
      </c>
      <c r="I66" s="1" t="s">
        <v>4208</v>
      </c>
      <c r="J66" s="1" t="s">
        <v>30</v>
      </c>
      <c r="K66" s="1" t="s">
        <v>4209</v>
      </c>
      <c r="L66" s="1" t="s">
        <v>4209</v>
      </c>
      <c r="M66" s="1" t="s">
        <v>3745</v>
      </c>
      <c r="N66" s="1" t="s">
        <v>3745</v>
      </c>
      <c r="O66" s="1" t="s">
        <v>3746</v>
      </c>
      <c r="P66" s="1" t="s">
        <v>3747</v>
      </c>
      <c r="Q66" s="1" t="s">
        <v>3748</v>
      </c>
      <c r="R66" s="1" t="s">
        <v>4210</v>
      </c>
      <c r="S66" s="1" t="s">
        <v>3750</v>
      </c>
      <c r="T66" s="1" t="s">
        <v>3751</v>
      </c>
      <c r="U66" s="1" t="s">
        <v>3704</v>
      </c>
      <c r="V66" s="1" t="s">
        <v>3829</v>
      </c>
    </row>
    <row r="67" s="1" customFormat="1" spans="1:22">
      <c r="A67" s="3">
        <v>999227195304671</v>
      </c>
      <c r="B67" s="1" t="s">
        <v>4204</v>
      </c>
      <c r="C67" s="1" t="s">
        <v>4211</v>
      </c>
      <c r="D67" s="1" t="s">
        <v>4212</v>
      </c>
      <c r="E67" s="1" t="s">
        <v>4213</v>
      </c>
      <c r="F67" s="1" t="s">
        <v>3776</v>
      </c>
      <c r="G67" s="1" t="s">
        <v>3741</v>
      </c>
      <c r="H67" s="1" t="s">
        <v>3742</v>
      </c>
      <c r="I67" s="1" t="s">
        <v>4214</v>
      </c>
      <c r="J67" s="1" t="s">
        <v>30</v>
      </c>
      <c r="K67" s="1" t="s">
        <v>4215</v>
      </c>
      <c r="L67" s="1" t="s">
        <v>4215</v>
      </c>
      <c r="M67" s="1" t="s">
        <v>3745</v>
      </c>
      <c r="N67" s="1" t="s">
        <v>3745</v>
      </c>
      <c r="O67" s="1" t="s">
        <v>3746</v>
      </c>
      <c r="P67" s="1" t="s">
        <v>3747</v>
      </c>
      <c r="Q67" s="1" t="s">
        <v>3748</v>
      </c>
      <c r="R67" s="1" t="s">
        <v>4216</v>
      </c>
      <c r="S67" s="1" t="s">
        <v>3750</v>
      </c>
      <c r="T67" s="1" t="s">
        <v>3751</v>
      </c>
      <c r="U67" s="1" t="s">
        <v>3704</v>
      </c>
      <c r="V67" s="1" t="s">
        <v>4217</v>
      </c>
    </row>
    <row r="68" s="1" customFormat="1" spans="1:22">
      <c r="A68" s="3">
        <v>999227284413702</v>
      </c>
      <c r="B68" s="1" t="s">
        <v>4218</v>
      </c>
      <c r="C68" s="1" t="s">
        <v>4219</v>
      </c>
      <c r="D68" s="1" t="s">
        <v>4220</v>
      </c>
      <c r="E68" s="1" t="s">
        <v>4221</v>
      </c>
      <c r="F68" s="1" t="s">
        <v>3757</v>
      </c>
      <c r="G68" s="1" t="s">
        <v>3741</v>
      </c>
      <c r="H68" s="1" t="s">
        <v>3742</v>
      </c>
      <c r="I68" s="1" t="s">
        <v>4222</v>
      </c>
      <c r="J68" s="1" t="s">
        <v>30</v>
      </c>
      <c r="K68" s="1" t="s">
        <v>4223</v>
      </c>
      <c r="L68" s="1" t="s">
        <v>4223</v>
      </c>
      <c r="M68" s="1" t="s">
        <v>3745</v>
      </c>
      <c r="N68" s="1" t="s">
        <v>3745</v>
      </c>
      <c r="O68" s="1" t="s">
        <v>3746</v>
      </c>
      <c r="P68" s="1" t="s">
        <v>3747</v>
      </c>
      <c r="Q68" s="1" t="s">
        <v>3748</v>
      </c>
      <c r="R68" s="1" t="s">
        <v>4224</v>
      </c>
      <c r="S68" s="1" t="s">
        <v>3750</v>
      </c>
      <c r="T68" s="1" t="s">
        <v>3751</v>
      </c>
      <c r="U68" s="1" t="s">
        <v>3704</v>
      </c>
      <c r="V68" s="1" t="s">
        <v>4225</v>
      </c>
    </row>
    <row r="69" s="1" customFormat="1" spans="1:22">
      <c r="A69" s="3">
        <v>999227284558264</v>
      </c>
      <c r="B69" s="1" t="s">
        <v>4218</v>
      </c>
      <c r="C69" s="1" t="s">
        <v>4226</v>
      </c>
      <c r="D69" s="1" t="s">
        <v>4227</v>
      </c>
      <c r="E69" s="1" t="s">
        <v>4228</v>
      </c>
      <c r="F69" s="1" t="s">
        <v>3785</v>
      </c>
      <c r="G69" s="1" t="s">
        <v>3776</v>
      </c>
      <c r="H69" s="1" t="s">
        <v>3742</v>
      </c>
      <c r="I69" s="1" t="s">
        <v>4229</v>
      </c>
      <c r="J69" s="1" t="s">
        <v>30</v>
      </c>
      <c r="K69" s="1" t="s">
        <v>4230</v>
      </c>
      <c r="L69" s="1" t="s">
        <v>4230</v>
      </c>
      <c r="M69" s="1" t="s">
        <v>3745</v>
      </c>
      <c r="N69" s="1" t="s">
        <v>3745</v>
      </c>
      <c r="O69" s="1" t="s">
        <v>3746</v>
      </c>
      <c r="P69" s="1" t="s">
        <v>3747</v>
      </c>
      <c r="Q69" s="1" t="s">
        <v>3748</v>
      </c>
      <c r="R69" s="1" t="s">
        <v>4231</v>
      </c>
      <c r="S69" s="1" t="s">
        <v>3750</v>
      </c>
      <c r="T69" s="1" t="s">
        <v>3751</v>
      </c>
      <c r="U69" s="1" t="s">
        <v>3704</v>
      </c>
      <c r="V69" s="1" t="s">
        <v>3780</v>
      </c>
    </row>
    <row r="70" s="1" customFormat="1" spans="1:22">
      <c r="A70" s="3">
        <v>999227289778955</v>
      </c>
      <c r="B70" s="1" t="s">
        <v>4218</v>
      </c>
      <c r="C70" s="1" t="s">
        <v>4232</v>
      </c>
      <c r="D70" s="1" t="s">
        <v>4233</v>
      </c>
      <c r="E70" s="1" t="s">
        <v>4234</v>
      </c>
      <c r="F70" s="1" t="s">
        <v>3757</v>
      </c>
      <c r="G70" s="1" t="s">
        <v>3758</v>
      </c>
      <c r="H70" s="1" t="s">
        <v>3742</v>
      </c>
      <c r="I70" s="1" t="s">
        <v>4235</v>
      </c>
      <c r="J70" s="1" t="s">
        <v>30</v>
      </c>
      <c r="K70" s="1" t="s">
        <v>4236</v>
      </c>
      <c r="L70" s="1" t="s">
        <v>4236</v>
      </c>
      <c r="M70" s="1" t="s">
        <v>3745</v>
      </c>
      <c r="N70" s="1" t="s">
        <v>3745</v>
      </c>
      <c r="O70" s="1" t="s">
        <v>3746</v>
      </c>
      <c r="P70" s="1" t="s">
        <v>3747</v>
      </c>
      <c r="Q70" s="1" t="s">
        <v>3748</v>
      </c>
      <c r="R70" s="1" t="s">
        <v>4237</v>
      </c>
      <c r="S70" s="1" t="s">
        <v>3750</v>
      </c>
      <c r="T70" s="1" t="s">
        <v>3751</v>
      </c>
      <c r="U70" s="1" t="s">
        <v>3704</v>
      </c>
      <c r="V70" s="1" t="s">
        <v>3780</v>
      </c>
    </row>
    <row r="71" s="1" customFormat="1" spans="1:22">
      <c r="A71" s="3">
        <v>999227290175056</v>
      </c>
      <c r="B71" s="1" t="s">
        <v>4218</v>
      </c>
      <c r="C71" s="1" t="s">
        <v>4238</v>
      </c>
      <c r="D71" s="1" t="s">
        <v>4239</v>
      </c>
      <c r="E71" s="1" t="s">
        <v>4240</v>
      </c>
      <c r="F71" s="1" t="s">
        <v>3776</v>
      </c>
      <c r="G71" s="1" t="s">
        <v>3758</v>
      </c>
      <c r="H71" s="1" t="s">
        <v>3742</v>
      </c>
      <c r="I71" s="1" t="s">
        <v>4241</v>
      </c>
      <c r="J71" s="1" t="s">
        <v>30</v>
      </c>
      <c r="K71" s="1" t="s">
        <v>4242</v>
      </c>
      <c r="L71" s="1" t="s">
        <v>4242</v>
      </c>
      <c r="M71" s="1" t="s">
        <v>3745</v>
      </c>
      <c r="N71" s="1" t="s">
        <v>3745</v>
      </c>
      <c r="O71" s="1" t="s">
        <v>3746</v>
      </c>
      <c r="P71" s="1" t="s">
        <v>3747</v>
      </c>
      <c r="Q71" s="1" t="s">
        <v>3748</v>
      </c>
      <c r="R71" s="1" t="s">
        <v>4243</v>
      </c>
      <c r="S71" s="1" t="s">
        <v>3750</v>
      </c>
      <c r="T71" s="1" t="s">
        <v>3751</v>
      </c>
      <c r="U71" s="1" t="s">
        <v>3704</v>
      </c>
      <c r="V71" s="1" t="s">
        <v>3806</v>
      </c>
    </row>
    <row r="72" s="1" customFormat="1" spans="1:22">
      <c r="A72" s="3">
        <v>999227290557917</v>
      </c>
      <c r="B72" s="1" t="s">
        <v>4218</v>
      </c>
      <c r="C72" s="1" t="s">
        <v>4244</v>
      </c>
      <c r="D72" s="1" t="s">
        <v>4245</v>
      </c>
      <c r="E72" s="1" t="s">
        <v>4246</v>
      </c>
      <c r="F72" s="1" t="s">
        <v>3757</v>
      </c>
      <c r="G72" s="1" t="s">
        <v>3776</v>
      </c>
      <c r="H72" s="1" t="s">
        <v>3742</v>
      </c>
      <c r="I72" s="1" t="s">
        <v>4247</v>
      </c>
      <c r="J72" s="1" t="s">
        <v>30</v>
      </c>
      <c r="K72" s="1" t="s">
        <v>4248</v>
      </c>
      <c r="L72" s="1" t="s">
        <v>4248</v>
      </c>
      <c r="M72" s="1" t="s">
        <v>3745</v>
      </c>
      <c r="N72" s="1" t="s">
        <v>3745</v>
      </c>
      <c r="O72" s="1" t="s">
        <v>3746</v>
      </c>
      <c r="P72" s="1" t="s">
        <v>3747</v>
      </c>
      <c r="Q72" s="1" t="s">
        <v>3748</v>
      </c>
      <c r="R72" s="1" t="s">
        <v>4249</v>
      </c>
      <c r="S72" s="1" t="s">
        <v>3750</v>
      </c>
      <c r="T72" s="1" t="s">
        <v>3751</v>
      </c>
      <c r="U72" s="1" t="s">
        <v>3704</v>
      </c>
      <c r="V72" s="1" t="s">
        <v>3780</v>
      </c>
    </row>
    <row r="73" s="1" customFormat="1" spans="1:22">
      <c r="A73" s="3">
        <v>999227306054680</v>
      </c>
      <c r="B73" s="1" t="s">
        <v>4250</v>
      </c>
      <c r="C73" s="1" t="s">
        <v>4251</v>
      </c>
      <c r="D73" s="1" t="s">
        <v>4143</v>
      </c>
      <c r="E73" s="1" t="s">
        <v>4252</v>
      </c>
      <c r="F73" s="1" t="s">
        <v>3740</v>
      </c>
      <c r="G73" s="1" t="s">
        <v>3776</v>
      </c>
      <c r="H73" s="1" t="s">
        <v>3742</v>
      </c>
      <c r="I73" s="1" t="s">
        <v>4253</v>
      </c>
      <c r="J73" s="1" t="s">
        <v>30</v>
      </c>
      <c r="K73" s="1" t="s">
        <v>4254</v>
      </c>
      <c r="L73" s="1" t="s">
        <v>4254</v>
      </c>
      <c r="M73" s="1" t="s">
        <v>3745</v>
      </c>
      <c r="N73" s="1" t="s">
        <v>3745</v>
      </c>
      <c r="O73" s="1" t="s">
        <v>3746</v>
      </c>
      <c r="P73" s="1" t="s">
        <v>3747</v>
      </c>
      <c r="Q73" s="1" t="s">
        <v>3748</v>
      </c>
      <c r="R73" s="1" t="s">
        <v>4255</v>
      </c>
      <c r="S73" s="1" t="s">
        <v>3750</v>
      </c>
      <c r="T73" s="1" t="s">
        <v>3751</v>
      </c>
      <c r="U73" s="1" t="s">
        <v>3704</v>
      </c>
      <c r="V73" s="1" t="s">
        <v>4148</v>
      </c>
    </row>
    <row r="74" s="1" customFormat="1" spans="1:22">
      <c r="A74" s="3">
        <v>999227310081461</v>
      </c>
      <c r="B74" s="1" t="s">
        <v>4250</v>
      </c>
      <c r="C74" s="1" t="s">
        <v>4256</v>
      </c>
      <c r="D74" s="1" t="s">
        <v>4257</v>
      </c>
      <c r="E74" s="1" t="s">
        <v>4258</v>
      </c>
      <c r="F74" s="1" t="s">
        <v>3740</v>
      </c>
      <c r="G74" s="1" t="s">
        <v>3741</v>
      </c>
      <c r="H74" s="1" t="s">
        <v>3742</v>
      </c>
      <c r="I74" s="1" t="s">
        <v>4259</v>
      </c>
      <c r="J74" s="1" t="s">
        <v>30</v>
      </c>
      <c r="K74" s="1" t="s">
        <v>4260</v>
      </c>
      <c r="L74" s="1" t="s">
        <v>4260</v>
      </c>
      <c r="M74" s="1" t="s">
        <v>3745</v>
      </c>
      <c r="N74" s="1" t="s">
        <v>3745</v>
      </c>
      <c r="O74" s="1" t="s">
        <v>3746</v>
      </c>
      <c r="P74" s="1" t="s">
        <v>3747</v>
      </c>
      <c r="Q74" s="1" t="s">
        <v>3748</v>
      </c>
      <c r="R74" s="1" t="s">
        <v>4261</v>
      </c>
      <c r="S74" s="1" t="s">
        <v>3750</v>
      </c>
      <c r="T74" s="1" t="s">
        <v>3751</v>
      </c>
      <c r="U74" s="1" t="s">
        <v>3704</v>
      </c>
      <c r="V74" s="1" t="s">
        <v>3798</v>
      </c>
    </row>
    <row r="75" s="1" customFormat="1" spans="1:22">
      <c r="A75" s="3">
        <v>999227319994139</v>
      </c>
      <c r="B75" s="1" t="s">
        <v>4262</v>
      </c>
      <c r="C75" s="1" t="s">
        <v>4263</v>
      </c>
      <c r="D75" s="1" t="s">
        <v>4264</v>
      </c>
      <c r="E75" s="1" t="s">
        <v>4265</v>
      </c>
      <c r="F75" s="1" t="s">
        <v>3757</v>
      </c>
      <c r="G75" s="1" t="s">
        <v>3741</v>
      </c>
      <c r="H75" s="1" t="s">
        <v>3742</v>
      </c>
      <c r="I75" s="1" t="s">
        <v>4266</v>
      </c>
      <c r="J75" s="1" t="s">
        <v>30</v>
      </c>
      <c r="K75" s="1" t="s">
        <v>4267</v>
      </c>
      <c r="L75" s="1" t="s">
        <v>4267</v>
      </c>
      <c r="M75" s="1" t="s">
        <v>3745</v>
      </c>
      <c r="N75" s="1" t="s">
        <v>3745</v>
      </c>
      <c r="O75" s="1" t="s">
        <v>3746</v>
      </c>
      <c r="P75" s="1" t="s">
        <v>3747</v>
      </c>
      <c r="Q75" s="1" t="s">
        <v>3748</v>
      </c>
      <c r="R75" s="1" t="s">
        <v>4268</v>
      </c>
      <c r="S75" s="1" t="s">
        <v>3750</v>
      </c>
      <c r="T75" s="1" t="s">
        <v>3751</v>
      </c>
      <c r="U75" s="1" t="s">
        <v>3704</v>
      </c>
      <c r="V75" s="1" t="s">
        <v>3829</v>
      </c>
    </row>
    <row r="76" s="1" customFormat="1" spans="1:22">
      <c r="A76" s="3">
        <v>999227331740484</v>
      </c>
      <c r="B76" s="1" t="s">
        <v>4262</v>
      </c>
      <c r="C76" s="1" t="s">
        <v>4269</v>
      </c>
      <c r="D76" s="1" t="s">
        <v>4270</v>
      </c>
      <c r="E76" s="1" t="s">
        <v>4271</v>
      </c>
      <c r="F76" s="1" t="s">
        <v>3757</v>
      </c>
      <c r="G76" s="1" t="s">
        <v>3776</v>
      </c>
      <c r="H76" s="1" t="s">
        <v>3742</v>
      </c>
      <c r="I76" s="1" t="s">
        <v>4272</v>
      </c>
      <c r="J76" s="1" t="s">
        <v>30</v>
      </c>
      <c r="K76" s="1" t="s">
        <v>4273</v>
      </c>
      <c r="L76" s="1" t="s">
        <v>4273</v>
      </c>
      <c r="M76" s="1" t="s">
        <v>3745</v>
      </c>
      <c r="N76" s="1" t="s">
        <v>3745</v>
      </c>
      <c r="O76" s="1" t="s">
        <v>3746</v>
      </c>
      <c r="P76" s="1" t="s">
        <v>3747</v>
      </c>
      <c r="Q76" s="1" t="s">
        <v>3748</v>
      </c>
      <c r="R76" s="1" t="s">
        <v>4274</v>
      </c>
      <c r="S76" s="1" t="s">
        <v>3750</v>
      </c>
      <c r="T76" s="1" t="s">
        <v>3751</v>
      </c>
      <c r="U76" s="1" t="s">
        <v>3704</v>
      </c>
      <c r="V76" s="1" t="s">
        <v>3829</v>
      </c>
    </row>
    <row r="77" s="1" customFormat="1" spans="1:22">
      <c r="A77" s="3">
        <v>999227332315184</v>
      </c>
      <c r="B77" s="1" t="s">
        <v>4262</v>
      </c>
      <c r="C77" s="1" t="s">
        <v>4275</v>
      </c>
      <c r="D77" s="1" t="s">
        <v>4276</v>
      </c>
      <c r="E77" s="1" t="s">
        <v>4277</v>
      </c>
      <c r="F77" s="1" t="s">
        <v>3757</v>
      </c>
      <c r="G77" s="1" t="s">
        <v>3741</v>
      </c>
      <c r="H77" s="1" t="s">
        <v>3742</v>
      </c>
      <c r="I77" s="1" t="s">
        <v>4278</v>
      </c>
      <c r="J77" s="1" t="s">
        <v>30</v>
      </c>
      <c r="K77" s="1" t="s">
        <v>4279</v>
      </c>
      <c r="L77" s="1" t="s">
        <v>4279</v>
      </c>
      <c r="M77" s="1" t="s">
        <v>3745</v>
      </c>
      <c r="N77" s="1" t="s">
        <v>3745</v>
      </c>
      <c r="O77" s="1" t="s">
        <v>3746</v>
      </c>
      <c r="P77" s="1" t="s">
        <v>3747</v>
      </c>
      <c r="Q77" s="1" t="s">
        <v>3748</v>
      </c>
      <c r="R77" s="1" t="s">
        <v>4280</v>
      </c>
      <c r="S77" s="1" t="s">
        <v>3750</v>
      </c>
      <c r="T77" s="1" t="s">
        <v>3751</v>
      </c>
      <c r="U77" s="1" t="s">
        <v>3704</v>
      </c>
      <c r="V77" s="1" t="s">
        <v>4281</v>
      </c>
    </row>
    <row r="78" s="1" customFormat="1" spans="1:22">
      <c r="A78" s="3">
        <v>999227334463540</v>
      </c>
      <c r="B78" s="1" t="s">
        <v>4282</v>
      </c>
      <c r="C78" s="1" t="s">
        <v>4283</v>
      </c>
      <c r="D78" s="1" t="s">
        <v>4284</v>
      </c>
      <c r="E78" s="1" t="s">
        <v>4285</v>
      </c>
      <c r="F78" s="1" t="s">
        <v>3776</v>
      </c>
      <c r="G78" s="1" t="s">
        <v>3758</v>
      </c>
      <c r="H78" s="1" t="s">
        <v>3742</v>
      </c>
      <c r="I78" s="1" t="s">
        <v>4286</v>
      </c>
      <c r="J78" s="1" t="s">
        <v>30</v>
      </c>
      <c r="K78" s="1" t="s">
        <v>4287</v>
      </c>
      <c r="L78" s="1" t="s">
        <v>4287</v>
      </c>
      <c r="M78" s="1" t="s">
        <v>3745</v>
      </c>
      <c r="N78" s="1" t="s">
        <v>3745</v>
      </c>
      <c r="O78" s="1" t="s">
        <v>3746</v>
      </c>
      <c r="P78" s="1" t="s">
        <v>3747</v>
      </c>
      <c r="Q78" s="1" t="s">
        <v>3748</v>
      </c>
      <c r="R78" s="1" t="s">
        <v>4288</v>
      </c>
      <c r="S78" s="1" t="s">
        <v>3750</v>
      </c>
      <c r="T78" s="1" t="s">
        <v>3751</v>
      </c>
      <c r="U78" s="1" t="s">
        <v>3704</v>
      </c>
      <c r="V78" s="1" t="s">
        <v>4049</v>
      </c>
    </row>
    <row r="79" s="1" customFormat="1" spans="1:22">
      <c r="A79" s="3">
        <v>999227335149529</v>
      </c>
      <c r="B79" s="1" t="s">
        <v>4282</v>
      </c>
      <c r="C79" s="1" t="s">
        <v>4289</v>
      </c>
      <c r="D79" s="1" t="s">
        <v>4290</v>
      </c>
      <c r="E79" s="1" t="s">
        <v>4291</v>
      </c>
      <c r="F79" s="1" t="s">
        <v>3767</v>
      </c>
      <c r="G79" s="1" t="s">
        <v>3776</v>
      </c>
      <c r="H79" s="1" t="s">
        <v>3742</v>
      </c>
      <c r="I79" s="1" t="s">
        <v>4292</v>
      </c>
      <c r="J79" s="1" t="s">
        <v>30</v>
      </c>
      <c r="K79" s="1" t="s">
        <v>4293</v>
      </c>
      <c r="L79" s="1" t="s">
        <v>4293</v>
      </c>
      <c r="M79" s="1" t="s">
        <v>3745</v>
      </c>
      <c r="N79" s="1" t="s">
        <v>3745</v>
      </c>
      <c r="O79" s="1" t="s">
        <v>3746</v>
      </c>
      <c r="P79" s="1" t="s">
        <v>3747</v>
      </c>
      <c r="Q79" s="1" t="s">
        <v>3748</v>
      </c>
      <c r="R79" s="1" t="s">
        <v>4294</v>
      </c>
      <c r="S79" s="1" t="s">
        <v>3750</v>
      </c>
      <c r="T79" s="1" t="s">
        <v>3751</v>
      </c>
      <c r="U79" s="1" t="s">
        <v>3704</v>
      </c>
      <c r="V79" s="1" t="s">
        <v>3853</v>
      </c>
    </row>
    <row r="80" s="1" customFormat="1" spans="1:22">
      <c r="A80" s="3">
        <v>999227335186499</v>
      </c>
      <c r="B80" s="1" t="s">
        <v>4282</v>
      </c>
      <c r="C80" s="1" t="s">
        <v>4295</v>
      </c>
      <c r="D80" s="1" t="s">
        <v>4290</v>
      </c>
      <c r="E80" s="1" t="s">
        <v>4296</v>
      </c>
      <c r="F80" s="1" t="s">
        <v>3767</v>
      </c>
      <c r="G80" s="1" t="s">
        <v>3758</v>
      </c>
      <c r="H80" s="1" t="s">
        <v>3742</v>
      </c>
      <c r="I80" s="1" t="s">
        <v>4297</v>
      </c>
      <c r="J80" s="1" t="s">
        <v>30</v>
      </c>
      <c r="K80" s="1" t="s">
        <v>4298</v>
      </c>
      <c r="L80" s="1" t="s">
        <v>4298</v>
      </c>
      <c r="M80" s="1" t="s">
        <v>3745</v>
      </c>
      <c r="N80" s="1" t="s">
        <v>3745</v>
      </c>
      <c r="O80" s="1" t="s">
        <v>3746</v>
      </c>
      <c r="P80" s="1" t="s">
        <v>3747</v>
      </c>
      <c r="Q80" s="1" t="s">
        <v>3748</v>
      </c>
      <c r="R80" s="1" t="s">
        <v>4299</v>
      </c>
      <c r="S80" s="1" t="s">
        <v>3750</v>
      </c>
      <c r="T80" s="1" t="s">
        <v>3751</v>
      </c>
      <c r="U80" s="1" t="s">
        <v>3704</v>
      </c>
      <c r="V80" s="1" t="s">
        <v>3853</v>
      </c>
    </row>
    <row r="81" s="1" customFormat="1" spans="1:22">
      <c r="A81" s="3">
        <v>999227335222374</v>
      </c>
      <c r="B81" s="1" t="s">
        <v>4282</v>
      </c>
      <c r="C81" s="1" t="s">
        <v>4300</v>
      </c>
      <c r="D81" s="1" t="s">
        <v>4301</v>
      </c>
      <c r="E81" s="1" t="s">
        <v>4302</v>
      </c>
      <c r="F81" s="1" t="s">
        <v>3776</v>
      </c>
      <c r="G81" s="1" t="s">
        <v>3758</v>
      </c>
      <c r="H81" s="1" t="s">
        <v>3742</v>
      </c>
      <c r="I81" s="1" t="s">
        <v>4303</v>
      </c>
      <c r="J81" s="1" t="s">
        <v>30</v>
      </c>
      <c r="K81" s="1" t="s">
        <v>4304</v>
      </c>
      <c r="L81" s="1" t="s">
        <v>4304</v>
      </c>
      <c r="M81" s="1" t="s">
        <v>3745</v>
      </c>
      <c r="N81" s="1" t="s">
        <v>3745</v>
      </c>
      <c r="O81" s="1" t="s">
        <v>3746</v>
      </c>
      <c r="P81" s="1" t="s">
        <v>3747</v>
      </c>
      <c r="Q81" s="1" t="s">
        <v>3748</v>
      </c>
      <c r="R81" s="1" t="s">
        <v>4305</v>
      </c>
      <c r="S81" s="1" t="s">
        <v>3750</v>
      </c>
      <c r="T81" s="1" t="s">
        <v>3751</v>
      </c>
      <c r="U81" s="1" t="s">
        <v>3704</v>
      </c>
      <c r="V81" s="1" t="s">
        <v>4306</v>
      </c>
    </row>
    <row r="82" s="1" customFormat="1" spans="1:22">
      <c r="A82" s="3">
        <v>999227335629171</v>
      </c>
      <c r="B82" s="1" t="s">
        <v>4282</v>
      </c>
      <c r="C82" s="1" t="s">
        <v>4307</v>
      </c>
      <c r="D82" s="1" t="s">
        <v>4308</v>
      </c>
      <c r="E82" s="1" t="s">
        <v>4309</v>
      </c>
      <c r="F82" s="1" t="s">
        <v>4310</v>
      </c>
      <c r="G82" s="1" t="s">
        <v>3758</v>
      </c>
      <c r="H82" s="1" t="s">
        <v>3742</v>
      </c>
      <c r="I82" s="1" t="s">
        <v>4311</v>
      </c>
      <c r="J82" s="1" t="s">
        <v>30</v>
      </c>
      <c r="K82" s="1" t="s">
        <v>4312</v>
      </c>
      <c r="L82" s="1" t="s">
        <v>4312</v>
      </c>
      <c r="M82" s="1" t="s">
        <v>3745</v>
      </c>
      <c r="N82" s="1" t="s">
        <v>3745</v>
      </c>
      <c r="O82" s="1" t="s">
        <v>3746</v>
      </c>
      <c r="P82" s="1" t="s">
        <v>3747</v>
      </c>
      <c r="Q82" s="1" t="s">
        <v>3748</v>
      </c>
      <c r="R82" s="1" t="s">
        <v>4313</v>
      </c>
      <c r="S82" s="1" t="s">
        <v>3750</v>
      </c>
      <c r="T82" s="1" t="s">
        <v>3751</v>
      </c>
      <c r="U82" s="1" t="s">
        <v>3704</v>
      </c>
      <c r="V82" s="1" t="s">
        <v>3780</v>
      </c>
    </row>
    <row r="83" s="1" customFormat="1" spans="1:22">
      <c r="A83" s="3">
        <v>999227337171790</v>
      </c>
      <c r="B83" s="1" t="s">
        <v>4282</v>
      </c>
      <c r="C83" s="1" t="s">
        <v>4314</v>
      </c>
      <c r="D83" s="1" t="s">
        <v>4315</v>
      </c>
      <c r="E83" s="1" t="s">
        <v>4316</v>
      </c>
      <c r="F83" s="1" t="s">
        <v>3767</v>
      </c>
      <c r="G83" s="1" t="s">
        <v>3758</v>
      </c>
      <c r="H83" s="1" t="s">
        <v>3742</v>
      </c>
      <c r="I83" s="1" t="s">
        <v>4317</v>
      </c>
      <c r="J83" s="1" t="s">
        <v>30</v>
      </c>
      <c r="K83" s="1" t="s">
        <v>4318</v>
      </c>
      <c r="L83" s="1" t="s">
        <v>4318</v>
      </c>
      <c r="M83" s="1" t="s">
        <v>3745</v>
      </c>
      <c r="N83" s="1" t="s">
        <v>3745</v>
      </c>
      <c r="O83" s="1" t="s">
        <v>3746</v>
      </c>
      <c r="P83" s="1" t="s">
        <v>3747</v>
      </c>
      <c r="Q83" s="1" t="s">
        <v>3748</v>
      </c>
      <c r="R83" s="1" t="s">
        <v>4319</v>
      </c>
      <c r="S83" s="1" t="s">
        <v>3750</v>
      </c>
      <c r="T83" s="1" t="s">
        <v>3751</v>
      </c>
      <c r="U83" s="1" t="s">
        <v>3702</v>
      </c>
      <c r="V83" s="1" t="s">
        <v>3780</v>
      </c>
    </row>
    <row r="84" s="1" customFormat="1" spans="1:22">
      <c r="A84" s="3">
        <v>999227337411096</v>
      </c>
      <c r="B84" s="1" t="s">
        <v>4282</v>
      </c>
      <c r="C84" s="1" t="s">
        <v>4320</v>
      </c>
      <c r="D84" s="1" t="s">
        <v>4321</v>
      </c>
      <c r="E84" s="1" t="s">
        <v>4322</v>
      </c>
      <c r="F84" s="1" t="s">
        <v>3740</v>
      </c>
      <c r="G84" s="1" t="s">
        <v>3776</v>
      </c>
      <c r="H84" s="1" t="s">
        <v>3742</v>
      </c>
      <c r="I84" s="1" t="s">
        <v>4323</v>
      </c>
      <c r="J84" s="1" t="s">
        <v>30</v>
      </c>
      <c r="K84" s="1" t="s">
        <v>4324</v>
      </c>
      <c r="L84" s="1" t="s">
        <v>4324</v>
      </c>
      <c r="M84" s="1" t="s">
        <v>3745</v>
      </c>
      <c r="N84" s="1" t="s">
        <v>3745</v>
      </c>
      <c r="O84" s="1" t="s">
        <v>3746</v>
      </c>
      <c r="P84" s="1" t="s">
        <v>3747</v>
      </c>
      <c r="Q84" s="1" t="s">
        <v>3748</v>
      </c>
      <c r="R84" s="1" t="s">
        <v>4325</v>
      </c>
      <c r="S84" s="1" t="s">
        <v>3750</v>
      </c>
      <c r="T84" s="1" t="s">
        <v>3751</v>
      </c>
      <c r="U84" s="1" t="s">
        <v>3704</v>
      </c>
      <c r="V84" s="1" t="s">
        <v>3780</v>
      </c>
    </row>
    <row r="85" s="1" customFormat="1" spans="1:22">
      <c r="A85" s="3">
        <v>999227337768699</v>
      </c>
      <c r="B85" s="1" t="s">
        <v>4282</v>
      </c>
      <c r="C85" s="1" t="s">
        <v>4326</v>
      </c>
      <c r="D85" s="1" t="s">
        <v>4327</v>
      </c>
      <c r="E85" s="1" t="s">
        <v>4328</v>
      </c>
      <c r="F85" s="1" t="s">
        <v>3757</v>
      </c>
      <c r="G85" s="1" t="s">
        <v>3776</v>
      </c>
      <c r="H85" s="1" t="s">
        <v>3742</v>
      </c>
      <c r="I85" s="1" t="s">
        <v>4329</v>
      </c>
      <c r="J85" s="1" t="s">
        <v>30</v>
      </c>
      <c r="K85" s="1" t="s">
        <v>4330</v>
      </c>
      <c r="L85" s="1" t="s">
        <v>4330</v>
      </c>
      <c r="M85" s="1" t="s">
        <v>3745</v>
      </c>
      <c r="N85" s="1" t="s">
        <v>3745</v>
      </c>
      <c r="O85" s="1" t="s">
        <v>3746</v>
      </c>
      <c r="P85" s="1" t="s">
        <v>3747</v>
      </c>
      <c r="Q85" s="1" t="s">
        <v>3748</v>
      </c>
      <c r="R85" s="1" t="s">
        <v>4331</v>
      </c>
      <c r="S85" s="1" t="s">
        <v>3750</v>
      </c>
      <c r="T85" s="1" t="s">
        <v>3751</v>
      </c>
      <c r="U85" s="1" t="s">
        <v>3704</v>
      </c>
      <c r="V85" s="1" t="s">
        <v>4049</v>
      </c>
    </row>
    <row r="86" s="1" customFormat="1" spans="1:22">
      <c r="A86" s="3">
        <v>999227346137487</v>
      </c>
      <c r="B86" s="1" t="s">
        <v>4332</v>
      </c>
      <c r="C86" s="1" t="s">
        <v>4333</v>
      </c>
      <c r="D86" s="1" t="s">
        <v>4334</v>
      </c>
      <c r="E86" s="1" t="s">
        <v>4335</v>
      </c>
      <c r="F86" s="1" t="s">
        <v>3740</v>
      </c>
      <c r="G86" s="1" t="s">
        <v>3776</v>
      </c>
      <c r="H86" s="1" t="s">
        <v>3742</v>
      </c>
      <c r="I86" s="1" t="s">
        <v>4336</v>
      </c>
      <c r="J86" s="1" t="s">
        <v>30</v>
      </c>
      <c r="K86" s="1" t="s">
        <v>4337</v>
      </c>
      <c r="L86" s="1" t="s">
        <v>4337</v>
      </c>
      <c r="M86" s="1" t="s">
        <v>3745</v>
      </c>
      <c r="N86" s="1" t="s">
        <v>3745</v>
      </c>
      <c r="O86" s="1" t="s">
        <v>3746</v>
      </c>
      <c r="P86" s="1" t="s">
        <v>3747</v>
      </c>
      <c r="Q86" s="1" t="s">
        <v>3748</v>
      </c>
      <c r="R86" s="1" t="s">
        <v>4338</v>
      </c>
      <c r="S86" s="1" t="s">
        <v>3750</v>
      </c>
      <c r="T86" s="1" t="s">
        <v>3751</v>
      </c>
      <c r="U86" s="1" t="s">
        <v>3704</v>
      </c>
      <c r="V86" s="1" t="s">
        <v>3780</v>
      </c>
    </row>
    <row r="87" s="1" customFormat="1" spans="1:22">
      <c r="A87" s="3">
        <v>999227346473435</v>
      </c>
      <c r="B87" s="1" t="s">
        <v>4332</v>
      </c>
      <c r="C87" s="1" t="s">
        <v>4339</v>
      </c>
      <c r="D87" s="1" t="s">
        <v>4340</v>
      </c>
      <c r="E87" s="1" t="s">
        <v>4341</v>
      </c>
      <c r="F87" s="1" t="s">
        <v>3767</v>
      </c>
      <c r="G87" s="1" t="s">
        <v>3776</v>
      </c>
      <c r="H87" s="1" t="s">
        <v>3742</v>
      </c>
      <c r="I87" s="1" t="s">
        <v>4342</v>
      </c>
      <c r="J87" s="1" t="s">
        <v>30</v>
      </c>
      <c r="K87" s="1" t="s">
        <v>4343</v>
      </c>
      <c r="L87" s="1" t="s">
        <v>4343</v>
      </c>
      <c r="M87" s="1" t="s">
        <v>3745</v>
      </c>
      <c r="N87" s="1" t="s">
        <v>3745</v>
      </c>
      <c r="O87" s="1" t="s">
        <v>3746</v>
      </c>
      <c r="P87" s="1" t="s">
        <v>3747</v>
      </c>
      <c r="Q87" s="1" t="s">
        <v>3748</v>
      </c>
      <c r="R87" s="1" t="s">
        <v>4344</v>
      </c>
      <c r="S87" s="1" t="s">
        <v>3750</v>
      </c>
      <c r="T87" s="1" t="s">
        <v>3751</v>
      </c>
      <c r="U87" s="1" t="s">
        <v>3704</v>
      </c>
      <c r="V87" s="1" t="s">
        <v>4306</v>
      </c>
    </row>
    <row r="88" s="1" customFormat="1" spans="1:22">
      <c r="A88" s="3">
        <v>999227351843253</v>
      </c>
      <c r="B88" s="1" t="s">
        <v>4332</v>
      </c>
      <c r="C88" s="1" t="s">
        <v>4345</v>
      </c>
      <c r="D88" s="1" t="s">
        <v>4346</v>
      </c>
      <c r="E88" s="1" t="s">
        <v>4347</v>
      </c>
      <c r="F88" s="1" t="s">
        <v>3776</v>
      </c>
      <c r="G88" s="1" t="s">
        <v>3741</v>
      </c>
      <c r="H88" s="1" t="s">
        <v>3742</v>
      </c>
      <c r="I88" s="1" t="s">
        <v>4348</v>
      </c>
      <c r="J88" s="1" t="s">
        <v>30</v>
      </c>
      <c r="K88" s="1" t="s">
        <v>4349</v>
      </c>
      <c r="L88" s="1" t="s">
        <v>4349</v>
      </c>
      <c r="M88" s="1" t="s">
        <v>3745</v>
      </c>
      <c r="N88" s="1" t="s">
        <v>3745</v>
      </c>
      <c r="O88" s="1" t="s">
        <v>3746</v>
      </c>
      <c r="P88" s="1" t="s">
        <v>3747</v>
      </c>
      <c r="Q88" s="1" t="s">
        <v>3748</v>
      </c>
      <c r="R88" s="1" t="s">
        <v>4350</v>
      </c>
      <c r="S88" s="1" t="s">
        <v>3750</v>
      </c>
      <c r="T88" s="1" t="s">
        <v>3751</v>
      </c>
      <c r="U88" s="1" t="s">
        <v>3704</v>
      </c>
      <c r="V88" s="1" t="s">
        <v>3829</v>
      </c>
    </row>
    <row r="89" s="1" customFormat="1" spans="1:22">
      <c r="A89" s="3">
        <v>999227374541547</v>
      </c>
      <c r="B89" s="1" t="s">
        <v>4351</v>
      </c>
      <c r="C89" s="1" t="s">
        <v>4352</v>
      </c>
      <c r="D89" s="1" t="s">
        <v>4353</v>
      </c>
      <c r="E89" s="1" t="s">
        <v>4354</v>
      </c>
      <c r="F89" s="1" t="s">
        <v>3740</v>
      </c>
      <c r="G89" s="1" t="s">
        <v>3758</v>
      </c>
      <c r="H89" s="1" t="s">
        <v>3742</v>
      </c>
      <c r="I89" s="1" t="s">
        <v>4355</v>
      </c>
      <c r="J89" s="1" t="s">
        <v>30</v>
      </c>
      <c r="K89" s="1" t="s">
        <v>4356</v>
      </c>
      <c r="L89" s="1" t="s">
        <v>4356</v>
      </c>
      <c r="M89" s="1" t="s">
        <v>3745</v>
      </c>
      <c r="N89" s="1" t="s">
        <v>3745</v>
      </c>
      <c r="O89" s="1" t="s">
        <v>3746</v>
      </c>
      <c r="P89" s="1" t="s">
        <v>3747</v>
      </c>
      <c r="Q89" s="1" t="s">
        <v>3748</v>
      </c>
      <c r="R89" s="1" t="s">
        <v>4357</v>
      </c>
      <c r="S89" s="1" t="s">
        <v>3750</v>
      </c>
      <c r="T89" s="1" t="s">
        <v>3751</v>
      </c>
      <c r="U89" s="1" t="s">
        <v>3704</v>
      </c>
      <c r="V89" s="1" t="s">
        <v>3909</v>
      </c>
    </row>
    <row r="90" s="1" customFormat="1" spans="1:22">
      <c r="A90" s="3">
        <v>999227374547786</v>
      </c>
      <c r="B90" s="1" t="s">
        <v>4351</v>
      </c>
      <c r="C90" s="1" t="s">
        <v>4358</v>
      </c>
      <c r="D90" s="1" t="s">
        <v>4359</v>
      </c>
      <c r="E90" s="1" t="s">
        <v>4360</v>
      </c>
      <c r="F90" s="1" t="s">
        <v>3776</v>
      </c>
      <c r="G90" s="1" t="s">
        <v>3758</v>
      </c>
      <c r="H90" s="1" t="s">
        <v>3742</v>
      </c>
      <c r="I90" s="1" t="s">
        <v>4361</v>
      </c>
      <c r="J90" s="1" t="s">
        <v>30</v>
      </c>
      <c r="K90" s="1" t="s">
        <v>4362</v>
      </c>
      <c r="L90" s="1" t="s">
        <v>4362</v>
      </c>
      <c r="M90" s="1" t="s">
        <v>3745</v>
      </c>
      <c r="N90" s="1" t="s">
        <v>3745</v>
      </c>
      <c r="O90" s="1" t="s">
        <v>3746</v>
      </c>
      <c r="P90" s="1" t="s">
        <v>3747</v>
      </c>
      <c r="Q90" s="1" t="s">
        <v>3748</v>
      </c>
      <c r="R90" s="1" t="s">
        <v>4363</v>
      </c>
      <c r="S90" s="1" t="s">
        <v>3750</v>
      </c>
      <c r="T90" s="1" t="s">
        <v>3751</v>
      </c>
      <c r="U90" s="1" t="s">
        <v>3704</v>
      </c>
      <c r="V90" s="1" t="s">
        <v>3780</v>
      </c>
    </row>
    <row r="91" s="1" customFormat="1" spans="1:22">
      <c r="A91" s="3">
        <v>27387824726</v>
      </c>
      <c r="B91" s="1" t="s">
        <v>4364</v>
      </c>
      <c r="C91" s="1" t="s">
        <v>4365</v>
      </c>
      <c r="D91" s="1" t="s">
        <v>4366</v>
      </c>
      <c r="E91" s="1" t="s">
        <v>4367</v>
      </c>
      <c r="F91" s="1" t="s">
        <v>3757</v>
      </c>
      <c r="G91" s="1" t="s">
        <v>3758</v>
      </c>
      <c r="H91" s="1" t="s">
        <v>3742</v>
      </c>
      <c r="I91" s="1" t="s">
        <v>4368</v>
      </c>
      <c r="J91" s="1" t="s">
        <v>30</v>
      </c>
      <c r="K91" s="1" t="s">
        <v>4369</v>
      </c>
      <c r="L91" s="1" t="s">
        <v>4369</v>
      </c>
      <c r="M91" s="1" t="s">
        <v>3745</v>
      </c>
      <c r="N91" s="1" t="s">
        <v>3745</v>
      </c>
      <c r="O91" s="1" t="s">
        <v>3746</v>
      </c>
      <c r="P91" s="1" t="s">
        <v>3747</v>
      </c>
      <c r="Q91" s="1" t="s">
        <v>3748</v>
      </c>
      <c r="R91" s="1" t="s">
        <v>4370</v>
      </c>
      <c r="S91" s="1" t="s">
        <v>3750</v>
      </c>
      <c r="T91" s="1" t="s">
        <v>3751</v>
      </c>
      <c r="U91" s="1" t="s">
        <v>3704</v>
      </c>
      <c r="V91" s="1" t="s">
        <v>3806</v>
      </c>
    </row>
    <row r="92" s="1" customFormat="1" spans="1:22">
      <c r="A92" s="3">
        <v>999227397316774</v>
      </c>
      <c r="B92" s="1" t="s">
        <v>4364</v>
      </c>
      <c r="C92" s="1" t="s">
        <v>4371</v>
      </c>
      <c r="D92" s="1" t="s">
        <v>4372</v>
      </c>
      <c r="E92" s="1" t="s">
        <v>4373</v>
      </c>
      <c r="F92" s="1" t="s">
        <v>3776</v>
      </c>
      <c r="G92" s="1" t="s">
        <v>3758</v>
      </c>
      <c r="H92" s="1" t="s">
        <v>3742</v>
      </c>
      <c r="I92" s="1" t="s">
        <v>4374</v>
      </c>
      <c r="J92" s="1" t="s">
        <v>30</v>
      </c>
      <c r="K92" s="1" t="s">
        <v>4375</v>
      </c>
      <c r="L92" s="1" t="s">
        <v>4375</v>
      </c>
      <c r="M92" s="1" t="s">
        <v>3745</v>
      </c>
      <c r="N92" s="1" t="s">
        <v>3745</v>
      </c>
      <c r="O92" s="1" t="s">
        <v>3746</v>
      </c>
      <c r="P92" s="1" t="s">
        <v>3747</v>
      </c>
      <c r="Q92" s="1" t="s">
        <v>3748</v>
      </c>
      <c r="R92" s="1" t="s">
        <v>4376</v>
      </c>
      <c r="S92" s="1" t="s">
        <v>3750</v>
      </c>
      <c r="T92" s="1" t="s">
        <v>3751</v>
      </c>
      <c r="U92" s="1" t="s">
        <v>3704</v>
      </c>
      <c r="V92" s="1" t="s">
        <v>4177</v>
      </c>
    </row>
    <row r="93" s="1" customFormat="1" spans="1:22">
      <c r="A93" s="3">
        <v>999227398513112</v>
      </c>
      <c r="B93" s="1" t="s">
        <v>4364</v>
      </c>
      <c r="C93" s="1" t="s">
        <v>4377</v>
      </c>
      <c r="D93" s="1" t="s">
        <v>4378</v>
      </c>
      <c r="E93" s="1" t="s">
        <v>4379</v>
      </c>
      <c r="F93" s="1" t="s">
        <v>3758</v>
      </c>
      <c r="G93" s="1" t="s">
        <v>3741</v>
      </c>
      <c r="H93" s="1" t="s">
        <v>3742</v>
      </c>
      <c r="I93" s="1" t="s">
        <v>4380</v>
      </c>
      <c r="J93" s="1" t="s">
        <v>30</v>
      </c>
      <c r="K93" s="1" t="s">
        <v>4381</v>
      </c>
      <c r="L93" s="1" t="s">
        <v>4381</v>
      </c>
      <c r="M93" s="1" t="s">
        <v>3745</v>
      </c>
      <c r="N93" s="1" t="s">
        <v>3745</v>
      </c>
      <c r="O93" s="1" t="s">
        <v>3746</v>
      </c>
      <c r="P93" s="1" t="s">
        <v>3747</v>
      </c>
      <c r="Q93" s="1" t="s">
        <v>3748</v>
      </c>
      <c r="R93" s="1" t="s">
        <v>4382</v>
      </c>
      <c r="S93" s="1" t="s">
        <v>3750</v>
      </c>
      <c r="T93" s="1" t="s">
        <v>3751</v>
      </c>
      <c r="U93" s="1" t="s">
        <v>3704</v>
      </c>
      <c r="V93" s="1" t="s">
        <v>4049</v>
      </c>
    </row>
    <row r="94" s="1" customFormat="1" spans="1:22">
      <c r="A94" s="3">
        <v>999227398999039</v>
      </c>
      <c r="B94" s="1" t="s">
        <v>4364</v>
      </c>
      <c r="C94" s="1" t="s">
        <v>4383</v>
      </c>
      <c r="D94" s="1" t="s">
        <v>4384</v>
      </c>
      <c r="E94" s="1" t="s">
        <v>4385</v>
      </c>
      <c r="F94" s="1" t="s">
        <v>3757</v>
      </c>
      <c r="G94" s="1" t="s">
        <v>3758</v>
      </c>
      <c r="H94" s="1" t="s">
        <v>3742</v>
      </c>
      <c r="I94" s="1" t="s">
        <v>4386</v>
      </c>
      <c r="J94" s="1" t="s">
        <v>30</v>
      </c>
      <c r="K94" s="1" t="s">
        <v>4387</v>
      </c>
      <c r="L94" s="1" t="s">
        <v>4387</v>
      </c>
      <c r="M94" s="1" t="s">
        <v>3745</v>
      </c>
      <c r="N94" s="1" t="s">
        <v>3745</v>
      </c>
      <c r="O94" s="1" t="s">
        <v>3746</v>
      </c>
      <c r="P94" s="1" t="s">
        <v>3747</v>
      </c>
      <c r="Q94" s="1" t="s">
        <v>3748</v>
      </c>
      <c r="R94" s="1" t="s">
        <v>4388</v>
      </c>
      <c r="S94" s="1" t="s">
        <v>3750</v>
      </c>
      <c r="T94" s="1" t="s">
        <v>3751</v>
      </c>
      <c r="U94" s="1" t="s">
        <v>3704</v>
      </c>
      <c r="V94" s="1" t="s">
        <v>3780</v>
      </c>
    </row>
    <row r="95" s="1" customFormat="1" spans="1:22">
      <c r="A95" s="3">
        <v>999227399016417</v>
      </c>
      <c r="B95" s="1" t="s">
        <v>4364</v>
      </c>
      <c r="C95" s="1" t="s">
        <v>4389</v>
      </c>
      <c r="D95" s="1" t="s">
        <v>4384</v>
      </c>
      <c r="E95" s="1" t="s">
        <v>4390</v>
      </c>
      <c r="F95" s="1" t="s">
        <v>3757</v>
      </c>
      <c r="G95" s="1" t="s">
        <v>3758</v>
      </c>
      <c r="H95" s="1" t="s">
        <v>3742</v>
      </c>
      <c r="I95" s="1" t="s">
        <v>4386</v>
      </c>
      <c r="J95" s="1" t="s">
        <v>30</v>
      </c>
      <c r="K95" s="1" t="s">
        <v>4387</v>
      </c>
      <c r="L95" s="1" t="s">
        <v>4387</v>
      </c>
      <c r="M95" s="1" t="s">
        <v>3745</v>
      </c>
      <c r="N95" s="1" t="s">
        <v>3745</v>
      </c>
      <c r="O95" s="1" t="s">
        <v>3746</v>
      </c>
      <c r="P95" s="1" t="s">
        <v>3747</v>
      </c>
      <c r="Q95" s="1" t="s">
        <v>3748</v>
      </c>
      <c r="R95" s="1" t="s">
        <v>4391</v>
      </c>
      <c r="S95" s="1" t="s">
        <v>3750</v>
      </c>
      <c r="T95" s="1" t="s">
        <v>3751</v>
      </c>
      <c r="U95" s="1" t="s">
        <v>3704</v>
      </c>
      <c r="V95" s="1" t="s">
        <v>3780</v>
      </c>
    </row>
    <row r="96" s="1" customFormat="1" spans="1:22">
      <c r="A96" s="3">
        <v>999227407275716</v>
      </c>
      <c r="B96" s="1" t="s">
        <v>4364</v>
      </c>
      <c r="C96" s="1" t="s">
        <v>4392</v>
      </c>
      <c r="D96" s="1" t="s">
        <v>4393</v>
      </c>
      <c r="E96" s="1" t="s">
        <v>4394</v>
      </c>
      <c r="F96" s="1" t="s">
        <v>3842</v>
      </c>
      <c r="G96" s="1" t="s">
        <v>3776</v>
      </c>
      <c r="H96" s="1" t="s">
        <v>3742</v>
      </c>
      <c r="I96" s="1" t="s">
        <v>4395</v>
      </c>
      <c r="J96" s="1" t="s">
        <v>30</v>
      </c>
      <c r="K96" s="1" t="s">
        <v>4396</v>
      </c>
      <c r="L96" s="1" t="s">
        <v>4396</v>
      </c>
      <c r="M96" s="1" t="s">
        <v>3745</v>
      </c>
      <c r="N96" s="1" t="s">
        <v>3745</v>
      </c>
      <c r="O96" s="1" t="s">
        <v>3746</v>
      </c>
      <c r="P96" s="1" t="s">
        <v>3747</v>
      </c>
      <c r="Q96" s="1" t="s">
        <v>3748</v>
      </c>
      <c r="R96" s="1" t="s">
        <v>4397</v>
      </c>
      <c r="S96" s="1" t="s">
        <v>3750</v>
      </c>
      <c r="T96" s="1" t="s">
        <v>3751</v>
      </c>
      <c r="U96" s="1" t="s">
        <v>3704</v>
      </c>
      <c r="V96" s="1" t="s">
        <v>3780</v>
      </c>
    </row>
    <row r="97" s="1" customFormat="1" spans="1:22">
      <c r="A97" s="3">
        <v>999227440011235</v>
      </c>
      <c r="B97" s="1" t="s">
        <v>4398</v>
      </c>
      <c r="C97" s="1" t="s">
        <v>4399</v>
      </c>
      <c r="D97" s="1" t="s">
        <v>4400</v>
      </c>
      <c r="E97" s="1" t="s">
        <v>4401</v>
      </c>
      <c r="F97" s="1" t="s">
        <v>3758</v>
      </c>
      <c r="G97" s="1" t="s">
        <v>3741</v>
      </c>
      <c r="H97" s="1" t="s">
        <v>3742</v>
      </c>
      <c r="I97" s="1" t="s">
        <v>4402</v>
      </c>
      <c r="J97" s="1" t="s">
        <v>30</v>
      </c>
      <c r="K97" s="1" t="s">
        <v>4403</v>
      </c>
      <c r="L97" s="1" t="s">
        <v>4403</v>
      </c>
      <c r="M97" s="1" t="s">
        <v>3745</v>
      </c>
      <c r="N97" s="1" t="s">
        <v>3745</v>
      </c>
      <c r="O97" s="1" t="s">
        <v>3746</v>
      </c>
      <c r="P97" s="1" t="s">
        <v>3747</v>
      </c>
      <c r="Q97" s="1" t="s">
        <v>3748</v>
      </c>
      <c r="R97" s="1" t="s">
        <v>4404</v>
      </c>
      <c r="S97" s="1" t="s">
        <v>3750</v>
      </c>
      <c r="T97" s="1" t="s">
        <v>3751</v>
      </c>
      <c r="U97" s="1" t="s">
        <v>3704</v>
      </c>
      <c r="V97" s="1" t="s">
        <v>3780</v>
      </c>
    </row>
    <row r="98" s="1" customFormat="1" spans="1:22">
      <c r="A98" s="3">
        <v>999227440034560</v>
      </c>
      <c r="B98" s="1" t="s">
        <v>4398</v>
      </c>
      <c r="C98" s="1" t="s">
        <v>4405</v>
      </c>
      <c r="D98" s="1" t="s">
        <v>4406</v>
      </c>
      <c r="E98" s="1" t="s">
        <v>4407</v>
      </c>
      <c r="F98" s="1" t="s">
        <v>3758</v>
      </c>
      <c r="G98" s="1" t="s">
        <v>3741</v>
      </c>
      <c r="H98" s="1" t="s">
        <v>3742</v>
      </c>
      <c r="I98" s="1" t="s">
        <v>4408</v>
      </c>
      <c r="J98" s="1" t="s">
        <v>30</v>
      </c>
      <c r="K98" s="1" t="s">
        <v>4409</v>
      </c>
      <c r="L98" s="1" t="s">
        <v>4409</v>
      </c>
      <c r="M98" s="1" t="s">
        <v>3745</v>
      </c>
      <c r="N98" s="1" t="s">
        <v>3745</v>
      </c>
      <c r="O98" s="1" t="s">
        <v>3746</v>
      </c>
      <c r="P98" s="1" t="s">
        <v>3747</v>
      </c>
      <c r="Q98" s="1" t="s">
        <v>3748</v>
      </c>
      <c r="R98" s="1" t="s">
        <v>4410</v>
      </c>
      <c r="S98" s="1" t="s">
        <v>3750</v>
      </c>
      <c r="T98" s="1" t="s">
        <v>3751</v>
      </c>
      <c r="U98" s="1" t="s">
        <v>3704</v>
      </c>
      <c r="V98" s="1" t="s">
        <v>4049</v>
      </c>
    </row>
    <row r="99" s="1" customFormat="1" spans="1:22">
      <c r="A99" s="3">
        <v>999227441373755</v>
      </c>
      <c r="B99" s="1" t="s">
        <v>4398</v>
      </c>
      <c r="C99" s="1" t="s">
        <v>4411</v>
      </c>
      <c r="D99" s="1" t="s">
        <v>4412</v>
      </c>
      <c r="E99" s="1" t="s">
        <v>4413</v>
      </c>
      <c r="F99" s="1" t="s">
        <v>3776</v>
      </c>
      <c r="G99" s="1" t="s">
        <v>3741</v>
      </c>
      <c r="H99" s="1" t="s">
        <v>3742</v>
      </c>
      <c r="I99" s="1" t="s">
        <v>4414</v>
      </c>
      <c r="J99" s="1" t="s">
        <v>30</v>
      </c>
      <c r="K99" s="1" t="s">
        <v>4415</v>
      </c>
      <c r="L99" s="1" t="s">
        <v>4415</v>
      </c>
      <c r="M99" s="1" t="s">
        <v>3745</v>
      </c>
      <c r="N99" s="1" t="s">
        <v>3745</v>
      </c>
      <c r="O99" s="1" t="s">
        <v>3746</v>
      </c>
      <c r="P99" s="1" t="s">
        <v>3747</v>
      </c>
      <c r="Q99" s="1" t="s">
        <v>3748</v>
      </c>
      <c r="R99" s="1" t="s">
        <v>4416</v>
      </c>
      <c r="S99" s="1" t="s">
        <v>3750</v>
      </c>
      <c r="T99" s="1" t="s">
        <v>3751</v>
      </c>
      <c r="U99" s="1" t="s">
        <v>3704</v>
      </c>
      <c r="V99" s="1" t="s">
        <v>4049</v>
      </c>
    </row>
    <row r="100" s="1" customFormat="1" spans="1:22">
      <c r="A100" s="3">
        <v>999227442767286</v>
      </c>
      <c r="B100" s="1" t="s">
        <v>4417</v>
      </c>
      <c r="C100" s="1" t="s">
        <v>4418</v>
      </c>
      <c r="D100" s="1" t="s">
        <v>4419</v>
      </c>
      <c r="E100" s="1" t="s">
        <v>4420</v>
      </c>
      <c r="F100" s="1" t="s">
        <v>3757</v>
      </c>
      <c r="G100" s="1" t="s">
        <v>3758</v>
      </c>
      <c r="H100" s="1" t="s">
        <v>3742</v>
      </c>
      <c r="I100" s="1" t="s">
        <v>4421</v>
      </c>
      <c r="J100" s="1" t="s">
        <v>30</v>
      </c>
      <c r="K100" s="1" t="s">
        <v>4422</v>
      </c>
      <c r="L100" s="1" t="s">
        <v>4422</v>
      </c>
      <c r="M100" s="1" t="s">
        <v>3745</v>
      </c>
      <c r="N100" s="1" t="s">
        <v>3745</v>
      </c>
      <c r="O100" s="1" t="s">
        <v>3746</v>
      </c>
      <c r="P100" s="1" t="s">
        <v>3747</v>
      </c>
      <c r="Q100" s="1" t="s">
        <v>3748</v>
      </c>
      <c r="R100" s="1" t="s">
        <v>4423</v>
      </c>
      <c r="S100" s="1" t="s">
        <v>3750</v>
      </c>
      <c r="T100" s="1" t="s">
        <v>3751</v>
      </c>
      <c r="U100" s="1" t="s">
        <v>3704</v>
      </c>
      <c r="V100" s="1" t="s">
        <v>3780</v>
      </c>
    </row>
    <row r="101" s="1" customFormat="1" spans="1:22">
      <c r="A101" s="3">
        <v>999227444737518</v>
      </c>
      <c r="B101" s="1" t="s">
        <v>4417</v>
      </c>
      <c r="C101" s="1" t="s">
        <v>4424</v>
      </c>
      <c r="D101" s="1" t="s">
        <v>4425</v>
      </c>
      <c r="E101" s="1" t="s">
        <v>4426</v>
      </c>
      <c r="F101" s="1" t="s">
        <v>3776</v>
      </c>
      <c r="G101" s="1" t="s">
        <v>3741</v>
      </c>
      <c r="H101" s="1" t="s">
        <v>3742</v>
      </c>
      <c r="I101" s="1" t="s">
        <v>4427</v>
      </c>
      <c r="J101" s="1" t="s">
        <v>30</v>
      </c>
      <c r="K101" s="1" t="s">
        <v>4428</v>
      </c>
      <c r="L101" s="1" t="s">
        <v>4428</v>
      </c>
      <c r="M101" s="1" t="s">
        <v>3745</v>
      </c>
      <c r="N101" s="1" t="s">
        <v>3745</v>
      </c>
      <c r="O101" s="1" t="s">
        <v>3746</v>
      </c>
      <c r="P101" s="1" t="s">
        <v>3747</v>
      </c>
      <c r="Q101" s="1" t="s">
        <v>3748</v>
      </c>
      <c r="R101" s="1" t="s">
        <v>4429</v>
      </c>
      <c r="S101" s="1" t="s">
        <v>3750</v>
      </c>
      <c r="T101" s="1" t="s">
        <v>3751</v>
      </c>
      <c r="U101" s="1" t="s">
        <v>3702</v>
      </c>
      <c r="V101" s="1" t="s">
        <v>3780</v>
      </c>
    </row>
    <row r="102" s="1" customFormat="1" spans="1:22">
      <c r="A102" s="3">
        <v>999227445796110</v>
      </c>
      <c r="B102" s="1" t="s">
        <v>4417</v>
      </c>
      <c r="C102" s="1" t="s">
        <v>4430</v>
      </c>
      <c r="D102" s="1" t="s">
        <v>4431</v>
      </c>
      <c r="E102" s="1" t="s">
        <v>4432</v>
      </c>
      <c r="F102" s="1" t="s">
        <v>3757</v>
      </c>
      <c r="G102" s="1" t="s">
        <v>3758</v>
      </c>
      <c r="H102" s="1" t="s">
        <v>3742</v>
      </c>
      <c r="I102" s="1" t="s">
        <v>4433</v>
      </c>
      <c r="J102" s="1" t="s">
        <v>30</v>
      </c>
      <c r="K102" s="1" t="s">
        <v>4434</v>
      </c>
      <c r="L102" s="1" t="s">
        <v>4434</v>
      </c>
      <c r="M102" s="1" t="s">
        <v>3745</v>
      </c>
      <c r="N102" s="1" t="s">
        <v>3745</v>
      </c>
      <c r="O102" s="1" t="s">
        <v>3746</v>
      </c>
      <c r="P102" s="1" t="s">
        <v>3747</v>
      </c>
      <c r="Q102" s="1" t="s">
        <v>3748</v>
      </c>
      <c r="R102" s="1" t="s">
        <v>4435</v>
      </c>
      <c r="S102" s="1" t="s">
        <v>3750</v>
      </c>
      <c r="T102" s="1" t="s">
        <v>3751</v>
      </c>
      <c r="U102" s="1" t="s">
        <v>3704</v>
      </c>
      <c r="V102" s="1" t="s">
        <v>3780</v>
      </c>
    </row>
    <row r="103" s="1" customFormat="1" spans="1:22">
      <c r="A103" s="3">
        <v>999227947589694</v>
      </c>
      <c r="B103" s="1" t="s">
        <v>4417</v>
      </c>
      <c r="C103" s="1" t="s">
        <v>4436</v>
      </c>
      <c r="D103" s="1" t="s">
        <v>4437</v>
      </c>
      <c r="E103" s="1" t="s">
        <v>4438</v>
      </c>
      <c r="F103" s="1" t="s">
        <v>3757</v>
      </c>
      <c r="G103" s="1" t="s">
        <v>3776</v>
      </c>
      <c r="H103" s="1" t="s">
        <v>3742</v>
      </c>
      <c r="I103" s="1" t="s">
        <v>4439</v>
      </c>
      <c r="J103" s="1" t="s">
        <v>30</v>
      </c>
      <c r="K103" s="1" t="s">
        <v>4440</v>
      </c>
      <c r="L103" s="1" t="s">
        <v>4440</v>
      </c>
      <c r="M103" s="1" t="s">
        <v>3745</v>
      </c>
      <c r="N103" s="1" t="s">
        <v>3745</v>
      </c>
      <c r="O103" s="1" t="s">
        <v>3746</v>
      </c>
      <c r="P103" s="1" t="s">
        <v>3747</v>
      </c>
      <c r="Q103" s="1" t="s">
        <v>3748</v>
      </c>
      <c r="R103" s="1" t="s">
        <v>4441</v>
      </c>
      <c r="S103" s="1" t="s">
        <v>3750</v>
      </c>
      <c r="T103" s="1" t="s">
        <v>3751</v>
      </c>
      <c r="U103" s="1" t="s">
        <v>3704</v>
      </c>
      <c r="V103" s="1" t="s">
        <v>3853</v>
      </c>
    </row>
    <row r="104" s="1" customFormat="1" spans="1:22">
      <c r="A104" s="3">
        <v>999227948101605</v>
      </c>
      <c r="B104" s="1" t="s">
        <v>4417</v>
      </c>
      <c r="C104" s="1" t="s">
        <v>4442</v>
      </c>
      <c r="D104" s="1" t="s">
        <v>4443</v>
      </c>
      <c r="E104" s="1" t="s">
        <v>4444</v>
      </c>
      <c r="F104" s="1" t="s">
        <v>3767</v>
      </c>
      <c r="G104" s="1" t="s">
        <v>3758</v>
      </c>
      <c r="H104" s="1" t="s">
        <v>3742</v>
      </c>
      <c r="I104" s="1" t="s">
        <v>4445</v>
      </c>
      <c r="J104" s="1" t="s">
        <v>30</v>
      </c>
      <c r="K104" s="1" t="s">
        <v>4446</v>
      </c>
      <c r="L104" s="1" t="s">
        <v>4446</v>
      </c>
      <c r="M104" s="1" t="s">
        <v>3745</v>
      </c>
      <c r="N104" s="1" t="s">
        <v>3745</v>
      </c>
      <c r="O104" s="1" t="s">
        <v>3746</v>
      </c>
      <c r="P104" s="1" t="s">
        <v>3747</v>
      </c>
      <c r="Q104" s="1" t="s">
        <v>3748</v>
      </c>
      <c r="R104" s="1" t="s">
        <v>4447</v>
      </c>
      <c r="S104" s="1" t="s">
        <v>3750</v>
      </c>
      <c r="T104" s="1" t="s">
        <v>3751</v>
      </c>
      <c r="U104" s="1" t="s">
        <v>3704</v>
      </c>
      <c r="V104" s="1" t="s">
        <v>4049</v>
      </c>
    </row>
    <row r="105" s="1" customFormat="1" spans="1:22">
      <c r="A105" s="3">
        <v>999227948396253</v>
      </c>
      <c r="B105" s="1" t="s">
        <v>4417</v>
      </c>
      <c r="C105" s="1" t="s">
        <v>4448</v>
      </c>
      <c r="D105" s="1" t="s">
        <v>4449</v>
      </c>
      <c r="E105" s="1" t="s">
        <v>4450</v>
      </c>
      <c r="F105" s="1" t="s">
        <v>3740</v>
      </c>
      <c r="G105" s="1" t="s">
        <v>3776</v>
      </c>
      <c r="H105" s="1" t="s">
        <v>3742</v>
      </c>
      <c r="I105" s="1" t="s">
        <v>4451</v>
      </c>
      <c r="J105" s="1" t="s">
        <v>30</v>
      </c>
      <c r="K105" s="1" t="s">
        <v>4452</v>
      </c>
      <c r="L105" s="1" t="s">
        <v>4452</v>
      </c>
      <c r="M105" s="1" t="s">
        <v>3745</v>
      </c>
      <c r="N105" s="1" t="s">
        <v>3745</v>
      </c>
      <c r="O105" s="1" t="s">
        <v>3746</v>
      </c>
      <c r="P105" s="1" t="s">
        <v>3747</v>
      </c>
      <c r="Q105" s="1" t="s">
        <v>3748</v>
      </c>
      <c r="R105" s="1" t="s">
        <v>4453</v>
      </c>
      <c r="S105" s="1" t="s">
        <v>3750</v>
      </c>
      <c r="T105" s="1" t="s">
        <v>3751</v>
      </c>
      <c r="U105" s="1" t="s">
        <v>3704</v>
      </c>
      <c r="V105" s="1" t="s">
        <v>4049</v>
      </c>
    </row>
    <row r="106" s="1" customFormat="1" spans="1:22">
      <c r="A106" s="3">
        <v>999227950049997</v>
      </c>
      <c r="B106" s="1" t="s">
        <v>4454</v>
      </c>
      <c r="C106" s="1" t="s">
        <v>4455</v>
      </c>
      <c r="D106" s="1" t="s">
        <v>4456</v>
      </c>
      <c r="E106" s="1" t="s">
        <v>4457</v>
      </c>
      <c r="F106" s="1" t="s">
        <v>3757</v>
      </c>
      <c r="G106" s="1" t="s">
        <v>3776</v>
      </c>
      <c r="H106" s="1" t="s">
        <v>3742</v>
      </c>
      <c r="I106" s="1" t="s">
        <v>4458</v>
      </c>
      <c r="J106" s="1" t="s">
        <v>30</v>
      </c>
      <c r="K106" s="1" t="s">
        <v>4459</v>
      </c>
      <c r="L106" s="1" t="s">
        <v>4459</v>
      </c>
      <c r="M106" s="1" t="s">
        <v>3745</v>
      </c>
      <c r="N106" s="1" t="s">
        <v>3745</v>
      </c>
      <c r="O106" s="1" t="s">
        <v>3746</v>
      </c>
      <c r="P106" s="1" t="s">
        <v>3747</v>
      </c>
      <c r="Q106" s="1" t="s">
        <v>3748</v>
      </c>
      <c r="R106" s="1" t="s">
        <v>4460</v>
      </c>
      <c r="S106" s="1" t="s">
        <v>3750</v>
      </c>
      <c r="T106" s="1" t="s">
        <v>3751</v>
      </c>
      <c r="U106" s="1" t="s">
        <v>3704</v>
      </c>
      <c r="V106" s="1" t="s">
        <v>3762</v>
      </c>
    </row>
    <row r="107" s="1" customFormat="1" spans="1:22">
      <c r="A107" s="3">
        <v>999227963522757</v>
      </c>
      <c r="B107" s="1" t="s">
        <v>4454</v>
      </c>
      <c r="C107" s="1" t="s">
        <v>4461</v>
      </c>
      <c r="D107" s="1" t="s">
        <v>4462</v>
      </c>
      <c r="E107" s="1" t="s">
        <v>4463</v>
      </c>
      <c r="F107" s="1" t="s">
        <v>3757</v>
      </c>
      <c r="G107" s="1" t="s">
        <v>3758</v>
      </c>
      <c r="H107" s="1" t="s">
        <v>3742</v>
      </c>
      <c r="I107" s="1" t="s">
        <v>4464</v>
      </c>
      <c r="J107" s="1" t="s">
        <v>30</v>
      </c>
      <c r="K107" s="1" t="s">
        <v>4465</v>
      </c>
      <c r="L107" s="1" t="s">
        <v>4465</v>
      </c>
      <c r="M107" s="1" t="s">
        <v>3745</v>
      </c>
      <c r="N107" s="1" t="s">
        <v>3745</v>
      </c>
      <c r="O107" s="1" t="s">
        <v>3746</v>
      </c>
      <c r="P107" s="1" t="s">
        <v>3747</v>
      </c>
      <c r="Q107" s="1" t="s">
        <v>3748</v>
      </c>
      <c r="R107" s="1" t="s">
        <v>4466</v>
      </c>
      <c r="S107" s="1" t="s">
        <v>3750</v>
      </c>
      <c r="T107" s="1" t="s">
        <v>3751</v>
      </c>
      <c r="U107" s="1" t="s">
        <v>3704</v>
      </c>
      <c r="V107" s="1" t="s">
        <v>3780</v>
      </c>
    </row>
    <row r="108" s="1" customFormat="1" spans="1:22">
      <c r="A108" s="3">
        <v>999227967424194</v>
      </c>
      <c r="B108" s="1" t="s">
        <v>4467</v>
      </c>
      <c r="C108" s="1" t="s">
        <v>4468</v>
      </c>
      <c r="D108" s="1" t="s">
        <v>4469</v>
      </c>
      <c r="E108" s="1" t="s">
        <v>4470</v>
      </c>
      <c r="F108" s="1" t="s">
        <v>3740</v>
      </c>
      <c r="G108" s="1" t="s">
        <v>3758</v>
      </c>
      <c r="H108" s="1" t="s">
        <v>3742</v>
      </c>
      <c r="I108" s="1" t="s">
        <v>4471</v>
      </c>
      <c r="J108" s="1" t="s">
        <v>30</v>
      </c>
      <c r="K108" s="1" t="s">
        <v>4472</v>
      </c>
      <c r="L108" s="1" t="s">
        <v>4472</v>
      </c>
      <c r="M108" s="1" t="s">
        <v>3745</v>
      </c>
      <c r="N108" s="1" t="s">
        <v>3745</v>
      </c>
      <c r="O108" s="1" t="s">
        <v>3746</v>
      </c>
      <c r="P108" s="1" t="s">
        <v>3747</v>
      </c>
      <c r="Q108" s="1" t="s">
        <v>3748</v>
      </c>
      <c r="R108" s="1" t="s">
        <v>4473</v>
      </c>
      <c r="S108" s="1" t="s">
        <v>3750</v>
      </c>
      <c r="T108" s="1" t="s">
        <v>3751</v>
      </c>
      <c r="U108" s="1" t="s">
        <v>3704</v>
      </c>
      <c r="V108" s="1" t="s">
        <v>3771</v>
      </c>
    </row>
    <row r="109" s="1" customFormat="1" spans="1:22">
      <c r="A109" s="3">
        <v>999227967640173</v>
      </c>
      <c r="B109" s="1" t="s">
        <v>4467</v>
      </c>
      <c r="C109" s="1" t="s">
        <v>4474</v>
      </c>
      <c r="D109" s="1" t="s">
        <v>4469</v>
      </c>
      <c r="E109" s="1" t="s">
        <v>4475</v>
      </c>
      <c r="F109" s="1" t="s">
        <v>3740</v>
      </c>
      <c r="G109" s="1" t="s">
        <v>3758</v>
      </c>
      <c r="H109" s="1" t="s">
        <v>3742</v>
      </c>
      <c r="I109" s="1" t="s">
        <v>4471</v>
      </c>
      <c r="J109" s="1" t="s">
        <v>30</v>
      </c>
      <c r="K109" s="1" t="s">
        <v>4472</v>
      </c>
      <c r="L109" s="1" t="s">
        <v>4472</v>
      </c>
      <c r="M109" s="1" t="s">
        <v>3745</v>
      </c>
      <c r="N109" s="1" t="s">
        <v>3745</v>
      </c>
      <c r="O109" s="1" t="s">
        <v>3746</v>
      </c>
      <c r="P109" s="1" t="s">
        <v>3747</v>
      </c>
      <c r="Q109" s="1" t="s">
        <v>3748</v>
      </c>
      <c r="R109" s="1" t="s">
        <v>4476</v>
      </c>
      <c r="S109" s="1" t="s">
        <v>3750</v>
      </c>
      <c r="T109" s="1" t="s">
        <v>3751</v>
      </c>
      <c r="U109" s="1" t="s">
        <v>3704</v>
      </c>
      <c r="V109" s="1" t="s">
        <v>3771</v>
      </c>
    </row>
    <row r="110" s="1" customFormat="1" spans="1:22">
      <c r="A110" s="3">
        <v>999227967896453</v>
      </c>
      <c r="B110" s="1" t="s">
        <v>4467</v>
      </c>
      <c r="C110" s="1" t="s">
        <v>4477</v>
      </c>
      <c r="D110" s="1" t="s">
        <v>4478</v>
      </c>
      <c r="E110" s="1" t="s">
        <v>4479</v>
      </c>
      <c r="F110" s="1" t="s">
        <v>3767</v>
      </c>
      <c r="G110" s="1" t="s">
        <v>3776</v>
      </c>
      <c r="H110" s="1" t="s">
        <v>3742</v>
      </c>
      <c r="I110" s="1" t="s">
        <v>4480</v>
      </c>
      <c r="J110" s="1" t="s">
        <v>30</v>
      </c>
      <c r="K110" s="1" t="s">
        <v>4481</v>
      </c>
      <c r="L110" s="1" t="s">
        <v>4481</v>
      </c>
      <c r="M110" s="1" t="s">
        <v>3745</v>
      </c>
      <c r="N110" s="1" t="s">
        <v>3745</v>
      </c>
      <c r="O110" s="1" t="s">
        <v>3746</v>
      </c>
      <c r="P110" s="1" t="s">
        <v>3747</v>
      </c>
      <c r="Q110" s="1" t="s">
        <v>3748</v>
      </c>
      <c r="R110" s="1" t="s">
        <v>4482</v>
      </c>
      <c r="S110" s="1" t="s">
        <v>3750</v>
      </c>
      <c r="T110" s="1" t="s">
        <v>3751</v>
      </c>
      <c r="U110" s="1" t="s">
        <v>3704</v>
      </c>
      <c r="V110" s="1" t="s">
        <v>3780</v>
      </c>
    </row>
    <row r="111" s="1" customFormat="1" spans="1:22">
      <c r="A111" s="3">
        <v>999227970744781</v>
      </c>
      <c r="B111" s="1" t="s">
        <v>4467</v>
      </c>
      <c r="C111" s="1" t="s">
        <v>4483</v>
      </c>
      <c r="D111" s="1" t="s">
        <v>4484</v>
      </c>
      <c r="E111" s="1" t="s">
        <v>4485</v>
      </c>
      <c r="F111" s="1" t="s">
        <v>3776</v>
      </c>
      <c r="G111" s="1" t="s">
        <v>3741</v>
      </c>
      <c r="H111" s="1" t="s">
        <v>3742</v>
      </c>
      <c r="I111" s="1" t="s">
        <v>4486</v>
      </c>
      <c r="J111" s="1" t="s">
        <v>30</v>
      </c>
      <c r="K111" s="1" t="s">
        <v>4487</v>
      </c>
      <c r="L111" s="1" t="s">
        <v>4487</v>
      </c>
      <c r="M111" s="1" t="s">
        <v>3745</v>
      </c>
      <c r="N111" s="1" t="s">
        <v>3745</v>
      </c>
      <c r="O111" s="1" t="s">
        <v>3746</v>
      </c>
      <c r="P111" s="1" t="s">
        <v>3747</v>
      </c>
      <c r="Q111" s="1" t="s">
        <v>3748</v>
      </c>
      <c r="R111" s="1" t="s">
        <v>4488</v>
      </c>
      <c r="S111" s="1" t="s">
        <v>3750</v>
      </c>
      <c r="T111" s="1" t="s">
        <v>3751</v>
      </c>
      <c r="U111" s="1" t="s">
        <v>3704</v>
      </c>
      <c r="V111" s="1" t="s">
        <v>3780</v>
      </c>
    </row>
    <row r="112" s="1" customFormat="1" spans="1:22">
      <c r="A112" s="3">
        <v>999227971293974</v>
      </c>
      <c r="B112" s="1" t="s">
        <v>4467</v>
      </c>
      <c r="C112" s="1" t="s">
        <v>4489</v>
      </c>
      <c r="D112" s="1" t="s">
        <v>4315</v>
      </c>
      <c r="E112" s="1" t="s">
        <v>4490</v>
      </c>
      <c r="F112" s="1" t="s">
        <v>3776</v>
      </c>
      <c r="G112" s="1" t="s">
        <v>3741</v>
      </c>
      <c r="H112" s="1" t="s">
        <v>3742</v>
      </c>
      <c r="I112" s="1" t="s">
        <v>4491</v>
      </c>
      <c r="J112" s="1" t="s">
        <v>30</v>
      </c>
      <c r="K112" s="1" t="s">
        <v>4492</v>
      </c>
      <c r="L112" s="1" t="s">
        <v>4492</v>
      </c>
      <c r="M112" s="1" t="s">
        <v>3745</v>
      </c>
      <c r="N112" s="1" t="s">
        <v>3745</v>
      </c>
      <c r="O112" s="1" t="s">
        <v>3746</v>
      </c>
      <c r="P112" s="1" t="s">
        <v>3747</v>
      </c>
      <c r="Q112" s="1" t="s">
        <v>3748</v>
      </c>
      <c r="R112" s="1" t="s">
        <v>4493</v>
      </c>
      <c r="S112" s="1" t="s">
        <v>3750</v>
      </c>
      <c r="T112" s="1" t="s">
        <v>3751</v>
      </c>
      <c r="U112" s="1" t="s">
        <v>3702</v>
      </c>
      <c r="V112" s="1" t="s">
        <v>3780</v>
      </c>
    </row>
    <row r="113" s="1" customFormat="1" spans="1:22">
      <c r="A113" s="3">
        <v>999227971731175</v>
      </c>
      <c r="B113" s="1" t="s">
        <v>4467</v>
      </c>
      <c r="C113" s="1" t="s">
        <v>4494</v>
      </c>
      <c r="D113" s="1" t="s">
        <v>3848</v>
      </c>
      <c r="E113" s="1" t="s">
        <v>4495</v>
      </c>
      <c r="F113" s="1" t="s">
        <v>3758</v>
      </c>
      <c r="G113" s="1" t="s">
        <v>3741</v>
      </c>
      <c r="H113" s="1" t="s">
        <v>3742</v>
      </c>
      <c r="I113" s="1" t="s">
        <v>4496</v>
      </c>
      <c r="J113" s="1" t="s">
        <v>30</v>
      </c>
      <c r="K113" s="1" t="s">
        <v>4497</v>
      </c>
      <c r="L113" s="1" t="s">
        <v>4497</v>
      </c>
      <c r="M113" s="1" t="s">
        <v>3745</v>
      </c>
      <c r="N113" s="1" t="s">
        <v>3745</v>
      </c>
      <c r="O113" s="1" t="s">
        <v>3746</v>
      </c>
      <c r="P113" s="1" t="s">
        <v>3747</v>
      </c>
      <c r="Q113" s="1" t="s">
        <v>3748</v>
      </c>
      <c r="R113" s="1" t="s">
        <v>4498</v>
      </c>
      <c r="S113" s="1" t="s">
        <v>3750</v>
      </c>
      <c r="T113" s="1" t="s">
        <v>3751</v>
      </c>
      <c r="U113" s="1" t="s">
        <v>3704</v>
      </c>
      <c r="V113" s="1" t="s">
        <v>3853</v>
      </c>
    </row>
    <row r="114" s="1" customFormat="1" spans="1:22">
      <c r="A114" s="3">
        <v>999227973122817</v>
      </c>
      <c r="B114" s="1" t="s">
        <v>4467</v>
      </c>
      <c r="C114" s="1" t="s">
        <v>4499</v>
      </c>
      <c r="D114" s="1" t="s">
        <v>4500</v>
      </c>
      <c r="E114" s="1" t="s">
        <v>4501</v>
      </c>
      <c r="F114" s="1" t="s">
        <v>3776</v>
      </c>
      <c r="G114" s="1" t="s">
        <v>3741</v>
      </c>
      <c r="H114" s="1" t="s">
        <v>3742</v>
      </c>
      <c r="I114" s="1" t="s">
        <v>4502</v>
      </c>
      <c r="J114" s="1" t="s">
        <v>30</v>
      </c>
      <c r="K114" s="1" t="s">
        <v>4503</v>
      </c>
      <c r="L114" s="1" t="s">
        <v>4503</v>
      </c>
      <c r="M114" s="1" t="s">
        <v>3745</v>
      </c>
      <c r="N114" s="1" t="s">
        <v>3745</v>
      </c>
      <c r="O114" s="1" t="s">
        <v>3746</v>
      </c>
      <c r="P114" s="1" t="s">
        <v>3747</v>
      </c>
      <c r="Q114" s="1" t="s">
        <v>3748</v>
      </c>
      <c r="R114" s="1" t="s">
        <v>4504</v>
      </c>
      <c r="S114" s="1" t="s">
        <v>3750</v>
      </c>
      <c r="T114" s="1" t="s">
        <v>3751</v>
      </c>
      <c r="U114" s="1" t="s">
        <v>3704</v>
      </c>
      <c r="V114" s="1" t="s">
        <v>4505</v>
      </c>
    </row>
    <row r="115" s="1" customFormat="1" spans="1:22">
      <c r="A115" s="3">
        <v>999227979827592</v>
      </c>
      <c r="B115" s="1" t="s">
        <v>4467</v>
      </c>
      <c r="C115" s="1" t="s">
        <v>4506</v>
      </c>
      <c r="D115" s="1" t="s">
        <v>4507</v>
      </c>
      <c r="E115" s="1" t="s">
        <v>4508</v>
      </c>
      <c r="F115" s="1" t="s">
        <v>3740</v>
      </c>
      <c r="G115" s="1" t="s">
        <v>3741</v>
      </c>
      <c r="H115" s="1" t="s">
        <v>3742</v>
      </c>
      <c r="I115" s="1" t="s">
        <v>4509</v>
      </c>
      <c r="J115" s="1" t="s">
        <v>30</v>
      </c>
      <c r="K115" s="1" t="s">
        <v>4510</v>
      </c>
      <c r="L115" s="1" t="s">
        <v>4510</v>
      </c>
      <c r="M115" s="1" t="s">
        <v>3745</v>
      </c>
      <c r="N115" s="1" t="s">
        <v>3745</v>
      </c>
      <c r="O115" s="1" t="s">
        <v>3746</v>
      </c>
      <c r="P115" s="1" t="s">
        <v>3747</v>
      </c>
      <c r="Q115" s="1" t="s">
        <v>3748</v>
      </c>
      <c r="R115" s="1" t="s">
        <v>4511</v>
      </c>
      <c r="S115" s="1" t="s">
        <v>3750</v>
      </c>
      <c r="T115" s="1" t="s">
        <v>3751</v>
      </c>
      <c r="U115" s="1" t="s">
        <v>3704</v>
      </c>
      <c r="V115" s="1" t="s">
        <v>3771</v>
      </c>
    </row>
    <row r="116" s="1" customFormat="1" spans="1:22">
      <c r="A116" s="3">
        <v>27980744884</v>
      </c>
      <c r="B116" s="1" t="s">
        <v>4467</v>
      </c>
      <c r="C116" s="1" t="s">
        <v>4512</v>
      </c>
      <c r="D116" s="1" t="s">
        <v>4513</v>
      </c>
      <c r="E116" s="1" t="s">
        <v>4514</v>
      </c>
      <c r="F116" s="1" t="s">
        <v>3785</v>
      </c>
      <c r="G116" s="1" t="s">
        <v>3776</v>
      </c>
      <c r="H116" s="1" t="s">
        <v>3742</v>
      </c>
      <c r="I116" s="1" t="s">
        <v>4515</v>
      </c>
      <c r="J116" s="1" t="s">
        <v>30</v>
      </c>
      <c r="K116" s="1" t="s">
        <v>4516</v>
      </c>
      <c r="L116" s="1" t="s">
        <v>4516</v>
      </c>
      <c r="M116" s="1" t="s">
        <v>3745</v>
      </c>
      <c r="N116" s="1" t="s">
        <v>3745</v>
      </c>
      <c r="O116" s="1" t="s">
        <v>3746</v>
      </c>
      <c r="P116" s="1" t="s">
        <v>3747</v>
      </c>
      <c r="Q116" s="1" t="s">
        <v>3748</v>
      </c>
      <c r="R116" s="1" t="s">
        <v>4517</v>
      </c>
      <c r="S116" s="1" t="s">
        <v>3750</v>
      </c>
      <c r="T116" s="1" t="s">
        <v>3751</v>
      </c>
      <c r="U116" s="1" t="s">
        <v>3704</v>
      </c>
      <c r="V116" s="1" t="s">
        <v>3780</v>
      </c>
    </row>
    <row r="117" s="1" customFormat="1" spans="1:22">
      <c r="A117" s="3">
        <v>999227986484518</v>
      </c>
      <c r="B117" s="1" t="s">
        <v>4518</v>
      </c>
      <c r="C117" s="1" t="s">
        <v>4519</v>
      </c>
      <c r="D117" s="1" t="s">
        <v>4520</v>
      </c>
      <c r="E117" s="1" t="s">
        <v>4521</v>
      </c>
      <c r="F117" s="1" t="s">
        <v>3767</v>
      </c>
      <c r="G117" s="1" t="s">
        <v>3758</v>
      </c>
      <c r="H117" s="1" t="s">
        <v>3742</v>
      </c>
      <c r="I117" s="1" t="s">
        <v>4522</v>
      </c>
      <c r="J117" s="1" t="s">
        <v>30</v>
      </c>
      <c r="K117" s="1" t="s">
        <v>4523</v>
      </c>
      <c r="L117" s="1" t="s">
        <v>4523</v>
      </c>
      <c r="M117" s="1" t="s">
        <v>3745</v>
      </c>
      <c r="N117" s="1" t="s">
        <v>3745</v>
      </c>
      <c r="O117" s="1" t="s">
        <v>3746</v>
      </c>
      <c r="P117" s="1" t="s">
        <v>3747</v>
      </c>
      <c r="Q117" s="1" t="s">
        <v>3748</v>
      </c>
      <c r="R117" s="1" t="s">
        <v>4524</v>
      </c>
      <c r="S117" s="1" t="s">
        <v>3750</v>
      </c>
      <c r="T117" s="1" t="s">
        <v>3751</v>
      </c>
      <c r="U117" s="1" t="s">
        <v>3704</v>
      </c>
      <c r="V117" s="1" t="s">
        <v>3798</v>
      </c>
    </row>
    <row r="118" s="1" customFormat="1" spans="1:22">
      <c r="A118" s="3">
        <v>999227987147342</v>
      </c>
      <c r="B118" s="1" t="s">
        <v>4518</v>
      </c>
      <c r="C118" s="1" t="s">
        <v>4525</v>
      </c>
      <c r="D118" s="1" t="s">
        <v>4526</v>
      </c>
      <c r="E118" s="1" t="s">
        <v>4527</v>
      </c>
      <c r="F118" s="1" t="s">
        <v>3767</v>
      </c>
      <c r="G118" s="1" t="s">
        <v>3741</v>
      </c>
      <c r="H118" s="1" t="s">
        <v>3742</v>
      </c>
      <c r="I118" s="1" t="s">
        <v>4528</v>
      </c>
      <c r="J118" s="1" t="s">
        <v>30</v>
      </c>
      <c r="K118" s="1" t="s">
        <v>4529</v>
      </c>
      <c r="L118" s="1" t="s">
        <v>4529</v>
      </c>
      <c r="M118" s="1" t="s">
        <v>3745</v>
      </c>
      <c r="N118" s="1" t="s">
        <v>3745</v>
      </c>
      <c r="O118" s="1" t="s">
        <v>3746</v>
      </c>
      <c r="P118" s="1" t="s">
        <v>3747</v>
      </c>
      <c r="Q118" s="1" t="s">
        <v>3748</v>
      </c>
      <c r="R118" s="1" t="s">
        <v>4530</v>
      </c>
      <c r="S118" s="1" t="s">
        <v>3750</v>
      </c>
      <c r="T118" s="1" t="s">
        <v>3751</v>
      </c>
      <c r="U118" s="1" t="s">
        <v>3704</v>
      </c>
      <c r="V118" s="1" t="s">
        <v>4203</v>
      </c>
    </row>
    <row r="119" s="1" customFormat="1" spans="1:22">
      <c r="A119" s="3">
        <v>999227988387787</v>
      </c>
      <c r="B119" s="1" t="s">
        <v>4518</v>
      </c>
      <c r="C119" s="1" t="s">
        <v>4531</v>
      </c>
      <c r="D119" s="1" t="s">
        <v>4532</v>
      </c>
      <c r="E119" s="1" t="s">
        <v>4533</v>
      </c>
      <c r="F119" s="1" t="s">
        <v>3767</v>
      </c>
      <c r="G119" s="1" t="s">
        <v>3741</v>
      </c>
      <c r="H119" s="1" t="s">
        <v>3742</v>
      </c>
      <c r="I119" s="1" t="s">
        <v>4534</v>
      </c>
      <c r="J119" s="1" t="s">
        <v>30</v>
      </c>
      <c r="K119" s="1" t="s">
        <v>4535</v>
      </c>
      <c r="L119" s="1" t="s">
        <v>4535</v>
      </c>
      <c r="M119" s="1" t="s">
        <v>3745</v>
      </c>
      <c r="N119" s="1" t="s">
        <v>3745</v>
      </c>
      <c r="O119" s="1" t="s">
        <v>3746</v>
      </c>
      <c r="P119" s="1" t="s">
        <v>3747</v>
      </c>
      <c r="Q119" s="1" t="s">
        <v>3748</v>
      </c>
      <c r="R119" s="1" t="s">
        <v>4536</v>
      </c>
      <c r="S119" s="1" t="s">
        <v>3750</v>
      </c>
      <c r="T119" s="1" t="s">
        <v>3751</v>
      </c>
      <c r="U119" s="1" t="s">
        <v>3704</v>
      </c>
      <c r="V119" s="1" t="s">
        <v>4281</v>
      </c>
    </row>
    <row r="120" s="1" customFormat="1" spans="1:22">
      <c r="A120" s="3">
        <v>999227989725063</v>
      </c>
      <c r="B120" s="1" t="s">
        <v>4518</v>
      </c>
      <c r="C120" s="1" t="s">
        <v>4537</v>
      </c>
      <c r="D120" s="1" t="s">
        <v>4538</v>
      </c>
      <c r="E120" s="1" t="s">
        <v>4539</v>
      </c>
      <c r="F120" s="1" t="s">
        <v>3740</v>
      </c>
      <c r="G120" s="1" t="s">
        <v>3776</v>
      </c>
      <c r="H120" s="1" t="s">
        <v>3742</v>
      </c>
      <c r="I120" s="1" t="s">
        <v>4540</v>
      </c>
      <c r="J120" s="1" t="s">
        <v>30</v>
      </c>
      <c r="K120" s="1" t="s">
        <v>4541</v>
      </c>
      <c r="L120" s="1" t="s">
        <v>4541</v>
      </c>
      <c r="M120" s="1" t="s">
        <v>3745</v>
      </c>
      <c r="N120" s="1" t="s">
        <v>3745</v>
      </c>
      <c r="O120" s="1" t="s">
        <v>3746</v>
      </c>
      <c r="P120" s="1" t="s">
        <v>3747</v>
      </c>
      <c r="Q120" s="1" t="s">
        <v>3748</v>
      </c>
      <c r="R120" s="1" t="s">
        <v>4542</v>
      </c>
      <c r="S120" s="1" t="s">
        <v>3750</v>
      </c>
      <c r="T120" s="1" t="s">
        <v>3751</v>
      </c>
      <c r="U120" s="1" t="s">
        <v>3704</v>
      </c>
      <c r="V120" s="1" t="s">
        <v>3829</v>
      </c>
    </row>
    <row r="121" s="1" customFormat="1" spans="1:22">
      <c r="A121" s="3">
        <v>999227990761666</v>
      </c>
      <c r="B121" s="1" t="s">
        <v>4518</v>
      </c>
      <c r="C121" s="1" t="s">
        <v>4543</v>
      </c>
      <c r="D121" s="1" t="s">
        <v>4544</v>
      </c>
      <c r="E121" s="1" t="s">
        <v>4545</v>
      </c>
      <c r="F121" s="1" t="s">
        <v>3842</v>
      </c>
      <c r="G121" s="1" t="s">
        <v>3776</v>
      </c>
      <c r="H121" s="1" t="s">
        <v>3742</v>
      </c>
      <c r="I121" s="1" t="s">
        <v>4546</v>
      </c>
      <c r="J121" s="1" t="s">
        <v>30</v>
      </c>
      <c r="K121" s="1" t="s">
        <v>4547</v>
      </c>
      <c r="L121" s="1" t="s">
        <v>4547</v>
      </c>
      <c r="M121" s="1" t="s">
        <v>3745</v>
      </c>
      <c r="N121" s="1" t="s">
        <v>3745</v>
      </c>
      <c r="O121" s="1" t="s">
        <v>3746</v>
      </c>
      <c r="P121" s="1" t="s">
        <v>3747</v>
      </c>
      <c r="Q121" s="1" t="s">
        <v>3748</v>
      </c>
      <c r="R121" s="1" t="s">
        <v>4548</v>
      </c>
      <c r="S121" s="1" t="s">
        <v>3750</v>
      </c>
      <c r="T121" s="1" t="s">
        <v>3751</v>
      </c>
      <c r="U121" s="1" t="s">
        <v>3704</v>
      </c>
      <c r="V121" s="1" t="s">
        <v>3780</v>
      </c>
    </row>
    <row r="122" s="1" customFormat="1" spans="1:22">
      <c r="A122" s="3">
        <v>999227994055223</v>
      </c>
      <c r="B122" s="1" t="s">
        <v>4518</v>
      </c>
      <c r="C122" s="1" t="s">
        <v>4549</v>
      </c>
      <c r="D122" s="1" t="s">
        <v>4550</v>
      </c>
      <c r="E122" s="1" t="s">
        <v>4551</v>
      </c>
      <c r="F122" s="1" t="s">
        <v>3767</v>
      </c>
      <c r="G122" s="1" t="s">
        <v>3758</v>
      </c>
      <c r="H122" s="1" t="s">
        <v>3742</v>
      </c>
      <c r="I122" s="1" t="s">
        <v>4552</v>
      </c>
      <c r="J122" s="1" t="s">
        <v>30</v>
      </c>
      <c r="K122" s="1" t="s">
        <v>4553</v>
      </c>
      <c r="L122" s="1" t="s">
        <v>4553</v>
      </c>
      <c r="M122" s="1" t="s">
        <v>3745</v>
      </c>
      <c r="N122" s="1" t="s">
        <v>3745</v>
      </c>
      <c r="O122" s="1" t="s">
        <v>3746</v>
      </c>
      <c r="P122" s="1" t="s">
        <v>3747</v>
      </c>
      <c r="Q122" s="1" t="s">
        <v>3748</v>
      </c>
      <c r="R122" s="1" t="s">
        <v>4554</v>
      </c>
      <c r="S122" s="1" t="s">
        <v>3750</v>
      </c>
      <c r="T122" s="1" t="s">
        <v>3751</v>
      </c>
      <c r="U122" s="1" t="s">
        <v>3702</v>
      </c>
      <c r="V122" s="1" t="s">
        <v>3780</v>
      </c>
    </row>
    <row r="123" s="1" customFormat="1" spans="1:22">
      <c r="A123" s="3">
        <v>999227994284550</v>
      </c>
      <c r="B123" s="1" t="s">
        <v>4518</v>
      </c>
      <c r="C123" s="1" t="s">
        <v>4555</v>
      </c>
      <c r="D123" s="1" t="s">
        <v>4556</v>
      </c>
      <c r="E123" s="1" t="s">
        <v>4557</v>
      </c>
      <c r="F123" s="1" t="s">
        <v>3758</v>
      </c>
      <c r="G123" s="1" t="s">
        <v>3741</v>
      </c>
      <c r="H123" s="1" t="s">
        <v>3742</v>
      </c>
      <c r="I123" s="1" t="s">
        <v>4558</v>
      </c>
      <c r="J123" s="1" t="s">
        <v>30</v>
      </c>
      <c r="K123" s="1" t="s">
        <v>4559</v>
      </c>
      <c r="L123" s="1" t="s">
        <v>4559</v>
      </c>
      <c r="M123" s="1" t="s">
        <v>3745</v>
      </c>
      <c r="N123" s="1" t="s">
        <v>3745</v>
      </c>
      <c r="O123" s="1" t="s">
        <v>3746</v>
      </c>
      <c r="P123" s="1" t="s">
        <v>3747</v>
      </c>
      <c r="Q123" s="1" t="s">
        <v>3748</v>
      </c>
      <c r="R123" s="1" t="s">
        <v>4560</v>
      </c>
      <c r="S123" s="1" t="s">
        <v>3750</v>
      </c>
      <c r="T123" s="1" t="s">
        <v>3751</v>
      </c>
      <c r="U123" s="1" t="s">
        <v>3704</v>
      </c>
      <c r="V123" s="1" t="s">
        <v>3853</v>
      </c>
    </row>
    <row r="124" s="1" customFormat="1" spans="1:22">
      <c r="A124" s="3">
        <v>999227995329707</v>
      </c>
      <c r="B124" s="1" t="s">
        <v>4518</v>
      </c>
      <c r="C124" s="1" t="s">
        <v>4561</v>
      </c>
      <c r="D124" s="1" t="s">
        <v>4562</v>
      </c>
      <c r="E124" s="1" t="s">
        <v>4563</v>
      </c>
      <c r="F124" s="1" t="s">
        <v>3757</v>
      </c>
      <c r="G124" s="1" t="s">
        <v>3776</v>
      </c>
      <c r="H124" s="1" t="s">
        <v>3742</v>
      </c>
      <c r="I124" s="1" t="s">
        <v>4564</v>
      </c>
      <c r="J124" s="1" t="s">
        <v>30</v>
      </c>
      <c r="K124" s="1" t="s">
        <v>4565</v>
      </c>
      <c r="L124" s="1" t="s">
        <v>4565</v>
      </c>
      <c r="M124" s="1" t="s">
        <v>3745</v>
      </c>
      <c r="N124" s="1" t="s">
        <v>3745</v>
      </c>
      <c r="O124" s="1" t="s">
        <v>3746</v>
      </c>
      <c r="P124" s="1" t="s">
        <v>3747</v>
      </c>
      <c r="Q124" s="1" t="s">
        <v>3748</v>
      </c>
      <c r="R124" s="1" t="s">
        <v>4566</v>
      </c>
      <c r="S124" s="1" t="s">
        <v>3750</v>
      </c>
      <c r="T124" s="1" t="s">
        <v>3751</v>
      </c>
      <c r="U124" s="1" t="s">
        <v>3704</v>
      </c>
      <c r="V124" s="1" t="s">
        <v>4281</v>
      </c>
    </row>
    <row r="125" s="1" customFormat="1" spans="1:22">
      <c r="A125" s="3">
        <v>999227999693683</v>
      </c>
      <c r="B125" s="1" t="s">
        <v>4567</v>
      </c>
      <c r="C125" s="1" t="s">
        <v>4568</v>
      </c>
      <c r="D125" s="1" t="s">
        <v>4569</v>
      </c>
      <c r="E125" s="1" t="s">
        <v>4570</v>
      </c>
      <c r="F125" s="1" t="s">
        <v>3842</v>
      </c>
      <c r="G125" s="1" t="s">
        <v>3776</v>
      </c>
      <c r="H125" s="1" t="s">
        <v>3742</v>
      </c>
      <c r="I125" s="1" t="s">
        <v>4571</v>
      </c>
      <c r="J125" s="1" t="s">
        <v>30</v>
      </c>
      <c r="K125" s="1" t="s">
        <v>4572</v>
      </c>
      <c r="L125" s="1" t="s">
        <v>4572</v>
      </c>
      <c r="M125" s="1" t="s">
        <v>3745</v>
      </c>
      <c r="N125" s="1" t="s">
        <v>3745</v>
      </c>
      <c r="O125" s="1" t="s">
        <v>3746</v>
      </c>
      <c r="P125" s="1" t="s">
        <v>3747</v>
      </c>
      <c r="Q125" s="1" t="s">
        <v>3748</v>
      </c>
      <c r="R125" s="1" t="s">
        <v>4573</v>
      </c>
      <c r="S125" s="1" t="s">
        <v>3750</v>
      </c>
      <c r="T125" s="1" t="s">
        <v>3751</v>
      </c>
      <c r="U125" s="1" t="s">
        <v>3704</v>
      </c>
      <c r="V125" s="1" t="s">
        <v>4574</v>
      </c>
    </row>
    <row r="126" s="1" customFormat="1" spans="1:22">
      <c r="A126" s="3">
        <v>999228004069066</v>
      </c>
      <c r="B126" s="1" t="s">
        <v>4567</v>
      </c>
      <c r="C126" s="1" t="s">
        <v>4575</v>
      </c>
      <c r="D126" s="1" t="s">
        <v>4576</v>
      </c>
      <c r="E126" s="1" t="s">
        <v>4577</v>
      </c>
      <c r="F126" s="1" t="s">
        <v>3842</v>
      </c>
      <c r="G126" s="1" t="s">
        <v>3741</v>
      </c>
      <c r="H126" s="1" t="s">
        <v>3742</v>
      </c>
      <c r="I126" s="1" t="s">
        <v>4578</v>
      </c>
      <c r="J126" s="1" t="s">
        <v>30</v>
      </c>
      <c r="K126" s="1" t="s">
        <v>4579</v>
      </c>
      <c r="L126" s="1" t="s">
        <v>4579</v>
      </c>
      <c r="M126" s="1" t="s">
        <v>3745</v>
      </c>
      <c r="N126" s="1" t="s">
        <v>3745</v>
      </c>
      <c r="O126" s="1" t="s">
        <v>3746</v>
      </c>
      <c r="P126" s="1" t="s">
        <v>3747</v>
      </c>
      <c r="Q126" s="1" t="s">
        <v>3748</v>
      </c>
      <c r="R126" s="1" t="s">
        <v>4580</v>
      </c>
      <c r="S126" s="1" t="s">
        <v>3750</v>
      </c>
      <c r="T126" s="1" t="s">
        <v>3751</v>
      </c>
      <c r="U126" s="1" t="s">
        <v>3704</v>
      </c>
      <c r="V126" s="1" t="s">
        <v>3780</v>
      </c>
    </row>
    <row r="127" s="1" customFormat="1" spans="1:22">
      <c r="A127" s="3">
        <v>999228006754662</v>
      </c>
      <c r="B127" s="1" t="s">
        <v>4567</v>
      </c>
      <c r="C127" s="1" t="s">
        <v>4581</v>
      </c>
      <c r="D127" s="1" t="s">
        <v>4582</v>
      </c>
      <c r="E127" s="1" t="s">
        <v>4583</v>
      </c>
      <c r="F127" s="1" t="s">
        <v>3767</v>
      </c>
      <c r="G127" s="1" t="s">
        <v>3776</v>
      </c>
      <c r="H127" s="1" t="s">
        <v>3742</v>
      </c>
      <c r="I127" s="1" t="s">
        <v>4584</v>
      </c>
      <c r="J127" s="1" t="s">
        <v>30</v>
      </c>
      <c r="K127" s="1" t="s">
        <v>4585</v>
      </c>
      <c r="L127" s="1" t="s">
        <v>4585</v>
      </c>
      <c r="M127" s="1" t="s">
        <v>3745</v>
      </c>
      <c r="N127" s="1" t="s">
        <v>3745</v>
      </c>
      <c r="O127" s="1" t="s">
        <v>3746</v>
      </c>
      <c r="P127" s="1" t="s">
        <v>3747</v>
      </c>
      <c r="Q127" s="1" t="s">
        <v>3748</v>
      </c>
      <c r="R127" s="1" t="s">
        <v>4586</v>
      </c>
      <c r="S127" s="1" t="s">
        <v>3750</v>
      </c>
      <c r="T127" s="1" t="s">
        <v>3751</v>
      </c>
      <c r="U127" s="1" t="s">
        <v>3704</v>
      </c>
      <c r="V127" s="1" t="s">
        <v>3853</v>
      </c>
    </row>
    <row r="128" s="1" customFormat="1" spans="1:22">
      <c r="A128" s="3">
        <v>999228007931918</v>
      </c>
      <c r="B128" s="1" t="s">
        <v>4567</v>
      </c>
      <c r="C128" s="1" t="s">
        <v>4587</v>
      </c>
      <c r="D128" s="1" t="s">
        <v>4588</v>
      </c>
      <c r="E128" s="1" t="s">
        <v>4589</v>
      </c>
      <c r="F128" s="1" t="s">
        <v>3776</v>
      </c>
      <c r="G128" s="1" t="s">
        <v>3741</v>
      </c>
      <c r="H128" s="1" t="s">
        <v>3742</v>
      </c>
      <c r="I128" s="1" t="s">
        <v>4590</v>
      </c>
      <c r="J128" s="1" t="s">
        <v>30</v>
      </c>
      <c r="K128" s="1" t="s">
        <v>4591</v>
      </c>
      <c r="L128" s="1" t="s">
        <v>4591</v>
      </c>
      <c r="M128" s="1" t="s">
        <v>3745</v>
      </c>
      <c r="N128" s="1" t="s">
        <v>3745</v>
      </c>
      <c r="O128" s="1" t="s">
        <v>3746</v>
      </c>
      <c r="P128" s="1" t="s">
        <v>3747</v>
      </c>
      <c r="Q128" s="1" t="s">
        <v>3748</v>
      </c>
      <c r="R128" s="1" t="s">
        <v>4592</v>
      </c>
      <c r="S128" s="1" t="s">
        <v>3750</v>
      </c>
      <c r="T128" s="1" t="s">
        <v>3751</v>
      </c>
      <c r="U128" s="1" t="s">
        <v>3704</v>
      </c>
      <c r="V128" s="1" t="s">
        <v>3762</v>
      </c>
    </row>
    <row r="129" s="1" customFormat="1" spans="1:22">
      <c r="A129" s="3">
        <v>999228008051725</v>
      </c>
      <c r="B129" s="1" t="s">
        <v>4567</v>
      </c>
      <c r="C129" s="1" t="s">
        <v>4593</v>
      </c>
      <c r="D129" s="1" t="s">
        <v>4594</v>
      </c>
      <c r="E129" s="1" t="s">
        <v>4595</v>
      </c>
      <c r="F129" s="1" t="s">
        <v>3757</v>
      </c>
      <c r="G129" s="1" t="s">
        <v>3776</v>
      </c>
      <c r="H129" s="1" t="s">
        <v>3742</v>
      </c>
      <c r="I129" s="1" t="s">
        <v>4596</v>
      </c>
      <c r="J129" s="1" t="s">
        <v>30</v>
      </c>
      <c r="K129" s="1" t="s">
        <v>4597</v>
      </c>
      <c r="L129" s="1" t="s">
        <v>4597</v>
      </c>
      <c r="M129" s="1" t="s">
        <v>3745</v>
      </c>
      <c r="N129" s="1" t="s">
        <v>3745</v>
      </c>
      <c r="O129" s="1" t="s">
        <v>3746</v>
      </c>
      <c r="P129" s="1" t="s">
        <v>3747</v>
      </c>
      <c r="Q129" s="1" t="s">
        <v>3748</v>
      </c>
      <c r="R129" s="1" t="s">
        <v>4598</v>
      </c>
      <c r="S129" s="1" t="s">
        <v>3750</v>
      </c>
      <c r="T129" s="1" t="s">
        <v>3751</v>
      </c>
      <c r="U129" s="1" t="s">
        <v>3702</v>
      </c>
      <c r="V129" s="1" t="s">
        <v>3780</v>
      </c>
    </row>
    <row r="130" s="1" customFormat="1" spans="1:22">
      <c r="A130" s="3">
        <v>999228009769483</v>
      </c>
      <c r="B130" s="1" t="s">
        <v>4567</v>
      </c>
      <c r="C130" s="1" t="s">
        <v>4599</v>
      </c>
      <c r="D130" s="1" t="s">
        <v>4600</v>
      </c>
      <c r="E130" s="1" t="s">
        <v>4601</v>
      </c>
      <c r="F130" s="1" t="s">
        <v>3767</v>
      </c>
      <c r="G130" s="1" t="s">
        <v>3776</v>
      </c>
      <c r="H130" s="1" t="s">
        <v>3742</v>
      </c>
      <c r="I130" s="1" t="s">
        <v>4602</v>
      </c>
      <c r="J130" s="1" t="s">
        <v>30</v>
      </c>
      <c r="K130" s="1" t="s">
        <v>4603</v>
      </c>
      <c r="L130" s="1" t="s">
        <v>4603</v>
      </c>
      <c r="M130" s="1" t="s">
        <v>3745</v>
      </c>
      <c r="N130" s="1" t="s">
        <v>3745</v>
      </c>
      <c r="O130" s="1" t="s">
        <v>3746</v>
      </c>
      <c r="P130" s="1" t="s">
        <v>3747</v>
      </c>
      <c r="Q130" s="1" t="s">
        <v>3748</v>
      </c>
      <c r="R130" s="1" t="s">
        <v>4604</v>
      </c>
      <c r="S130" s="1" t="s">
        <v>3750</v>
      </c>
      <c r="T130" s="1" t="s">
        <v>3751</v>
      </c>
      <c r="U130" s="1" t="s">
        <v>3704</v>
      </c>
      <c r="V130" s="1" t="s">
        <v>3780</v>
      </c>
    </row>
    <row r="131" s="1" customFormat="1" spans="1:22">
      <c r="A131" s="3">
        <v>999228010761431</v>
      </c>
      <c r="B131" s="1" t="s">
        <v>4567</v>
      </c>
      <c r="C131" s="1" t="s">
        <v>4605</v>
      </c>
      <c r="D131" s="1" t="s">
        <v>4600</v>
      </c>
      <c r="E131" s="1" t="s">
        <v>4606</v>
      </c>
      <c r="F131" s="1" t="s">
        <v>3767</v>
      </c>
      <c r="G131" s="1" t="s">
        <v>3776</v>
      </c>
      <c r="H131" s="1" t="s">
        <v>3742</v>
      </c>
      <c r="I131" s="1" t="s">
        <v>4607</v>
      </c>
      <c r="J131" s="1" t="s">
        <v>30</v>
      </c>
      <c r="K131" s="1" t="s">
        <v>4608</v>
      </c>
      <c r="L131" s="1" t="s">
        <v>4608</v>
      </c>
      <c r="M131" s="1" t="s">
        <v>3745</v>
      </c>
      <c r="N131" s="1" t="s">
        <v>3745</v>
      </c>
      <c r="O131" s="1" t="s">
        <v>3746</v>
      </c>
      <c r="P131" s="1" t="s">
        <v>3747</v>
      </c>
      <c r="Q131" s="1" t="s">
        <v>3748</v>
      </c>
      <c r="R131" s="1" t="s">
        <v>4609</v>
      </c>
      <c r="S131" s="1" t="s">
        <v>3750</v>
      </c>
      <c r="T131" s="1" t="s">
        <v>3751</v>
      </c>
      <c r="U131" s="1" t="s">
        <v>3704</v>
      </c>
      <c r="V131" s="1" t="s">
        <v>3780</v>
      </c>
    </row>
    <row r="132" s="1" customFormat="1" spans="1:22">
      <c r="A132" s="3">
        <v>999228011559933</v>
      </c>
      <c r="B132" s="1" t="s">
        <v>4567</v>
      </c>
      <c r="C132" s="1" t="s">
        <v>4610</v>
      </c>
      <c r="D132" s="1" t="s">
        <v>4600</v>
      </c>
      <c r="E132" s="1" t="s">
        <v>4611</v>
      </c>
      <c r="F132" s="1" t="s">
        <v>3767</v>
      </c>
      <c r="G132" s="1" t="s">
        <v>3776</v>
      </c>
      <c r="H132" s="1" t="s">
        <v>3742</v>
      </c>
      <c r="I132" s="1" t="s">
        <v>4602</v>
      </c>
      <c r="J132" s="1" t="s">
        <v>30</v>
      </c>
      <c r="K132" s="1" t="s">
        <v>4603</v>
      </c>
      <c r="L132" s="1" t="s">
        <v>4603</v>
      </c>
      <c r="M132" s="1" t="s">
        <v>3745</v>
      </c>
      <c r="N132" s="1" t="s">
        <v>3745</v>
      </c>
      <c r="O132" s="1" t="s">
        <v>3746</v>
      </c>
      <c r="P132" s="1" t="s">
        <v>3747</v>
      </c>
      <c r="Q132" s="1" t="s">
        <v>3748</v>
      </c>
      <c r="R132" s="1" t="s">
        <v>4612</v>
      </c>
      <c r="S132" s="1" t="s">
        <v>3750</v>
      </c>
      <c r="T132" s="1" t="s">
        <v>3751</v>
      </c>
      <c r="U132" s="1" t="s">
        <v>3704</v>
      </c>
      <c r="V132" s="1" t="s">
        <v>3780</v>
      </c>
    </row>
    <row r="133" s="1" customFormat="1" spans="1:22">
      <c r="A133" s="3">
        <v>999228013608765</v>
      </c>
      <c r="B133" s="1" t="s">
        <v>4567</v>
      </c>
      <c r="C133" s="1" t="s">
        <v>4613</v>
      </c>
      <c r="D133" s="1" t="s">
        <v>4614</v>
      </c>
      <c r="E133" s="1" t="s">
        <v>4615</v>
      </c>
      <c r="F133" s="1" t="s">
        <v>3776</v>
      </c>
      <c r="G133" s="1" t="s">
        <v>3741</v>
      </c>
      <c r="H133" s="1" t="s">
        <v>3742</v>
      </c>
      <c r="I133" s="1" t="s">
        <v>4616</v>
      </c>
      <c r="J133" s="1" t="s">
        <v>30</v>
      </c>
      <c r="K133" s="1" t="s">
        <v>4617</v>
      </c>
      <c r="L133" s="1" t="s">
        <v>4617</v>
      </c>
      <c r="M133" s="1" t="s">
        <v>3745</v>
      </c>
      <c r="N133" s="1" t="s">
        <v>3745</v>
      </c>
      <c r="O133" s="1" t="s">
        <v>3746</v>
      </c>
      <c r="P133" s="1" t="s">
        <v>3747</v>
      </c>
      <c r="Q133" s="1" t="s">
        <v>3748</v>
      </c>
      <c r="R133" s="1" t="s">
        <v>4618</v>
      </c>
      <c r="S133" s="1" t="s">
        <v>3750</v>
      </c>
      <c r="T133" s="1" t="s">
        <v>3751</v>
      </c>
      <c r="U133" s="1" t="s">
        <v>3704</v>
      </c>
      <c r="V133" s="1" t="s">
        <v>4049</v>
      </c>
    </row>
    <row r="134" s="1" customFormat="1" spans="1:22">
      <c r="A134" s="3">
        <v>999228015672753</v>
      </c>
      <c r="B134" s="1" t="s">
        <v>4567</v>
      </c>
      <c r="C134" s="1" t="s">
        <v>4619</v>
      </c>
      <c r="D134" s="1" t="s">
        <v>4620</v>
      </c>
      <c r="E134" s="1" t="s">
        <v>4621</v>
      </c>
      <c r="F134" s="1" t="s">
        <v>3767</v>
      </c>
      <c r="G134" s="1" t="s">
        <v>3776</v>
      </c>
      <c r="H134" s="1" t="s">
        <v>3742</v>
      </c>
      <c r="I134" s="1" t="s">
        <v>4622</v>
      </c>
      <c r="J134" s="1" t="s">
        <v>30</v>
      </c>
      <c r="K134" s="1" t="s">
        <v>4623</v>
      </c>
      <c r="L134" s="1" t="s">
        <v>4623</v>
      </c>
      <c r="M134" s="1" t="s">
        <v>3745</v>
      </c>
      <c r="N134" s="1" t="s">
        <v>3745</v>
      </c>
      <c r="O134" s="1" t="s">
        <v>3746</v>
      </c>
      <c r="P134" s="1" t="s">
        <v>3747</v>
      </c>
      <c r="Q134" s="1" t="s">
        <v>3748</v>
      </c>
      <c r="R134" s="1" t="s">
        <v>4624</v>
      </c>
      <c r="S134" s="1" t="s">
        <v>3750</v>
      </c>
      <c r="T134" s="1" t="s">
        <v>3751</v>
      </c>
      <c r="U134" s="1" t="s">
        <v>3704</v>
      </c>
      <c r="V134" s="1" t="s">
        <v>3909</v>
      </c>
    </row>
    <row r="135" s="1" customFormat="1" spans="1:22">
      <c r="A135" s="3">
        <v>999228016188723</v>
      </c>
      <c r="B135" s="1" t="s">
        <v>4567</v>
      </c>
      <c r="C135" s="1" t="s">
        <v>4625</v>
      </c>
      <c r="D135" s="1" t="s">
        <v>4626</v>
      </c>
      <c r="E135" s="1" t="s">
        <v>4627</v>
      </c>
      <c r="F135" s="1" t="s">
        <v>3758</v>
      </c>
      <c r="G135" s="1" t="s">
        <v>3741</v>
      </c>
      <c r="H135" s="1" t="s">
        <v>3742</v>
      </c>
      <c r="I135" s="1" t="s">
        <v>4628</v>
      </c>
      <c r="J135" s="1" t="s">
        <v>30</v>
      </c>
      <c r="K135" s="1" t="s">
        <v>3894</v>
      </c>
      <c r="L135" s="1" t="s">
        <v>3894</v>
      </c>
      <c r="M135" s="1" t="s">
        <v>3745</v>
      </c>
      <c r="N135" s="1" t="s">
        <v>3745</v>
      </c>
      <c r="O135" s="1" t="s">
        <v>3746</v>
      </c>
      <c r="P135" s="1" t="s">
        <v>3747</v>
      </c>
      <c r="Q135" s="1" t="s">
        <v>3748</v>
      </c>
      <c r="R135" s="1" t="s">
        <v>4629</v>
      </c>
      <c r="S135" s="1" t="s">
        <v>3750</v>
      </c>
      <c r="T135" s="1" t="s">
        <v>3751</v>
      </c>
      <c r="U135" s="1" t="s">
        <v>3702</v>
      </c>
      <c r="V135" s="1" t="s">
        <v>3780</v>
      </c>
    </row>
    <row r="136" s="1" customFormat="1" spans="1:22">
      <c r="A136" s="3">
        <v>999228016647585</v>
      </c>
      <c r="B136" s="1" t="s">
        <v>4567</v>
      </c>
      <c r="C136" s="1" t="s">
        <v>4630</v>
      </c>
      <c r="D136" s="1" t="s">
        <v>4631</v>
      </c>
      <c r="E136" s="1" t="s">
        <v>4632</v>
      </c>
      <c r="F136" s="1" t="s">
        <v>3776</v>
      </c>
      <c r="G136" s="1" t="s">
        <v>3758</v>
      </c>
      <c r="H136" s="1" t="s">
        <v>3742</v>
      </c>
      <c r="I136" s="1" t="s">
        <v>4633</v>
      </c>
      <c r="J136" s="1" t="s">
        <v>30</v>
      </c>
      <c r="K136" s="1" t="s">
        <v>4634</v>
      </c>
      <c r="L136" s="1" t="s">
        <v>4634</v>
      </c>
      <c r="M136" s="1" t="s">
        <v>3745</v>
      </c>
      <c r="N136" s="1" t="s">
        <v>3745</v>
      </c>
      <c r="O136" s="1" t="s">
        <v>3746</v>
      </c>
      <c r="P136" s="1" t="s">
        <v>3747</v>
      </c>
      <c r="Q136" s="1" t="s">
        <v>3748</v>
      </c>
      <c r="R136" s="1" t="s">
        <v>4635</v>
      </c>
      <c r="S136" s="1" t="s">
        <v>3750</v>
      </c>
      <c r="T136" s="1" t="s">
        <v>3751</v>
      </c>
      <c r="U136" s="1" t="s">
        <v>3702</v>
      </c>
      <c r="V136" s="1" t="s">
        <v>3771</v>
      </c>
    </row>
    <row r="137" s="1" customFormat="1" spans="1:22">
      <c r="A137" s="3">
        <v>999228017241766</v>
      </c>
      <c r="B137" s="1" t="s">
        <v>4636</v>
      </c>
      <c r="C137" s="1" t="s">
        <v>4637</v>
      </c>
      <c r="D137" s="1" t="s">
        <v>3848</v>
      </c>
      <c r="E137" s="1" t="s">
        <v>4638</v>
      </c>
      <c r="F137" s="1" t="s">
        <v>3757</v>
      </c>
      <c r="G137" s="1" t="s">
        <v>3758</v>
      </c>
      <c r="H137" s="1" t="s">
        <v>3742</v>
      </c>
      <c r="I137" s="1" t="s">
        <v>4639</v>
      </c>
      <c r="J137" s="1" t="s">
        <v>30</v>
      </c>
      <c r="K137" s="1" t="s">
        <v>4640</v>
      </c>
      <c r="L137" s="1" t="s">
        <v>4640</v>
      </c>
      <c r="M137" s="1" t="s">
        <v>3745</v>
      </c>
      <c r="N137" s="1" t="s">
        <v>3745</v>
      </c>
      <c r="O137" s="1" t="s">
        <v>3746</v>
      </c>
      <c r="P137" s="1" t="s">
        <v>3747</v>
      </c>
      <c r="Q137" s="1" t="s">
        <v>3748</v>
      </c>
      <c r="R137" s="1" t="s">
        <v>4641</v>
      </c>
      <c r="S137" s="1" t="s">
        <v>3750</v>
      </c>
      <c r="T137" s="1" t="s">
        <v>3751</v>
      </c>
      <c r="U137" s="1" t="s">
        <v>3704</v>
      </c>
      <c r="V137" s="1" t="s">
        <v>3853</v>
      </c>
    </row>
    <row r="138" s="1" customFormat="1" spans="1:22">
      <c r="A138" s="3">
        <v>999228017553125</v>
      </c>
      <c r="B138" s="1" t="s">
        <v>4636</v>
      </c>
      <c r="C138" s="1" t="s">
        <v>4642</v>
      </c>
      <c r="D138" s="1" t="s">
        <v>4582</v>
      </c>
      <c r="E138" s="1" t="s">
        <v>4583</v>
      </c>
      <c r="F138" s="1" t="s">
        <v>3776</v>
      </c>
      <c r="G138" s="1" t="s">
        <v>3741</v>
      </c>
      <c r="H138" s="1" t="s">
        <v>3742</v>
      </c>
      <c r="I138" s="1" t="s">
        <v>4643</v>
      </c>
      <c r="J138" s="1" t="s">
        <v>30</v>
      </c>
      <c r="K138" s="1" t="s">
        <v>4644</v>
      </c>
      <c r="L138" s="1" t="s">
        <v>4644</v>
      </c>
      <c r="M138" s="1" t="s">
        <v>3745</v>
      </c>
      <c r="N138" s="1" t="s">
        <v>3745</v>
      </c>
      <c r="O138" s="1" t="s">
        <v>3746</v>
      </c>
      <c r="P138" s="1" t="s">
        <v>3747</v>
      </c>
      <c r="Q138" s="1" t="s">
        <v>3748</v>
      </c>
      <c r="R138" s="1" t="s">
        <v>4645</v>
      </c>
      <c r="S138" s="1" t="s">
        <v>3750</v>
      </c>
      <c r="T138" s="1" t="s">
        <v>3751</v>
      </c>
      <c r="U138" s="1" t="s">
        <v>3704</v>
      </c>
      <c r="V138" s="1" t="s">
        <v>3853</v>
      </c>
    </row>
    <row r="139" s="1" customFormat="1" spans="1:22">
      <c r="A139" s="3">
        <v>999228017887903</v>
      </c>
      <c r="B139" s="1" t="s">
        <v>4636</v>
      </c>
      <c r="C139" s="1" t="s">
        <v>4646</v>
      </c>
      <c r="D139" s="1" t="s">
        <v>4647</v>
      </c>
      <c r="E139" s="1" t="s">
        <v>4648</v>
      </c>
      <c r="F139" s="1" t="s">
        <v>3767</v>
      </c>
      <c r="G139" s="1" t="s">
        <v>3776</v>
      </c>
      <c r="H139" s="1" t="s">
        <v>3742</v>
      </c>
      <c r="I139" s="1" t="s">
        <v>4649</v>
      </c>
      <c r="J139" s="1" t="s">
        <v>30</v>
      </c>
      <c r="K139" s="1" t="s">
        <v>4650</v>
      </c>
      <c r="L139" s="1" t="s">
        <v>4650</v>
      </c>
      <c r="M139" s="1" t="s">
        <v>3745</v>
      </c>
      <c r="N139" s="1" t="s">
        <v>3745</v>
      </c>
      <c r="O139" s="1" t="s">
        <v>3746</v>
      </c>
      <c r="P139" s="1" t="s">
        <v>3747</v>
      </c>
      <c r="Q139" s="1" t="s">
        <v>3748</v>
      </c>
      <c r="R139" s="1" t="s">
        <v>4651</v>
      </c>
      <c r="S139" s="1" t="s">
        <v>3750</v>
      </c>
      <c r="T139" s="1" t="s">
        <v>3751</v>
      </c>
      <c r="U139" s="1" t="s">
        <v>3704</v>
      </c>
      <c r="V139" s="1" t="s">
        <v>3821</v>
      </c>
    </row>
    <row r="140" s="1" customFormat="1" spans="1:22">
      <c r="A140" s="3">
        <v>28018064780</v>
      </c>
      <c r="B140" s="1" t="s">
        <v>4636</v>
      </c>
      <c r="C140" s="1" t="s">
        <v>4652</v>
      </c>
      <c r="D140" s="1" t="s">
        <v>4449</v>
      </c>
      <c r="E140" s="1" t="s">
        <v>4653</v>
      </c>
      <c r="F140" s="1" t="s">
        <v>3757</v>
      </c>
      <c r="G140" s="1" t="s">
        <v>3776</v>
      </c>
      <c r="H140" s="1" t="s">
        <v>3742</v>
      </c>
      <c r="I140" s="1" t="s">
        <v>4654</v>
      </c>
      <c r="J140" s="1" t="s">
        <v>30</v>
      </c>
      <c r="K140" s="1" t="s">
        <v>4655</v>
      </c>
      <c r="L140" s="1" t="s">
        <v>4655</v>
      </c>
      <c r="M140" s="1" t="s">
        <v>3745</v>
      </c>
      <c r="N140" s="1" t="s">
        <v>3745</v>
      </c>
      <c r="O140" s="1" t="s">
        <v>3746</v>
      </c>
      <c r="P140" s="1" t="s">
        <v>3747</v>
      </c>
      <c r="Q140" s="1" t="s">
        <v>3748</v>
      </c>
      <c r="R140" s="1" t="s">
        <v>4656</v>
      </c>
      <c r="S140" s="1" t="s">
        <v>3750</v>
      </c>
      <c r="T140" s="1" t="s">
        <v>3751</v>
      </c>
      <c r="U140" s="1" t="s">
        <v>3704</v>
      </c>
      <c r="V140" s="1" t="s">
        <v>4049</v>
      </c>
    </row>
    <row r="141" s="1" customFormat="1" spans="1:22">
      <c r="A141" s="3">
        <v>999228018610044</v>
      </c>
      <c r="B141" s="1" t="s">
        <v>4636</v>
      </c>
      <c r="C141" s="1" t="s">
        <v>4657</v>
      </c>
      <c r="D141" s="1" t="s">
        <v>4658</v>
      </c>
      <c r="E141" s="1" t="s">
        <v>4659</v>
      </c>
      <c r="F141" s="1" t="s">
        <v>3776</v>
      </c>
      <c r="G141" s="1" t="s">
        <v>3758</v>
      </c>
      <c r="H141" s="1" t="s">
        <v>3742</v>
      </c>
      <c r="I141" s="1" t="s">
        <v>4660</v>
      </c>
      <c r="J141" s="1" t="s">
        <v>30</v>
      </c>
      <c r="K141" s="1" t="s">
        <v>4661</v>
      </c>
      <c r="L141" s="1" t="s">
        <v>4661</v>
      </c>
      <c r="M141" s="1" t="s">
        <v>3745</v>
      </c>
      <c r="N141" s="1" t="s">
        <v>3745</v>
      </c>
      <c r="O141" s="1" t="s">
        <v>3746</v>
      </c>
      <c r="P141" s="1" t="s">
        <v>3747</v>
      </c>
      <c r="Q141" s="1" t="s">
        <v>3748</v>
      </c>
      <c r="R141" s="1" t="s">
        <v>4662</v>
      </c>
      <c r="S141" s="1" t="s">
        <v>3750</v>
      </c>
      <c r="T141" s="1" t="s">
        <v>3751</v>
      </c>
      <c r="U141" s="1" t="s">
        <v>3704</v>
      </c>
      <c r="V141" s="1" t="s">
        <v>4049</v>
      </c>
    </row>
    <row r="142" s="1" customFormat="1" spans="1:22">
      <c r="A142" s="3">
        <v>999228010547372</v>
      </c>
      <c r="B142" s="1" t="s">
        <v>4636</v>
      </c>
      <c r="C142" s="1" t="s">
        <v>4663</v>
      </c>
      <c r="D142" s="1" t="s">
        <v>4600</v>
      </c>
      <c r="E142" s="1" t="s">
        <v>4664</v>
      </c>
      <c r="F142" s="1" t="s">
        <v>3767</v>
      </c>
      <c r="G142" s="1" t="s">
        <v>3776</v>
      </c>
      <c r="H142" s="1" t="s">
        <v>3742</v>
      </c>
      <c r="I142" s="1" t="s">
        <v>4665</v>
      </c>
      <c r="J142" s="1" t="s">
        <v>30</v>
      </c>
      <c r="K142" s="1" t="s">
        <v>4603</v>
      </c>
      <c r="L142" s="1" t="s">
        <v>4603</v>
      </c>
      <c r="M142" s="1" t="s">
        <v>3745</v>
      </c>
      <c r="N142" s="1" t="s">
        <v>3745</v>
      </c>
      <c r="O142" s="1" t="s">
        <v>3746</v>
      </c>
      <c r="P142" s="1" t="s">
        <v>3747</v>
      </c>
      <c r="Q142" s="1" t="s">
        <v>3748</v>
      </c>
      <c r="R142" s="1" t="s">
        <v>4666</v>
      </c>
      <c r="S142" s="1" t="s">
        <v>3750</v>
      </c>
      <c r="T142" s="1" t="s">
        <v>3751</v>
      </c>
      <c r="U142" s="1" t="s">
        <v>3704</v>
      </c>
      <c r="V142" s="1" t="s">
        <v>3780</v>
      </c>
    </row>
    <row r="143" s="1" customFormat="1" spans="1:22">
      <c r="A143" s="3">
        <v>999228026702050</v>
      </c>
      <c r="B143" s="1" t="s">
        <v>4636</v>
      </c>
      <c r="C143" s="1" t="s">
        <v>4667</v>
      </c>
      <c r="D143" s="1" t="s">
        <v>4130</v>
      </c>
      <c r="E143" s="1" t="s">
        <v>4668</v>
      </c>
      <c r="F143" s="1" t="s">
        <v>3758</v>
      </c>
      <c r="G143" s="1" t="s">
        <v>3741</v>
      </c>
      <c r="H143" s="1" t="s">
        <v>3742</v>
      </c>
      <c r="I143" s="1" t="s">
        <v>4669</v>
      </c>
      <c r="J143" s="1" t="s">
        <v>30</v>
      </c>
      <c r="K143" s="1" t="s">
        <v>4670</v>
      </c>
      <c r="L143" s="1" t="s">
        <v>4670</v>
      </c>
      <c r="M143" s="1" t="s">
        <v>3745</v>
      </c>
      <c r="N143" s="1" t="s">
        <v>3745</v>
      </c>
      <c r="O143" s="1" t="s">
        <v>3746</v>
      </c>
      <c r="P143" s="1" t="s">
        <v>3747</v>
      </c>
      <c r="Q143" s="1" t="s">
        <v>3748</v>
      </c>
      <c r="R143" s="1" t="s">
        <v>4671</v>
      </c>
      <c r="S143" s="1" t="s">
        <v>3750</v>
      </c>
      <c r="T143" s="1" t="s">
        <v>3751</v>
      </c>
      <c r="U143" s="1" t="s">
        <v>3702</v>
      </c>
      <c r="V143" s="1" t="s">
        <v>3780</v>
      </c>
    </row>
    <row r="144" s="1" customFormat="1" spans="1:22">
      <c r="A144" s="3">
        <v>999228031773534</v>
      </c>
      <c r="B144" s="1" t="s">
        <v>4636</v>
      </c>
      <c r="C144" s="1" t="s">
        <v>4672</v>
      </c>
      <c r="D144" s="1" t="s">
        <v>4673</v>
      </c>
      <c r="E144" s="1" t="s">
        <v>4674</v>
      </c>
      <c r="F144" s="1" t="s">
        <v>3776</v>
      </c>
      <c r="G144" s="1" t="s">
        <v>3741</v>
      </c>
      <c r="H144" s="1" t="s">
        <v>3742</v>
      </c>
      <c r="I144" s="1" t="s">
        <v>4675</v>
      </c>
      <c r="J144" s="1" t="s">
        <v>30</v>
      </c>
      <c r="K144" s="1" t="s">
        <v>4676</v>
      </c>
      <c r="L144" s="1" t="s">
        <v>4676</v>
      </c>
      <c r="M144" s="1" t="s">
        <v>3745</v>
      </c>
      <c r="N144" s="1" t="s">
        <v>3745</v>
      </c>
      <c r="O144" s="1" t="s">
        <v>3746</v>
      </c>
      <c r="P144" s="1" t="s">
        <v>3747</v>
      </c>
      <c r="Q144" s="1" t="s">
        <v>3748</v>
      </c>
      <c r="R144" s="1" t="s">
        <v>4677</v>
      </c>
      <c r="S144" s="1" t="s">
        <v>3750</v>
      </c>
      <c r="T144" s="1" t="s">
        <v>3751</v>
      </c>
      <c r="U144" s="1" t="s">
        <v>3704</v>
      </c>
      <c r="V144" s="1" t="s">
        <v>4049</v>
      </c>
    </row>
    <row r="145" s="1" customFormat="1" spans="1:22">
      <c r="A145" s="3">
        <v>999228032255231</v>
      </c>
      <c r="B145" s="1" t="s">
        <v>4636</v>
      </c>
      <c r="C145" s="1" t="s">
        <v>4678</v>
      </c>
      <c r="D145" s="1" t="s">
        <v>4679</v>
      </c>
      <c r="E145" s="1" t="s">
        <v>4680</v>
      </c>
      <c r="F145" s="1" t="s">
        <v>3785</v>
      </c>
      <c r="G145" s="1" t="s">
        <v>3776</v>
      </c>
      <c r="H145" s="1" t="s">
        <v>3742</v>
      </c>
      <c r="I145" s="1" t="s">
        <v>4681</v>
      </c>
      <c r="J145" s="1" t="s">
        <v>30</v>
      </c>
      <c r="K145" s="1" t="s">
        <v>4682</v>
      </c>
      <c r="L145" s="1" t="s">
        <v>4682</v>
      </c>
      <c r="M145" s="1" t="s">
        <v>3745</v>
      </c>
      <c r="N145" s="1" t="s">
        <v>3745</v>
      </c>
      <c r="O145" s="1" t="s">
        <v>3746</v>
      </c>
      <c r="P145" s="1" t="s">
        <v>3747</v>
      </c>
      <c r="Q145" s="1" t="s">
        <v>3748</v>
      </c>
      <c r="R145" s="1" t="s">
        <v>4683</v>
      </c>
      <c r="S145" s="1" t="s">
        <v>3750</v>
      </c>
      <c r="T145" s="1" t="s">
        <v>3751</v>
      </c>
      <c r="U145" s="1" t="s">
        <v>3704</v>
      </c>
      <c r="V145" s="1" t="s">
        <v>3829</v>
      </c>
    </row>
    <row r="146" s="1" customFormat="1" spans="1:22">
      <c r="A146" s="3">
        <v>999228033577604</v>
      </c>
      <c r="B146" s="1" t="s">
        <v>4636</v>
      </c>
      <c r="C146" s="1" t="s">
        <v>4684</v>
      </c>
      <c r="D146" s="1" t="s">
        <v>3738</v>
      </c>
      <c r="E146" s="1" t="s">
        <v>4685</v>
      </c>
      <c r="F146" s="1" t="s">
        <v>3740</v>
      </c>
      <c r="G146" s="1" t="s">
        <v>3776</v>
      </c>
      <c r="H146" s="1" t="s">
        <v>3742</v>
      </c>
      <c r="I146" s="1" t="s">
        <v>4686</v>
      </c>
      <c r="J146" s="1" t="s">
        <v>30</v>
      </c>
      <c r="K146" s="1" t="s">
        <v>4687</v>
      </c>
      <c r="L146" s="1" t="s">
        <v>4687</v>
      </c>
      <c r="M146" s="1" t="s">
        <v>3745</v>
      </c>
      <c r="N146" s="1" t="s">
        <v>3745</v>
      </c>
      <c r="O146" s="1" t="s">
        <v>3746</v>
      </c>
      <c r="P146" s="1" t="s">
        <v>3747</v>
      </c>
      <c r="Q146" s="1" t="s">
        <v>3748</v>
      </c>
      <c r="R146" s="1" t="s">
        <v>4688</v>
      </c>
      <c r="S146" s="1" t="s">
        <v>3750</v>
      </c>
      <c r="T146" s="1" t="s">
        <v>3751</v>
      </c>
      <c r="U146" s="1" t="s">
        <v>3704</v>
      </c>
      <c r="V146" s="1" t="s">
        <v>3752</v>
      </c>
    </row>
    <row r="147" s="1" customFormat="1" spans="1:22">
      <c r="A147" s="3">
        <v>999228035328884</v>
      </c>
      <c r="B147" s="1" t="s">
        <v>4636</v>
      </c>
      <c r="C147" s="1" t="s">
        <v>4689</v>
      </c>
      <c r="D147" s="1" t="s">
        <v>4690</v>
      </c>
      <c r="E147" s="1" t="s">
        <v>4691</v>
      </c>
      <c r="F147" s="1" t="s">
        <v>3757</v>
      </c>
      <c r="G147" s="1" t="s">
        <v>3776</v>
      </c>
      <c r="H147" s="1" t="s">
        <v>3742</v>
      </c>
      <c r="I147" s="1" t="s">
        <v>4692</v>
      </c>
      <c r="J147" s="1" t="s">
        <v>30</v>
      </c>
      <c r="K147" s="1" t="s">
        <v>4693</v>
      </c>
      <c r="L147" s="1" t="s">
        <v>4693</v>
      </c>
      <c r="M147" s="1" t="s">
        <v>3745</v>
      </c>
      <c r="N147" s="1" t="s">
        <v>3745</v>
      </c>
      <c r="O147" s="1" t="s">
        <v>3746</v>
      </c>
      <c r="P147" s="1" t="s">
        <v>3747</v>
      </c>
      <c r="Q147" s="1" t="s">
        <v>3748</v>
      </c>
      <c r="R147" s="1" t="s">
        <v>4694</v>
      </c>
      <c r="S147" s="1" t="s">
        <v>3750</v>
      </c>
      <c r="T147" s="1" t="s">
        <v>3751</v>
      </c>
      <c r="U147" s="1" t="s">
        <v>3704</v>
      </c>
      <c r="V147" s="1" t="s">
        <v>3780</v>
      </c>
    </row>
    <row r="148" s="1" customFormat="1" spans="1:22">
      <c r="A148" s="3">
        <v>999228042837057</v>
      </c>
      <c r="B148" s="1" t="s">
        <v>4695</v>
      </c>
      <c r="C148" s="1" t="s">
        <v>4696</v>
      </c>
      <c r="D148" s="1" t="s">
        <v>4697</v>
      </c>
      <c r="E148" s="1" t="s">
        <v>4698</v>
      </c>
      <c r="F148" s="1" t="s">
        <v>3757</v>
      </c>
      <c r="G148" s="1" t="s">
        <v>3776</v>
      </c>
      <c r="H148" s="1" t="s">
        <v>3742</v>
      </c>
      <c r="I148" s="1" t="s">
        <v>4699</v>
      </c>
      <c r="J148" s="1" t="s">
        <v>30</v>
      </c>
      <c r="K148" s="1" t="s">
        <v>4700</v>
      </c>
      <c r="L148" s="1" t="s">
        <v>4700</v>
      </c>
      <c r="M148" s="1" t="s">
        <v>3745</v>
      </c>
      <c r="N148" s="1" t="s">
        <v>3745</v>
      </c>
      <c r="O148" s="1" t="s">
        <v>3746</v>
      </c>
      <c r="P148" s="1" t="s">
        <v>3747</v>
      </c>
      <c r="Q148" s="1" t="s">
        <v>3748</v>
      </c>
      <c r="R148" s="1" t="s">
        <v>4701</v>
      </c>
      <c r="S148" s="1" t="s">
        <v>3750</v>
      </c>
      <c r="T148" s="1" t="s">
        <v>3751</v>
      </c>
      <c r="U148" s="1" t="s">
        <v>3704</v>
      </c>
      <c r="V148" s="1" t="s">
        <v>3853</v>
      </c>
    </row>
    <row r="149" s="1" customFormat="1" spans="1:22">
      <c r="A149" s="3">
        <v>999228043903198</v>
      </c>
      <c r="B149" s="1" t="s">
        <v>4695</v>
      </c>
      <c r="C149" s="1" t="s">
        <v>4702</v>
      </c>
      <c r="D149" s="1" t="s">
        <v>4703</v>
      </c>
      <c r="E149" s="1" t="s">
        <v>4704</v>
      </c>
      <c r="F149" s="1" t="s">
        <v>3757</v>
      </c>
      <c r="G149" s="1" t="s">
        <v>3741</v>
      </c>
      <c r="H149" s="1" t="s">
        <v>3742</v>
      </c>
      <c r="I149" s="1" t="s">
        <v>4705</v>
      </c>
      <c r="J149" s="1" t="s">
        <v>30</v>
      </c>
      <c r="K149" s="1" t="s">
        <v>4706</v>
      </c>
      <c r="L149" s="1" t="s">
        <v>4706</v>
      </c>
      <c r="M149" s="1" t="s">
        <v>3745</v>
      </c>
      <c r="N149" s="1" t="s">
        <v>3745</v>
      </c>
      <c r="O149" s="1" t="s">
        <v>3746</v>
      </c>
      <c r="P149" s="1" t="s">
        <v>3747</v>
      </c>
      <c r="Q149" s="1" t="s">
        <v>3748</v>
      </c>
      <c r="R149" s="1" t="s">
        <v>4707</v>
      </c>
      <c r="S149" s="1" t="s">
        <v>3750</v>
      </c>
      <c r="T149" s="1" t="s">
        <v>3751</v>
      </c>
      <c r="U149" s="1" t="s">
        <v>3704</v>
      </c>
      <c r="V149" s="1" t="s">
        <v>4203</v>
      </c>
    </row>
    <row r="150" s="1" customFormat="1" spans="1:22">
      <c r="A150" s="3">
        <v>999228046244939</v>
      </c>
      <c r="B150" s="1" t="s">
        <v>4695</v>
      </c>
      <c r="C150" s="1" t="s">
        <v>4708</v>
      </c>
      <c r="D150" s="1" t="s">
        <v>4709</v>
      </c>
      <c r="E150" s="1" t="s">
        <v>4710</v>
      </c>
      <c r="F150" s="1" t="s">
        <v>3758</v>
      </c>
      <c r="G150" s="1" t="s">
        <v>3741</v>
      </c>
      <c r="H150" s="1" t="s">
        <v>3742</v>
      </c>
      <c r="I150" s="1" t="s">
        <v>4711</v>
      </c>
      <c r="J150" s="1" t="s">
        <v>30</v>
      </c>
      <c r="K150" s="1" t="s">
        <v>4712</v>
      </c>
      <c r="L150" s="1" t="s">
        <v>4712</v>
      </c>
      <c r="M150" s="1" t="s">
        <v>3745</v>
      </c>
      <c r="N150" s="1" t="s">
        <v>3745</v>
      </c>
      <c r="O150" s="1" t="s">
        <v>3746</v>
      </c>
      <c r="P150" s="1" t="s">
        <v>3747</v>
      </c>
      <c r="Q150" s="1" t="s">
        <v>3748</v>
      </c>
      <c r="R150" s="1" t="s">
        <v>4713</v>
      </c>
      <c r="S150" s="1" t="s">
        <v>3750</v>
      </c>
      <c r="T150" s="1" t="s">
        <v>3751</v>
      </c>
      <c r="U150" s="1" t="s">
        <v>3704</v>
      </c>
      <c r="V150" s="1" t="s">
        <v>3780</v>
      </c>
    </row>
    <row r="151" s="1" customFormat="1" spans="1:22">
      <c r="A151" s="3">
        <v>999228060703179</v>
      </c>
      <c r="B151" s="1" t="s">
        <v>4695</v>
      </c>
      <c r="C151" s="1" t="s">
        <v>4714</v>
      </c>
      <c r="D151" s="1" t="s">
        <v>4715</v>
      </c>
      <c r="E151" s="1" t="s">
        <v>4716</v>
      </c>
      <c r="F151" s="1" t="s">
        <v>3842</v>
      </c>
      <c r="G151" s="1" t="s">
        <v>3776</v>
      </c>
      <c r="H151" s="1" t="s">
        <v>3742</v>
      </c>
      <c r="I151" s="1" t="s">
        <v>4717</v>
      </c>
      <c r="J151" s="1" t="s">
        <v>30</v>
      </c>
      <c r="K151" s="1" t="s">
        <v>4718</v>
      </c>
      <c r="L151" s="1" t="s">
        <v>4718</v>
      </c>
      <c r="M151" s="1" t="s">
        <v>3745</v>
      </c>
      <c r="N151" s="1" t="s">
        <v>3745</v>
      </c>
      <c r="O151" s="1" t="s">
        <v>3746</v>
      </c>
      <c r="P151" s="1" t="s">
        <v>3747</v>
      </c>
      <c r="Q151" s="1" t="s">
        <v>3748</v>
      </c>
      <c r="R151" s="1" t="s">
        <v>4719</v>
      </c>
      <c r="S151" s="1" t="s">
        <v>3750</v>
      </c>
      <c r="T151" s="1" t="s">
        <v>3751</v>
      </c>
      <c r="U151" s="1" t="s">
        <v>3704</v>
      </c>
      <c r="V151" s="1" t="s">
        <v>3780</v>
      </c>
    </row>
    <row r="152" s="1" customFormat="1" spans="1:22">
      <c r="A152" s="3">
        <v>999228062256208</v>
      </c>
      <c r="B152" s="1" t="s">
        <v>4695</v>
      </c>
      <c r="C152" s="1" t="s">
        <v>4720</v>
      </c>
      <c r="D152" s="1" t="s">
        <v>4419</v>
      </c>
      <c r="E152" s="1" t="s">
        <v>4721</v>
      </c>
      <c r="F152" s="1" t="s">
        <v>3740</v>
      </c>
      <c r="G152" s="1" t="s">
        <v>3776</v>
      </c>
      <c r="H152" s="1" t="s">
        <v>3742</v>
      </c>
      <c r="I152" s="1" t="s">
        <v>4722</v>
      </c>
      <c r="J152" s="1" t="s">
        <v>30</v>
      </c>
      <c r="K152" s="1" t="s">
        <v>4723</v>
      </c>
      <c r="L152" s="1" t="s">
        <v>4723</v>
      </c>
      <c r="M152" s="1" t="s">
        <v>3745</v>
      </c>
      <c r="N152" s="1" t="s">
        <v>3745</v>
      </c>
      <c r="O152" s="1" t="s">
        <v>3746</v>
      </c>
      <c r="P152" s="1" t="s">
        <v>3747</v>
      </c>
      <c r="Q152" s="1" t="s">
        <v>3748</v>
      </c>
      <c r="R152" s="1" t="s">
        <v>4724</v>
      </c>
      <c r="S152" s="1" t="s">
        <v>3750</v>
      </c>
      <c r="T152" s="1" t="s">
        <v>3751</v>
      </c>
      <c r="U152" s="1" t="s">
        <v>3704</v>
      </c>
      <c r="V152" s="1" t="s">
        <v>3780</v>
      </c>
    </row>
    <row r="153" s="1" customFormat="1" spans="1:22">
      <c r="A153" s="3">
        <v>999228062969763</v>
      </c>
      <c r="B153" s="1" t="s">
        <v>4695</v>
      </c>
      <c r="C153" s="1" t="s">
        <v>4725</v>
      </c>
      <c r="D153" s="1" t="s">
        <v>4726</v>
      </c>
      <c r="E153" s="1" t="s">
        <v>4727</v>
      </c>
      <c r="F153" s="1" t="s">
        <v>3757</v>
      </c>
      <c r="G153" s="1" t="s">
        <v>3758</v>
      </c>
      <c r="H153" s="1" t="s">
        <v>3742</v>
      </c>
      <c r="I153" s="1" t="s">
        <v>4728</v>
      </c>
      <c r="J153" s="1" t="s">
        <v>30</v>
      </c>
      <c r="K153" s="1" t="s">
        <v>4729</v>
      </c>
      <c r="L153" s="1" t="s">
        <v>4729</v>
      </c>
      <c r="M153" s="1" t="s">
        <v>3745</v>
      </c>
      <c r="N153" s="1" t="s">
        <v>3745</v>
      </c>
      <c r="O153" s="1" t="s">
        <v>3746</v>
      </c>
      <c r="P153" s="1" t="s">
        <v>3747</v>
      </c>
      <c r="Q153" s="1" t="s">
        <v>3748</v>
      </c>
      <c r="R153" s="1" t="s">
        <v>4730</v>
      </c>
      <c r="S153" s="1" t="s">
        <v>3750</v>
      </c>
      <c r="T153" s="1" t="s">
        <v>3751</v>
      </c>
      <c r="U153" s="1" t="s">
        <v>3704</v>
      </c>
      <c r="V153" s="1" t="s">
        <v>3860</v>
      </c>
    </row>
    <row r="154" s="1" customFormat="1" spans="1:22">
      <c r="A154" s="3">
        <v>999228064861398</v>
      </c>
      <c r="B154" s="1" t="s">
        <v>4731</v>
      </c>
      <c r="C154" s="1" t="s">
        <v>4732</v>
      </c>
      <c r="D154" s="1" t="s">
        <v>4733</v>
      </c>
      <c r="E154" s="1" t="s">
        <v>4734</v>
      </c>
      <c r="F154" s="1" t="s">
        <v>3757</v>
      </c>
      <c r="G154" s="1" t="s">
        <v>3776</v>
      </c>
      <c r="H154" s="1" t="s">
        <v>3742</v>
      </c>
      <c r="I154" s="1" t="s">
        <v>4735</v>
      </c>
      <c r="J154" s="1" t="s">
        <v>30</v>
      </c>
      <c r="K154" s="1" t="s">
        <v>4736</v>
      </c>
      <c r="L154" s="1" t="s">
        <v>4736</v>
      </c>
      <c r="M154" s="1" t="s">
        <v>3745</v>
      </c>
      <c r="N154" s="1" t="s">
        <v>3745</v>
      </c>
      <c r="O154" s="1" t="s">
        <v>3746</v>
      </c>
      <c r="P154" s="1" t="s">
        <v>3747</v>
      </c>
      <c r="Q154" s="1" t="s">
        <v>3748</v>
      </c>
      <c r="R154" s="1" t="s">
        <v>4737</v>
      </c>
      <c r="S154" s="1" t="s">
        <v>3750</v>
      </c>
      <c r="T154" s="1" t="s">
        <v>3751</v>
      </c>
      <c r="U154" s="1" t="s">
        <v>3704</v>
      </c>
      <c r="V154" s="1" t="s">
        <v>4049</v>
      </c>
    </row>
    <row r="155" s="1" customFormat="1" spans="1:22">
      <c r="A155" s="3">
        <v>999228065026642</v>
      </c>
      <c r="B155" s="1" t="s">
        <v>4731</v>
      </c>
      <c r="C155" s="1" t="s">
        <v>4738</v>
      </c>
      <c r="D155" s="1" t="s">
        <v>4739</v>
      </c>
      <c r="E155" s="1" t="s">
        <v>4740</v>
      </c>
      <c r="F155" s="1" t="s">
        <v>3757</v>
      </c>
      <c r="G155" s="1" t="s">
        <v>3776</v>
      </c>
      <c r="H155" s="1" t="s">
        <v>3742</v>
      </c>
      <c r="I155" s="1" t="s">
        <v>4741</v>
      </c>
      <c r="J155" s="1" t="s">
        <v>30</v>
      </c>
      <c r="K155" s="1" t="s">
        <v>4742</v>
      </c>
      <c r="L155" s="1" t="s">
        <v>4742</v>
      </c>
      <c r="M155" s="1" t="s">
        <v>3745</v>
      </c>
      <c r="N155" s="1" t="s">
        <v>3745</v>
      </c>
      <c r="O155" s="1" t="s">
        <v>3746</v>
      </c>
      <c r="P155" s="1" t="s">
        <v>3747</v>
      </c>
      <c r="Q155" s="1" t="s">
        <v>3748</v>
      </c>
      <c r="R155" s="1" t="s">
        <v>4743</v>
      </c>
      <c r="S155" s="1" t="s">
        <v>3750</v>
      </c>
      <c r="T155" s="1" t="s">
        <v>3751</v>
      </c>
      <c r="U155" s="1" t="s">
        <v>3704</v>
      </c>
      <c r="V155" s="1" t="s">
        <v>3780</v>
      </c>
    </row>
    <row r="156" s="1" customFormat="1" spans="1:22">
      <c r="A156" s="3">
        <v>999228066462006</v>
      </c>
      <c r="B156" s="1" t="s">
        <v>4731</v>
      </c>
      <c r="C156" s="1" t="s">
        <v>4744</v>
      </c>
      <c r="D156" s="1" t="s">
        <v>4443</v>
      </c>
      <c r="E156" s="1" t="s">
        <v>4745</v>
      </c>
      <c r="F156" s="1" t="s">
        <v>3767</v>
      </c>
      <c r="G156" s="1" t="s">
        <v>3741</v>
      </c>
      <c r="H156" s="1" t="s">
        <v>3742</v>
      </c>
      <c r="I156" s="1" t="s">
        <v>4746</v>
      </c>
      <c r="J156" s="1" t="s">
        <v>30</v>
      </c>
      <c r="K156" s="1" t="s">
        <v>4747</v>
      </c>
      <c r="L156" s="1" t="s">
        <v>4747</v>
      </c>
      <c r="M156" s="1" t="s">
        <v>3745</v>
      </c>
      <c r="N156" s="1" t="s">
        <v>3745</v>
      </c>
      <c r="O156" s="1" t="s">
        <v>3746</v>
      </c>
      <c r="P156" s="1" t="s">
        <v>3747</v>
      </c>
      <c r="Q156" s="1" t="s">
        <v>3748</v>
      </c>
      <c r="R156" s="1" t="s">
        <v>4748</v>
      </c>
      <c r="S156" s="1" t="s">
        <v>3750</v>
      </c>
      <c r="T156" s="1" t="s">
        <v>3751</v>
      </c>
      <c r="U156" s="1" t="s">
        <v>3704</v>
      </c>
      <c r="V156" s="1" t="s">
        <v>4049</v>
      </c>
    </row>
    <row r="157" s="1" customFormat="1" spans="1:22">
      <c r="A157" s="3">
        <v>999228066565439</v>
      </c>
      <c r="B157" s="1" t="s">
        <v>4731</v>
      </c>
      <c r="C157" s="1" t="s">
        <v>4749</v>
      </c>
      <c r="D157" s="1" t="s">
        <v>4110</v>
      </c>
      <c r="E157" s="1" t="s">
        <v>4750</v>
      </c>
      <c r="F157" s="1" t="s">
        <v>3767</v>
      </c>
      <c r="G157" s="1" t="s">
        <v>3776</v>
      </c>
      <c r="H157" s="1" t="s">
        <v>3742</v>
      </c>
      <c r="I157" s="1" t="s">
        <v>4751</v>
      </c>
      <c r="J157" s="1" t="s">
        <v>30</v>
      </c>
      <c r="K157" s="1" t="s">
        <v>4752</v>
      </c>
      <c r="L157" s="1" t="s">
        <v>4752</v>
      </c>
      <c r="M157" s="1" t="s">
        <v>3745</v>
      </c>
      <c r="N157" s="1" t="s">
        <v>3745</v>
      </c>
      <c r="O157" s="1" t="s">
        <v>3746</v>
      </c>
      <c r="P157" s="1" t="s">
        <v>3747</v>
      </c>
      <c r="Q157" s="1" t="s">
        <v>3748</v>
      </c>
      <c r="R157" s="1" t="s">
        <v>4753</v>
      </c>
      <c r="S157" s="1" t="s">
        <v>3750</v>
      </c>
      <c r="T157" s="1" t="s">
        <v>3751</v>
      </c>
      <c r="U157" s="1" t="s">
        <v>3704</v>
      </c>
      <c r="V157" s="1" t="s">
        <v>3780</v>
      </c>
    </row>
    <row r="158" s="1" customFormat="1" spans="1:22">
      <c r="A158" s="3">
        <v>999228066932880</v>
      </c>
      <c r="B158" s="1" t="s">
        <v>4731</v>
      </c>
      <c r="C158" s="1" t="s">
        <v>4754</v>
      </c>
      <c r="D158" s="1" t="s">
        <v>4755</v>
      </c>
      <c r="E158" s="1" t="s">
        <v>4756</v>
      </c>
      <c r="F158" s="1" t="s">
        <v>3757</v>
      </c>
      <c r="G158" s="1" t="s">
        <v>3758</v>
      </c>
      <c r="H158" s="1" t="s">
        <v>3742</v>
      </c>
      <c r="I158" s="1" t="s">
        <v>4757</v>
      </c>
      <c r="J158" s="1" t="s">
        <v>30</v>
      </c>
      <c r="K158" s="1" t="s">
        <v>4758</v>
      </c>
      <c r="L158" s="1" t="s">
        <v>4758</v>
      </c>
      <c r="M158" s="1" t="s">
        <v>3745</v>
      </c>
      <c r="N158" s="1" t="s">
        <v>3745</v>
      </c>
      <c r="O158" s="1" t="s">
        <v>3746</v>
      </c>
      <c r="P158" s="1" t="s">
        <v>3747</v>
      </c>
      <c r="Q158" s="1" t="s">
        <v>3748</v>
      </c>
      <c r="R158" s="1" t="s">
        <v>4759</v>
      </c>
      <c r="S158" s="1" t="s">
        <v>3750</v>
      </c>
      <c r="T158" s="1" t="s">
        <v>3751</v>
      </c>
      <c r="U158" s="1" t="s">
        <v>3704</v>
      </c>
      <c r="V158" s="1" t="s">
        <v>3909</v>
      </c>
    </row>
    <row r="159" s="1" customFormat="1" spans="1:22">
      <c r="A159" s="3">
        <v>999228069366726</v>
      </c>
      <c r="B159" s="1" t="s">
        <v>4731</v>
      </c>
      <c r="C159" s="1" t="s">
        <v>4760</v>
      </c>
      <c r="D159" s="1" t="s">
        <v>4520</v>
      </c>
      <c r="E159" s="1" t="s">
        <v>4761</v>
      </c>
      <c r="F159" s="1" t="s">
        <v>3740</v>
      </c>
      <c r="G159" s="1" t="s">
        <v>3741</v>
      </c>
      <c r="H159" s="1" t="s">
        <v>3742</v>
      </c>
      <c r="I159" s="1" t="s">
        <v>4762</v>
      </c>
      <c r="J159" s="1" t="s">
        <v>30</v>
      </c>
      <c r="K159" s="1" t="s">
        <v>4763</v>
      </c>
      <c r="L159" s="1" t="s">
        <v>4763</v>
      </c>
      <c r="M159" s="1" t="s">
        <v>3745</v>
      </c>
      <c r="N159" s="1" t="s">
        <v>3745</v>
      </c>
      <c r="O159" s="1" t="s">
        <v>3746</v>
      </c>
      <c r="P159" s="1" t="s">
        <v>3747</v>
      </c>
      <c r="Q159" s="1" t="s">
        <v>3748</v>
      </c>
      <c r="R159" s="1" t="s">
        <v>4764</v>
      </c>
      <c r="S159" s="1" t="s">
        <v>3750</v>
      </c>
      <c r="T159" s="1" t="s">
        <v>3751</v>
      </c>
      <c r="U159" s="1" t="s">
        <v>3704</v>
      </c>
      <c r="V159" s="1" t="s">
        <v>3798</v>
      </c>
    </row>
    <row r="160" s="1" customFormat="1" spans="1:22">
      <c r="A160" s="3">
        <v>999228069887505</v>
      </c>
      <c r="B160" s="1" t="s">
        <v>4731</v>
      </c>
      <c r="C160" s="1" t="s">
        <v>4765</v>
      </c>
      <c r="D160" s="1" t="s">
        <v>4766</v>
      </c>
      <c r="E160" s="1" t="s">
        <v>4767</v>
      </c>
      <c r="F160" s="1" t="s">
        <v>3740</v>
      </c>
      <c r="G160" s="1" t="s">
        <v>3776</v>
      </c>
      <c r="H160" s="1" t="s">
        <v>3742</v>
      </c>
      <c r="I160" s="1" t="s">
        <v>4768</v>
      </c>
      <c r="J160" s="1" t="s">
        <v>30</v>
      </c>
      <c r="K160" s="1" t="s">
        <v>4769</v>
      </c>
      <c r="L160" s="1" t="s">
        <v>4769</v>
      </c>
      <c r="M160" s="1" t="s">
        <v>3745</v>
      </c>
      <c r="N160" s="1" t="s">
        <v>3745</v>
      </c>
      <c r="O160" s="1" t="s">
        <v>3746</v>
      </c>
      <c r="P160" s="1" t="s">
        <v>3747</v>
      </c>
      <c r="Q160" s="1" t="s">
        <v>3748</v>
      </c>
      <c r="R160" s="1" t="s">
        <v>4770</v>
      </c>
      <c r="S160" s="1" t="s">
        <v>3750</v>
      </c>
      <c r="T160" s="1" t="s">
        <v>3751</v>
      </c>
      <c r="U160" s="1" t="s">
        <v>3704</v>
      </c>
      <c r="V160" s="1" t="s">
        <v>4281</v>
      </c>
    </row>
    <row r="161" s="1" customFormat="1" spans="1:22">
      <c r="A161" s="3">
        <v>999228073990320</v>
      </c>
      <c r="B161" s="1" t="s">
        <v>4731</v>
      </c>
      <c r="C161" s="1" t="s">
        <v>4771</v>
      </c>
      <c r="D161" s="1" t="s">
        <v>4449</v>
      </c>
      <c r="E161" s="1" t="s">
        <v>4772</v>
      </c>
      <c r="F161" s="1" t="s">
        <v>3757</v>
      </c>
      <c r="G161" s="1" t="s">
        <v>3776</v>
      </c>
      <c r="H161" s="1" t="s">
        <v>3742</v>
      </c>
      <c r="I161" s="1" t="s">
        <v>4773</v>
      </c>
      <c r="J161" s="1" t="s">
        <v>30</v>
      </c>
      <c r="K161" s="1" t="s">
        <v>4774</v>
      </c>
      <c r="L161" s="1" t="s">
        <v>4774</v>
      </c>
      <c r="M161" s="1" t="s">
        <v>3745</v>
      </c>
      <c r="N161" s="1" t="s">
        <v>3745</v>
      </c>
      <c r="O161" s="1" t="s">
        <v>3746</v>
      </c>
      <c r="P161" s="1" t="s">
        <v>3747</v>
      </c>
      <c r="Q161" s="1" t="s">
        <v>3748</v>
      </c>
      <c r="R161" s="1" t="s">
        <v>4775</v>
      </c>
      <c r="S161" s="1" t="s">
        <v>3750</v>
      </c>
      <c r="T161" s="1" t="s">
        <v>3751</v>
      </c>
      <c r="U161" s="1" t="s">
        <v>3704</v>
      </c>
      <c r="V161" s="1" t="s">
        <v>4049</v>
      </c>
    </row>
    <row r="162" s="1" customFormat="1" spans="1:22">
      <c r="A162" s="3">
        <v>999228074131207</v>
      </c>
      <c r="B162" s="1" t="s">
        <v>4731</v>
      </c>
      <c r="C162" s="1" t="s">
        <v>4776</v>
      </c>
      <c r="D162" s="1" t="s">
        <v>4777</v>
      </c>
      <c r="E162" s="1" t="s">
        <v>4778</v>
      </c>
      <c r="F162" s="1" t="s">
        <v>3785</v>
      </c>
      <c r="G162" s="1" t="s">
        <v>3776</v>
      </c>
      <c r="H162" s="1" t="s">
        <v>3742</v>
      </c>
      <c r="I162" s="1" t="s">
        <v>4779</v>
      </c>
      <c r="J162" s="1" t="s">
        <v>30</v>
      </c>
      <c r="K162" s="1" t="s">
        <v>4780</v>
      </c>
      <c r="L162" s="1" t="s">
        <v>4780</v>
      </c>
      <c r="M162" s="1" t="s">
        <v>3745</v>
      </c>
      <c r="N162" s="1" t="s">
        <v>3745</v>
      </c>
      <c r="O162" s="1" t="s">
        <v>3746</v>
      </c>
      <c r="P162" s="1" t="s">
        <v>3747</v>
      </c>
      <c r="Q162" s="1" t="s">
        <v>3748</v>
      </c>
      <c r="R162" s="1" t="s">
        <v>4781</v>
      </c>
      <c r="S162" s="1" t="s">
        <v>3750</v>
      </c>
      <c r="T162" s="1" t="s">
        <v>3751</v>
      </c>
      <c r="U162" s="1" t="s">
        <v>3704</v>
      </c>
      <c r="V162" s="1" t="s">
        <v>3762</v>
      </c>
    </row>
    <row r="163" s="1" customFormat="1" spans="1:22">
      <c r="A163" s="3">
        <v>999228075700090</v>
      </c>
      <c r="B163" s="1" t="s">
        <v>4782</v>
      </c>
      <c r="C163" s="1" t="s">
        <v>4783</v>
      </c>
      <c r="D163" s="1" t="s">
        <v>4784</v>
      </c>
      <c r="E163" s="1" t="s">
        <v>4785</v>
      </c>
      <c r="F163" s="1" t="s">
        <v>3757</v>
      </c>
      <c r="G163" s="1" t="s">
        <v>3741</v>
      </c>
      <c r="H163" s="1" t="s">
        <v>3742</v>
      </c>
      <c r="I163" s="1" t="s">
        <v>4786</v>
      </c>
      <c r="J163" s="1" t="s">
        <v>30</v>
      </c>
      <c r="K163" s="1" t="s">
        <v>4787</v>
      </c>
      <c r="L163" s="1" t="s">
        <v>4787</v>
      </c>
      <c r="M163" s="1" t="s">
        <v>3745</v>
      </c>
      <c r="N163" s="1" t="s">
        <v>3745</v>
      </c>
      <c r="O163" s="1" t="s">
        <v>3746</v>
      </c>
      <c r="P163" s="1" t="s">
        <v>3747</v>
      </c>
      <c r="Q163" s="1" t="s">
        <v>3748</v>
      </c>
      <c r="R163" s="1" t="s">
        <v>4788</v>
      </c>
      <c r="S163" s="1" t="s">
        <v>3750</v>
      </c>
      <c r="T163" s="1" t="s">
        <v>3751</v>
      </c>
      <c r="U163" s="1" t="s">
        <v>3704</v>
      </c>
      <c r="V163" s="1" t="s">
        <v>4184</v>
      </c>
    </row>
    <row r="164" s="1" customFormat="1" spans="1:22">
      <c r="A164" s="3">
        <v>999228076137139</v>
      </c>
      <c r="B164" s="1" t="s">
        <v>4782</v>
      </c>
      <c r="C164" s="1" t="s">
        <v>4789</v>
      </c>
      <c r="D164" s="1" t="s">
        <v>4790</v>
      </c>
      <c r="E164" s="1" t="s">
        <v>4791</v>
      </c>
      <c r="F164" s="1" t="s">
        <v>3740</v>
      </c>
      <c r="G164" s="1" t="s">
        <v>3776</v>
      </c>
      <c r="H164" s="1" t="s">
        <v>3742</v>
      </c>
      <c r="I164" s="1" t="s">
        <v>4792</v>
      </c>
      <c r="J164" s="1" t="s">
        <v>30</v>
      </c>
      <c r="K164" s="1" t="s">
        <v>4793</v>
      </c>
      <c r="L164" s="1" t="s">
        <v>4793</v>
      </c>
      <c r="M164" s="1" t="s">
        <v>3745</v>
      </c>
      <c r="N164" s="1" t="s">
        <v>3745</v>
      </c>
      <c r="O164" s="1" t="s">
        <v>3746</v>
      </c>
      <c r="P164" s="1" t="s">
        <v>3747</v>
      </c>
      <c r="Q164" s="1" t="s">
        <v>3748</v>
      </c>
      <c r="R164" s="1" t="s">
        <v>4794</v>
      </c>
      <c r="S164" s="1" t="s">
        <v>3750</v>
      </c>
      <c r="T164" s="1" t="s">
        <v>3751</v>
      </c>
      <c r="U164" s="1" t="s">
        <v>3702</v>
      </c>
      <c r="V164" s="1" t="s">
        <v>3762</v>
      </c>
    </row>
    <row r="165" s="1" customFormat="1" spans="1:22">
      <c r="A165" s="3">
        <v>999228076392565</v>
      </c>
      <c r="B165" s="1" t="s">
        <v>4782</v>
      </c>
      <c r="C165" s="1" t="s">
        <v>4795</v>
      </c>
      <c r="D165" s="1" t="s">
        <v>4437</v>
      </c>
      <c r="E165" s="1" t="s">
        <v>4796</v>
      </c>
      <c r="F165" s="1" t="s">
        <v>3758</v>
      </c>
      <c r="G165" s="1" t="s">
        <v>3741</v>
      </c>
      <c r="H165" s="1" t="s">
        <v>3742</v>
      </c>
      <c r="I165" s="1" t="s">
        <v>4797</v>
      </c>
      <c r="J165" s="1" t="s">
        <v>30</v>
      </c>
      <c r="K165" s="1" t="s">
        <v>4798</v>
      </c>
      <c r="L165" s="1" t="s">
        <v>4798</v>
      </c>
      <c r="M165" s="1" t="s">
        <v>3745</v>
      </c>
      <c r="N165" s="1" t="s">
        <v>3745</v>
      </c>
      <c r="O165" s="1" t="s">
        <v>3746</v>
      </c>
      <c r="P165" s="1" t="s">
        <v>3747</v>
      </c>
      <c r="Q165" s="1" t="s">
        <v>3748</v>
      </c>
      <c r="R165" s="1" t="s">
        <v>4799</v>
      </c>
      <c r="S165" s="1" t="s">
        <v>3750</v>
      </c>
      <c r="T165" s="1" t="s">
        <v>3751</v>
      </c>
      <c r="U165" s="1" t="s">
        <v>3704</v>
      </c>
      <c r="V165" s="1" t="s">
        <v>3853</v>
      </c>
    </row>
    <row r="166" s="1" customFormat="1" spans="1:22">
      <c r="A166" s="3">
        <v>999228076539182</v>
      </c>
      <c r="B166" s="1" t="s">
        <v>4782</v>
      </c>
      <c r="C166" s="1" t="s">
        <v>4800</v>
      </c>
      <c r="D166" s="1" t="s">
        <v>4801</v>
      </c>
      <c r="E166" s="1" t="s">
        <v>4802</v>
      </c>
      <c r="F166" s="1" t="s">
        <v>3757</v>
      </c>
      <c r="G166" s="1" t="s">
        <v>3776</v>
      </c>
      <c r="H166" s="1" t="s">
        <v>3742</v>
      </c>
      <c r="I166" s="1" t="s">
        <v>4803</v>
      </c>
      <c r="J166" s="1" t="s">
        <v>30</v>
      </c>
      <c r="K166" s="1" t="s">
        <v>4804</v>
      </c>
      <c r="L166" s="1" t="s">
        <v>4804</v>
      </c>
      <c r="M166" s="1" t="s">
        <v>3745</v>
      </c>
      <c r="N166" s="1" t="s">
        <v>3745</v>
      </c>
      <c r="O166" s="1" t="s">
        <v>3746</v>
      </c>
      <c r="P166" s="1" t="s">
        <v>3747</v>
      </c>
      <c r="Q166" s="1" t="s">
        <v>3748</v>
      </c>
      <c r="R166" s="1" t="s">
        <v>4805</v>
      </c>
      <c r="S166" s="1" t="s">
        <v>3750</v>
      </c>
      <c r="T166" s="1" t="s">
        <v>3751</v>
      </c>
      <c r="U166" s="1" t="s">
        <v>3704</v>
      </c>
      <c r="V166" s="1" t="s">
        <v>4177</v>
      </c>
    </row>
    <row r="167" s="1" customFormat="1" spans="1:22">
      <c r="A167" s="3">
        <v>999228086824761</v>
      </c>
      <c r="B167" s="1" t="s">
        <v>4782</v>
      </c>
      <c r="C167" s="1" t="s">
        <v>4806</v>
      </c>
      <c r="D167" s="1" t="s">
        <v>4739</v>
      </c>
      <c r="E167" s="1" t="s">
        <v>4807</v>
      </c>
      <c r="F167" s="1" t="s">
        <v>3757</v>
      </c>
      <c r="G167" s="1" t="s">
        <v>3741</v>
      </c>
      <c r="H167" s="1" t="s">
        <v>3742</v>
      </c>
      <c r="I167" s="1" t="s">
        <v>4808</v>
      </c>
      <c r="J167" s="1" t="s">
        <v>30</v>
      </c>
      <c r="K167" s="1" t="s">
        <v>4809</v>
      </c>
      <c r="L167" s="1" t="s">
        <v>4809</v>
      </c>
      <c r="M167" s="1" t="s">
        <v>3745</v>
      </c>
      <c r="N167" s="1" t="s">
        <v>3745</v>
      </c>
      <c r="O167" s="1" t="s">
        <v>3746</v>
      </c>
      <c r="P167" s="1" t="s">
        <v>3747</v>
      </c>
      <c r="Q167" s="1" t="s">
        <v>3748</v>
      </c>
      <c r="R167" s="1" t="s">
        <v>4810</v>
      </c>
      <c r="S167" s="1" t="s">
        <v>3750</v>
      </c>
      <c r="T167" s="1" t="s">
        <v>3751</v>
      </c>
      <c r="U167" s="1" t="s">
        <v>3702</v>
      </c>
      <c r="V167" s="1" t="s">
        <v>3780</v>
      </c>
    </row>
    <row r="168" s="1" customFormat="1" spans="1:22">
      <c r="A168" s="3">
        <v>999228089527880</v>
      </c>
      <c r="B168" s="1" t="s">
        <v>4782</v>
      </c>
      <c r="C168" s="1" t="s">
        <v>4811</v>
      </c>
      <c r="D168" s="1" t="s">
        <v>4812</v>
      </c>
      <c r="E168" s="1" t="s">
        <v>4813</v>
      </c>
      <c r="F168" s="1" t="s">
        <v>3776</v>
      </c>
      <c r="G168" s="1" t="s">
        <v>3758</v>
      </c>
      <c r="H168" s="1" t="s">
        <v>3742</v>
      </c>
      <c r="I168" s="1" t="s">
        <v>4814</v>
      </c>
      <c r="J168" s="1" t="s">
        <v>30</v>
      </c>
      <c r="K168" s="1" t="s">
        <v>4815</v>
      </c>
      <c r="L168" s="1" t="s">
        <v>4815</v>
      </c>
      <c r="M168" s="1" t="s">
        <v>3745</v>
      </c>
      <c r="N168" s="1" t="s">
        <v>3745</v>
      </c>
      <c r="O168" s="1" t="s">
        <v>3746</v>
      </c>
      <c r="P168" s="1" t="s">
        <v>3747</v>
      </c>
      <c r="Q168" s="1" t="s">
        <v>3748</v>
      </c>
      <c r="R168" s="1" t="s">
        <v>4816</v>
      </c>
      <c r="S168" s="1" t="s">
        <v>3750</v>
      </c>
      <c r="T168" s="1" t="s">
        <v>3751</v>
      </c>
      <c r="U168" s="1" t="s">
        <v>3704</v>
      </c>
      <c r="V168" s="1" t="s">
        <v>3798</v>
      </c>
    </row>
    <row r="169" s="1" customFormat="1" spans="1:22">
      <c r="A169" s="3">
        <v>999228090495995</v>
      </c>
      <c r="B169" s="1" t="s">
        <v>4782</v>
      </c>
      <c r="C169" s="1" t="s">
        <v>4817</v>
      </c>
      <c r="D169" s="1" t="s">
        <v>4818</v>
      </c>
      <c r="E169" s="1" t="s">
        <v>4819</v>
      </c>
      <c r="F169" s="1" t="s">
        <v>3757</v>
      </c>
      <c r="G169" s="1" t="s">
        <v>3741</v>
      </c>
      <c r="H169" s="1" t="s">
        <v>3742</v>
      </c>
      <c r="I169" s="1" t="s">
        <v>4820</v>
      </c>
      <c r="J169" s="1" t="s">
        <v>30</v>
      </c>
      <c r="K169" s="1" t="s">
        <v>4821</v>
      </c>
      <c r="L169" s="1" t="s">
        <v>4821</v>
      </c>
      <c r="M169" s="1" t="s">
        <v>3745</v>
      </c>
      <c r="N169" s="1" t="s">
        <v>3745</v>
      </c>
      <c r="O169" s="1" t="s">
        <v>3746</v>
      </c>
      <c r="P169" s="1" t="s">
        <v>3747</v>
      </c>
      <c r="Q169" s="1" t="s">
        <v>3748</v>
      </c>
      <c r="R169" s="1" t="s">
        <v>4822</v>
      </c>
      <c r="S169" s="1" t="s">
        <v>3750</v>
      </c>
      <c r="T169" s="1" t="s">
        <v>3751</v>
      </c>
      <c r="U169" s="1" t="s">
        <v>3704</v>
      </c>
      <c r="V169" s="1" t="s">
        <v>4281</v>
      </c>
    </row>
    <row r="170" s="1" customFormat="1" spans="1:22">
      <c r="A170" s="3">
        <v>999228092213384</v>
      </c>
      <c r="B170" s="1" t="s">
        <v>4782</v>
      </c>
      <c r="C170" s="1" t="s">
        <v>4823</v>
      </c>
      <c r="D170" s="1" t="s">
        <v>4824</v>
      </c>
      <c r="E170" s="1" t="s">
        <v>4825</v>
      </c>
      <c r="F170" s="1" t="s">
        <v>3740</v>
      </c>
      <c r="G170" s="1" t="s">
        <v>3776</v>
      </c>
      <c r="H170" s="1" t="s">
        <v>3742</v>
      </c>
      <c r="I170" s="1" t="s">
        <v>4826</v>
      </c>
      <c r="J170" s="1" t="s">
        <v>30</v>
      </c>
      <c r="K170" s="1" t="s">
        <v>4827</v>
      </c>
      <c r="L170" s="1" t="s">
        <v>4827</v>
      </c>
      <c r="M170" s="1" t="s">
        <v>3745</v>
      </c>
      <c r="N170" s="1" t="s">
        <v>3745</v>
      </c>
      <c r="O170" s="1" t="s">
        <v>3746</v>
      </c>
      <c r="P170" s="1" t="s">
        <v>3747</v>
      </c>
      <c r="Q170" s="1" t="s">
        <v>3748</v>
      </c>
      <c r="R170" s="1" t="s">
        <v>4828</v>
      </c>
      <c r="S170" s="1" t="s">
        <v>3750</v>
      </c>
      <c r="T170" s="1" t="s">
        <v>3751</v>
      </c>
      <c r="U170" s="1" t="s">
        <v>3704</v>
      </c>
      <c r="V170" s="1" t="s">
        <v>3780</v>
      </c>
    </row>
    <row r="171" s="1" customFormat="1" spans="1:22">
      <c r="A171" s="3">
        <v>999228093708989</v>
      </c>
      <c r="B171" s="1" t="s">
        <v>4782</v>
      </c>
      <c r="C171" s="1" t="s">
        <v>4829</v>
      </c>
      <c r="D171" s="1" t="s">
        <v>4830</v>
      </c>
      <c r="E171" s="1" t="s">
        <v>4831</v>
      </c>
      <c r="F171" s="1" t="s">
        <v>3776</v>
      </c>
      <c r="G171" s="1" t="s">
        <v>3741</v>
      </c>
      <c r="H171" s="1" t="s">
        <v>3742</v>
      </c>
      <c r="I171" s="1" t="s">
        <v>4832</v>
      </c>
      <c r="J171" s="1" t="s">
        <v>30</v>
      </c>
      <c r="K171" s="1" t="s">
        <v>4833</v>
      </c>
      <c r="L171" s="1" t="s">
        <v>4833</v>
      </c>
      <c r="M171" s="1" t="s">
        <v>3745</v>
      </c>
      <c r="N171" s="1" t="s">
        <v>3745</v>
      </c>
      <c r="O171" s="1" t="s">
        <v>3746</v>
      </c>
      <c r="P171" s="1" t="s">
        <v>3747</v>
      </c>
      <c r="Q171" s="1" t="s">
        <v>3748</v>
      </c>
      <c r="R171" s="1" t="s">
        <v>4834</v>
      </c>
      <c r="S171" s="1" t="s">
        <v>3750</v>
      </c>
      <c r="T171" s="1" t="s">
        <v>3751</v>
      </c>
      <c r="U171" s="1" t="s">
        <v>3704</v>
      </c>
      <c r="V171" s="1" t="s">
        <v>4281</v>
      </c>
    </row>
    <row r="172" s="1" customFormat="1" spans="1:22">
      <c r="A172" s="3">
        <v>999228093788016</v>
      </c>
      <c r="B172" s="1" t="s">
        <v>4782</v>
      </c>
      <c r="C172" s="1" t="s">
        <v>4835</v>
      </c>
      <c r="D172" s="1" t="s">
        <v>4830</v>
      </c>
      <c r="E172" s="1" t="s">
        <v>4831</v>
      </c>
      <c r="F172" s="1" t="s">
        <v>3776</v>
      </c>
      <c r="G172" s="1" t="s">
        <v>3741</v>
      </c>
      <c r="H172" s="1" t="s">
        <v>3742</v>
      </c>
      <c r="I172" s="1" t="s">
        <v>4836</v>
      </c>
      <c r="J172" s="1" t="s">
        <v>30</v>
      </c>
      <c r="K172" s="1" t="s">
        <v>4837</v>
      </c>
      <c r="L172" s="1" t="s">
        <v>4837</v>
      </c>
      <c r="M172" s="1" t="s">
        <v>3745</v>
      </c>
      <c r="N172" s="1" t="s">
        <v>3745</v>
      </c>
      <c r="O172" s="1" t="s">
        <v>3746</v>
      </c>
      <c r="P172" s="1" t="s">
        <v>3747</v>
      </c>
      <c r="Q172" s="1" t="s">
        <v>3748</v>
      </c>
      <c r="R172" s="1" t="s">
        <v>4838</v>
      </c>
      <c r="S172" s="1" t="s">
        <v>3750</v>
      </c>
      <c r="T172" s="1" t="s">
        <v>3751</v>
      </c>
      <c r="U172" s="1" t="s">
        <v>3704</v>
      </c>
      <c r="V172" s="1" t="s">
        <v>4281</v>
      </c>
    </row>
    <row r="173" s="1" customFormat="1" spans="1:22">
      <c r="A173" s="3">
        <v>999228094522318</v>
      </c>
      <c r="B173" s="1" t="s">
        <v>4782</v>
      </c>
      <c r="C173" s="1" t="s">
        <v>4839</v>
      </c>
      <c r="D173" s="1" t="s">
        <v>4840</v>
      </c>
      <c r="E173" s="1" t="s">
        <v>4841</v>
      </c>
      <c r="F173" s="1" t="s">
        <v>3757</v>
      </c>
      <c r="G173" s="1" t="s">
        <v>3741</v>
      </c>
      <c r="H173" s="1" t="s">
        <v>3742</v>
      </c>
      <c r="I173" s="1" t="s">
        <v>4842</v>
      </c>
      <c r="J173" s="1" t="s">
        <v>30</v>
      </c>
      <c r="K173" s="1" t="s">
        <v>4843</v>
      </c>
      <c r="L173" s="1" t="s">
        <v>4843</v>
      </c>
      <c r="M173" s="1" t="s">
        <v>3745</v>
      </c>
      <c r="N173" s="1" t="s">
        <v>3745</v>
      </c>
      <c r="O173" s="1" t="s">
        <v>3746</v>
      </c>
      <c r="P173" s="1" t="s">
        <v>3747</v>
      </c>
      <c r="Q173" s="1" t="s">
        <v>3748</v>
      </c>
      <c r="R173" s="1" t="s">
        <v>4844</v>
      </c>
      <c r="S173" s="1" t="s">
        <v>3750</v>
      </c>
      <c r="T173" s="1" t="s">
        <v>3751</v>
      </c>
      <c r="U173" s="1" t="s">
        <v>3704</v>
      </c>
      <c r="V173" s="1" t="s">
        <v>3853</v>
      </c>
    </row>
    <row r="174" s="1" customFormat="1" spans="1:22">
      <c r="A174" s="3">
        <v>999228098692664</v>
      </c>
      <c r="B174" s="1" t="s">
        <v>4782</v>
      </c>
      <c r="C174" s="1" t="s">
        <v>4845</v>
      </c>
      <c r="D174" s="1" t="s">
        <v>4846</v>
      </c>
      <c r="E174" s="1" t="s">
        <v>4847</v>
      </c>
      <c r="F174" s="1" t="s">
        <v>3757</v>
      </c>
      <c r="G174" s="1" t="s">
        <v>3776</v>
      </c>
      <c r="H174" s="1" t="s">
        <v>3742</v>
      </c>
      <c r="I174" s="1" t="s">
        <v>4848</v>
      </c>
      <c r="J174" s="1" t="s">
        <v>30</v>
      </c>
      <c r="K174" s="1" t="s">
        <v>4849</v>
      </c>
      <c r="L174" s="1" t="s">
        <v>4849</v>
      </c>
      <c r="M174" s="1" t="s">
        <v>3745</v>
      </c>
      <c r="N174" s="1" t="s">
        <v>3745</v>
      </c>
      <c r="O174" s="1" t="s">
        <v>3746</v>
      </c>
      <c r="P174" s="1" t="s">
        <v>3747</v>
      </c>
      <c r="Q174" s="1" t="s">
        <v>3748</v>
      </c>
      <c r="R174" s="1" t="s">
        <v>4850</v>
      </c>
      <c r="S174" s="1" t="s">
        <v>3750</v>
      </c>
      <c r="T174" s="1" t="s">
        <v>3751</v>
      </c>
      <c r="U174" s="1" t="s">
        <v>3704</v>
      </c>
      <c r="V174" s="1" t="s">
        <v>3780</v>
      </c>
    </row>
    <row r="175" s="1" customFormat="1" spans="1:22">
      <c r="A175" s="3">
        <v>999228099788406</v>
      </c>
      <c r="B175" s="1" t="s">
        <v>4851</v>
      </c>
      <c r="C175" s="1" t="s">
        <v>4852</v>
      </c>
      <c r="D175" s="1" t="s">
        <v>4853</v>
      </c>
      <c r="E175" s="1" t="s">
        <v>4854</v>
      </c>
      <c r="F175" s="1" t="s">
        <v>3757</v>
      </c>
      <c r="G175" s="1" t="s">
        <v>3776</v>
      </c>
      <c r="H175" s="1" t="s">
        <v>3742</v>
      </c>
      <c r="I175" s="1" t="s">
        <v>4855</v>
      </c>
      <c r="J175" s="1" t="s">
        <v>30</v>
      </c>
      <c r="K175" s="1" t="s">
        <v>4856</v>
      </c>
      <c r="L175" s="1" t="s">
        <v>4856</v>
      </c>
      <c r="M175" s="1" t="s">
        <v>3745</v>
      </c>
      <c r="N175" s="1" t="s">
        <v>3745</v>
      </c>
      <c r="O175" s="1" t="s">
        <v>3746</v>
      </c>
      <c r="P175" s="1" t="s">
        <v>3747</v>
      </c>
      <c r="Q175" s="1" t="s">
        <v>3748</v>
      </c>
      <c r="R175" s="1" t="s">
        <v>4857</v>
      </c>
      <c r="S175" s="1" t="s">
        <v>3750</v>
      </c>
      <c r="T175" s="1" t="s">
        <v>3751</v>
      </c>
      <c r="U175" s="1" t="s">
        <v>3704</v>
      </c>
      <c r="V175" s="1" t="s">
        <v>3762</v>
      </c>
    </row>
    <row r="176" s="1" customFormat="1" spans="1:22">
      <c r="A176" s="3">
        <v>999228100153386</v>
      </c>
      <c r="B176" s="1" t="s">
        <v>4851</v>
      </c>
      <c r="C176" s="1" t="s">
        <v>4858</v>
      </c>
      <c r="D176" s="1" t="s">
        <v>4859</v>
      </c>
      <c r="E176" s="1" t="s">
        <v>4860</v>
      </c>
      <c r="F176" s="1" t="s">
        <v>3757</v>
      </c>
      <c r="G176" s="1" t="s">
        <v>3776</v>
      </c>
      <c r="H176" s="1" t="s">
        <v>3742</v>
      </c>
      <c r="I176" s="1" t="s">
        <v>4861</v>
      </c>
      <c r="J176" s="1" t="s">
        <v>30</v>
      </c>
      <c r="K176" s="1" t="s">
        <v>4862</v>
      </c>
      <c r="L176" s="1" t="s">
        <v>4862</v>
      </c>
      <c r="M176" s="1" t="s">
        <v>3745</v>
      </c>
      <c r="N176" s="1" t="s">
        <v>3745</v>
      </c>
      <c r="O176" s="1" t="s">
        <v>3746</v>
      </c>
      <c r="P176" s="1" t="s">
        <v>3747</v>
      </c>
      <c r="Q176" s="1" t="s">
        <v>3748</v>
      </c>
      <c r="R176" s="1" t="s">
        <v>4863</v>
      </c>
      <c r="S176" s="1" t="s">
        <v>3750</v>
      </c>
      <c r="T176" s="1" t="s">
        <v>3751</v>
      </c>
      <c r="U176" s="1" t="s">
        <v>3704</v>
      </c>
      <c r="V176" s="1" t="s">
        <v>3780</v>
      </c>
    </row>
    <row r="177" s="1" customFormat="1" spans="1:22">
      <c r="A177" s="3">
        <v>999228100423551</v>
      </c>
      <c r="B177" s="1" t="s">
        <v>4851</v>
      </c>
      <c r="C177" s="1" t="s">
        <v>4864</v>
      </c>
      <c r="D177" s="1" t="s">
        <v>4865</v>
      </c>
      <c r="E177" s="1" t="s">
        <v>4866</v>
      </c>
      <c r="F177" s="1" t="s">
        <v>3767</v>
      </c>
      <c r="G177" s="1" t="s">
        <v>3776</v>
      </c>
      <c r="H177" s="1" t="s">
        <v>3742</v>
      </c>
      <c r="I177" s="1" t="s">
        <v>4867</v>
      </c>
      <c r="J177" s="1" t="s">
        <v>30</v>
      </c>
      <c r="K177" s="1" t="s">
        <v>4868</v>
      </c>
      <c r="L177" s="1" t="s">
        <v>4868</v>
      </c>
      <c r="M177" s="1" t="s">
        <v>3745</v>
      </c>
      <c r="N177" s="1" t="s">
        <v>3745</v>
      </c>
      <c r="O177" s="1" t="s">
        <v>3746</v>
      </c>
      <c r="P177" s="1" t="s">
        <v>3747</v>
      </c>
      <c r="Q177" s="1" t="s">
        <v>3748</v>
      </c>
      <c r="R177" s="1" t="s">
        <v>4869</v>
      </c>
      <c r="S177" s="1" t="s">
        <v>3750</v>
      </c>
      <c r="T177" s="1" t="s">
        <v>3751</v>
      </c>
      <c r="U177" s="1" t="s">
        <v>3704</v>
      </c>
      <c r="V177" s="1" t="s">
        <v>4177</v>
      </c>
    </row>
    <row r="178" s="1" customFormat="1" spans="1:22">
      <c r="A178" s="3">
        <v>999228100634098</v>
      </c>
      <c r="B178" s="1" t="s">
        <v>4851</v>
      </c>
      <c r="C178" s="1" t="s">
        <v>4870</v>
      </c>
      <c r="D178" s="1" t="s">
        <v>4871</v>
      </c>
      <c r="E178" s="1" t="s">
        <v>4872</v>
      </c>
      <c r="F178" s="1" t="s">
        <v>3757</v>
      </c>
      <c r="G178" s="1" t="s">
        <v>3741</v>
      </c>
      <c r="H178" s="1" t="s">
        <v>3742</v>
      </c>
      <c r="I178" s="1" t="s">
        <v>4873</v>
      </c>
      <c r="J178" s="1" t="s">
        <v>30</v>
      </c>
      <c r="K178" s="1" t="s">
        <v>4874</v>
      </c>
      <c r="L178" s="1" t="s">
        <v>4874</v>
      </c>
      <c r="M178" s="1" t="s">
        <v>3745</v>
      </c>
      <c r="N178" s="1" t="s">
        <v>3745</v>
      </c>
      <c r="O178" s="1" t="s">
        <v>3746</v>
      </c>
      <c r="P178" s="1" t="s">
        <v>3747</v>
      </c>
      <c r="Q178" s="1" t="s">
        <v>3748</v>
      </c>
      <c r="R178" s="1" t="s">
        <v>4875</v>
      </c>
      <c r="S178" s="1" t="s">
        <v>3750</v>
      </c>
      <c r="T178" s="1" t="s">
        <v>3751</v>
      </c>
      <c r="U178" s="1" t="s">
        <v>3704</v>
      </c>
      <c r="V178" s="1" t="s">
        <v>3909</v>
      </c>
    </row>
    <row r="179" s="1" customFormat="1" spans="1:22">
      <c r="A179" s="3">
        <v>28100949723</v>
      </c>
      <c r="B179" s="1" t="s">
        <v>4851</v>
      </c>
      <c r="C179" s="1" t="s">
        <v>4876</v>
      </c>
      <c r="D179" s="1" t="s">
        <v>4520</v>
      </c>
      <c r="E179" s="1" t="s">
        <v>4877</v>
      </c>
      <c r="F179" s="1" t="s">
        <v>3767</v>
      </c>
      <c r="G179" s="1" t="s">
        <v>3758</v>
      </c>
      <c r="H179" s="1" t="s">
        <v>3742</v>
      </c>
      <c r="I179" s="1" t="s">
        <v>4878</v>
      </c>
      <c r="J179" s="1" t="s">
        <v>30</v>
      </c>
      <c r="K179" s="1" t="s">
        <v>4879</v>
      </c>
      <c r="L179" s="1" t="s">
        <v>4879</v>
      </c>
      <c r="M179" s="1" t="s">
        <v>3745</v>
      </c>
      <c r="N179" s="1" t="s">
        <v>3745</v>
      </c>
      <c r="O179" s="1" t="s">
        <v>3746</v>
      </c>
      <c r="P179" s="1" t="s">
        <v>3747</v>
      </c>
      <c r="Q179" s="1" t="s">
        <v>3748</v>
      </c>
      <c r="R179" s="1" t="s">
        <v>4880</v>
      </c>
      <c r="S179" s="1" t="s">
        <v>3750</v>
      </c>
      <c r="T179" s="1" t="s">
        <v>3751</v>
      </c>
      <c r="U179" s="1" t="s">
        <v>3704</v>
      </c>
      <c r="V179" s="1" t="s">
        <v>3798</v>
      </c>
    </row>
    <row r="180" s="1" customFormat="1" spans="1:22">
      <c r="A180" s="3">
        <v>28100949735</v>
      </c>
      <c r="B180" s="1" t="s">
        <v>4851</v>
      </c>
      <c r="C180" s="1" t="s">
        <v>4881</v>
      </c>
      <c r="D180" s="1" t="s">
        <v>4520</v>
      </c>
      <c r="E180" s="1" t="s">
        <v>4882</v>
      </c>
      <c r="F180" s="1" t="s">
        <v>3767</v>
      </c>
      <c r="G180" s="1" t="s">
        <v>3741</v>
      </c>
      <c r="H180" s="1" t="s">
        <v>3742</v>
      </c>
      <c r="I180" s="1" t="s">
        <v>4883</v>
      </c>
      <c r="J180" s="1" t="s">
        <v>30</v>
      </c>
      <c r="K180" s="1" t="s">
        <v>4884</v>
      </c>
      <c r="L180" s="1" t="s">
        <v>4884</v>
      </c>
      <c r="M180" s="1" t="s">
        <v>3745</v>
      </c>
      <c r="N180" s="1" t="s">
        <v>3745</v>
      </c>
      <c r="O180" s="1" t="s">
        <v>3746</v>
      </c>
      <c r="P180" s="1" t="s">
        <v>3747</v>
      </c>
      <c r="Q180" s="1" t="s">
        <v>3748</v>
      </c>
      <c r="R180" s="1" t="s">
        <v>4880</v>
      </c>
      <c r="S180" s="1" t="s">
        <v>3750</v>
      </c>
      <c r="T180" s="1" t="s">
        <v>3751</v>
      </c>
      <c r="U180" s="1" t="s">
        <v>3704</v>
      </c>
      <c r="V180" s="1" t="s">
        <v>3798</v>
      </c>
    </row>
    <row r="181" s="1" customFormat="1" spans="1:22">
      <c r="A181" s="3">
        <v>28100949729</v>
      </c>
      <c r="B181" s="1" t="s">
        <v>4851</v>
      </c>
      <c r="C181" s="1" t="s">
        <v>4885</v>
      </c>
      <c r="D181" s="1" t="s">
        <v>4520</v>
      </c>
      <c r="E181" s="1" t="s">
        <v>4886</v>
      </c>
      <c r="F181" s="1" t="s">
        <v>3767</v>
      </c>
      <c r="G181" s="1" t="s">
        <v>3758</v>
      </c>
      <c r="H181" s="1" t="s">
        <v>3742</v>
      </c>
      <c r="I181" s="1" t="s">
        <v>4887</v>
      </c>
      <c r="J181" s="1" t="s">
        <v>30</v>
      </c>
      <c r="K181" s="1" t="s">
        <v>4888</v>
      </c>
      <c r="L181" s="1" t="s">
        <v>4888</v>
      </c>
      <c r="M181" s="1" t="s">
        <v>3745</v>
      </c>
      <c r="N181" s="1" t="s">
        <v>3745</v>
      </c>
      <c r="O181" s="1" t="s">
        <v>3746</v>
      </c>
      <c r="P181" s="1" t="s">
        <v>3747</v>
      </c>
      <c r="Q181" s="1" t="s">
        <v>3748</v>
      </c>
      <c r="R181" s="1" t="s">
        <v>4880</v>
      </c>
      <c r="S181" s="1" t="s">
        <v>3750</v>
      </c>
      <c r="T181" s="1" t="s">
        <v>3751</v>
      </c>
      <c r="U181" s="1" t="s">
        <v>3704</v>
      </c>
      <c r="V181" s="1" t="s">
        <v>3798</v>
      </c>
    </row>
    <row r="182" s="1" customFormat="1" spans="1:22">
      <c r="A182" s="3">
        <v>999228100967171</v>
      </c>
      <c r="B182" s="1" t="s">
        <v>4851</v>
      </c>
      <c r="C182" s="1" t="s">
        <v>4889</v>
      </c>
      <c r="D182" s="1" t="s">
        <v>4658</v>
      </c>
      <c r="E182" s="1" t="s">
        <v>4890</v>
      </c>
      <c r="F182" s="1" t="s">
        <v>3757</v>
      </c>
      <c r="G182" s="1" t="s">
        <v>3776</v>
      </c>
      <c r="H182" s="1" t="s">
        <v>3742</v>
      </c>
      <c r="I182" s="1" t="s">
        <v>4891</v>
      </c>
      <c r="J182" s="1" t="s">
        <v>30</v>
      </c>
      <c r="K182" s="1" t="s">
        <v>4892</v>
      </c>
      <c r="L182" s="1" t="s">
        <v>4892</v>
      </c>
      <c r="M182" s="1" t="s">
        <v>3745</v>
      </c>
      <c r="N182" s="1" t="s">
        <v>3745</v>
      </c>
      <c r="O182" s="1" t="s">
        <v>3746</v>
      </c>
      <c r="P182" s="1" t="s">
        <v>3747</v>
      </c>
      <c r="Q182" s="1" t="s">
        <v>3748</v>
      </c>
      <c r="R182" s="1" t="s">
        <v>4893</v>
      </c>
      <c r="S182" s="1" t="s">
        <v>3750</v>
      </c>
      <c r="T182" s="1" t="s">
        <v>3751</v>
      </c>
      <c r="U182" s="1" t="s">
        <v>3704</v>
      </c>
      <c r="V182" s="1" t="s">
        <v>4049</v>
      </c>
    </row>
    <row r="183" s="1" customFormat="1" spans="1:22">
      <c r="A183" s="3">
        <v>999228101120778</v>
      </c>
      <c r="B183" s="1" t="s">
        <v>4851</v>
      </c>
      <c r="C183" s="1" t="s">
        <v>4894</v>
      </c>
      <c r="D183" s="1" t="s">
        <v>4526</v>
      </c>
      <c r="E183" s="1" t="s">
        <v>4895</v>
      </c>
      <c r="F183" s="1" t="s">
        <v>3776</v>
      </c>
      <c r="G183" s="1" t="s">
        <v>3741</v>
      </c>
      <c r="H183" s="1" t="s">
        <v>3742</v>
      </c>
      <c r="I183" s="1" t="s">
        <v>4896</v>
      </c>
      <c r="J183" s="1" t="s">
        <v>30</v>
      </c>
      <c r="K183" s="1" t="s">
        <v>4897</v>
      </c>
      <c r="L183" s="1" t="s">
        <v>4897</v>
      </c>
      <c r="M183" s="1" t="s">
        <v>3745</v>
      </c>
      <c r="N183" s="1" t="s">
        <v>3745</v>
      </c>
      <c r="O183" s="1" t="s">
        <v>3746</v>
      </c>
      <c r="P183" s="1" t="s">
        <v>3747</v>
      </c>
      <c r="Q183" s="1" t="s">
        <v>3748</v>
      </c>
      <c r="R183" s="1" t="s">
        <v>4898</v>
      </c>
      <c r="S183" s="1" t="s">
        <v>3750</v>
      </c>
      <c r="T183" s="1" t="s">
        <v>3751</v>
      </c>
      <c r="U183" s="1" t="s">
        <v>3704</v>
      </c>
      <c r="V183" s="1" t="s">
        <v>4203</v>
      </c>
    </row>
    <row r="184" s="1" customFormat="1" spans="1:22">
      <c r="A184" s="3">
        <v>999228101180908</v>
      </c>
      <c r="B184" s="1" t="s">
        <v>4851</v>
      </c>
      <c r="C184" s="1" t="s">
        <v>4899</v>
      </c>
      <c r="D184" s="1" t="s">
        <v>4900</v>
      </c>
      <c r="E184" s="1" t="s">
        <v>4901</v>
      </c>
      <c r="F184" s="1" t="s">
        <v>3757</v>
      </c>
      <c r="G184" s="1" t="s">
        <v>3776</v>
      </c>
      <c r="H184" s="1" t="s">
        <v>3742</v>
      </c>
      <c r="I184" s="1" t="s">
        <v>4902</v>
      </c>
      <c r="J184" s="1" t="s">
        <v>30</v>
      </c>
      <c r="K184" s="1" t="s">
        <v>4903</v>
      </c>
      <c r="L184" s="1" t="s">
        <v>4903</v>
      </c>
      <c r="M184" s="1" t="s">
        <v>3745</v>
      </c>
      <c r="N184" s="1" t="s">
        <v>3745</v>
      </c>
      <c r="O184" s="1" t="s">
        <v>3746</v>
      </c>
      <c r="P184" s="1" t="s">
        <v>3747</v>
      </c>
      <c r="Q184" s="1" t="s">
        <v>3748</v>
      </c>
      <c r="R184" s="1" t="s">
        <v>4904</v>
      </c>
      <c r="S184" s="1" t="s">
        <v>3750</v>
      </c>
      <c r="T184" s="1" t="s">
        <v>3751</v>
      </c>
      <c r="U184" s="1" t="s">
        <v>3704</v>
      </c>
      <c r="V184" s="1" t="s">
        <v>4281</v>
      </c>
    </row>
    <row r="185" s="1" customFormat="1" spans="1:22">
      <c r="A185" s="3">
        <v>999228101849465</v>
      </c>
      <c r="B185" s="1" t="s">
        <v>4851</v>
      </c>
      <c r="C185" s="1" t="s">
        <v>4905</v>
      </c>
      <c r="D185" s="1" t="s">
        <v>4906</v>
      </c>
      <c r="E185" s="1" t="s">
        <v>4907</v>
      </c>
      <c r="F185" s="1" t="s">
        <v>3842</v>
      </c>
      <c r="G185" s="1" t="s">
        <v>3776</v>
      </c>
      <c r="H185" s="1" t="s">
        <v>3742</v>
      </c>
      <c r="I185" s="1" t="s">
        <v>4908</v>
      </c>
      <c r="J185" s="1" t="s">
        <v>30</v>
      </c>
      <c r="K185" s="1" t="s">
        <v>4909</v>
      </c>
      <c r="L185" s="1" t="s">
        <v>4909</v>
      </c>
      <c r="M185" s="1" t="s">
        <v>3745</v>
      </c>
      <c r="N185" s="1" t="s">
        <v>3745</v>
      </c>
      <c r="O185" s="1" t="s">
        <v>3746</v>
      </c>
      <c r="P185" s="1" t="s">
        <v>3747</v>
      </c>
      <c r="Q185" s="1" t="s">
        <v>3748</v>
      </c>
      <c r="R185" s="1" t="s">
        <v>4910</v>
      </c>
      <c r="S185" s="1" t="s">
        <v>3750</v>
      </c>
      <c r="T185" s="1" t="s">
        <v>3751</v>
      </c>
      <c r="U185" s="1" t="s">
        <v>3704</v>
      </c>
      <c r="V185" s="1" t="s">
        <v>3853</v>
      </c>
    </row>
    <row r="186" s="1" customFormat="1" spans="1:22">
      <c r="A186" s="3">
        <v>999228101889921</v>
      </c>
      <c r="B186" s="1" t="s">
        <v>4851</v>
      </c>
      <c r="C186" s="1" t="s">
        <v>4911</v>
      </c>
      <c r="D186" s="1" t="s">
        <v>4739</v>
      </c>
      <c r="E186" s="1" t="s">
        <v>4912</v>
      </c>
      <c r="F186" s="1" t="s">
        <v>4310</v>
      </c>
      <c r="G186" s="1" t="s">
        <v>3741</v>
      </c>
      <c r="H186" s="1" t="s">
        <v>3742</v>
      </c>
      <c r="I186" s="1" t="s">
        <v>4913</v>
      </c>
      <c r="J186" s="1" t="s">
        <v>30</v>
      </c>
      <c r="K186" s="1" t="s">
        <v>4914</v>
      </c>
      <c r="L186" s="1" t="s">
        <v>4914</v>
      </c>
      <c r="M186" s="1" t="s">
        <v>3745</v>
      </c>
      <c r="N186" s="1" t="s">
        <v>3745</v>
      </c>
      <c r="O186" s="1" t="s">
        <v>3746</v>
      </c>
      <c r="P186" s="1" t="s">
        <v>3747</v>
      </c>
      <c r="Q186" s="1" t="s">
        <v>3748</v>
      </c>
      <c r="R186" s="1" t="s">
        <v>4915</v>
      </c>
      <c r="S186" s="1" t="s">
        <v>3750</v>
      </c>
      <c r="T186" s="1" t="s">
        <v>3751</v>
      </c>
      <c r="U186" s="1" t="s">
        <v>3704</v>
      </c>
      <c r="V186" s="1" t="s">
        <v>3780</v>
      </c>
    </row>
    <row r="187" s="1" customFormat="1" spans="1:22">
      <c r="A187" s="3">
        <v>999228101927750</v>
      </c>
      <c r="B187" s="1" t="s">
        <v>4851</v>
      </c>
      <c r="C187" s="1" t="s">
        <v>4916</v>
      </c>
      <c r="D187" s="1" t="s">
        <v>4917</v>
      </c>
      <c r="E187" s="1" t="s">
        <v>4918</v>
      </c>
      <c r="F187" s="1" t="s">
        <v>3757</v>
      </c>
      <c r="G187" s="1" t="s">
        <v>3741</v>
      </c>
      <c r="H187" s="1" t="s">
        <v>3742</v>
      </c>
      <c r="I187" s="1" t="s">
        <v>4919</v>
      </c>
      <c r="J187" s="1" t="s">
        <v>30</v>
      </c>
      <c r="K187" s="1" t="s">
        <v>4920</v>
      </c>
      <c r="L187" s="1" t="s">
        <v>4920</v>
      </c>
      <c r="M187" s="1" t="s">
        <v>3745</v>
      </c>
      <c r="N187" s="1" t="s">
        <v>3745</v>
      </c>
      <c r="O187" s="1" t="s">
        <v>3746</v>
      </c>
      <c r="P187" s="1" t="s">
        <v>3747</v>
      </c>
      <c r="Q187" s="1" t="s">
        <v>3748</v>
      </c>
      <c r="R187" s="1" t="s">
        <v>4921</v>
      </c>
      <c r="S187" s="1" t="s">
        <v>3750</v>
      </c>
      <c r="T187" s="1" t="s">
        <v>3751</v>
      </c>
      <c r="U187" s="1" t="s">
        <v>3704</v>
      </c>
      <c r="V187" s="1" t="s">
        <v>4281</v>
      </c>
    </row>
    <row r="188" s="1" customFormat="1" spans="1:22">
      <c r="A188" s="3">
        <v>999228109288274</v>
      </c>
      <c r="B188" s="1" t="s">
        <v>4851</v>
      </c>
      <c r="C188" s="1" t="s">
        <v>4922</v>
      </c>
      <c r="D188" s="1" t="s">
        <v>4923</v>
      </c>
      <c r="E188" s="1" t="s">
        <v>4924</v>
      </c>
      <c r="F188" s="1" t="s">
        <v>3757</v>
      </c>
      <c r="G188" s="1" t="s">
        <v>3776</v>
      </c>
      <c r="H188" s="1" t="s">
        <v>3742</v>
      </c>
      <c r="I188" s="1" t="s">
        <v>4925</v>
      </c>
      <c r="J188" s="1" t="s">
        <v>30</v>
      </c>
      <c r="K188" s="1" t="s">
        <v>4926</v>
      </c>
      <c r="L188" s="1" t="s">
        <v>4926</v>
      </c>
      <c r="M188" s="1" t="s">
        <v>3745</v>
      </c>
      <c r="N188" s="1" t="s">
        <v>3745</v>
      </c>
      <c r="O188" s="1" t="s">
        <v>3746</v>
      </c>
      <c r="P188" s="1" t="s">
        <v>3747</v>
      </c>
      <c r="Q188" s="1" t="s">
        <v>3748</v>
      </c>
      <c r="R188" s="1" t="s">
        <v>4927</v>
      </c>
      <c r="S188" s="1" t="s">
        <v>3750</v>
      </c>
      <c r="T188" s="1" t="s">
        <v>3751</v>
      </c>
      <c r="U188" s="1" t="s">
        <v>3704</v>
      </c>
      <c r="V188" s="1" t="s">
        <v>4203</v>
      </c>
    </row>
    <row r="189" s="1" customFormat="1" spans="1:22">
      <c r="A189" s="3">
        <v>999228110265329</v>
      </c>
      <c r="B189" s="1" t="s">
        <v>4851</v>
      </c>
      <c r="C189" s="1" t="s">
        <v>4928</v>
      </c>
      <c r="D189" s="1" t="s">
        <v>4929</v>
      </c>
      <c r="E189" s="1" t="s">
        <v>4930</v>
      </c>
      <c r="F189" s="1" t="s">
        <v>3776</v>
      </c>
      <c r="G189" s="1" t="s">
        <v>3758</v>
      </c>
      <c r="H189" s="1" t="s">
        <v>3742</v>
      </c>
      <c r="I189" s="1" t="s">
        <v>4931</v>
      </c>
      <c r="J189" s="1" t="s">
        <v>30</v>
      </c>
      <c r="K189" s="1" t="s">
        <v>4932</v>
      </c>
      <c r="L189" s="1" t="s">
        <v>4932</v>
      </c>
      <c r="M189" s="1" t="s">
        <v>3745</v>
      </c>
      <c r="N189" s="1" t="s">
        <v>3745</v>
      </c>
      <c r="O189" s="1" t="s">
        <v>3746</v>
      </c>
      <c r="P189" s="1" t="s">
        <v>3747</v>
      </c>
      <c r="Q189" s="1" t="s">
        <v>3748</v>
      </c>
      <c r="R189" s="1" t="s">
        <v>4933</v>
      </c>
      <c r="S189" s="1" t="s">
        <v>3750</v>
      </c>
      <c r="T189" s="1" t="s">
        <v>3751</v>
      </c>
      <c r="U189" s="1" t="s">
        <v>3704</v>
      </c>
      <c r="V189" s="1" t="s">
        <v>3780</v>
      </c>
    </row>
    <row r="190" s="1" customFormat="1" spans="1:22">
      <c r="A190" s="3">
        <v>999228111427591</v>
      </c>
      <c r="B190" s="1" t="s">
        <v>4851</v>
      </c>
      <c r="C190" s="1" t="s">
        <v>4934</v>
      </c>
      <c r="D190" s="1" t="s">
        <v>4935</v>
      </c>
      <c r="E190" s="1" t="s">
        <v>4936</v>
      </c>
      <c r="F190" s="1" t="s">
        <v>3757</v>
      </c>
      <c r="G190" s="1" t="s">
        <v>3776</v>
      </c>
      <c r="H190" s="1" t="s">
        <v>3742</v>
      </c>
      <c r="I190" s="1" t="s">
        <v>4937</v>
      </c>
      <c r="J190" s="1" t="s">
        <v>30</v>
      </c>
      <c r="K190" s="1" t="s">
        <v>4938</v>
      </c>
      <c r="L190" s="1" t="s">
        <v>4938</v>
      </c>
      <c r="M190" s="1" t="s">
        <v>3745</v>
      </c>
      <c r="N190" s="1" t="s">
        <v>3745</v>
      </c>
      <c r="O190" s="1" t="s">
        <v>3746</v>
      </c>
      <c r="P190" s="1" t="s">
        <v>3747</v>
      </c>
      <c r="Q190" s="1" t="s">
        <v>3748</v>
      </c>
      <c r="R190" s="1" t="s">
        <v>4939</v>
      </c>
      <c r="S190" s="1" t="s">
        <v>3750</v>
      </c>
      <c r="T190" s="1" t="s">
        <v>3751</v>
      </c>
      <c r="U190" s="1" t="s">
        <v>3704</v>
      </c>
      <c r="V190" s="1" t="s">
        <v>3762</v>
      </c>
    </row>
    <row r="191" s="1" customFormat="1" spans="1:22">
      <c r="A191" s="3">
        <v>999228112383191</v>
      </c>
      <c r="B191" s="1" t="s">
        <v>4851</v>
      </c>
      <c r="C191" s="1" t="s">
        <v>4940</v>
      </c>
      <c r="D191" s="1" t="s">
        <v>4941</v>
      </c>
      <c r="E191" s="1" t="s">
        <v>4942</v>
      </c>
      <c r="F191" s="1" t="s">
        <v>3785</v>
      </c>
      <c r="G191" s="1" t="s">
        <v>3776</v>
      </c>
      <c r="H191" s="1" t="s">
        <v>3742</v>
      </c>
      <c r="I191" s="1" t="s">
        <v>4943</v>
      </c>
      <c r="J191" s="1" t="s">
        <v>30</v>
      </c>
      <c r="K191" s="1" t="s">
        <v>4944</v>
      </c>
      <c r="L191" s="1" t="s">
        <v>4944</v>
      </c>
      <c r="M191" s="1" t="s">
        <v>3745</v>
      </c>
      <c r="N191" s="1" t="s">
        <v>3745</v>
      </c>
      <c r="O191" s="1" t="s">
        <v>3746</v>
      </c>
      <c r="P191" s="1" t="s">
        <v>3747</v>
      </c>
      <c r="Q191" s="1" t="s">
        <v>3748</v>
      </c>
      <c r="R191" s="1" t="s">
        <v>4945</v>
      </c>
      <c r="S191" s="1" t="s">
        <v>3750</v>
      </c>
      <c r="T191" s="1" t="s">
        <v>3751</v>
      </c>
      <c r="U191" s="1" t="s">
        <v>3704</v>
      </c>
      <c r="V191" s="1" t="s">
        <v>3780</v>
      </c>
    </row>
    <row r="192" s="1" customFormat="1" spans="1:22">
      <c r="A192" s="3">
        <v>999228112481023</v>
      </c>
      <c r="B192" s="1" t="s">
        <v>4851</v>
      </c>
      <c r="C192" s="1" t="s">
        <v>4946</v>
      </c>
      <c r="D192" s="1" t="s">
        <v>4824</v>
      </c>
      <c r="E192" s="1" t="s">
        <v>4947</v>
      </c>
      <c r="F192" s="1" t="s">
        <v>3740</v>
      </c>
      <c r="G192" s="1" t="s">
        <v>3776</v>
      </c>
      <c r="H192" s="1" t="s">
        <v>3742</v>
      </c>
      <c r="I192" s="1" t="s">
        <v>4948</v>
      </c>
      <c r="J192" s="1" t="s">
        <v>30</v>
      </c>
      <c r="K192" s="1" t="s">
        <v>4949</v>
      </c>
      <c r="L192" s="1" t="s">
        <v>4949</v>
      </c>
      <c r="M192" s="1" t="s">
        <v>3745</v>
      </c>
      <c r="N192" s="1" t="s">
        <v>3745</v>
      </c>
      <c r="O192" s="1" t="s">
        <v>3746</v>
      </c>
      <c r="P192" s="1" t="s">
        <v>3747</v>
      </c>
      <c r="Q192" s="1" t="s">
        <v>3748</v>
      </c>
      <c r="R192" s="1" t="s">
        <v>4950</v>
      </c>
      <c r="S192" s="1" t="s">
        <v>3750</v>
      </c>
      <c r="T192" s="1" t="s">
        <v>3751</v>
      </c>
      <c r="U192" s="1" t="s">
        <v>3704</v>
      </c>
      <c r="V192" s="1" t="s">
        <v>3780</v>
      </c>
    </row>
    <row r="193" s="1" customFormat="1" spans="1:22">
      <c r="A193" s="3">
        <v>999228112891819</v>
      </c>
      <c r="B193" s="1" t="s">
        <v>4851</v>
      </c>
      <c r="C193" s="1" t="s">
        <v>4951</v>
      </c>
      <c r="D193" s="1" t="s">
        <v>4952</v>
      </c>
      <c r="E193" s="1" t="s">
        <v>4953</v>
      </c>
      <c r="F193" s="1" t="s">
        <v>3757</v>
      </c>
      <c r="G193" s="1" t="s">
        <v>3741</v>
      </c>
      <c r="H193" s="1" t="s">
        <v>3742</v>
      </c>
      <c r="I193" s="1" t="s">
        <v>4954</v>
      </c>
      <c r="J193" s="1" t="s">
        <v>30</v>
      </c>
      <c r="K193" s="1" t="s">
        <v>4955</v>
      </c>
      <c r="L193" s="1" t="s">
        <v>4955</v>
      </c>
      <c r="M193" s="1" t="s">
        <v>3745</v>
      </c>
      <c r="N193" s="1" t="s">
        <v>3745</v>
      </c>
      <c r="O193" s="1" t="s">
        <v>3746</v>
      </c>
      <c r="P193" s="1" t="s">
        <v>3747</v>
      </c>
      <c r="Q193" s="1" t="s">
        <v>3748</v>
      </c>
      <c r="R193" s="1" t="s">
        <v>4956</v>
      </c>
      <c r="S193" s="1" t="s">
        <v>3750</v>
      </c>
      <c r="T193" s="1" t="s">
        <v>3751</v>
      </c>
      <c r="U193" s="1" t="s">
        <v>3704</v>
      </c>
      <c r="V193" s="1" t="s">
        <v>3780</v>
      </c>
    </row>
    <row r="194" s="1" customFormat="1" spans="1:22">
      <c r="A194" s="3">
        <v>999228113343358</v>
      </c>
      <c r="B194" s="1" t="s">
        <v>4851</v>
      </c>
      <c r="C194" s="1" t="s">
        <v>4957</v>
      </c>
      <c r="D194" s="1" t="s">
        <v>4958</v>
      </c>
      <c r="E194" s="1" t="s">
        <v>4959</v>
      </c>
      <c r="F194" s="1" t="s">
        <v>3767</v>
      </c>
      <c r="G194" s="1" t="s">
        <v>3758</v>
      </c>
      <c r="H194" s="1" t="s">
        <v>3742</v>
      </c>
      <c r="I194" s="1" t="s">
        <v>4960</v>
      </c>
      <c r="J194" s="1" t="s">
        <v>30</v>
      </c>
      <c r="K194" s="1" t="s">
        <v>4961</v>
      </c>
      <c r="L194" s="1" t="s">
        <v>4961</v>
      </c>
      <c r="M194" s="1" t="s">
        <v>3745</v>
      </c>
      <c r="N194" s="1" t="s">
        <v>3745</v>
      </c>
      <c r="O194" s="1" t="s">
        <v>3746</v>
      </c>
      <c r="P194" s="1" t="s">
        <v>3747</v>
      </c>
      <c r="Q194" s="1" t="s">
        <v>3748</v>
      </c>
      <c r="R194" s="1" t="s">
        <v>4962</v>
      </c>
      <c r="S194" s="1" t="s">
        <v>3750</v>
      </c>
      <c r="T194" s="1" t="s">
        <v>3751</v>
      </c>
      <c r="U194" s="1" t="s">
        <v>3704</v>
      </c>
      <c r="V194" s="1" t="s">
        <v>3771</v>
      </c>
    </row>
    <row r="195" s="1" customFormat="1" spans="1:22">
      <c r="A195" s="3">
        <v>999228113815729</v>
      </c>
      <c r="B195" s="1" t="s">
        <v>4851</v>
      </c>
      <c r="C195" s="1" t="s">
        <v>4963</v>
      </c>
      <c r="D195" s="1" t="s">
        <v>4964</v>
      </c>
      <c r="E195" s="1" t="s">
        <v>4965</v>
      </c>
      <c r="F195" s="1" t="s">
        <v>3757</v>
      </c>
      <c r="G195" s="1" t="s">
        <v>3776</v>
      </c>
      <c r="H195" s="1" t="s">
        <v>3742</v>
      </c>
      <c r="I195" s="1" t="s">
        <v>4966</v>
      </c>
      <c r="J195" s="1" t="s">
        <v>30</v>
      </c>
      <c r="K195" s="1" t="s">
        <v>4967</v>
      </c>
      <c r="L195" s="1" t="s">
        <v>4967</v>
      </c>
      <c r="M195" s="1" t="s">
        <v>3745</v>
      </c>
      <c r="N195" s="1" t="s">
        <v>3745</v>
      </c>
      <c r="O195" s="1" t="s">
        <v>3746</v>
      </c>
      <c r="P195" s="1" t="s">
        <v>3747</v>
      </c>
      <c r="Q195" s="1" t="s">
        <v>3748</v>
      </c>
      <c r="R195" s="1" t="s">
        <v>4968</v>
      </c>
      <c r="S195" s="1" t="s">
        <v>3750</v>
      </c>
      <c r="T195" s="1" t="s">
        <v>3751</v>
      </c>
      <c r="U195" s="1" t="s">
        <v>3704</v>
      </c>
      <c r="V195" s="1" t="s">
        <v>3762</v>
      </c>
    </row>
    <row r="196" s="1" customFormat="1" spans="1:22">
      <c r="A196" s="3">
        <v>999228114201055</v>
      </c>
      <c r="B196" s="1" t="s">
        <v>4851</v>
      </c>
      <c r="C196" s="1" t="s">
        <v>4969</v>
      </c>
      <c r="D196" s="1" t="s">
        <v>4970</v>
      </c>
      <c r="E196" s="1" t="s">
        <v>4971</v>
      </c>
      <c r="F196" s="1" t="s">
        <v>3757</v>
      </c>
      <c r="G196" s="1" t="s">
        <v>3741</v>
      </c>
      <c r="H196" s="1" t="s">
        <v>3742</v>
      </c>
      <c r="I196" s="1" t="s">
        <v>4972</v>
      </c>
      <c r="J196" s="1" t="s">
        <v>30</v>
      </c>
      <c r="K196" s="1" t="s">
        <v>4973</v>
      </c>
      <c r="L196" s="1" t="s">
        <v>4973</v>
      </c>
      <c r="M196" s="1" t="s">
        <v>3745</v>
      </c>
      <c r="N196" s="1" t="s">
        <v>3745</v>
      </c>
      <c r="O196" s="1" t="s">
        <v>3746</v>
      </c>
      <c r="P196" s="1" t="s">
        <v>3747</v>
      </c>
      <c r="Q196" s="1" t="s">
        <v>3748</v>
      </c>
      <c r="R196" s="1" t="s">
        <v>4974</v>
      </c>
      <c r="S196" s="1" t="s">
        <v>3750</v>
      </c>
      <c r="T196" s="1" t="s">
        <v>3751</v>
      </c>
      <c r="U196" s="1" t="s">
        <v>3702</v>
      </c>
      <c r="V196" s="1" t="s">
        <v>4281</v>
      </c>
    </row>
    <row r="197" s="1" customFormat="1" spans="1:22">
      <c r="A197" s="3">
        <v>999228114225924</v>
      </c>
      <c r="B197" s="1" t="s">
        <v>4851</v>
      </c>
      <c r="C197" s="1" t="s">
        <v>4975</v>
      </c>
      <c r="D197" s="1" t="s">
        <v>4443</v>
      </c>
      <c r="E197" s="1" t="s">
        <v>4976</v>
      </c>
      <c r="F197" s="1" t="s">
        <v>3758</v>
      </c>
      <c r="G197" s="1" t="s">
        <v>3741</v>
      </c>
      <c r="H197" s="1" t="s">
        <v>3742</v>
      </c>
      <c r="I197" s="1" t="s">
        <v>4977</v>
      </c>
      <c r="J197" s="1" t="s">
        <v>30</v>
      </c>
      <c r="K197" s="1" t="s">
        <v>4978</v>
      </c>
      <c r="L197" s="1" t="s">
        <v>4978</v>
      </c>
      <c r="M197" s="1" t="s">
        <v>3745</v>
      </c>
      <c r="N197" s="1" t="s">
        <v>3745</v>
      </c>
      <c r="O197" s="1" t="s">
        <v>3746</v>
      </c>
      <c r="P197" s="1" t="s">
        <v>3747</v>
      </c>
      <c r="Q197" s="1" t="s">
        <v>3748</v>
      </c>
      <c r="R197" s="1" t="s">
        <v>4979</v>
      </c>
      <c r="S197" s="1" t="s">
        <v>3750</v>
      </c>
      <c r="T197" s="1" t="s">
        <v>3751</v>
      </c>
      <c r="U197" s="1" t="s">
        <v>3704</v>
      </c>
      <c r="V197" s="1" t="s">
        <v>4049</v>
      </c>
    </row>
    <row r="198" s="1" customFormat="1" spans="1:22">
      <c r="A198" s="3">
        <v>999228114264904</v>
      </c>
      <c r="B198" s="1" t="s">
        <v>4851</v>
      </c>
      <c r="C198" s="1" t="s">
        <v>4980</v>
      </c>
      <c r="D198" s="1" t="s">
        <v>4981</v>
      </c>
      <c r="E198" s="1" t="s">
        <v>4982</v>
      </c>
      <c r="F198" s="1" t="s">
        <v>3767</v>
      </c>
      <c r="G198" s="1" t="s">
        <v>3776</v>
      </c>
      <c r="H198" s="1" t="s">
        <v>3742</v>
      </c>
      <c r="I198" s="1" t="s">
        <v>4983</v>
      </c>
      <c r="J198" s="1" t="s">
        <v>30</v>
      </c>
      <c r="K198" s="1" t="s">
        <v>4984</v>
      </c>
      <c r="L198" s="1" t="s">
        <v>4984</v>
      </c>
      <c r="M198" s="1" t="s">
        <v>3745</v>
      </c>
      <c r="N198" s="1" t="s">
        <v>3745</v>
      </c>
      <c r="O198" s="1" t="s">
        <v>3746</v>
      </c>
      <c r="P198" s="1" t="s">
        <v>3747</v>
      </c>
      <c r="Q198" s="1" t="s">
        <v>3748</v>
      </c>
      <c r="R198" s="1" t="s">
        <v>4985</v>
      </c>
      <c r="S198" s="1" t="s">
        <v>3750</v>
      </c>
      <c r="T198" s="1" t="s">
        <v>3751</v>
      </c>
      <c r="U198" s="1" t="s">
        <v>3704</v>
      </c>
      <c r="V198" s="1" t="s">
        <v>4177</v>
      </c>
    </row>
    <row r="199" s="1" customFormat="1" spans="1:22">
      <c r="A199" s="3">
        <v>999228114276514</v>
      </c>
      <c r="B199" s="1" t="s">
        <v>4851</v>
      </c>
      <c r="C199" s="1" t="s">
        <v>4986</v>
      </c>
      <c r="D199" s="1" t="s">
        <v>4987</v>
      </c>
      <c r="E199" s="1" t="s">
        <v>4988</v>
      </c>
      <c r="F199" s="1" t="s">
        <v>3758</v>
      </c>
      <c r="G199" s="1" t="s">
        <v>3741</v>
      </c>
      <c r="H199" s="1" t="s">
        <v>3742</v>
      </c>
      <c r="I199" s="1" t="s">
        <v>4989</v>
      </c>
      <c r="J199" s="1" t="s">
        <v>30</v>
      </c>
      <c r="K199" s="1" t="s">
        <v>4990</v>
      </c>
      <c r="L199" s="1" t="s">
        <v>4990</v>
      </c>
      <c r="M199" s="1" t="s">
        <v>3745</v>
      </c>
      <c r="N199" s="1" t="s">
        <v>3745</v>
      </c>
      <c r="O199" s="1" t="s">
        <v>3746</v>
      </c>
      <c r="P199" s="1" t="s">
        <v>3747</v>
      </c>
      <c r="Q199" s="1" t="s">
        <v>3748</v>
      </c>
      <c r="R199" s="1" t="s">
        <v>4991</v>
      </c>
      <c r="S199" s="1" t="s">
        <v>3750</v>
      </c>
      <c r="T199" s="1" t="s">
        <v>3751</v>
      </c>
      <c r="U199" s="1" t="s">
        <v>3704</v>
      </c>
      <c r="V199" s="1" t="s">
        <v>3780</v>
      </c>
    </row>
    <row r="200" s="1" customFormat="1" spans="1:22">
      <c r="A200" s="3">
        <v>999228115602205</v>
      </c>
      <c r="B200" s="1" t="s">
        <v>4851</v>
      </c>
      <c r="C200" s="1" t="s">
        <v>4992</v>
      </c>
      <c r="D200" s="1" t="s">
        <v>4437</v>
      </c>
      <c r="E200" s="1" t="s">
        <v>4993</v>
      </c>
      <c r="F200" s="1" t="s">
        <v>3740</v>
      </c>
      <c r="G200" s="1" t="s">
        <v>3776</v>
      </c>
      <c r="H200" s="1" t="s">
        <v>3742</v>
      </c>
      <c r="I200" s="1" t="s">
        <v>4994</v>
      </c>
      <c r="J200" s="1" t="s">
        <v>30</v>
      </c>
      <c r="K200" s="1" t="s">
        <v>4995</v>
      </c>
      <c r="L200" s="1" t="s">
        <v>4995</v>
      </c>
      <c r="M200" s="1" t="s">
        <v>3745</v>
      </c>
      <c r="N200" s="1" t="s">
        <v>3745</v>
      </c>
      <c r="O200" s="1" t="s">
        <v>3746</v>
      </c>
      <c r="P200" s="1" t="s">
        <v>3747</v>
      </c>
      <c r="Q200" s="1" t="s">
        <v>3748</v>
      </c>
      <c r="R200" s="1" t="s">
        <v>4996</v>
      </c>
      <c r="S200" s="1" t="s">
        <v>3750</v>
      </c>
      <c r="T200" s="1" t="s">
        <v>3751</v>
      </c>
      <c r="U200" s="1" t="s">
        <v>3704</v>
      </c>
      <c r="V200" s="1" t="s">
        <v>3853</v>
      </c>
    </row>
    <row r="201" s="1" customFormat="1" spans="1:22">
      <c r="A201" s="3">
        <v>999228115752383</v>
      </c>
      <c r="B201" s="1" t="s">
        <v>4851</v>
      </c>
      <c r="C201" s="1" t="s">
        <v>4997</v>
      </c>
      <c r="D201" s="1" t="s">
        <v>4998</v>
      </c>
      <c r="E201" s="1" t="s">
        <v>4999</v>
      </c>
      <c r="F201" s="1" t="s">
        <v>3776</v>
      </c>
      <c r="G201" s="1" t="s">
        <v>3758</v>
      </c>
      <c r="H201" s="1" t="s">
        <v>3742</v>
      </c>
      <c r="I201" s="1" t="s">
        <v>5000</v>
      </c>
      <c r="J201" s="1" t="s">
        <v>30</v>
      </c>
      <c r="K201" s="1" t="s">
        <v>5001</v>
      </c>
      <c r="L201" s="1" t="s">
        <v>5001</v>
      </c>
      <c r="M201" s="1" t="s">
        <v>3745</v>
      </c>
      <c r="N201" s="1" t="s">
        <v>3745</v>
      </c>
      <c r="O201" s="1" t="s">
        <v>3746</v>
      </c>
      <c r="P201" s="1" t="s">
        <v>3747</v>
      </c>
      <c r="Q201" s="1" t="s">
        <v>3748</v>
      </c>
      <c r="R201" s="1" t="s">
        <v>5002</v>
      </c>
      <c r="S201" s="1" t="s">
        <v>3750</v>
      </c>
      <c r="T201" s="1" t="s">
        <v>3751</v>
      </c>
      <c r="U201" s="1" t="s">
        <v>3704</v>
      </c>
      <c r="V201" s="1" t="s">
        <v>3780</v>
      </c>
    </row>
    <row r="202" s="1" customFormat="1" spans="1:22">
      <c r="A202" s="3">
        <v>999228116456184</v>
      </c>
      <c r="B202" s="1" t="s">
        <v>4851</v>
      </c>
      <c r="C202" s="1" t="s">
        <v>5003</v>
      </c>
      <c r="D202" s="1" t="s">
        <v>5004</v>
      </c>
      <c r="E202" s="1" t="s">
        <v>5005</v>
      </c>
      <c r="F202" s="1" t="s">
        <v>3785</v>
      </c>
      <c r="G202" s="1" t="s">
        <v>3741</v>
      </c>
      <c r="H202" s="1" t="s">
        <v>3742</v>
      </c>
      <c r="I202" s="1" t="s">
        <v>5006</v>
      </c>
      <c r="J202" s="1" t="s">
        <v>30</v>
      </c>
      <c r="K202" s="1" t="s">
        <v>5007</v>
      </c>
      <c r="L202" s="1" t="s">
        <v>5007</v>
      </c>
      <c r="M202" s="1" t="s">
        <v>3745</v>
      </c>
      <c r="N202" s="1" t="s">
        <v>3745</v>
      </c>
      <c r="O202" s="1" t="s">
        <v>3746</v>
      </c>
      <c r="P202" s="1" t="s">
        <v>3747</v>
      </c>
      <c r="Q202" s="1" t="s">
        <v>3748</v>
      </c>
      <c r="R202" s="1" t="s">
        <v>5008</v>
      </c>
      <c r="S202" s="1" t="s">
        <v>3750</v>
      </c>
      <c r="T202" s="1" t="s">
        <v>3751</v>
      </c>
      <c r="U202" s="1" t="s">
        <v>3704</v>
      </c>
      <c r="V202" s="1" t="s">
        <v>3762</v>
      </c>
    </row>
    <row r="203" s="1" customFormat="1" spans="1:22">
      <c r="A203" s="3">
        <v>999228117746702</v>
      </c>
      <c r="B203" s="1" t="s">
        <v>4851</v>
      </c>
      <c r="C203" s="1" t="s">
        <v>5009</v>
      </c>
      <c r="D203" s="1" t="s">
        <v>5010</v>
      </c>
      <c r="E203" s="1" t="s">
        <v>5011</v>
      </c>
      <c r="F203" s="1" t="s">
        <v>3776</v>
      </c>
      <c r="G203" s="1" t="s">
        <v>3741</v>
      </c>
      <c r="H203" s="1" t="s">
        <v>3742</v>
      </c>
      <c r="I203" s="1" t="s">
        <v>5012</v>
      </c>
      <c r="J203" s="1" t="s">
        <v>30</v>
      </c>
      <c r="K203" s="1" t="s">
        <v>5013</v>
      </c>
      <c r="L203" s="1" t="s">
        <v>5013</v>
      </c>
      <c r="M203" s="1" t="s">
        <v>3745</v>
      </c>
      <c r="N203" s="1" t="s">
        <v>3745</v>
      </c>
      <c r="O203" s="1" t="s">
        <v>3746</v>
      </c>
      <c r="P203" s="1" t="s">
        <v>3747</v>
      </c>
      <c r="Q203" s="1" t="s">
        <v>3748</v>
      </c>
      <c r="R203" s="1" t="s">
        <v>5014</v>
      </c>
      <c r="S203" s="1" t="s">
        <v>3750</v>
      </c>
      <c r="T203" s="1" t="s">
        <v>3751</v>
      </c>
      <c r="U203" s="1" t="s">
        <v>3704</v>
      </c>
      <c r="V203" s="1" t="s">
        <v>4281</v>
      </c>
    </row>
    <row r="204" s="1" customFormat="1" spans="1:22">
      <c r="A204" s="3">
        <v>999228119003699</v>
      </c>
      <c r="B204" s="1" t="s">
        <v>4851</v>
      </c>
      <c r="C204" s="1" t="s">
        <v>5015</v>
      </c>
      <c r="D204" s="1" t="s">
        <v>4437</v>
      </c>
      <c r="E204" s="1" t="s">
        <v>5016</v>
      </c>
      <c r="F204" s="1" t="s">
        <v>3757</v>
      </c>
      <c r="G204" s="1" t="s">
        <v>3758</v>
      </c>
      <c r="H204" s="1" t="s">
        <v>3742</v>
      </c>
      <c r="I204" s="1" t="s">
        <v>5017</v>
      </c>
      <c r="J204" s="1" t="s">
        <v>30</v>
      </c>
      <c r="K204" s="1" t="s">
        <v>5018</v>
      </c>
      <c r="L204" s="1" t="s">
        <v>5018</v>
      </c>
      <c r="M204" s="1" t="s">
        <v>3745</v>
      </c>
      <c r="N204" s="1" t="s">
        <v>3745</v>
      </c>
      <c r="O204" s="1" t="s">
        <v>3746</v>
      </c>
      <c r="P204" s="1" t="s">
        <v>3747</v>
      </c>
      <c r="Q204" s="1" t="s">
        <v>3748</v>
      </c>
      <c r="R204" s="1" t="s">
        <v>5019</v>
      </c>
      <c r="S204" s="1" t="s">
        <v>3750</v>
      </c>
      <c r="T204" s="1" t="s">
        <v>3751</v>
      </c>
      <c r="U204" s="1" t="s">
        <v>3704</v>
      </c>
      <c r="V204" s="1" t="s">
        <v>3853</v>
      </c>
    </row>
    <row r="205" s="1" customFormat="1" spans="1:22">
      <c r="A205" s="3">
        <v>999228120956543</v>
      </c>
      <c r="B205" s="1" t="s">
        <v>4851</v>
      </c>
      <c r="C205" s="1" t="s">
        <v>5020</v>
      </c>
      <c r="D205" s="1" t="s">
        <v>5021</v>
      </c>
      <c r="E205" s="1" t="s">
        <v>5022</v>
      </c>
      <c r="F205" s="1" t="s">
        <v>3776</v>
      </c>
      <c r="G205" s="1" t="s">
        <v>3758</v>
      </c>
      <c r="H205" s="1" t="s">
        <v>3742</v>
      </c>
      <c r="I205" s="1" t="s">
        <v>5023</v>
      </c>
      <c r="J205" s="1" t="s">
        <v>30</v>
      </c>
      <c r="K205" s="1" t="s">
        <v>5024</v>
      </c>
      <c r="L205" s="1" t="s">
        <v>5024</v>
      </c>
      <c r="M205" s="1" t="s">
        <v>3745</v>
      </c>
      <c r="N205" s="1" t="s">
        <v>3745</v>
      </c>
      <c r="O205" s="1" t="s">
        <v>3746</v>
      </c>
      <c r="P205" s="1" t="s">
        <v>3747</v>
      </c>
      <c r="Q205" s="1" t="s">
        <v>3748</v>
      </c>
      <c r="R205" s="1" t="s">
        <v>5025</v>
      </c>
      <c r="S205" s="1" t="s">
        <v>3750</v>
      </c>
      <c r="T205" s="1" t="s">
        <v>3751</v>
      </c>
      <c r="U205" s="1" t="s">
        <v>3704</v>
      </c>
      <c r="V205" s="1" t="s">
        <v>4281</v>
      </c>
    </row>
    <row r="206" s="1" customFormat="1" spans="1:22">
      <c r="A206" s="3">
        <v>999228120976676</v>
      </c>
      <c r="B206" s="1" t="s">
        <v>4851</v>
      </c>
      <c r="C206" s="1" t="s">
        <v>5026</v>
      </c>
      <c r="D206" s="1" t="s">
        <v>3975</v>
      </c>
      <c r="E206" s="1" t="s">
        <v>5027</v>
      </c>
      <c r="F206" s="1" t="s">
        <v>3776</v>
      </c>
      <c r="G206" s="1" t="s">
        <v>3758</v>
      </c>
      <c r="H206" s="1" t="s">
        <v>3742</v>
      </c>
      <c r="I206" s="1" t="s">
        <v>5028</v>
      </c>
      <c r="J206" s="1" t="s">
        <v>30</v>
      </c>
      <c r="K206" s="1" t="s">
        <v>5029</v>
      </c>
      <c r="L206" s="1" t="s">
        <v>5029</v>
      </c>
      <c r="M206" s="1" t="s">
        <v>3745</v>
      </c>
      <c r="N206" s="1" t="s">
        <v>3745</v>
      </c>
      <c r="O206" s="1" t="s">
        <v>3746</v>
      </c>
      <c r="P206" s="1" t="s">
        <v>3747</v>
      </c>
      <c r="Q206" s="1" t="s">
        <v>3748</v>
      </c>
      <c r="R206" s="1" t="s">
        <v>5030</v>
      </c>
      <c r="S206" s="1" t="s">
        <v>3750</v>
      </c>
      <c r="T206" s="1" t="s">
        <v>3751</v>
      </c>
      <c r="U206" s="1" t="s">
        <v>3704</v>
      </c>
      <c r="V206" s="1" t="s">
        <v>3780</v>
      </c>
    </row>
    <row r="207" s="1" customFormat="1" spans="1:22">
      <c r="A207" s="3">
        <v>999228121851321</v>
      </c>
      <c r="B207" s="1" t="s">
        <v>4310</v>
      </c>
      <c r="C207" s="1" t="s">
        <v>5031</v>
      </c>
      <c r="D207" s="1" t="s">
        <v>5032</v>
      </c>
      <c r="E207" s="1" t="s">
        <v>5033</v>
      </c>
      <c r="F207" s="1" t="s">
        <v>3757</v>
      </c>
      <c r="G207" s="1" t="s">
        <v>3776</v>
      </c>
      <c r="H207" s="1" t="s">
        <v>3742</v>
      </c>
      <c r="I207" s="1" t="s">
        <v>5034</v>
      </c>
      <c r="J207" s="1" t="s">
        <v>30</v>
      </c>
      <c r="K207" s="1" t="s">
        <v>5035</v>
      </c>
      <c r="L207" s="1" t="s">
        <v>5035</v>
      </c>
      <c r="M207" s="1" t="s">
        <v>3745</v>
      </c>
      <c r="N207" s="1" t="s">
        <v>3745</v>
      </c>
      <c r="O207" s="1" t="s">
        <v>3746</v>
      </c>
      <c r="P207" s="1" t="s">
        <v>3747</v>
      </c>
      <c r="Q207" s="1" t="s">
        <v>3748</v>
      </c>
      <c r="R207" s="1" t="s">
        <v>5036</v>
      </c>
      <c r="S207" s="1" t="s">
        <v>3750</v>
      </c>
      <c r="T207" s="1" t="s">
        <v>3751</v>
      </c>
      <c r="U207" s="1" t="s">
        <v>3704</v>
      </c>
      <c r="V207" s="1" t="s">
        <v>3780</v>
      </c>
    </row>
    <row r="208" s="1" customFormat="1" spans="1:22">
      <c r="A208" s="3">
        <v>999228122204376</v>
      </c>
      <c r="B208" s="1" t="s">
        <v>4310</v>
      </c>
      <c r="C208" s="1" t="s">
        <v>5037</v>
      </c>
      <c r="D208" s="1" t="s">
        <v>5038</v>
      </c>
      <c r="E208" s="1" t="s">
        <v>5039</v>
      </c>
      <c r="F208" s="1" t="s">
        <v>3740</v>
      </c>
      <c r="G208" s="1" t="s">
        <v>3741</v>
      </c>
      <c r="H208" s="1" t="s">
        <v>3742</v>
      </c>
      <c r="I208" s="1" t="s">
        <v>5040</v>
      </c>
      <c r="J208" s="1" t="s">
        <v>30</v>
      </c>
      <c r="K208" s="1" t="s">
        <v>5041</v>
      </c>
      <c r="L208" s="1" t="s">
        <v>5041</v>
      </c>
      <c r="M208" s="1" t="s">
        <v>3745</v>
      </c>
      <c r="N208" s="1" t="s">
        <v>3745</v>
      </c>
      <c r="O208" s="1" t="s">
        <v>3746</v>
      </c>
      <c r="P208" s="1" t="s">
        <v>3747</v>
      </c>
      <c r="Q208" s="1" t="s">
        <v>3748</v>
      </c>
      <c r="R208" s="1" t="s">
        <v>5042</v>
      </c>
      <c r="S208" s="1" t="s">
        <v>3750</v>
      </c>
      <c r="T208" s="1" t="s">
        <v>3751</v>
      </c>
      <c r="U208" s="1" t="s">
        <v>3704</v>
      </c>
      <c r="V208" s="1" t="s">
        <v>4203</v>
      </c>
    </row>
    <row r="209" s="1" customFormat="1" spans="1:22">
      <c r="A209" s="3">
        <v>999228122639986</v>
      </c>
      <c r="B209" s="1" t="s">
        <v>4310</v>
      </c>
      <c r="C209" s="1" t="s">
        <v>5043</v>
      </c>
      <c r="D209" s="1" t="s">
        <v>5044</v>
      </c>
      <c r="E209" s="1" t="s">
        <v>5045</v>
      </c>
      <c r="F209" s="1" t="s">
        <v>3740</v>
      </c>
      <c r="G209" s="1" t="s">
        <v>3776</v>
      </c>
      <c r="H209" s="1" t="s">
        <v>3742</v>
      </c>
      <c r="I209" s="1" t="s">
        <v>5046</v>
      </c>
      <c r="J209" s="1" t="s">
        <v>30</v>
      </c>
      <c r="K209" s="1" t="s">
        <v>5047</v>
      </c>
      <c r="L209" s="1" t="s">
        <v>5047</v>
      </c>
      <c r="M209" s="1" t="s">
        <v>3745</v>
      </c>
      <c r="N209" s="1" t="s">
        <v>3745</v>
      </c>
      <c r="O209" s="1" t="s">
        <v>3746</v>
      </c>
      <c r="P209" s="1" t="s">
        <v>3747</v>
      </c>
      <c r="Q209" s="1" t="s">
        <v>3748</v>
      </c>
      <c r="R209" s="1" t="s">
        <v>5048</v>
      </c>
      <c r="S209" s="1" t="s">
        <v>3750</v>
      </c>
      <c r="T209" s="1" t="s">
        <v>3751</v>
      </c>
      <c r="U209" s="1" t="s">
        <v>3704</v>
      </c>
      <c r="V209" s="1" t="s">
        <v>3829</v>
      </c>
    </row>
    <row r="210" s="1" customFormat="1" spans="1:22">
      <c r="A210" s="3">
        <v>999228122685225</v>
      </c>
      <c r="B210" s="1" t="s">
        <v>4310</v>
      </c>
      <c r="C210" s="1" t="s">
        <v>5049</v>
      </c>
      <c r="D210" s="1" t="s">
        <v>4520</v>
      </c>
      <c r="E210" s="1" t="s">
        <v>5050</v>
      </c>
      <c r="F210" s="1" t="s">
        <v>3740</v>
      </c>
      <c r="G210" s="1" t="s">
        <v>3776</v>
      </c>
      <c r="H210" s="1" t="s">
        <v>3742</v>
      </c>
      <c r="I210" s="1" t="s">
        <v>5051</v>
      </c>
      <c r="J210" s="1" t="s">
        <v>30</v>
      </c>
      <c r="K210" s="1" t="s">
        <v>5052</v>
      </c>
      <c r="L210" s="1" t="s">
        <v>5052</v>
      </c>
      <c r="M210" s="1" t="s">
        <v>3745</v>
      </c>
      <c r="N210" s="1" t="s">
        <v>3745</v>
      </c>
      <c r="O210" s="1" t="s">
        <v>3746</v>
      </c>
      <c r="P210" s="1" t="s">
        <v>3747</v>
      </c>
      <c r="Q210" s="1" t="s">
        <v>3748</v>
      </c>
      <c r="R210" s="1" t="s">
        <v>5053</v>
      </c>
      <c r="S210" s="1" t="s">
        <v>3750</v>
      </c>
      <c r="T210" s="1" t="s">
        <v>3751</v>
      </c>
      <c r="U210" s="1" t="s">
        <v>3704</v>
      </c>
      <c r="V210" s="1" t="s">
        <v>3798</v>
      </c>
    </row>
    <row r="211" s="1" customFormat="1" spans="1:22">
      <c r="A211" s="3">
        <v>999228122739775</v>
      </c>
      <c r="B211" s="1" t="s">
        <v>4310</v>
      </c>
      <c r="C211" s="1" t="s">
        <v>5054</v>
      </c>
      <c r="D211" s="1" t="s">
        <v>5055</v>
      </c>
      <c r="E211" s="1" t="s">
        <v>5056</v>
      </c>
      <c r="F211" s="1" t="s">
        <v>3776</v>
      </c>
      <c r="G211" s="1" t="s">
        <v>3741</v>
      </c>
      <c r="H211" s="1" t="s">
        <v>3742</v>
      </c>
      <c r="I211" s="1" t="s">
        <v>5057</v>
      </c>
      <c r="J211" s="1" t="s">
        <v>30</v>
      </c>
      <c r="K211" s="1" t="s">
        <v>5058</v>
      </c>
      <c r="L211" s="1" t="s">
        <v>5058</v>
      </c>
      <c r="M211" s="1" t="s">
        <v>3745</v>
      </c>
      <c r="N211" s="1" t="s">
        <v>3745</v>
      </c>
      <c r="O211" s="1" t="s">
        <v>3746</v>
      </c>
      <c r="P211" s="1" t="s">
        <v>3747</v>
      </c>
      <c r="Q211" s="1" t="s">
        <v>3748</v>
      </c>
      <c r="R211" s="1" t="s">
        <v>5059</v>
      </c>
      <c r="S211" s="1" t="s">
        <v>3750</v>
      </c>
      <c r="T211" s="1" t="s">
        <v>3751</v>
      </c>
      <c r="U211" s="1" t="s">
        <v>3704</v>
      </c>
      <c r="V211" s="1" t="s">
        <v>3829</v>
      </c>
    </row>
    <row r="212" s="1" customFormat="1" spans="1:22">
      <c r="A212" s="3">
        <v>999228123263209</v>
      </c>
      <c r="B212" s="1" t="s">
        <v>4310</v>
      </c>
      <c r="C212" s="1" t="s">
        <v>5060</v>
      </c>
      <c r="D212" s="1" t="s">
        <v>5061</v>
      </c>
      <c r="E212" s="1" t="s">
        <v>5062</v>
      </c>
      <c r="F212" s="1" t="s">
        <v>3740</v>
      </c>
      <c r="G212" s="1" t="s">
        <v>3776</v>
      </c>
      <c r="H212" s="1" t="s">
        <v>3742</v>
      </c>
      <c r="I212" s="1" t="s">
        <v>5063</v>
      </c>
      <c r="J212" s="1" t="s">
        <v>30</v>
      </c>
      <c r="K212" s="1" t="s">
        <v>5064</v>
      </c>
      <c r="L212" s="1" t="s">
        <v>5064</v>
      </c>
      <c r="M212" s="1" t="s">
        <v>3745</v>
      </c>
      <c r="N212" s="1" t="s">
        <v>3745</v>
      </c>
      <c r="O212" s="1" t="s">
        <v>3746</v>
      </c>
      <c r="P212" s="1" t="s">
        <v>3747</v>
      </c>
      <c r="Q212" s="1" t="s">
        <v>3748</v>
      </c>
      <c r="R212" s="1" t="s">
        <v>5065</v>
      </c>
      <c r="S212" s="1" t="s">
        <v>3750</v>
      </c>
      <c r="T212" s="1" t="s">
        <v>3751</v>
      </c>
      <c r="U212" s="1" t="s">
        <v>3704</v>
      </c>
      <c r="V212" s="1" t="s">
        <v>3780</v>
      </c>
    </row>
    <row r="213" s="1" customFormat="1" spans="1:22">
      <c r="A213" s="3">
        <v>999228124217424</v>
      </c>
      <c r="B213" s="1" t="s">
        <v>4310</v>
      </c>
      <c r="C213" s="1" t="s">
        <v>5066</v>
      </c>
      <c r="D213" s="1" t="s">
        <v>4198</v>
      </c>
      <c r="E213" s="1" t="s">
        <v>5067</v>
      </c>
      <c r="F213" s="1" t="s">
        <v>3842</v>
      </c>
      <c r="G213" s="1" t="s">
        <v>3776</v>
      </c>
      <c r="H213" s="1" t="s">
        <v>3742</v>
      </c>
      <c r="I213" s="1" t="s">
        <v>5068</v>
      </c>
      <c r="J213" s="1" t="s">
        <v>30</v>
      </c>
      <c r="K213" s="1" t="s">
        <v>5069</v>
      </c>
      <c r="L213" s="1" t="s">
        <v>5069</v>
      </c>
      <c r="M213" s="1" t="s">
        <v>3745</v>
      </c>
      <c r="N213" s="1" t="s">
        <v>3745</v>
      </c>
      <c r="O213" s="1" t="s">
        <v>3746</v>
      </c>
      <c r="P213" s="1" t="s">
        <v>3747</v>
      </c>
      <c r="Q213" s="1" t="s">
        <v>3748</v>
      </c>
      <c r="R213" s="1" t="s">
        <v>5070</v>
      </c>
      <c r="S213" s="1" t="s">
        <v>3750</v>
      </c>
      <c r="T213" s="1" t="s">
        <v>3751</v>
      </c>
      <c r="U213" s="1" t="s">
        <v>3704</v>
      </c>
      <c r="V213" s="1" t="s">
        <v>4203</v>
      </c>
    </row>
    <row r="214" s="1" customFormat="1" spans="1:22">
      <c r="A214" s="3">
        <v>999228124269662</v>
      </c>
      <c r="B214" s="1" t="s">
        <v>4310</v>
      </c>
      <c r="C214" s="1" t="s">
        <v>5071</v>
      </c>
      <c r="D214" s="1" t="s">
        <v>4198</v>
      </c>
      <c r="E214" s="1" t="s">
        <v>5072</v>
      </c>
      <c r="F214" s="1" t="s">
        <v>3842</v>
      </c>
      <c r="G214" s="1" t="s">
        <v>3776</v>
      </c>
      <c r="H214" s="1" t="s">
        <v>3742</v>
      </c>
      <c r="I214" s="1" t="s">
        <v>5073</v>
      </c>
      <c r="J214" s="1" t="s">
        <v>30</v>
      </c>
      <c r="K214" s="1" t="s">
        <v>5074</v>
      </c>
      <c r="L214" s="1" t="s">
        <v>5074</v>
      </c>
      <c r="M214" s="1" t="s">
        <v>3745</v>
      </c>
      <c r="N214" s="1" t="s">
        <v>3745</v>
      </c>
      <c r="O214" s="1" t="s">
        <v>3746</v>
      </c>
      <c r="P214" s="1" t="s">
        <v>3747</v>
      </c>
      <c r="Q214" s="1" t="s">
        <v>3748</v>
      </c>
      <c r="R214" s="1" t="s">
        <v>5075</v>
      </c>
      <c r="S214" s="1" t="s">
        <v>3750</v>
      </c>
      <c r="T214" s="1" t="s">
        <v>3751</v>
      </c>
      <c r="U214" s="1" t="s">
        <v>3704</v>
      </c>
      <c r="V214" s="1" t="s">
        <v>4203</v>
      </c>
    </row>
    <row r="215" s="1" customFormat="1" spans="1:22">
      <c r="A215" s="3">
        <v>999228125293389</v>
      </c>
      <c r="B215" s="1" t="s">
        <v>4310</v>
      </c>
      <c r="C215" s="1" t="s">
        <v>5076</v>
      </c>
      <c r="D215" s="1" t="s">
        <v>5077</v>
      </c>
      <c r="E215" s="1" t="s">
        <v>5078</v>
      </c>
      <c r="F215" s="1" t="s">
        <v>3767</v>
      </c>
      <c r="G215" s="1" t="s">
        <v>3776</v>
      </c>
      <c r="H215" s="1" t="s">
        <v>3742</v>
      </c>
      <c r="I215" s="1" t="s">
        <v>5079</v>
      </c>
      <c r="J215" s="1" t="s">
        <v>30</v>
      </c>
      <c r="K215" s="1" t="s">
        <v>5080</v>
      </c>
      <c r="L215" s="1" t="s">
        <v>5080</v>
      </c>
      <c r="M215" s="1" t="s">
        <v>3745</v>
      </c>
      <c r="N215" s="1" t="s">
        <v>3745</v>
      </c>
      <c r="O215" s="1" t="s">
        <v>3746</v>
      </c>
      <c r="P215" s="1" t="s">
        <v>3747</v>
      </c>
      <c r="Q215" s="1" t="s">
        <v>3748</v>
      </c>
      <c r="R215" s="1" t="s">
        <v>5081</v>
      </c>
      <c r="S215" s="1" t="s">
        <v>3750</v>
      </c>
      <c r="T215" s="1" t="s">
        <v>3751</v>
      </c>
      <c r="U215" s="1" t="s">
        <v>3704</v>
      </c>
      <c r="V215" s="1" t="s">
        <v>3853</v>
      </c>
    </row>
    <row r="216" s="1" customFormat="1" spans="1:22">
      <c r="A216" s="3">
        <v>999228125568599</v>
      </c>
      <c r="B216" s="1" t="s">
        <v>4310</v>
      </c>
      <c r="C216" s="1" t="s">
        <v>5082</v>
      </c>
      <c r="D216" s="1" t="s">
        <v>5083</v>
      </c>
      <c r="E216" s="1" t="s">
        <v>5084</v>
      </c>
      <c r="F216" s="1" t="s">
        <v>3785</v>
      </c>
      <c r="G216" s="1" t="s">
        <v>3741</v>
      </c>
      <c r="H216" s="1" t="s">
        <v>3742</v>
      </c>
      <c r="I216" s="1" t="s">
        <v>5085</v>
      </c>
      <c r="J216" s="1" t="s">
        <v>30</v>
      </c>
      <c r="K216" s="1" t="s">
        <v>5086</v>
      </c>
      <c r="L216" s="1" t="s">
        <v>5086</v>
      </c>
      <c r="M216" s="1" t="s">
        <v>3745</v>
      </c>
      <c r="N216" s="1" t="s">
        <v>3745</v>
      </c>
      <c r="O216" s="1" t="s">
        <v>3746</v>
      </c>
      <c r="P216" s="1" t="s">
        <v>3747</v>
      </c>
      <c r="Q216" s="1" t="s">
        <v>3748</v>
      </c>
      <c r="R216" s="1" t="s">
        <v>5087</v>
      </c>
      <c r="S216" s="1" t="s">
        <v>3750</v>
      </c>
      <c r="T216" s="1" t="s">
        <v>3751</v>
      </c>
      <c r="U216" s="1" t="s">
        <v>3704</v>
      </c>
      <c r="V216" s="1" t="s">
        <v>3771</v>
      </c>
    </row>
    <row r="217" s="1" customFormat="1" spans="1:22">
      <c r="A217" s="3">
        <v>999228133627592</v>
      </c>
      <c r="B217" s="1" t="s">
        <v>4310</v>
      </c>
      <c r="C217" s="1" t="s">
        <v>5088</v>
      </c>
      <c r="D217" s="1" t="s">
        <v>5089</v>
      </c>
      <c r="E217" s="1" t="s">
        <v>5090</v>
      </c>
      <c r="F217" s="1" t="s">
        <v>3740</v>
      </c>
      <c r="G217" s="1" t="s">
        <v>3776</v>
      </c>
      <c r="H217" s="1" t="s">
        <v>3742</v>
      </c>
      <c r="I217" s="1" t="s">
        <v>5091</v>
      </c>
      <c r="J217" s="1" t="s">
        <v>30</v>
      </c>
      <c r="K217" s="1" t="s">
        <v>5092</v>
      </c>
      <c r="L217" s="1" t="s">
        <v>5092</v>
      </c>
      <c r="M217" s="1" t="s">
        <v>3745</v>
      </c>
      <c r="N217" s="1" t="s">
        <v>3745</v>
      </c>
      <c r="O217" s="1" t="s">
        <v>3746</v>
      </c>
      <c r="P217" s="1" t="s">
        <v>3747</v>
      </c>
      <c r="Q217" s="1" t="s">
        <v>3748</v>
      </c>
      <c r="R217" s="1" t="s">
        <v>5093</v>
      </c>
      <c r="S217" s="1" t="s">
        <v>3750</v>
      </c>
      <c r="T217" s="1" t="s">
        <v>3751</v>
      </c>
      <c r="U217" s="1" t="s">
        <v>3704</v>
      </c>
      <c r="V217" s="1" t="s">
        <v>3780</v>
      </c>
    </row>
    <row r="218" s="1" customFormat="1" spans="1:22">
      <c r="A218" s="3">
        <v>999228133651693</v>
      </c>
      <c r="B218" s="1" t="s">
        <v>4310</v>
      </c>
      <c r="C218" s="1" t="s">
        <v>5094</v>
      </c>
      <c r="D218" s="1" t="s">
        <v>5095</v>
      </c>
      <c r="E218" s="1" t="s">
        <v>5096</v>
      </c>
      <c r="F218" s="1" t="s">
        <v>3740</v>
      </c>
      <c r="G218" s="1" t="s">
        <v>3776</v>
      </c>
      <c r="H218" s="1" t="s">
        <v>3742</v>
      </c>
      <c r="I218" s="1" t="s">
        <v>5097</v>
      </c>
      <c r="J218" s="1" t="s">
        <v>30</v>
      </c>
      <c r="K218" s="1" t="s">
        <v>5098</v>
      </c>
      <c r="L218" s="1" t="s">
        <v>5098</v>
      </c>
      <c r="M218" s="1" t="s">
        <v>3745</v>
      </c>
      <c r="N218" s="1" t="s">
        <v>3745</v>
      </c>
      <c r="O218" s="1" t="s">
        <v>3746</v>
      </c>
      <c r="P218" s="1" t="s">
        <v>3747</v>
      </c>
      <c r="Q218" s="1" t="s">
        <v>3748</v>
      </c>
      <c r="R218" s="1" t="s">
        <v>5099</v>
      </c>
      <c r="S218" s="1" t="s">
        <v>3750</v>
      </c>
      <c r="T218" s="1" t="s">
        <v>3751</v>
      </c>
      <c r="U218" s="1" t="s">
        <v>3704</v>
      </c>
      <c r="V218" s="1" t="s">
        <v>3780</v>
      </c>
    </row>
    <row r="219" s="1" customFormat="1" spans="1:22">
      <c r="A219" s="3">
        <v>999228134216575</v>
      </c>
      <c r="B219" s="1" t="s">
        <v>4310</v>
      </c>
      <c r="C219" s="1" t="s">
        <v>5100</v>
      </c>
      <c r="D219" s="1" t="s">
        <v>5101</v>
      </c>
      <c r="E219" s="1" t="s">
        <v>5102</v>
      </c>
      <c r="F219" s="1" t="s">
        <v>3740</v>
      </c>
      <c r="G219" s="1" t="s">
        <v>3758</v>
      </c>
      <c r="H219" s="1" t="s">
        <v>3742</v>
      </c>
      <c r="I219" s="1" t="s">
        <v>5103</v>
      </c>
      <c r="J219" s="1" t="s">
        <v>30</v>
      </c>
      <c r="K219" s="1" t="s">
        <v>5104</v>
      </c>
      <c r="L219" s="1" t="s">
        <v>5104</v>
      </c>
      <c r="M219" s="1" t="s">
        <v>3745</v>
      </c>
      <c r="N219" s="1" t="s">
        <v>3745</v>
      </c>
      <c r="O219" s="1" t="s">
        <v>3746</v>
      </c>
      <c r="P219" s="1" t="s">
        <v>3747</v>
      </c>
      <c r="Q219" s="1" t="s">
        <v>3748</v>
      </c>
      <c r="R219" s="1" t="s">
        <v>5105</v>
      </c>
      <c r="S219" s="1" t="s">
        <v>3750</v>
      </c>
      <c r="T219" s="1" t="s">
        <v>3751</v>
      </c>
      <c r="U219" s="1" t="s">
        <v>3704</v>
      </c>
      <c r="V219" s="1" t="s">
        <v>4281</v>
      </c>
    </row>
    <row r="220" s="1" customFormat="1" spans="1:22">
      <c r="A220" s="3">
        <v>999228134605328</v>
      </c>
      <c r="B220" s="1" t="s">
        <v>4310</v>
      </c>
      <c r="C220" s="1" t="s">
        <v>5106</v>
      </c>
      <c r="D220" s="1" t="s">
        <v>5107</v>
      </c>
      <c r="E220" s="1" t="s">
        <v>5108</v>
      </c>
      <c r="F220" s="1" t="s">
        <v>3757</v>
      </c>
      <c r="G220" s="1" t="s">
        <v>3776</v>
      </c>
      <c r="H220" s="1" t="s">
        <v>3742</v>
      </c>
      <c r="I220" s="1" t="s">
        <v>5109</v>
      </c>
      <c r="J220" s="1" t="s">
        <v>30</v>
      </c>
      <c r="K220" s="1" t="s">
        <v>5110</v>
      </c>
      <c r="L220" s="1" t="s">
        <v>5110</v>
      </c>
      <c r="M220" s="1" t="s">
        <v>3745</v>
      </c>
      <c r="N220" s="1" t="s">
        <v>3745</v>
      </c>
      <c r="O220" s="1" t="s">
        <v>3746</v>
      </c>
      <c r="P220" s="1" t="s">
        <v>3747</v>
      </c>
      <c r="Q220" s="1" t="s">
        <v>3748</v>
      </c>
      <c r="R220" s="1" t="s">
        <v>5111</v>
      </c>
      <c r="S220" s="1" t="s">
        <v>3750</v>
      </c>
      <c r="T220" s="1" t="s">
        <v>3751</v>
      </c>
      <c r="U220" s="1" t="s">
        <v>3704</v>
      </c>
      <c r="V220" s="1" t="s">
        <v>4203</v>
      </c>
    </row>
    <row r="221" s="1" customFormat="1" spans="1:22">
      <c r="A221" s="3">
        <v>999228137408260</v>
      </c>
      <c r="B221" s="1" t="s">
        <v>4310</v>
      </c>
      <c r="C221" s="1" t="s">
        <v>5112</v>
      </c>
      <c r="D221" s="1" t="s">
        <v>5113</v>
      </c>
      <c r="E221" s="1" t="s">
        <v>5114</v>
      </c>
      <c r="F221" s="1" t="s">
        <v>3740</v>
      </c>
      <c r="G221" s="1" t="s">
        <v>3776</v>
      </c>
      <c r="H221" s="1" t="s">
        <v>3742</v>
      </c>
      <c r="I221" s="1" t="s">
        <v>5115</v>
      </c>
      <c r="J221" s="1" t="s">
        <v>30</v>
      </c>
      <c r="K221" s="1" t="s">
        <v>5116</v>
      </c>
      <c r="L221" s="1" t="s">
        <v>5116</v>
      </c>
      <c r="M221" s="1" t="s">
        <v>3745</v>
      </c>
      <c r="N221" s="1" t="s">
        <v>3745</v>
      </c>
      <c r="O221" s="1" t="s">
        <v>3746</v>
      </c>
      <c r="P221" s="1" t="s">
        <v>3747</v>
      </c>
      <c r="Q221" s="1" t="s">
        <v>3748</v>
      </c>
      <c r="R221" s="1" t="s">
        <v>5117</v>
      </c>
      <c r="S221" s="1" t="s">
        <v>3750</v>
      </c>
      <c r="T221" s="1" t="s">
        <v>3751</v>
      </c>
      <c r="U221" s="1" t="s">
        <v>3704</v>
      </c>
      <c r="V221" s="1" t="s">
        <v>3780</v>
      </c>
    </row>
    <row r="222" s="1" customFormat="1" spans="1:22">
      <c r="A222" s="3">
        <v>999228137441055</v>
      </c>
      <c r="B222" s="1" t="s">
        <v>4310</v>
      </c>
      <c r="C222" s="1" t="s">
        <v>5118</v>
      </c>
      <c r="D222" s="1" t="s">
        <v>5119</v>
      </c>
      <c r="E222" s="1" t="s">
        <v>5120</v>
      </c>
      <c r="F222" s="1" t="s">
        <v>3757</v>
      </c>
      <c r="G222" s="1" t="s">
        <v>3776</v>
      </c>
      <c r="H222" s="1" t="s">
        <v>3742</v>
      </c>
      <c r="I222" s="1" t="s">
        <v>5121</v>
      </c>
      <c r="J222" s="1" t="s">
        <v>30</v>
      </c>
      <c r="K222" s="1" t="s">
        <v>5122</v>
      </c>
      <c r="L222" s="1" t="s">
        <v>5122</v>
      </c>
      <c r="M222" s="1" t="s">
        <v>3745</v>
      </c>
      <c r="N222" s="1" t="s">
        <v>3745</v>
      </c>
      <c r="O222" s="1" t="s">
        <v>3746</v>
      </c>
      <c r="P222" s="1" t="s">
        <v>3747</v>
      </c>
      <c r="Q222" s="1" t="s">
        <v>3748</v>
      </c>
      <c r="R222" s="1" t="s">
        <v>5123</v>
      </c>
      <c r="S222" s="1" t="s">
        <v>3750</v>
      </c>
      <c r="T222" s="1" t="s">
        <v>3751</v>
      </c>
      <c r="U222" s="1" t="s">
        <v>3704</v>
      </c>
      <c r="V222" s="1" t="s">
        <v>3780</v>
      </c>
    </row>
    <row r="223" s="1" customFormat="1" spans="1:22">
      <c r="A223" s="3">
        <v>999228137773690</v>
      </c>
      <c r="B223" s="1" t="s">
        <v>4310</v>
      </c>
      <c r="C223" s="1" t="s">
        <v>5124</v>
      </c>
      <c r="D223" s="1" t="s">
        <v>5125</v>
      </c>
      <c r="E223" s="1" t="s">
        <v>5126</v>
      </c>
      <c r="F223" s="1" t="s">
        <v>3767</v>
      </c>
      <c r="G223" s="1" t="s">
        <v>3776</v>
      </c>
      <c r="H223" s="1" t="s">
        <v>3742</v>
      </c>
      <c r="I223" s="1" t="s">
        <v>5127</v>
      </c>
      <c r="J223" s="1" t="s">
        <v>30</v>
      </c>
      <c r="K223" s="1" t="s">
        <v>5128</v>
      </c>
      <c r="L223" s="1" t="s">
        <v>5128</v>
      </c>
      <c r="M223" s="1" t="s">
        <v>3745</v>
      </c>
      <c r="N223" s="1" t="s">
        <v>3745</v>
      </c>
      <c r="O223" s="1" t="s">
        <v>3746</v>
      </c>
      <c r="P223" s="1" t="s">
        <v>3747</v>
      </c>
      <c r="Q223" s="1" t="s">
        <v>3748</v>
      </c>
      <c r="R223" s="1" t="s">
        <v>5129</v>
      </c>
      <c r="S223" s="1" t="s">
        <v>3750</v>
      </c>
      <c r="T223" s="1" t="s">
        <v>3751</v>
      </c>
      <c r="U223" s="1" t="s">
        <v>3704</v>
      </c>
      <c r="V223" s="1" t="s">
        <v>3771</v>
      </c>
    </row>
    <row r="224" s="1" customFormat="1" spans="1:22">
      <c r="A224" s="3">
        <v>999228138169174</v>
      </c>
      <c r="B224" s="1" t="s">
        <v>4310</v>
      </c>
      <c r="C224" s="1" t="s">
        <v>5130</v>
      </c>
      <c r="D224" s="1" t="s">
        <v>5131</v>
      </c>
      <c r="E224" s="1" t="s">
        <v>5132</v>
      </c>
      <c r="F224" s="1" t="s">
        <v>3740</v>
      </c>
      <c r="G224" s="1" t="s">
        <v>3741</v>
      </c>
      <c r="H224" s="1" t="s">
        <v>3742</v>
      </c>
      <c r="I224" s="1" t="s">
        <v>5133</v>
      </c>
      <c r="J224" s="1" t="s">
        <v>30</v>
      </c>
      <c r="K224" s="1" t="s">
        <v>5134</v>
      </c>
      <c r="L224" s="1" t="s">
        <v>5134</v>
      </c>
      <c r="M224" s="1" t="s">
        <v>3745</v>
      </c>
      <c r="N224" s="1" t="s">
        <v>3745</v>
      </c>
      <c r="O224" s="1" t="s">
        <v>3746</v>
      </c>
      <c r="P224" s="1" t="s">
        <v>3747</v>
      </c>
      <c r="Q224" s="1" t="s">
        <v>3748</v>
      </c>
      <c r="R224" s="1" t="s">
        <v>5135</v>
      </c>
      <c r="S224" s="1" t="s">
        <v>3750</v>
      </c>
      <c r="T224" s="1" t="s">
        <v>3751</v>
      </c>
      <c r="U224" s="1" t="s">
        <v>3704</v>
      </c>
      <c r="V224" s="1" t="s">
        <v>3780</v>
      </c>
    </row>
    <row r="225" s="1" customFormat="1" spans="1:22">
      <c r="A225" s="3">
        <v>999228140473303</v>
      </c>
      <c r="B225" s="1" t="s">
        <v>4310</v>
      </c>
      <c r="C225" s="1" t="s">
        <v>5136</v>
      </c>
      <c r="D225" s="1" t="s">
        <v>5137</v>
      </c>
      <c r="E225" s="1" t="s">
        <v>5138</v>
      </c>
      <c r="F225" s="1" t="s">
        <v>3757</v>
      </c>
      <c r="G225" s="1" t="s">
        <v>3758</v>
      </c>
      <c r="H225" s="1" t="s">
        <v>3742</v>
      </c>
      <c r="I225" s="1" t="s">
        <v>5139</v>
      </c>
      <c r="J225" s="1" t="s">
        <v>30</v>
      </c>
      <c r="K225" s="1" t="s">
        <v>5140</v>
      </c>
      <c r="L225" s="1" t="s">
        <v>5140</v>
      </c>
      <c r="M225" s="1" t="s">
        <v>3745</v>
      </c>
      <c r="N225" s="1" t="s">
        <v>3745</v>
      </c>
      <c r="O225" s="1" t="s">
        <v>3746</v>
      </c>
      <c r="P225" s="1" t="s">
        <v>3747</v>
      </c>
      <c r="Q225" s="1" t="s">
        <v>3748</v>
      </c>
      <c r="R225" s="1" t="s">
        <v>5141</v>
      </c>
      <c r="S225" s="1" t="s">
        <v>3750</v>
      </c>
      <c r="T225" s="1" t="s">
        <v>3751</v>
      </c>
      <c r="U225" s="1" t="s">
        <v>3704</v>
      </c>
      <c r="V225" s="1" t="s">
        <v>3780</v>
      </c>
    </row>
    <row r="226" s="1" customFormat="1" spans="1:22">
      <c r="A226" s="3">
        <v>999228140762612</v>
      </c>
      <c r="B226" s="1" t="s">
        <v>4310</v>
      </c>
      <c r="C226" s="1" t="s">
        <v>5142</v>
      </c>
      <c r="D226" s="1" t="s">
        <v>5143</v>
      </c>
      <c r="E226" s="1" t="s">
        <v>5144</v>
      </c>
      <c r="F226" s="1" t="s">
        <v>3740</v>
      </c>
      <c r="G226" s="1" t="s">
        <v>3776</v>
      </c>
      <c r="H226" s="1" t="s">
        <v>3742</v>
      </c>
      <c r="I226" s="1" t="s">
        <v>5145</v>
      </c>
      <c r="J226" s="1" t="s">
        <v>30</v>
      </c>
      <c r="K226" s="1" t="s">
        <v>5146</v>
      </c>
      <c r="L226" s="1" t="s">
        <v>5146</v>
      </c>
      <c r="M226" s="1" t="s">
        <v>3745</v>
      </c>
      <c r="N226" s="1" t="s">
        <v>3745</v>
      </c>
      <c r="O226" s="1" t="s">
        <v>3746</v>
      </c>
      <c r="P226" s="1" t="s">
        <v>3747</v>
      </c>
      <c r="Q226" s="1" t="s">
        <v>3748</v>
      </c>
      <c r="R226" s="1" t="s">
        <v>5147</v>
      </c>
      <c r="S226" s="1" t="s">
        <v>3750</v>
      </c>
      <c r="T226" s="1" t="s">
        <v>3751</v>
      </c>
      <c r="U226" s="1" t="s">
        <v>3704</v>
      </c>
      <c r="V226" s="1" t="s">
        <v>3837</v>
      </c>
    </row>
    <row r="227" s="1" customFormat="1" spans="1:22">
      <c r="A227" s="3">
        <v>999228141618956</v>
      </c>
      <c r="B227" s="1" t="s">
        <v>4310</v>
      </c>
      <c r="C227" s="1" t="s">
        <v>5148</v>
      </c>
      <c r="D227" s="1" t="s">
        <v>5149</v>
      </c>
      <c r="E227" s="1" t="s">
        <v>5150</v>
      </c>
      <c r="F227" s="1" t="s">
        <v>3757</v>
      </c>
      <c r="G227" s="1" t="s">
        <v>3776</v>
      </c>
      <c r="H227" s="1" t="s">
        <v>3742</v>
      </c>
      <c r="I227" s="1" t="s">
        <v>5151</v>
      </c>
      <c r="J227" s="1" t="s">
        <v>30</v>
      </c>
      <c r="K227" s="1" t="s">
        <v>5152</v>
      </c>
      <c r="L227" s="1" t="s">
        <v>5152</v>
      </c>
      <c r="M227" s="1" t="s">
        <v>3745</v>
      </c>
      <c r="N227" s="1" t="s">
        <v>3745</v>
      </c>
      <c r="O227" s="1" t="s">
        <v>3746</v>
      </c>
      <c r="P227" s="1" t="s">
        <v>3747</v>
      </c>
      <c r="Q227" s="1" t="s">
        <v>3748</v>
      </c>
      <c r="R227" s="1" t="s">
        <v>5153</v>
      </c>
      <c r="S227" s="1" t="s">
        <v>3750</v>
      </c>
      <c r="T227" s="1" t="s">
        <v>3751</v>
      </c>
      <c r="U227" s="1" t="s">
        <v>3704</v>
      </c>
      <c r="V227" s="1" t="s">
        <v>5154</v>
      </c>
    </row>
    <row r="228" s="1" customFormat="1" spans="1:22">
      <c r="A228" s="3">
        <v>999228142407864</v>
      </c>
      <c r="B228" s="1" t="s">
        <v>3785</v>
      </c>
      <c r="C228" s="1" t="s">
        <v>5155</v>
      </c>
      <c r="D228" s="1" t="s">
        <v>5156</v>
      </c>
      <c r="E228" s="1" t="s">
        <v>5157</v>
      </c>
      <c r="F228" s="1" t="s">
        <v>3757</v>
      </c>
      <c r="G228" s="1" t="s">
        <v>3776</v>
      </c>
      <c r="H228" s="1" t="s">
        <v>3742</v>
      </c>
      <c r="I228" s="1" t="s">
        <v>5158</v>
      </c>
      <c r="J228" s="1" t="s">
        <v>30</v>
      </c>
      <c r="K228" s="1" t="s">
        <v>5159</v>
      </c>
      <c r="L228" s="1" t="s">
        <v>5159</v>
      </c>
      <c r="M228" s="1" t="s">
        <v>3745</v>
      </c>
      <c r="N228" s="1" t="s">
        <v>3745</v>
      </c>
      <c r="O228" s="1" t="s">
        <v>3746</v>
      </c>
      <c r="P228" s="1" t="s">
        <v>3747</v>
      </c>
      <c r="Q228" s="1" t="s">
        <v>3748</v>
      </c>
      <c r="R228" s="1" t="s">
        <v>5160</v>
      </c>
      <c r="S228" s="1" t="s">
        <v>3750</v>
      </c>
      <c r="T228" s="1" t="s">
        <v>3751</v>
      </c>
      <c r="U228" s="1" t="s">
        <v>3704</v>
      </c>
      <c r="V228" s="1" t="s">
        <v>3780</v>
      </c>
    </row>
    <row r="229" s="1" customFormat="1" spans="1:22">
      <c r="A229" s="3">
        <v>999228142797605</v>
      </c>
      <c r="B229" s="1" t="s">
        <v>3785</v>
      </c>
      <c r="C229" s="1" t="s">
        <v>5161</v>
      </c>
      <c r="D229" s="1" t="s">
        <v>5162</v>
      </c>
      <c r="E229" s="1" t="s">
        <v>5163</v>
      </c>
      <c r="F229" s="1" t="s">
        <v>3776</v>
      </c>
      <c r="G229" s="1" t="s">
        <v>3741</v>
      </c>
      <c r="H229" s="1" t="s">
        <v>3742</v>
      </c>
      <c r="I229" s="1" t="s">
        <v>5164</v>
      </c>
      <c r="J229" s="1" t="s">
        <v>30</v>
      </c>
      <c r="K229" s="1" t="s">
        <v>5165</v>
      </c>
      <c r="L229" s="1" t="s">
        <v>5165</v>
      </c>
      <c r="M229" s="1" t="s">
        <v>3745</v>
      </c>
      <c r="N229" s="1" t="s">
        <v>3745</v>
      </c>
      <c r="O229" s="1" t="s">
        <v>3746</v>
      </c>
      <c r="P229" s="1" t="s">
        <v>3747</v>
      </c>
      <c r="Q229" s="1" t="s">
        <v>3748</v>
      </c>
      <c r="R229" s="1" t="s">
        <v>5166</v>
      </c>
      <c r="S229" s="1" t="s">
        <v>3750</v>
      </c>
      <c r="T229" s="1" t="s">
        <v>3751</v>
      </c>
      <c r="U229" s="1" t="s">
        <v>3704</v>
      </c>
      <c r="V229" s="1" t="s">
        <v>3780</v>
      </c>
    </row>
    <row r="230" s="1" customFormat="1" spans="1:22">
      <c r="A230" s="3">
        <v>999228142937931</v>
      </c>
      <c r="B230" s="1" t="s">
        <v>3785</v>
      </c>
      <c r="C230" s="1" t="s">
        <v>5167</v>
      </c>
      <c r="D230" s="1" t="s">
        <v>5168</v>
      </c>
      <c r="E230" s="1" t="s">
        <v>5169</v>
      </c>
      <c r="F230" s="1" t="s">
        <v>3767</v>
      </c>
      <c r="G230" s="1" t="s">
        <v>3776</v>
      </c>
      <c r="H230" s="1" t="s">
        <v>3742</v>
      </c>
      <c r="I230" s="1" t="s">
        <v>5170</v>
      </c>
      <c r="J230" s="1" t="s">
        <v>30</v>
      </c>
      <c r="K230" s="1" t="s">
        <v>5171</v>
      </c>
      <c r="L230" s="1" t="s">
        <v>5171</v>
      </c>
      <c r="M230" s="1" t="s">
        <v>3745</v>
      </c>
      <c r="N230" s="1" t="s">
        <v>3745</v>
      </c>
      <c r="O230" s="1" t="s">
        <v>3746</v>
      </c>
      <c r="P230" s="1" t="s">
        <v>3747</v>
      </c>
      <c r="Q230" s="1" t="s">
        <v>3748</v>
      </c>
      <c r="R230" s="1" t="s">
        <v>5172</v>
      </c>
      <c r="S230" s="1" t="s">
        <v>3750</v>
      </c>
      <c r="T230" s="1" t="s">
        <v>3751</v>
      </c>
      <c r="U230" s="1" t="s">
        <v>3704</v>
      </c>
      <c r="V230" s="1" t="s">
        <v>3780</v>
      </c>
    </row>
    <row r="231" s="1" customFormat="1" spans="1:22">
      <c r="A231" s="3">
        <v>999228143283801</v>
      </c>
      <c r="B231" s="1" t="s">
        <v>3785</v>
      </c>
      <c r="C231" s="1" t="s">
        <v>5173</v>
      </c>
      <c r="D231" s="1" t="s">
        <v>4462</v>
      </c>
      <c r="E231" s="1" t="s">
        <v>5174</v>
      </c>
      <c r="F231" s="1" t="s">
        <v>3785</v>
      </c>
      <c r="G231" s="1" t="s">
        <v>3776</v>
      </c>
      <c r="H231" s="1" t="s">
        <v>3742</v>
      </c>
      <c r="I231" s="1" t="s">
        <v>5175</v>
      </c>
      <c r="J231" s="1" t="s">
        <v>30</v>
      </c>
      <c r="K231" s="1" t="s">
        <v>5176</v>
      </c>
      <c r="L231" s="1" t="s">
        <v>5176</v>
      </c>
      <c r="M231" s="1" t="s">
        <v>3745</v>
      </c>
      <c r="N231" s="1" t="s">
        <v>3745</v>
      </c>
      <c r="O231" s="1" t="s">
        <v>3746</v>
      </c>
      <c r="P231" s="1" t="s">
        <v>3747</v>
      </c>
      <c r="Q231" s="1" t="s">
        <v>3748</v>
      </c>
      <c r="R231" s="1" t="s">
        <v>5177</v>
      </c>
      <c r="S231" s="1" t="s">
        <v>3750</v>
      </c>
      <c r="T231" s="1" t="s">
        <v>3751</v>
      </c>
      <c r="U231" s="1" t="s">
        <v>3704</v>
      </c>
      <c r="V231" s="1" t="s">
        <v>3780</v>
      </c>
    </row>
    <row r="232" s="1" customFormat="1" spans="1:22">
      <c r="A232" s="3">
        <v>999228143371968</v>
      </c>
      <c r="B232" s="1" t="s">
        <v>3785</v>
      </c>
      <c r="C232" s="1" t="s">
        <v>5178</v>
      </c>
      <c r="D232" s="1" t="s">
        <v>3738</v>
      </c>
      <c r="E232" s="1" t="s">
        <v>5179</v>
      </c>
      <c r="F232" s="1" t="s">
        <v>3776</v>
      </c>
      <c r="G232" s="1" t="s">
        <v>3758</v>
      </c>
      <c r="H232" s="1" t="s">
        <v>3742</v>
      </c>
      <c r="I232" s="1" t="s">
        <v>5180</v>
      </c>
      <c r="J232" s="1" t="s">
        <v>30</v>
      </c>
      <c r="K232" s="1" t="s">
        <v>5181</v>
      </c>
      <c r="L232" s="1" t="s">
        <v>5181</v>
      </c>
      <c r="M232" s="1" t="s">
        <v>3745</v>
      </c>
      <c r="N232" s="1" t="s">
        <v>3745</v>
      </c>
      <c r="O232" s="1" t="s">
        <v>3746</v>
      </c>
      <c r="P232" s="1" t="s">
        <v>3747</v>
      </c>
      <c r="Q232" s="1" t="s">
        <v>3748</v>
      </c>
      <c r="R232" s="1" t="s">
        <v>5182</v>
      </c>
      <c r="S232" s="1" t="s">
        <v>3750</v>
      </c>
      <c r="T232" s="1" t="s">
        <v>3751</v>
      </c>
      <c r="U232" s="1" t="s">
        <v>3704</v>
      </c>
      <c r="V232" s="1" t="s">
        <v>3752</v>
      </c>
    </row>
    <row r="233" s="1" customFormat="1" spans="1:22">
      <c r="A233" s="3">
        <v>999228143400943</v>
      </c>
      <c r="B233" s="1" t="s">
        <v>3785</v>
      </c>
      <c r="C233" s="1" t="s">
        <v>5183</v>
      </c>
      <c r="D233" s="1" t="s">
        <v>4647</v>
      </c>
      <c r="E233" s="1" t="s">
        <v>5184</v>
      </c>
      <c r="F233" s="1" t="s">
        <v>3740</v>
      </c>
      <c r="G233" s="1" t="s">
        <v>3758</v>
      </c>
      <c r="H233" s="1" t="s">
        <v>3742</v>
      </c>
      <c r="I233" s="1" t="s">
        <v>5185</v>
      </c>
      <c r="J233" s="1" t="s">
        <v>30</v>
      </c>
      <c r="K233" s="1" t="s">
        <v>5186</v>
      </c>
      <c r="L233" s="1" t="s">
        <v>5186</v>
      </c>
      <c r="M233" s="1" t="s">
        <v>3745</v>
      </c>
      <c r="N233" s="1" t="s">
        <v>3745</v>
      </c>
      <c r="O233" s="1" t="s">
        <v>3746</v>
      </c>
      <c r="P233" s="1" t="s">
        <v>3747</v>
      </c>
      <c r="Q233" s="1" t="s">
        <v>3748</v>
      </c>
      <c r="R233" s="1" t="s">
        <v>5187</v>
      </c>
      <c r="S233" s="1" t="s">
        <v>3750</v>
      </c>
      <c r="T233" s="1" t="s">
        <v>3751</v>
      </c>
      <c r="U233" s="1" t="s">
        <v>3704</v>
      </c>
      <c r="V233" s="1" t="s">
        <v>3821</v>
      </c>
    </row>
    <row r="234" s="1" customFormat="1" spans="1:22">
      <c r="A234" s="3">
        <v>999228143605092</v>
      </c>
      <c r="B234" s="1" t="s">
        <v>3785</v>
      </c>
      <c r="C234" s="1" t="s">
        <v>5188</v>
      </c>
      <c r="D234" s="1" t="s">
        <v>5189</v>
      </c>
      <c r="E234" s="1" t="s">
        <v>5190</v>
      </c>
      <c r="F234" s="1" t="s">
        <v>3776</v>
      </c>
      <c r="G234" s="1" t="s">
        <v>3758</v>
      </c>
      <c r="H234" s="1" t="s">
        <v>3742</v>
      </c>
      <c r="I234" s="1" t="s">
        <v>5191</v>
      </c>
      <c r="J234" s="1" t="s">
        <v>30</v>
      </c>
      <c r="K234" s="1" t="s">
        <v>5192</v>
      </c>
      <c r="L234" s="1" t="s">
        <v>5192</v>
      </c>
      <c r="M234" s="1" t="s">
        <v>3745</v>
      </c>
      <c r="N234" s="1" t="s">
        <v>3745</v>
      </c>
      <c r="O234" s="1" t="s">
        <v>3746</v>
      </c>
      <c r="P234" s="1" t="s">
        <v>3747</v>
      </c>
      <c r="Q234" s="1" t="s">
        <v>3748</v>
      </c>
      <c r="R234" s="1" t="s">
        <v>5193</v>
      </c>
      <c r="S234" s="1" t="s">
        <v>3750</v>
      </c>
      <c r="T234" s="1" t="s">
        <v>3751</v>
      </c>
      <c r="U234" s="1" t="s">
        <v>3704</v>
      </c>
      <c r="V234" s="1" t="s">
        <v>3780</v>
      </c>
    </row>
    <row r="235" s="1" customFormat="1" spans="1:22">
      <c r="A235" s="3">
        <v>999228144106482</v>
      </c>
      <c r="B235" s="1" t="s">
        <v>3785</v>
      </c>
      <c r="C235" s="1" t="s">
        <v>5194</v>
      </c>
      <c r="D235" s="1" t="s">
        <v>5195</v>
      </c>
      <c r="E235" s="1" t="s">
        <v>5196</v>
      </c>
      <c r="F235" s="1" t="s">
        <v>3776</v>
      </c>
      <c r="G235" s="1" t="s">
        <v>3758</v>
      </c>
      <c r="H235" s="1" t="s">
        <v>3742</v>
      </c>
      <c r="I235" s="1" t="s">
        <v>5197</v>
      </c>
      <c r="J235" s="1" t="s">
        <v>30</v>
      </c>
      <c r="K235" s="1" t="s">
        <v>5198</v>
      </c>
      <c r="L235" s="1" t="s">
        <v>5198</v>
      </c>
      <c r="M235" s="1" t="s">
        <v>3745</v>
      </c>
      <c r="N235" s="1" t="s">
        <v>3745</v>
      </c>
      <c r="O235" s="1" t="s">
        <v>3746</v>
      </c>
      <c r="P235" s="1" t="s">
        <v>3747</v>
      </c>
      <c r="Q235" s="1" t="s">
        <v>3748</v>
      </c>
      <c r="R235" s="1" t="s">
        <v>5199</v>
      </c>
      <c r="S235" s="1" t="s">
        <v>3750</v>
      </c>
      <c r="T235" s="1" t="s">
        <v>3751</v>
      </c>
      <c r="U235" s="1" t="s">
        <v>3704</v>
      </c>
      <c r="V235" s="1" t="s">
        <v>4225</v>
      </c>
    </row>
    <row r="236" s="1" customFormat="1" spans="1:22">
      <c r="A236" s="3">
        <v>999228144633192</v>
      </c>
      <c r="B236" s="1" t="s">
        <v>3785</v>
      </c>
      <c r="C236" s="1" t="s">
        <v>5200</v>
      </c>
      <c r="D236" s="1" t="s">
        <v>3855</v>
      </c>
      <c r="E236" s="1" t="s">
        <v>5201</v>
      </c>
      <c r="F236" s="1" t="s">
        <v>3758</v>
      </c>
      <c r="G236" s="1" t="s">
        <v>3741</v>
      </c>
      <c r="H236" s="1" t="s">
        <v>3742</v>
      </c>
      <c r="I236" s="1" t="s">
        <v>5202</v>
      </c>
      <c r="J236" s="1" t="s">
        <v>30</v>
      </c>
      <c r="K236" s="1" t="s">
        <v>5203</v>
      </c>
      <c r="L236" s="1" t="s">
        <v>5203</v>
      </c>
      <c r="M236" s="1" t="s">
        <v>3745</v>
      </c>
      <c r="N236" s="1" t="s">
        <v>3745</v>
      </c>
      <c r="O236" s="1" t="s">
        <v>3746</v>
      </c>
      <c r="P236" s="1" t="s">
        <v>3747</v>
      </c>
      <c r="Q236" s="1" t="s">
        <v>3748</v>
      </c>
      <c r="R236" s="1" t="s">
        <v>5204</v>
      </c>
      <c r="S236" s="1" t="s">
        <v>3750</v>
      </c>
      <c r="T236" s="1" t="s">
        <v>3751</v>
      </c>
      <c r="U236" s="1" t="s">
        <v>3704</v>
      </c>
      <c r="V236" s="1" t="s">
        <v>3860</v>
      </c>
    </row>
    <row r="237" s="1" customFormat="1" spans="1:22">
      <c r="A237" s="3">
        <v>999228145226118</v>
      </c>
      <c r="B237" s="1" t="s">
        <v>3785</v>
      </c>
      <c r="C237" s="1" t="s">
        <v>5205</v>
      </c>
      <c r="D237" s="1" t="s">
        <v>5206</v>
      </c>
      <c r="E237" s="1" t="s">
        <v>5207</v>
      </c>
      <c r="F237" s="1" t="s">
        <v>3740</v>
      </c>
      <c r="G237" s="1" t="s">
        <v>3741</v>
      </c>
      <c r="H237" s="1" t="s">
        <v>3742</v>
      </c>
      <c r="I237" s="1" t="s">
        <v>5208</v>
      </c>
      <c r="J237" s="1" t="s">
        <v>30</v>
      </c>
      <c r="K237" s="1" t="s">
        <v>5209</v>
      </c>
      <c r="L237" s="1" t="s">
        <v>5209</v>
      </c>
      <c r="M237" s="1" t="s">
        <v>3745</v>
      </c>
      <c r="N237" s="1" t="s">
        <v>3745</v>
      </c>
      <c r="O237" s="1" t="s">
        <v>3746</v>
      </c>
      <c r="P237" s="1" t="s">
        <v>3747</v>
      </c>
      <c r="Q237" s="1" t="s">
        <v>3748</v>
      </c>
      <c r="R237" s="1" t="s">
        <v>5210</v>
      </c>
      <c r="S237" s="1" t="s">
        <v>3750</v>
      </c>
      <c r="T237" s="1" t="s">
        <v>3751</v>
      </c>
      <c r="U237" s="1" t="s">
        <v>3704</v>
      </c>
      <c r="V237" s="1" t="s">
        <v>3853</v>
      </c>
    </row>
    <row r="238" s="1" customFormat="1" spans="1:22">
      <c r="A238" s="3">
        <v>28145361421</v>
      </c>
      <c r="B238" s="1" t="s">
        <v>3785</v>
      </c>
      <c r="C238" s="1" t="s">
        <v>5211</v>
      </c>
      <c r="D238" s="1" t="s">
        <v>5212</v>
      </c>
      <c r="E238" s="1" t="s">
        <v>5213</v>
      </c>
      <c r="F238" s="1" t="s">
        <v>3757</v>
      </c>
      <c r="G238" s="1" t="s">
        <v>3758</v>
      </c>
      <c r="H238" s="1" t="s">
        <v>3742</v>
      </c>
      <c r="I238" s="1" t="s">
        <v>5214</v>
      </c>
      <c r="J238" s="1" t="s">
        <v>30</v>
      </c>
      <c r="K238" s="1" t="s">
        <v>5215</v>
      </c>
      <c r="L238" s="1" t="s">
        <v>5215</v>
      </c>
      <c r="M238" s="1" t="s">
        <v>3745</v>
      </c>
      <c r="N238" s="1" t="s">
        <v>3745</v>
      </c>
      <c r="O238" s="1" t="s">
        <v>3746</v>
      </c>
      <c r="P238" s="1" t="s">
        <v>3747</v>
      </c>
      <c r="Q238" s="1" t="s">
        <v>3748</v>
      </c>
      <c r="R238" s="1" t="s">
        <v>5216</v>
      </c>
      <c r="S238" s="1" t="s">
        <v>3750</v>
      </c>
      <c r="T238" s="1" t="s">
        <v>3751</v>
      </c>
      <c r="U238" s="1" t="s">
        <v>3704</v>
      </c>
      <c r="V238" s="1" t="s">
        <v>3780</v>
      </c>
    </row>
    <row r="239" s="1" customFormat="1" spans="1:22">
      <c r="A239" s="3">
        <v>999228145592136</v>
      </c>
      <c r="B239" s="1" t="s">
        <v>3785</v>
      </c>
      <c r="C239" s="1" t="s">
        <v>5217</v>
      </c>
      <c r="D239" s="1" t="s">
        <v>4462</v>
      </c>
      <c r="E239" s="1" t="s">
        <v>5218</v>
      </c>
      <c r="F239" s="1" t="s">
        <v>3740</v>
      </c>
      <c r="G239" s="1" t="s">
        <v>3758</v>
      </c>
      <c r="H239" s="1" t="s">
        <v>3742</v>
      </c>
      <c r="I239" s="1" t="s">
        <v>5219</v>
      </c>
      <c r="J239" s="1" t="s">
        <v>30</v>
      </c>
      <c r="K239" s="1" t="s">
        <v>5220</v>
      </c>
      <c r="L239" s="1" t="s">
        <v>5220</v>
      </c>
      <c r="M239" s="1" t="s">
        <v>3745</v>
      </c>
      <c r="N239" s="1" t="s">
        <v>3745</v>
      </c>
      <c r="O239" s="1" t="s">
        <v>3746</v>
      </c>
      <c r="P239" s="1" t="s">
        <v>3747</v>
      </c>
      <c r="Q239" s="1" t="s">
        <v>3748</v>
      </c>
      <c r="R239" s="1" t="s">
        <v>5221</v>
      </c>
      <c r="S239" s="1" t="s">
        <v>3750</v>
      </c>
      <c r="T239" s="1" t="s">
        <v>3751</v>
      </c>
      <c r="U239" s="1" t="s">
        <v>3704</v>
      </c>
      <c r="V239" s="1" t="s">
        <v>3780</v>
      </c>
    </row>
    <row r="240" s="1" customFormat="1" spans="1:22">
      <c r="A240" s="3">
        <v>999228145678500</v>
      </c>
      <c r="B240" s="1" t="s">
        <v>3785</v>
      </c>
      <c r="C240" s="1" t="s">
        <v>5222</v>
      </c>
      <c r="D240" s="1" t="s">
        <v>5223</v>
      </c>
      <c r="E240" s="1" t="s">
        <v>5224</v>
      </c>
      <c r="F240" s="1" t="s">
        <v>3740</v>
      </c>
      <c r="G240" s="1" t="s">
        <v>3741</v>
      </c>
      <c r="H240" s="1" t="s">
        <v>3742</v>
      </c>
      <c r="I240" s="1" t="s">
        <v>5225</v>
      </c>
      <c r="J240" s="1" t="s">
        <v>30</v>
      </c>
      <c r="K240" s="1" t="s">
        <v>5226</v>
      </c>
      <c r="L240" s="1" t="s">
        <v>5226</v>
      </c>
      <c r="M240" s="1" t="s">
        <v>3745</v>
      </c>
      <c r="N240" s="1" t="s">
        <v>3745</v>
      </c>
      <c r="O240" s="1" t="s">
        <v>3746</v>
      </c>
      <c r="P240" s="1" t="s">
        <v>3747</v>
      </c>
      <c r="Q240" s="1" t="s">
        <v>3748</v>
      </c>
      <c r="R240" s="1" t="s">
        <v>5227</v>
      </c>
      <c r="S240" s="1" t="s">
        <v>3750</v>
      </c>
      <c r="T240" s="1" t="s">
        <v>3751</v>
      </c>
      <c r="U240" s="1" t="s">
        <v>3704</v>
      </c>
      <c r="V240" s="1" t="s">
        <v>3853</v>
      </c>
    </row>
    <row r="241" s="1" customFormat="1" spans="1:22">
      <c r="A241" s="3">
        <v>999228148030673</v>
      </c>
      <c r="B241" s="1" t="s">
        <v>3785</v>
      </c>
      <c r="C241" s="1" t="s">
        <v>5228</v>
      </c>
      <c r="D241" s="1" t="s">
        <v>5229</v>
      </c>
      <c r="E241" s="1" t="s">
        <v>5230</v>
      </c>
      <c r="F241" s="1" t="s">
        <v>3776</v>
      </c>
      <c r="G241" s="1" t="s">
        <v>3758</v>
      </c>
      <c r="H241" s="1" t="s">
        <v>3742</v>
      </c>
      <c r="I241" s="1" t="s">
        <v>5231</v>
      </c>
      <c r="J241" s="1" t="s">
        <v>30</v>
      </c>
      <c r="K241" s="1" t="s">
        <v>5232</v>
      </c>
      <c r="L241" s="1" t="s">
        <v>5232</v>
      </c>
      <c r="M241" s="1" t="s">
        <v>3745</v>
      </c>
      <c r="N241" s="1" t="s">
        <v>3745</v>
      </c>
      <c r="O241" s="1" t="s">
        <v>3746</v>
      </c>
      <c r="P241" s="1" t="s">
        <v>3747</v>
      </c>
      <c r="Q241" s="1" t="s">
        <v>3748</v>
      </c>
      <c r="R241" s="1" t="s">
        <v>5233</v>
      </c>
      <c r="S241" s="1" t="s">
        <v>3750</v>
      </c>
      <c r="T241" s="1" t="s">
        <v>3751</v>
      </c>
      <c r="U241" s="1" t="s">
        <v>3704</v>
      </c>
      <c r="V241" s="1" t="s">
        <v>3780</v>
      </c>
    </row>
    <row r="242" s="1" customFormat="1" spans="1:22">
      <c r="A242" s="3">
        <v>999228148218239</v>
      </c>
      <c r="B242" s="1" t="s">
        <v>3785</v>
      </c>
      <c r="C242" s="1" t="s">
        <v>5234</v>
      </c>
      <c r="D242" s="1" t="s">
        <v>4846</v>
      </c>
      <c r="E242" s="1" t="s">
        <v>5235</v>
      </c>
      <c r="F242" s="1" t="s">
        <v>3842</v>
      </c>
      <c r="G242" s="1" t="s">
        <v>3741</v>
      </c>
      <c r="H242" s="1" t="s">
        <v>3742</v>
      </c>
      <c r="I242" s="1" t="s">
        <v>5236</v>
      </c>
      <c r="J242" s="1" t="s">
        <v>30</v>
      </c>
      <c r="K242" s="1" t="s">
        <v>5237</v>
      </c>
      <c r="L242" s="1" t="s">
        <v>5237</v>
      </c>
      <c r="M242" s="1" t="s">
        <v>3745</v>
      </c>
      <c r="N242" s="1" t="s">
        <v>3745</v>
      </c>
      <c r="O242" s="1" t="s">
        <v>3746</v>
      </c>
      <c r="P242" s="1" t="s">
        <v>3747</v>
      </c>
      <c r="Q242" s="1" t="s">
        <v>3748</v>
      </c>
      <c r="R242" s="1" t="s">
        <v>5238</v>
      </c>
      <c r="S242" s="1" t="s">
        <v>3750</v>
      </c>
      <c r="T242" s="1" t="s">
        <v>3751</v>
      </c>
      <c r="U242" s="1" t="s">
        <v>3704</v>
      </c>
      <c r="V242" s="1" t="s">
        <v>3780</v>
      </c>
    </row>
    <row r="243" s="1" customFormat="1" spans="1:22">
      <c r="A243" s="3">
        <v>999228158304554</v>
      </c>
      <c r="B243" s="1" t="s">
        <v>3785</v>
      </c>
      <c r="C243" s="1" t="s">
        <v>5239</v>
      </c>
      <c r="D243" s="1" t="s">
        <v>5240</v>
      </c>
      <c r="E243" s="1" t="s">
        <v>5241</v>
      </c>
      <c r="F243" s="1" t="s">
        <v>3758</v>
      </c>
      <c r="G243" s="1" t="s">
        <v>3741</v>
      </c>
      <c r="H243" s="1" t="s">
        <v>3742</v>
      </c>
      <c r="I243" s="1" t="s">
        <v>5242</v>
      </c>
      <c r="J243" s="1" t="s">
        <v>30</v>
      </c>
      <c r="K243" s="1" t="s">
        <v>5243</v>
      </c>
      <c r="L243" s="1" t="s">
        <v>5243</v>
      </c>
      <c r="M243" s="1" t="s">
        <v>3745</v>
      </c>
      <c r="N243" s="1" t="s">
        <v>3745</v>
      </c>
      <c r="O243" s="1" t="s">
        <v>3746</v>
      </c>
      <c r="P243" s="1" t="s">
        <v>3747</v>
      </c>
      <c r="Q243" s="1" t="s">
        <v>3748</v>
      </c>
      <c r="R243" s="1" t="s">
        <v>5244</v>
      </c>
      <c r="S243" s="1" t="s">
        <v>3750</v>
      </c>
      <c r="T243" s="1" t="s">
        <v>3751</v>
      </c>
      <c r="U243" s="1" t="s">
        <v>3704</v>
      </c>
      <c r="V243" s="1" t="s">
        <v>3780</v>
      </c>
    </row>
    <row r="244" s="1" customFormat="1" spans="1:22">
      <c r="A244" s="3">
        <v>999228158698400</v>
      </c>
      <c r="B244" s="1" t="s">
        <v>3785</v>
      </c>
      <c r="C244" s="1" t="s">
        <v>5245</v>
      </c>
      <c r="D244" s="1" t="s">
        <v>5246</v>
      </c>
      <c r="E244" s="1" t="s">
        <v>5247</v>
      </c>
      <c r="F244" s="1" t="s">
        <v>3776</v>
      </c>
      <c r="G244" s="1" t="s">
        <v>3758</v>
      </c>
      <c r="H244" s="1" t="s">
        <v>3742</v>
      </c>
      <c r="I244" s="1" t="s">
        <v>5248</v>
      </c>
      <c r="J244" s="1" t="s">
        <v>30</v>
      </c>
      <c r="K244" s="1" t="s">
        <v>5249</v>
      </c>
      <c r="L244" s="1" t="s">
        <v>5249</v>
      </c>
      <c r="M244" s="1" t="s">
        <v>3745</v>
      </c>
      <c r="N244" s="1" t="s">
        <v>3745</v>
      </c>
      <c r="O244" s="1" t="s">
        <v>3746</v>
      </c>
      <c r="P244" s="1" t="s">
        <v>3747</v>
      </c>
      <c r="Q244" s="1" t="s">
        <v>3748</v>
      </c>
      <c r="R244" s="1" t="s">
        <v>5250</v>
      </c>
      <c r="S244" s="1" t="s">
        <v>3750</v>
      </c>
      <c r="T244" s="1" t="s">
        <v>3751</v>
      </c>
      <c r="U244" s="1" t="s">
        <v>3704</v>
      </c>
      <c r="V244" s="1" t="s">
        <v>3780</v>
      </c>
    </row>
    <row r="245" s="1" customFormat="1" spans="1:22">
      <c r="A245" s="3">
        <v>999228158925946</v>
      </c>
      <c r="B245" s="1" t="s">
        <v>3785</v>
      </c>
      <c r="C245" s="1" t="s">
        <v>5251</v>
      </c>
      <c r="D245" s="1" t="s">
        <v>5252</v>
      </c>
      <c r="E245" s="1" t="s">
        <v>5253</v>
      </c>
      <c r="F245" s="1" t="s">
        <v>3757</v>
      </c>
      <c r="G245" s="1" t="s">
        <v>3758</v>
      </c>
      <c r="H245" s="1" t="s">
        <v>3742</v>
      </c>
      <c r="I245" s="1" t="s">
        <v>5254</v>
      </c>
      <c r="J245" s="1" t="s">
        <v>30</v>
      </c>
      <c r="K245" s="1" t="s">
        <v>5255</v>
      </c>
      <c r="L245" s="1" t="s">
        <v>5255</v>
      </c>
      <c r="M245" s="1" t="s">
        <v>3745</v>
      </c>
      <c r="N245" s="1" t="s">
        <v>3745</v>
      </c>
      <c r="O245" s="1" t="s">
        <v>3746</v>
      </c>
      <c r="P245" s="1" t="s">
        <v>3747</v>
      </c>
      <c r="Q245" s="1" t="s">
        <v>3748</v>
      </c>
      <c r="R245" s="1" t="s">
        <v>5256</v>
      </c>
      <c r="S245" s="1" t="s">
        <v>3750</v>
      </c>
      <c r="T245" s="1" t="s">
        <v>3751</v>
      </c>
      <c r="U245" s="1" t="s">
        <v>3704</v>
      </c>
      <c r="V245" s="1" t="s">
        <v>3762</v>
      </c>
    </row>
    <row r="246" s="1" customFormat="1" spans="1:22">
      <c r="A246" s="3">
        <v>999228158995816</v>
      </c>
      <c r="B246" s="1" t="s">
        <v>3785</v>
      </c>
      <c r="C246" s="1" t="s">
        <v>5257</v>
      </c>
      <c r="D246" s="1" t="s">
        <v>5258</v>
      </c>
      <c r="E246" s="1" t="s">
        <v>5259</v>
      </c>
      <c r="F246" s="1" t="s">
        <v>3767</v>
      </c>
      <c r="G246" s="1" t="s">
        <v>3776</v>
      </c>
      <c r="H246" s="1" t="s">
        <v>3742</v>
      </c>
      <c r="I246" s="1" t="s">
        <v>5260</v>
      </c>
      <c r="J246" s="1" t="s">
        <v>30</v>
      </c>
      <c r="K246" s="1" t="s">
        <v>5261</v>
      </c>
      <c r="L246" s="1" t="s">
        <v>5261</v>
      </c>
      <c r="M246" s="1" t="s">
        <v>3745</v>
      </c>
      <c r="N246" s="1" t="s">
        <v>3745</v>
      </c>
      <c r="O246" s="1" t="s">
        <v>3746</v>
      </c>
      <c r="P246" s="1" t="s">
        <v>3747</v>
      </c>
      <c r="Q246" s="1" t="s">
        <v>3748</v>
      </c>
      <c r="R246" s="1" t="s">
        <v>5262</v>
      </c>
      <c r="S246" s="1" t="s">
        <v>3750</v>
      </c>
      <c r="T246" s="1" t="s">
        <v>3751</v>
      </c>
      <c r="U246" s="1" t="s">
        <v>3704</v>
      </c>
      <c r="V246" s="1" t="s">
        <v>4281</v>
      </c>
    </row>
    <row r="247" s="1" customFormat="1" spans="1:22">
      <c r="A247" s="3">
        <v>999228161460729</v>
      </c>
      <c r="B247" s="1" t="s">
        <v>3785</v>
      </c>
      <c r="C247" s="1" t="s">
        <v>5263</v>
      </c>
      <c r="D247" s="1" t="s">
        <v>5264</v>
      </c>
      <c r="E247" s="1" t="s">
        <v>5265</v>
      </c>
      <c r="F247" s="1" t="s">
        <v>3758</v>
      </c>
      <c r="G247" s="1" t="s">
        <v>3741</v>
      </c>
      <c r="H247" s="1" t="s">
        <v>3742</v>
      </c>
      <c r="I247" s="1" t="s">
        <v>5266</v>
      </c>
      <c r="J247" s="1" t="s">
        <v>30</v>
      </c>
      <c r="K247" s="1" t="s">
        <v>5267</v>
      </c>
      <c r="L247" s="1" t="s">
        <v>5267</v>
      </c>
      <c r="M247" s="1" t="s">
        <v>3745</v>
      </c>
      <c r="N247" s="1" t="s">
        <v>3745</v>
      </c>
      <c r="O247" s="1" t="s">
        <v>3746</v>
      </c>
      <c r="P247" s="1" t="s">
        <v>3747</v>
      </c>
      <c r="Q247" s="1" t="s">
        <v>3748</v>
      </c>
      <c r="R247" s="1" t="s">
        <v>5268</v>
      </c>
      <c r="S247" s="1" t="s">
        <v>3750</v>
      </c>
      <c r="T247" s="1" t="s">
        <v>3751</v>
      </c>
      <c r="U247" s="1" t="s">
        <v>3704</v>
      </c>
      <c r="V247" s="1" t="s">
        <v>3853</v>
      </c>
    </row>
    <row r="248" s="1" customFormat="1" spans="1:22">
      <c r="A248" s="3">
        <v>999228161483053</v>
      </c>
      <c r="B248" s="1" t="s">
        <v>3785</v>
      </c>
      <c r="C248" s="1" t="s">
        <v>5269</v>
      </c>
      <c r="D248" s="1" t="s">
        <v>4600</v>
      </c>
      <c r="E248" s="1" t="s">
        <v>5270</v>
      </c>
      <c r="F248" s="1" t="s">
        <v>3740</v>
      </c>
      <c r="G248" s="1" t="s">
        <v>3776</v>
      </c>
      <c r="H248" s="1" t="s">
        <v>3742</v>
      </c>
      <c r="I248" s="1" t="s">
        <v>5271</v>
      </c>
      <c r="J248" s="1" t="s">
        <v>30</v>
      </c>
      <c r="K248" s="1" t="s">
        <v>5272</v>
      </c>
      <c r="L248" s="1" t="s">
        <v>5272</v>
      </c>
      <c r="M248" s="1" t="s">
        <v>3745</v>
      </c>
      <c r="N248" s="1" t="s">
        <v>3745</v>
      </c>
      <c r="O248" s="1" t="s">
        <v>3746</v>
      </c>
      <c r="P248" s="1" t="s">
        <v>3747</v>
      </c>
      <c r="Q248" s="1" t="s">
        <v>3748</v>
      </c>
      <c r="R248" s="1" t="s">
        <v>5273</v>
      </c>
      <c r="S248" s="1" t="s">
        <v>3750</v>
      </c>
      <c r="T248" s="1" t="s">
        <v>3751</v>
      </c>
      <c r="U248" s="1" t="s">
        <v>3704</v>
      </c>
      <c r="V248" s="1" t="s">
        <v>3780</v>
      </c>
    </row>
    <row r="249" s="1" customFormat="1" spans="1:22">
      <c r="A249" s="3">
        <v>999228162150758</v>
      </c>
      <c r="B249" s="1" t="s">
        <v>3785</v>
      </c>
      <c r="C249" s="1" t="s">
        <v>5274</v>
      </c>
      <c r="D249" s="1" t="s">
        <v>5275</v>
      </c>
      <c r="E249" s="1" t="s">
        <v>5276</v>
      </c>
      <c r="F249" s="1" t="s">
        <v>3776</v>
      </c>
      <c r="G249" s="1" t="s">
        <v>3758</v>
      </c>
      <c r="H249" s="1" t="s">
        <v>3742</v>
      </c>
      <c r="I249" s="1" t="s">
        <v>5277</v>
      </c>
      <c r="J249" s="1" t="s">
        <v>30</v>
      </c>
      <c r="K249" s="1" t="s">
        <v>5278</v>
      </c>
      <c r="L249" s="1" t="s">
        <v>5278</v>
      </c>
      <c r="M249" s="1" t="s">
        <v>3745</v>
      </c>
      <c r="N249" s="1" t="s">
        <v>3745</v>
      </c>
      <c r="O249" s="1" t="s">
        <v>3746</v>
      </c>
      <c r="P249" s="1" t="s">
        <v>3747</v>
      </c>
      <c r="Q249" s="1" t="s">
        <v>3748</v>
      </c>
      <c r="R249" s="1" t="s">
        <v>5279</v>
      </c>
      <c r="S249" s="1" t="s">
        <v>3750</v>
      </c>
      <c r="T249" s="1" t="s">
        <v>3751</v>
      </c>
      <c r="U249" s="1" t="s">
        <v>3702</v>
      </c>
      <c r="V249" s="1" t="s">
        <v>4281</v>
      </c>
    </row>
    <row r="250" s="1" customFormat="1" spans="1:22">
      <c r="A250" s="3">
        <v>999228162265955</v>
      </c>
      <c r="B250" s="1" t="s">
        <v>3785</v>
      </c>
      <c r="C250" s="1" t="s">
        <v>5280</v>
      </c>
      <c r="D250" s="1" t="s">
        <v>5281</v>
      </c>
      <c r="E250" s="1" t="s">
        <v>5282</v>
      </c>
      <c r="F250" s="1" t="s">
        <v>3776</v>
      </c>
      <c r="G250" s="1" t="s">
        <v>3758</v>
      </c>
      <c r="H250" s="1" t="s">
        <v>3742</v>
      </c>
      <c r="I250" s="1" t="s">
        <v>5283</v>
      </c>
      <c r="J250" s="1" t="s">
        <v>30</v>
      </c>
      <c r="K250" s="1" t="s">
        <v>5284</v>
      </c>
      <c r="L250" s="1" t="s">
        <v>5284</v>
      </c>
      <c r="M250" s="1" t="s">
        <v>3745</v>
      </c>
      <c r="N250" s="1" t="s">
        <v>3745</v>
      </c>
      <c r="O250" s="1" t="s">
        <v>3746</v>
      </c>
      <c r="P250" s="1" t="s">
        <v>3747</v>
      </c>
      <c r="Q250" s="1" t="s">
        <v>3748</v>
      </c>
      <c r="R250" s="1" t="s">
        <v>5285</v>
      </c>
      <c r="S250" s="1" t="s">
        <v>3750</v>
      </c>
      <c r="T250" s="1" t="s">
        <v>3751</v>
      </c>
      <c r="U250" s="1" t="s">
        <v>3704</v>
      </c>
      <c r="V250" s="1" t="s">
        <v>4049</v>
      </c>
    </row>
    <row r="251" s="1" customFormat="1" spans="1:22">
      <c r="A251" s="3">
        <v>999228162283289</v>
      </c>
      <c r="B251" s="1" t="s">
        <v>3785</v>
      </c>
      <c r="C251" s="1" t="s">
        <v>5286</v>
      </c>
      <c r="D251" s="1" t="s">
        <v>5281</v>
      </c>
      <c r="E251" s="1" t="s">
        <v>5282</v>
      </c>
      <c r="F251" s="1" t="s">
        <v>3758</v>
      </c>
      <c r="G251" s="1" t="s">
        <v>3741</v>
      </c>
      <c r="H251" s="1" t="s">
        <v>3742</v>
      </c>
      <c r="I251" s="1" t="s">
        <v>5283</v>
      </c>
      <c r="J251" s="1" t="s">
        <v>30</v>
      </c>
      <c r="K251" s="1" t="s">
        <v>5284</v>
      </c>
      <c r="L251" s="1" t="s">
        <v>5284</v>
      </c>
      <c r="M251" s="1" t="s">
        <v>3745</v>
      </c>
      <c r="N251" s="1" t="s">
        <v>3745</v>
      </c>
      <c r="O251" s="1" t="s">
        <v>3746</v>
      </c>
      <c r="P251" s="1" t="s">
        <v>3747</v>
      </c>
      <c r="Q251" s="1" t="s">
        <v>3748</v>
      </c>
      <c r="R251" s="1" t="s">
        <v>5287</v>
      </c>
      <c r="S251" s="1" t="s">
        <v>3750</v>
      </c>
      <c r="T251" s="1" t="s">
        <v>3751</v>
      </c>
      <c r="U251" s="1" t="s">
        <v>3704</v>
      </c>
      <c r="V251" s="1" t="s">
        <v>4049</v>
      </c>
    </row>
    <row r="252" s="1" customFormat="1" spans="1:22">
      <c r="A252" s="3">
        <v>999228162630833</v>
      </c>
      <c r="B252" s="1" t="s">
        <v>3785</v>
      </c>
      <c r="C252" s="1" t="s">
        <v>5288</v>
      </c>
      <c r="D252" s="1" t="s">
        <v>5289</v>
      </c>
      <c r="E252" s="1" t="s">
        <v>5290</v>
      </c>
      <c r="F252" s="1" t="s">
        <v>3776</v>
      </c>
      <c r="G252" s="1" t="s">
        <v>3758</v>
      </c>
      <c r="H252" s="1" t="s">
        <v>3742</v>
      </c>
      <c r="I252" s="1" t="s">
        <v>5291</v>
      </c>
      <c r="J252" s="1" t="s">
        <v>30</v>
      </c>
      <c r="K252" s="1" t="s">
        <v>5292</v>
      </c>
      <c r="L252" s="1" t="s">
        <v>5292</v>
      </c>
      <c r="M252" s="1" t="s">
        <v>3745</v>
      </c>
      <c r="N252" s="1" t="s">
        <v>3745</v>
      </c>
      <c r="O252" s="1" t="s">
        <v>3746</v>
      </c>
      <c r="P252" s="1" t="s">
        <v>3747</v>
      </c>
      <c r="Q252" s="1" t="s">
        <v>3748</v>
      </c>
      <c r="R252" s="1" t="s">
        <v>5293</v>
      </c>
      <c r="S252" s="1" t="s">
        <v>3750</v>
      </c>
      <c r="T252" s="1" t="s">
        <v>3751</v>
      </c>
      <c r="U252" s="1" t="s">
        <v>3704</v>
      </c>
      <c r="V252" s="1" t="s">
        <v>3780</v>
      </c>
    </row>
    <row r="253" s="1" customFormat="1" spans="1:22">
      <c r="A253" s="3">
        <v>999228165166643</v>
      </c>
      <c r="B253" s="1" t="s">
        <v>3785</v>
      </c>
      <c r="C253" s="1" t="s">
        <v>5294</v>
      </c>
      <c r="D253" s="1" t="s">
        <v>5295</v>
      </c>
      <c r="E253" s="1" t="s">
        <v>5296</v>
      </c>
      <c r="F253" s="1" t="s">
        <v>3757</v>
      </c>
      <c r="G253" s="1" t="s">
        <v>3776</v>
      </c>
      <c r="H253" s="1" t="s">
        <v>3742</v>
      </c>
      <c r="I253" s="1" t="s">
        <v>5297</v>
      </c>
      <c r="J253" s="1" t="s">
        <v>30</v>
      </c>
      <c r="K253" s="1" t="s">
        <v>5298</v>
      </c>
      <c r="L253" s="1" t="s">
        <v>5298</v>
      </c>
      <c r="M253" s="1" t="s">
        <v>3745</v>
      </c>
      <c r="N253" s="1" t="s">
        <v>3745</v>
      </c>
      <c r="O253" s="1" t="s">
        <v>3746</v>
      </c>
      <c r="P253" s="1" t="s">
        <v>3747</v>
      </c>
      <c r="Q253" s="1" t="s">
        <v>3748</v>
      </c>
      <c r="R253" s="1" t="s">
        <v>5299</v>
      </c>
      <c r="S253" s="1" t="s">
        <v>3750</v>
      </c>
      <c r="T253" s="1" t="s">
        <v>3751</v>
      </c>
      <c r="U253" s="1" t="s">
        <v>3704</v>
      </c>
      <c r="V253" s="1" t="s">
        <v>3853</v>
      </c>
    </row>
    <row r="254" s="1" customFormat="1" spans="1:22">
      <c r="A254" s="3">
        <v>999228165425030</v>
      </c>
      <c r="B254" s="1" t="s">
        <v>3785</v>
      </c>
      <c r="C254" s="1" t="s">
        <v>5300</v>
      </c>
      <c r="D254" s="1" t="s">
        <v>5301</v>
      </c>
      <c r="E254" s="1" t="s">
        <v>5302</v>
      </c>
      <c r="F254" s="1" t="s">
        <v>3776</v>
      </c>
      <c r="G254" s="1" t="s">
        <v>3758</v>
      </c>
      <c r="H254" s="1" t="s">
        <v>3742</v>
      </c>
      <c r="I254" s="1" t="s">
        <v>5303</v>
      </c>
      <c r="J254" s="1" t="s">
        <v>30</v>
      </c>
      <c r="K254" s="1" t="s">
        <v>5304</v>
      </c>
      <c r="L254" s="1" t="s">
        <v>5304</v>
      </c>
      <c r="M254" s="1" t="s">
        <v>3745</v>
      </c>
      <c r="N254" s="1" t="s">
        <v>3745</v>
      </c>
      <c r="O254" s="1" t="s">
        <v>3746</v>
      </c>
      <c r="P254" s="1" t="s">
        <v>3747</v>
      </c>
      <c r="Q254" s="1" t="s">
        <v>3748</v>
      </c>
      <c r="R254" s="1" t="s">
        <v>5305</v>
      </c>
      <c r="S254" s="1" t="s">
        <v>3750</v>
      </c>
      <c r="T254" s="1" t="s">
        <v>3751</v>
      </c>
      <c r="U254" s="1" t="s">
        <v>3702</v>
      </c>
      <c r="V254" s="1" t="s">
        <v>4049</v>
      </c>
    </row>
    <row r="255" s="1" customFormat="1" spans="1:22">
      <c r="A255" s="3">
        <v>999228165524551</v>
      </c>
      <c r="B255" s="1" t="s">
        <v>3842</v>
      </c>
      <c r="C255" s="1" t="s">
        <v>5306</v>
      </c>
      <c r="D255" s="1" t="s">
        <v>4900</v>
      </c>
      <c r="E255" s="1" t="s">
        <v>5307</v>
      </c>
      <c r="F255" s="1" t="s">
        <v>3757</v>
      </c>
      <c r="G255" s="1" t="s">
        <v>3776</v>
      </c>
      <c r="H255" s="1" t="s">
        <v>3742</v>
      </c>
      <c r="I255" s="1" t="s">
        <v>5308</v>
      </c>
      <c r="J255" s="1" t="s">
        <v>30</v>
      </c>
      <c r="K255" s="1" t="s">
        <v>5309</v>
      </c>
      <c r="L255" s="1" t="s">
        <v>5309</v>
      </c>
      <c r="M255" s="1" t="s">
        <v>3745</v>
      </c>
      <c r="N255" s="1" t="s">
        <v>3745</v>
      </c>
      <c r="O255" s="1" t="s">
        <v>3746</v>
      </c>
      <c r="P255" s="1" t="s">
        <v>3747</v>
      </c>
      <c r="Q255" s="1" t="s">
        <v>3748</v>
      </c>
      <c r="R255" s="1" t="s">
        <v>5310</v>
      </c>
      <c r="S255" s="1" t="s">
        <v>3750</v>
      </c>
      <c r="T255" s="1" t="s">
        <v>3751</v>
      </c>
      <c r="U255" s="1" t="s">
        <v>3704</v>
      </c>
      <c r="V255" s="1" t="s">
        <v>4281</v>
      </c>
    </row>
    <row r="256" s="1" customFormat="1" spans="1:22">
      <c r="A256" s="3">
        <v>28165787184</v>
      </c>
      <c r="B256" s="1" t="s">
        <v>3842</v>
      </c>
      <c r="C256" s="1" t="s">
        <v>5311</v>
      </c>
      <c r="D256" s="1" t="s">
        <v>4859</v>
      </c>
      <c r="E256" s="1" t="s">
        <v>5312</v>
      </c>
      <c r="F256" s="1" t="s">
        <v>3842</v>
      </c>
      <c r="G256" s="1" t="s">
        <v>3776</v>
      </c>
      <c r="H256" s="1" t="s">
        <v>3742</v>
      </c>
      <c r="I256" s="1" t="s">
        <v>5313</v>
      </c>
      <c r="J256" s="1" t="s">
        <v>30</v>
      </c>
      <c r="K256" s="1" t="s">
        <v>5314</v>
      </c>
      <c r="L256" s="1" t="s">
        <v>5314</v>
      </c>
      <c r="M256" s="1" t="s">
        <v>3745</v>
      </c>
      <c r="N256" s="1" t="s">
        <v>3745</v>
      </c>
      <c r="O256" s="1" t="s">
        <v>3746</v>
      </c>
      <c r="P256" s="1" t="s">
        <v>3747</v>
      </c>
      <c r="Q256" s="1" t="s">
        <v>3748</v>
      </c>
      <c r="R256" s="1" t="s">
        <v>5315</v>
      </c>
      <c r="S256" s="1" t="s">
        <v>3750</v>
      </c>
      <c r="T256" s="1" t="s">
        <v>3751</v>
      </c>
      <c r="U256" s="1" t="s">
        <v>3704</v>
      </c>
      <c r="V256" s="1" t="s">
        <v>3780</v>
      </c>
    </row>
    <row r="257" s="1" customFormat="1" spans="1:22">
      <c r="A257" s="3">
        <v>999228166046095</v>
      </c>
      <c r="B257" s="1" t="s">
        <v>3842</v>
      </c>
      <c r="C257" s="1" t="s">
        <v>5316</v>
      </c>
      <c r="D257" s="1" t="s">
        <v>5317</v>
      </c>
      <c r="E257" s="1" t="s">
        <v>5318</v>
      </c>
      <c r="F257" s="1" t="s">
        <v>3757</v>
      </c>
      <c r="G257" s="1" t="s">
        <v>3776</v>
      </c>
      <c r="H257" s="1" t="s">
        <v>3742</v>
      </c>
      <c r="I257" s="1" t="s">
        <v>5319</v>
      </c>
      <c r="J257" s="1" t="s">
        <v>30</v>
      </c>
      <c r="K257" s="1" t="s">
        <v>5320</v>
      </c>
      <c r="L257" s="1" t="s">
        <v>5320</v>
      </c>
      <c r="M257" s="1" t="s">
        <v>3745</v>
      </c>
      <c r="N257" s="1" t="s">
        <v>3745</v>
      </c>
      <c r="O257" s="1" t="s">
        <v>3746</v>
      </c>
      <c r="P257" s="1" t="s">
        <v>3747</v>
      </c>
      <c r="Q257" s="1" t="s">
        <v>3748</v>
      </c>
      <c r="R257" s="1" t="s">
        <v>5321</v>
      </c>
      <c r="S257" s="1" t="s">
        <v>3750</v>
      </c>
      <c r="T257" s="1" t="s">
        <v>3751</v>
      </c>
      <c r="U257" s="1" t="s">
        <v>3704</v>
      </c>
      <c r="V257" s="1" t="s">
        <v>5322</v>
      </c>
    </row>
    <row r="258" s="1" customFormat="1" spans="1:22">
      <c r="A258" s="3">
        <v>999228166304358</v>
      </c>
      <c r="B258" s="1" t="s">
        <v>3842</v>
      </c>
      <c r="C258" s="1" t="s">
        <v>5323</v>
      </c>
      <c r="D258" s="1" t="s">
        <v>5324</v>
      </c>
      <c r="E258" s="1" t="s">
        <v>5325</v>
      </c>
      <c r="F258" s="1" t="s">
        <v>3758</v>
      </c>
      <c r="G258" s="1" t="s">
        <v>3741</v>
      </c>
      <c r="H258" s="1" t="s">
        <v>3742</v>
      </c>
      <c r="I258" s="1" t="s">
        <v>5326</v>
      </c>
      <c r="J258" s="1" t="s">
        <v>30</v>
      </c>
      <c r="K258" s="1" t="s">
        <v>5327</v>
      </c>
      <c r="L258" s="1" t="s">
        <v>5327</v>
      </c>
      <c r="M258" s="1" t="s">
        <v>3745</v>
      </c>
      <c r="N258" s="1" t="s">
        <v>3745</v>
      </c>
      <c r="O258" s="1" t="s">
        <v>3746</v>
      </c>
      <c r="P258" s="1" t="s">
        <v>3747</v>
      </c>
      <c r="Q258" s="1" t="s">
        <v>3748</v>
      </c>
      <c r="R258" s="1" t="s">
        <v>5328</v>
      </c>
      <c r="S258" s="1" t="s">
        <v>3750</v>
      </c>
      <c r="T258" s="1" t="s">
        <v>3751</v>
      </c>
      <c r="U258" s="1" t="s">
        <v>3704</v>
      </c>
      <c r="V258" s="1" t="s">
        <v>3771</v>
      </c>
    </row>
    <row r="259" s="1" customFormat="1" spans="1:22">
      <c r="A259" s="3">
        <v>999228166795480</v>
      </c>
      <c r="B259" s="1" t="s">
        <v>3842</v>
      </c>
      <c r="C259" s="1" t="s">
        <v>5329</v>
      </c>
      <c r="D259" s="1" t="s">
        <v>4462</v>
      </c>
      <c r="E259" s="1" t="s">
        <v>5330</v>
      </c>
      <c r="F259" s="1" t="s">
        <v>3740</v>
      </c>
      <c r="G259" s="1" t="s">
        <v>3741</v>
      </c>
      <c r="H259" s="1" t="s">
        <v>3742</v>
      </c>
      <c r="I259" s="1" t="s">
        <v>5331</v>
      </c>
      <c r="J259" s="1" t="s">
        <v>30</v>
      </c>
      <c r="K259" s="1" t="s">
        <v>5332</v>
      </c>
      <c r="L259" s="1" t="s">
        <v>5332</v>
      </c>
      <c r="M259" s="1" t="s">
        <v>3745</v>
      </c>
      <c r="N259" s="1" t="s">
        <v>3745</v>
      </c>
      <c r="O259" s="1" t="s">
        <v>3746</v>
      </c>
      <c r="P259" s="1" t="s">
        <v>3747</v>
      </c>
      <c r="Q259" s="1" t="s">
        <v>3748</v>
      </c>
      <c r="R259" s="1" t="s">
        <v>5333</v>
      </c>
      <c r="S259" s="1" t="s">
        <v>3750</v>
      </c>
      <c r="T259" s="1" t="s">
        <v>3751</v>
      </c>
      <c r="U259" s="1" t="s">
        <v>3704</v>
      </c>
      <c r="V259" s="1" t="s">
        <v>3780</v>
      </c>
    </row>
    <row r="260" s="1" customFormat="1" spans="1:22">
      <c r="A260" s="3">
        <v>999228166923185</v>
      </c>
      <c r="B260" s="1" t="s">
        <v>3842</v>
      </c>
      <c r="C260" s="1" t="s">
        <v>5334</v>
      </c>
      <c r="D260" s="1" t="s">
        <v>5335</v>
      </c>
      <c r="E260" s="1" t="s">
        <v>5336</v>
      </c>
      <c r="F260" s="1" t="s">
        <v>3757</v>
      </c>
      <c r="G260" s="1" t="s">
        <v>3776</v>
      </c>
      <c r="H260" s="1" t="s">
        <v>3742</v>
      </c>
      <c r="I260" s="1" t="s">
        <v>5337</v>
      </c>
      <c r="J260" s="1" t="s">
        <v>30</v>
      </c>
      <c r="K260" s="1" t="s">
        <v>5338</v>
      </c>
      <c r="L260" s="1" t="s">
        <v>5338</v>
      </c>
      <c r="M260" s="1" t="s">
        <v>3745</v>
      </c>
      <c r="N260" s="1" t="s">
        <v>3745</v>
      </c>
      <c r="O260" s="1" t="s">
        <v>3746</v>
      </c>
      <c r="P260" s="1" t="s">
        <v>3747</v>
      </c>
      <c r="Q260" s="1" t="s">
        <v>3748</v>
      </c>
      <c r="R260" s="1" t="s">
        <v>5339</v>
      </c>
      <c r="S260" s="1" t="s">
        <v>3750</v>
      </c>
      <c r="T260" s="1" t="s">
        <v>3751</v>
      </c>
      <c r="U260" s="1" t="s">
        <v>3704</v>
      </c>
      <c r="V260" s="1" t="s">
        <v>3798</v>
      </c>
    </row>
    <row r="261" s="1" customFormat="1" spans="1:22">
      <c r="A261" s="3">
        <v>999228167243593</v>
      </c>
      <c r="B261" s="1" t="s">
        <v>3842</v>
      </c>
      <c r="C261" s="1" t="s">
        <v>5340</v>
      </c>
      <c r="D261" s="1" t="s">
        <v>5341</v>
      </c>
      <c r="E261" s="1" t="s">
        <v>5342</v>
      </c>
      <c r="F261" s="1" t="s">
        <v>3757</v>
      </c>
      <c r="G261" s="1" t="s">
        <v>3741</v>
      </c>
      <c r="H261" s="1" t="s">
        <v>3742</v>
      </c>
      <c r="I261" s="1" t="s">
        <v>5343</v>
      </c>
      <c r="J261" s="1" t="s">
        <v>30</v>
      </c>
      <c r="K261" s="1" t="s">
        <v>5344</v>
      </c>
      <c r="L261" s="1" t="s">
        <v>5344</v>
      </c>
      <c r="M261" s="1" t="s">
        <v>3745</v>
      </c>
      <c r="N261" s="1" t="s">
        <v>3745</v>
      </c>
      <c r="O261" s="1" t="s">
        <v>3746</v>
      </c>
      <c r="P261" s="1" t="s">
        <v>3747</v>
      </c>
      <c r="Q261" s="1" t="s">
        <v>3748</v>
      </c>
      <c r="R261" s="1" t="s">
        <v>5345</v>
      </c>
      <c r="S261" s="1" t="s">
        <v>3750</v>
      </c>
      <c r="T261" s="1" t="s">
        <v>3751</v>
      </c>
      <c r="U261" s="1" t="s">
        <v>3704</v>
      </c>
      <c r="V261" s="1" t="s">
        <v>3853</v>
      </c>
    </row>
    <row r="262" s="1" customFormat="1" spans="1:22">
      <c r="A262" s="3">
        <v>999228167324334</v>
      </c>
      <c r="B262" s="1" t="s">
        <v>3842</v>
      </c>
      <c r="C262" s="1" t="s">
        <v>5346</v>
      </c>
      <c r="D262" s="1" t="s">
        <v>3975</v>
      </c>
      <c r="E262" s="1" t="s">
        <v>5347</v>
      </c>
      <c r="F262" s="1" t="s">
        <v>3767</v>
      </c>
      <c r="G262" s="1" t="s">
        <v>3776</v>
      </c>
      <c r="H262" s="1" t="s">
        <v>3742</v>
      </c>
      <c r="I262" s="1" t="s">
        <v>5348</v>
      </c>
      <c r="J262" s="1" t="s">
        <v>30</v>
      </c>
      <c r="K262" s="1" t="s">
        <v>5349</v>
      </c>
      <c r="L262" s="1" t="s">
        <v>5349</v>
      </c>
      <c r="M262" s="1" t="s">
        <v>3745</v>
      </c>
      <c r="N262" s="1" t="s">
        <v>3745</v>
      </c>
      <c r="O262" s="1" t="s">
        <v>3746</v>
      </c>
      <c r="P262" s="1" t="s">
        <v>3747</v>
      </c>
      <c r="Q262" s="1" t="s">
        <v>3748</v>
      </c>
      <c r="R262" s="1" t="s">
        <v>5350</v>
      </c>
      <c r="S262" s="1" t="s">
        <v>3750</v>
      </c>
      <c r="T262" s="1" t="s">
        <v>3751</v>
      </c>
      <c r="U262" s="1" t="s">
        <v>3704</v>
      </c>
      <c r="V262" s="1" t="s">
        <v>3780</v>
      </c>
    </row>
    <row r="263" s="1" customFormat="1" spans="1:22">
      <c r="A263" s="3">
        <v>999228167713382</v>
      </c>
      <c r="B263" s="1" t="s">
        <v>3842</v>
      </c>
      <c r="C263" s="1" t="s">
        <v>5351</v>
      </c>
      <c r="D263" s="1" t="s">
        <v>5352</v>
      </c>
      <c r="E263" s="1" t="s">
        <v>5353</v>
      </c>
      <c r="F263" s="1" t="s">
        <v>3767</v>
      </c>
      <c r="G263" s="1" t="s">
        <v>3776</v>
      </c>
      <c r="H263" s="1" t="s">
        <v>3742</v>
      </c>
      <c r="I263" s="1" t="s">
        <v>5354</v>
      </c>
      <c r="J263" s="1" t="s">
        <v>30</v>
      </c>
      <c r="K263" s="1" t="s">
        <v>5355</v>
      </c>
      <c r="L263" s="1" t="s">
        <v>5355</v>
      </c>
      <c r="M263" s="1" t="s">
        <v>3745</v>
      </c>
      <c r="N263" s="1" t="s">
        <v>3745</v>
      </c>
      <c r="O263" s="1" t="s">
        <v>3746</v>
      </c>
      <c r="P263" s="1" t="s">
        <v>3747</v>
      </c>
      <c r="Q263" s="1" t="s">
        <v>3748</v>
      </c>
      <c r="R263" s="1" t="s">
        <v>5356</v>
      </c>
      <c r="S263" s="1" t="s">
        <v>3750</v>
      </c>
      <c r="T263" s="1" t="s">
        <v>3751</v>
      </c>
      <c r="U263" s="1" t="s">
        <v>3704</v>
      </c>
      <c r="V263" s="1" t="s">
        <v>3853</v>
      </c>
    </row>
    <row r="264" s="1" customFormat="1" spans="1:22">
      <c r="A264" s="3">
        <v>999228167771888</v>
      </c>
      <c r="B264" s="1" t="s">
        <v>3842</v>
      </c>
      <c r="C264" s="1" t="s">
        <v>5357</v>
      </c>
      <c r="D264" s="1" t="s">
        <v>5352</v>
      </c>
      <c r="E264" s="1" t="s">
        <v>5353</v>
      </c>
      <c r="F264" s="1" t="s">
        <v>3758</v>
      </c>
      <c r="G264" s="1" t="s">
        <v>3741</v>
      </c>
      <c r="H264" s="1" t="s">
        <v>3742</v>
      </c>
      <c r="I264" s="1" t="s">
        <v>5358</v>
      </c>
      <c r="J264" s="1" t="s">
        <v>30</v>
      </c>
      <c r="K264" s="1" t="s">
        <v>5359</v>
      </c>
      <c r="L264" s="1" t="s">
        <v>5359</v>
      </c>
      <c r="M264" s="1" t="s">
        <v>3745</v>
      </c>
      <c r="N264" s="1" t="s">
        <v>3745</v>
      </c>
      <c r="O264" s="1" t="s">
        <v>3746</v>
      </c>
      <c r="P264" s="1" t="s">
        <v>3747</v>
      </c>
      <c r="Q264" s="1" t="s">
        <v>3748</v>
      </c>
      <c r="R264" s="1" t="s">
        <v>5360</v>
      </c>
      <c r="S264" s="1" t="s">
        <v>3750</v>
      </c>
      <c r="T264" s="1" t="s">
        <v>3751</v>
      </c>
      <c r="U264" s="1" t="s">
        <v>3704</v>
      </c>
      <c r="V264" s="1" t="s">
        <v>3853</v>
      </c>
    </row>
    <row r="265" s="1" customFormat="1" spans="1:22">
      <c r="A265" s="3">
        <v>999228168249664</v>
      </c>
      <c r="B265" s="1" t="s">
        <v>3842</v>
      </c>
      <c r="C265" s="1" t="s">
        <v>5361</v>
      </c>
      <c r="D265" s="1" t="s">
        <v>5362</v>
      </c>
      <c r="E265" s="1" t="s">
        <v>5363</v>
      </c>
      <c r="F265" s="1" t="s">
        <v>3740</v>
      </c>
      <c r="G265" s="1" t="s">
        <v>3776</v>
      </c>
      <c r="H265" s="1" t="s">
        <v>3742</v>
      </c>
      <c r="I265" s="1" t="s">
        <v>5364</v>
      </c>
      <c r="J265" s="1" t="s">
        <v>30</v>
      </c>
      <c r="K265" s="1" t="s">
        <v>5365</v>
      </c>
      <c r="L265" s="1" t="s">
        <v>5365</v>
      </c>
      <c r="M265" s="1" t="s">
        <v>3745</v>
      </c>
      <c r="N265" s="1" t="s">
        <v>3745</v>
      </c>
      <c r="O265" s="1" t="s">
        <v>3746</v>
      </c>
      <c r="P265" s="1" t="s">
        <v>3747</v>
      </c>
      <c r="Q265" s="1" t="s">
        <v>3748</v>
      </c>
      <c r="R265" s="1" t="s">
        <v>5366</v>
      </c>
      <c r="S265" s="1" t="s">
        <v>3750</v>
      </c>
      <c r="T265" s="1" t="s">
        <v>3751</v>
      </c>
      <c r="U265" s="1" t="s">
        <v>3704</v>
      </c>
      <c r="V265" s="1" t="s">
        <v>3780</v>
      </c>
    </row>
    <row r="266" s="1" customFormat="1" spans="1:22">
      <c r="A266" s="3">
        <v>999228171375854</v>
      </c>
      <c r="B266" s="1" t="s">
        <v>3842</v>
      </c>
      <c r="C266" s="1" t="s">
        <v>5367</v>
      </c>
      <c r="D266" s="1" t="s">
        <v>5368</v>
      </c>
      <c r="E266" s="1" t="s">
        <v>5369</v>
      </c>
      <c r="F266" s="1" t="s">
        <v>3740</v>
      </c>
      <c r="G266" s="1" t="s">
        <v>3741</v>
      </c>
      <c r="H266" s="1" t="s">
        <v>3742</v>
      </c>
      <c r="I266" s="1" t="s">
        <v>5370</v>
      </c>
      <c r="J266" s="1" t="s">
        <v>30</v>
      </c>
      <c r="K266" s="1" t="s">
        <v>5371</v>
      </c>
      <c r="L266" s="1" t="s">
        <v>5371</v>
      </c>
      <c r="M266" s="1" t="s">
        <v>3745</v>
      </c>
      <c r="N266" s="1" t="s">
        <v>3745</v>
      </c>
      <c r="O266" s="1" t="s">
        <v>3746</v>
      </c>
      <c r="P266" s="1" t="s">
        <v>3747</v>
      </c>
      <c r="Q266" s="1" t="s">
        <v>3748</v>
      </c>
      <c r="R266" s="1" t="s">
        <v>5372</v>
      </c>
      <c r="S266" s="1" t="s">
        <v>3750</v>
      </c>
      <c r="T266" s="1" t="s">
        <v>3751</v>
      </c>
      <c r="U266" s="1" t="s">
        <v>3704</v>
      </c>
      <c r="V266" s="1" t="s">
        <v>5373</v>
      </c>
    </row>
    <row r="267" s="1" customFormat="1" spans="1:22">
      <c r="A267" s="3">
        <v>999228172863442</v>
      </c>
      <c r="B267" s="1" t="s">
        <v>3842</v>
      </c>
      <c r="C267" s="1" t="s">
        <v>5374</v>
      </c>
      <c r="D267" s="1" t="s">
        <v>5375</v>
      </c>
      <c r="E267" s="1" t="s">
        <v>5376</v>
      </c>
      <c r="F267" s="1" t="s">
        <v>3767</v>
      </c>
      <c r="G267" s="1" t="s">
        <v>3741</v>
      </c>
      <c r="H267" s="1" t="s">
        <v>3742</v>
      </c>
      <c r="I267" s="1" t="s">
        <v>5377</v>
      </c>
      <c r="J267" s="1" t="s">
        <v>30</v>
      </c>
      <c r="K267" s="1" t="s">
        <v>5378</v>
      </c>
      <c r="L267" s="1" t="s">
        <v>5378</v>
      </c>
      <c r="M267" s="1" t="s">
        <v>3745</v>
      </c>
      <c r="N267" s="1" t="s">
        <v>3745</v>
      </c>
      <c r="O267" s="1" t="s">
        <v>3746</v>
      </c>
      <c r="P267" s="1" t="s">
        <v>3747</v>
      </c>
      <c r="Q267" s="1" t="s">
        <v>3748</v>
      </c>
      <c r="R267" s="1" t="s">
        <v>5379</v>
      </c>
      <c r="S267" s="1" t="s">
        <v>3750</v>
      </c>
      <c r="T267" s="1" t="s">
        <v>3751</v>
      </c>
      <c r="U267" s="1" t="s">
        <v>3704</v>
      </c>
      <c r="V267" s="1" t="s">
        <v>3762</v>
      </c>
    </row>
    <row r="268" s="1" customFormat="1" spans="1:22">
      <c r="A268" s="3">
        <v>999228173003501</v>
      </c>
      <c r="B268" s="1" t="s">
        <v>3842</v>
      </c>
      <c r="C268" s="1" t="s">
        <v>5380</v>
      </c>
      <c r="D268" s="1" t="s">
        <v>5381</v>
      </c>
      <c r="E268" s="1" t="s">
        <v>5382</v>
      </c>
      <c r="F268" s="1" t="s">
        <v>3757</v>
      </c>
      <c r="G268" s="1" t="s">
        <v>3741</v>
      </c>
      <c r="H268" s="1" t="s">
        <v>3742</v>
      </c>
      <c r="I268" s="1" t="s">
        <v>5383</v>
      </c>
      <c r="J268" s="1" t="s">
        <v>30</v>
      </c>
      <c r="K268" s="1" t="s">
        <v>5384</v>
      </c>
      <c r="L268" s="1" t="s">
        <v>5384</v>
      </c>
      <c r="M268" s="1" t="s">
        <v>3745</v>
      </c>
      <c r="N268" s="1" t="s">
        <v>3745</v>
      </c>
      <c r="O268" s="1" t="s">
        <v>3746</v>
      </c>
      <c r="P268" s="1" t="s">
        <v>3747</v>
      </c>
      <c r="Q268" s="1" t="s">
        <v>3748</v>
      </c>
      <c r="R268" s="1" t="s">
        <v>5385</v>
      </c>
      <c r="S268" s="1" t="s">
        <v>3750</v>
      </c>
      <c r="T268" s="1" t="s">
        <v>3751</v>
      </c>
      <c r="U268" s="1" t="s">
        <v>3704</v>
      </c>
      <c r="V268" s="1" t="s">
        <v>3853</v>
      </c>
    </row>
    <row r="269" s="1" customFormat="1" spans="1:22">
      <c r="A269" s="3">
        <v>999228173528919</v>
      </c>
      <c r="B269" s="1" t="s">
        <v>3842</v>
      </c>
      <c r="C269" s="1" t="s">
        <v>5386</v>
      </c>
      <c r="D269" s="1" t="s">
        <v>5212</v>
      </c>
      <c r="E269" s="1" t="s">
        <v>5387</v>
      </c>
      <c r="F269" s="1" t="s">
        <v>3776</v>
      </c>
      <c r="G269" s="1" t="s">
        <v>3741</v>
      </c>
      <c r="H269" s="1" t="s">
        <v>3742</v>
      </c>
      <c r="I269" s="1" t="s">
        <v>5388</v>
      </c>
      <c r="J269" s="1" t="s">
        <v>30</v>
      </c>
      <c r="K269" s="1" t="s">
        <v>5389</v>
      </c>
      <c r="L269" s="1" t="s">
        <v>5389</v>
      </c>
      <c r="M269" s="1" t="s">
        <v>3745</v>
      </c>
      <c r="N269" s="1" t="s">
        <v>3745</v>
      </c>
      <c r="O269" s="1" t="s">
        <v>3746</v>
      </c>
      <c r="P269" s="1" t="s">
        <v>3747</v>
      </c>
      <c r="Q269" s="1" t="s">
        <v>3748</v>
      </c>
      <c r="R269" s="1" t="s">
        <v>5390</v>
      </c>
      <c r="S269" s="1" t="s">
        <v>3750</v>
      </c>
      <c r="T269" s="1" t="s">
        <v>3751</v>
      </c>
      <c r="U269" s="1" t="s">
        <v>3704</v>
      </c>
      <c r="V269" s="1" t="s">
        <v>3780</v>
      </c>
    </row>
    <row r="270" s="1" customFormat="1" spans="1:22">
      <c r="A270" s="3">
        <v>999228173983714</v>
      </c>
      <c r="B270" s="1" t="s">
        <v>3842</v>
      </c>
      <c r="C270" s="1" t="s">
        <v>5391</v>
      </c>
      <c r="D270" s="1" t="s">
        <v>5392</v>
      </c>
      <c r="E270" s="1" t="s">
        <v>5393</v>
      </c>
      <c r="F270" s="1" t="s">
        <v>3757</v>
      </c>
      <c r="G270" s="1" t="s">
        <v>3741</v>
      </c>
      <c r="H270" s="1" t="s">
        <v>3742</v>
      </c>
      <c r="I270" s="1" t="s">
        <v>5394</v>
      </c>
      <c r="J270" s="1" t="s">
        <v>30</v>
      </c>
      <c r="K270" s="1" t="s">
        <v>5395</v>
      </c>
      <c r="L270" s="1" t="s">
        <v>5395</v>
      </c>
      <c r="M270" s="1" t="s">
        <v>3745</v>
      </c>
      <c r="N270" s="1" t="s">
        <v>3745</v>
      </c>
      <c r="O270" s="1" t="s">
        <v>3746</v>
      </c>
      <c r="P270" s="1" t="s">
        <v>3747</v>
      </c>
      <c r="Q270" s="1" t="s">
        <v>3748</v>
      </c>
      <c r="R270" s="1" t="s">
        <v>5396</v>
      </c>
      <c r="S270" s="1" t="s">
        <v>3750</v>
      </c>
      <c r="T270" s="1" t="s">
        <v>3751</v>
      </c>
      <c r="U270" s="1" t="s">
        <v>3704</v>
      </c>
      <c r="V270" s="1" t="s">
        <v>3780</v>
      </c>
    </row>
    <row r="271" s="1" customFormat="1" spans="1:22">
      <c r="A271" s="3">
        <v>999228174024334</v>
      </c>
      <c r="B271" s="1" t="s">
        <v>3842</v>
      </c>
      <c r="C271" s="1" t="s">
        <v>5397</v>
      </c>
      <c r="D271" s="1" t="s">
        <v>5398</v>
      </c>
      <c r="E271" s="1" t="s">
        <v>5399</v>
      </c>
      <c r="F271" s="1" t="s">
        <v>3767</v>
      </c>
      <c r="G271" s="1" t="s">
        <v>3776</v>
      </c>
      <c r="H271" s="1" t="s">
        <v>3742</v>
      </c>
      <c r="I271" s="1" t="s">
        <v>5400</v>
      </c>
      <c r="J271" s="1" t="s">
        <v>30</v>
      </c>
      <c r="K271" s="1" t="s">
        <v>5401</v>
      </c>
      <c r="L271" s="1" t="s">
        <v>5401</v>
      </c>
      <c r="M271" s="1" t="s">
        <v>3745</v>
      </c>
      <c r="N271" s="1" t="s">
        <v>3745</v>
      </c>
      <c r="O271" s="1" t="s">
        <v>3746</v>
      </c>
      <c r="P271" s="1" t="s">
        <v>3747</v>
      </c>
      <c r="Q271" s="1" t="s">
        <v>3748</v>
      </c>
      <c r="R271" s="1" t="s">
        <v>5402</v>
      </c>
      <c r="S271" s="1" t="s">
        <v>3750</v>
      </c>
      <c r="T271" s="1" t="s">
        <v>3751</v>
      </c>
      <c r="U271" s="1" t="s">
        <v>3704</v>
      </c>
      <c r="V271" s="1" t="s">
        <v>3780</v>
      </c>
    </row>
    <row r="272" s="1" customFormat="1" spans="1:22">
      <c r="A272" s="3">
        <v>999228205005959</v>
      </c>
      <c r="B272" s="1" t="s">
        <v>3842</v>
      </c>
      <c r="C272" s="1" t="s">
        <v>5403</v>
      </c>
      <c r="D272" s="1" t="s">
        <v>4520</v>
      </c>
      <c r="E272" s="1" t="s">
        <v>5404</v>
      </c>
      <c r="F272" s="1" t="s">
        <v>3740</v>
      </c>
      <c r="G272" s="1" t="s">
        <v>3741</v>
      </c>
      <c r="H272" s="1" t="s">
        <v>3742</v>
      </c>
      <c r="I272" s="1" t="s">
        <v>5405</v>
      </c>
      <c r="J272" s="1" t="s">
        <v>30</v>
      </c>
      <c r="K272" s="1" t="s">
        <v>5406</v>
      </c>
      <c r="L272" s="1" t="s">
        <v>5406</v>
      </c>
      <c r="M272" s="1" t="s">
        <v>3745</v>
      </c>
      <c r="N272" s="1" t="s">
        <v>3745</v>
      </c>
      <c r="O272" s="1" t="s">
        <v>3746</v>
      </c>
      <c r="P272" s="1" t="s">
        <v>3747</v>
      </c>
      <c r="Q272" s="1" t="s">
        <v>3748</v>
      </c>
      <c r="R272" s="1" t="s">
        <v>5407</v>
      </c>
      <c r="S272" s="1" t="s">
        <v>3750</v>
      </c>
      <c r="T272" s="1" t="s">
        <v>3751</v>
      </c>
      <c r="U272" s="1" t="s">
        <v>3704</v>
      </c>
      <c r="V272" s="1" t="s">
        <v>3798</v>
      </c>
    </row>
    <row r="273" s="1" customFormat="1" spans="1:22">
      <c r="A273" s="3">
        <v>999228206134839</v>
      </c>
      <c r="B273" s="1" t="s">
        <v>3842</v>
      </c>
      <c r="C273" s="1" t="s">
        <v>5408</v>
      </c>
      <c r="D273" s="1" t="s">
        <v>4906</v>
      </c>
      <c r="E273" s="1" t="s">
        <v>5409</v>
      </c>
      <c r="F273" s="1" t="s">
        <v>3740</v>
      </c>
      <c r="G273" s="1" t="s">
        <v>3776</v>
      </c>
      <c r="H273" s="1" t="s">
        <v>3742</v>
      </c>
      <c r="I273" s="1" t="s">
        <v>5410</v>
      </c>
      <c r="J273" s="1" t="s">
        <v>30</v>
      </c>
      <c r="K273" s="1" t="s">
        <v>5411</v>
      </c>
      <c r="L273" s="1" t="s">
        <v>5411</v>
      </c>
      <c r="M273" s="1" t="s">
        <v>3745</v>
      </c>
      <c r="N273" s="1" t="s">
        <v>3745</v>
      </c>
      <c r="O273" s="1" t="s">
        <v>3746</v>
      </c>
      <c r="P273" s="1" t="s">
        <v>3747</v>
      </c>
      <c r="Q273" s="1" t="s">
        <v>3748</v>
      </c>
      <c r="R273" s="1" t="s">
        <v>5412</v>
      </c>
      <c r="S273" s="1" t="s">
        <v>3750</v>
      </c>
      <c r="T273" s="1" t="s">
        <v>3751</v>
      </c>
      <c r="U273" s="1" t="s">
        <v>3704</v>
      </c>
      <c r="V273" s="1" t="s">
        <v>3853</v>
      </c>
    </row>
    <row r="274" s="1" customFormat="1" spans="1:22">
      <c r="A274" s="3">
        <v>999228206565802</v>
      </c>
      <c r="B274" s="1" t="s">
        <v>3842</v>
      </c>
      <c r="C274" s="1" t="s">
        <v>5413</v>
      </c>
      <c r="D274" s="1" t="s">
        <v>4697</v>
      </c>
      <c r="E274" s="1" t="s">
        <v>5414</v>
      </c>
      <c r="F274" s="1" t="s">
        <v>3757</v>
      </c>
      <c r="G274" s="1" t="s">
        <v>3758</v>
      </c>
      <c r="H274" s="1" t="s">
        <v>3742</v>
      </c>
      <c r="I274" s="1" t="s">
        <v>5415</v>
      </c>
      <c r="J274" s="1" t="s">
        <v>30</v>
      </c>
      <c r="K274" s="1" t="s">
        <v>5416</v>
      </c>
      <c r="L274" s="1" t="s">
        <v>5416</v>
      </c>
      <c r="M274" s="1" t="s">
        <v>3745</v>
      </c>
      <c r="N274" s="1" t="s">
        <v>3745</v>
      </c>
      <c r="O274" s="1" t="s">
        <v>3746</v>
      </c>
      <c r="P274" s="1" t="s">
        <v>3747</v>
      </c>
      <c r="Q274" s="1" t="s">
        <v>3748</v>
      </c>
      <c r="R274" s="1" t="s">
        <v>5417</v>
      </c>
      <c r="S274" s="1" t="s">
        <v>3750</v>
      </c>
      <c r="T274" s="1" t="s">
        <v>3751</v>
      </c>
      <c r="U274" s="1" t="s">
        <v>3704</v>
      </c>
      <c r="V274" s="1" t="s">
        <v>3853</v>
      </c>
    </row>
    <row r="275" s="1" customFormat="1" spans="1:22">
      <c r="A275" s="3">
        <v>999228206761632</v>
      </c>
      <c r="B275" s="1" t="s">
        <v>3842</v>
      </c>
      <c r="C275" s="1" t="s">
        <v>5418</v>
      </c>
      <c r="D275" s="1" t="s">
        <v>5419</v>
      </c>
      <c r="E275" s="1" t="s">
        <v>5420</v>
      </c>
      <c r="F275" s="1" t="s">
        <v>3740</v>
      </c>
      <c r="G275" s="1" t="s">
        <v>3776</v>
      </c>
      <c r="H275" s="1" t="s">
        <v>3742</v>
      </c>
      <c r="I275" s="1" t="s">
        <v>5421</v>
      </c>
      <c r="J275" s="1" t="s">
        <v>30</v>
      </c>
      <c r="K275" s="1" t="s">
        <v>5422</v>
      </c>
      <c r="L275" s="1" t="s">
        <v>5422</v>
      </c>
      <c r="M275" s="1" t="s">
        <v>3745</v>
      </c>
      <c r="N275" s="1" t="s">
        <v>3745</v>
      </c>
      <c r="O275" s="1" t="s">
        <v>3746</v>
      </c>
      <c r="P275" s="1" t="s">
        <v>3747</v>
      </c>
      <c r="Q275" s="1" t="s">
        <v>3748</v>
      </c>
      <c r="R275" s="1" t="s">
        <v>5423</v>
      </c>
      <c r="S275" s="1" t="s">
        <v>3750</v>
      </c>
      <c r="T275" s="1" t="s">
        <v>3751</v>
      </c>
      <c r="U275" s="1" t="s">
        <v>3704</v>
      </c>
      <c r="V275" s="1" t="s">
        <v>3780</v>
      </c>
    </row>
    <row r="276" s="1" customFormat="1" spans="1:22">
      <c r="A276" s="3">
        <v>999228207101979</v>
      </c>
      <c r="B276" s="1" t="s">
        <v>3842</v>
      </c>
      <c r="C276" s="1" t="s">
        <v>5424</v>
      </c>
      <c r="D276" s="1" t="s">
        <v>5425</v>
      </c>
      <c r="E276" s="1" t="s">
        <v>5426</v>
      </c>
      <c r="F276" s="1" t="s">
        <v>3740</v>
      </c>
      <c r="G276" s="1" t="s">
        <v>3776</v>
      </c>
      <c r="H276" s="1" t="s">
        <v>3742</v>
      </c>
      <c r="I276" s="1" t="s">
        <v>5427</v>
      </c>
      <c r="J276" s="1" t="s">
        <v>30</v>
      </c>
      <c r="K276" s="1" t="s">
        <v>5428</v>
      </c>
      <c r="L276" s="1" t="s">
        <v>5428</v>
      </c>
      <c r="M276" s="1" t="s">
        <v>3745</v>
      </c>
      <c r="N276" s="1" t="s">
        <v>3745</v>
      </c>
      <c r="O276" s="1" t="s">
        <v>3746</v>
      </c>
      <c r="P276" s="1" t="s">
        <v>3747</v>
      </c>
      <c r="Q276" s="1" t="s">
        <v>3748</v>
      </c>
      <c r="R276" s="1" t="s">
        <v>5429</v>
      </c>
      <c r="S276" s="1" t="s">
        <v>3750</v>
      </c>
      <c r="T276" s="1" t="s">
        <v>3751</v>
      </c>
      <c r="U276" s="1" t="s">
        <v>3704</v>
      </c>
      <c r="V276" s="1" t="s">
        <v>4281</v>
      </c>
    </row>
    <row r="277" s="1" customFormat="1" spans="1:22">
      <c r="A277" s="3">
        <v>999228207325642</v>
      </c>
      <c r="B277" s="1" t="s">
        <v>3842</v>
      </c>
      <c r="C277" s="1" t="s">
        <v>5430</v>
      </c>
      <c r="D277" s="1" t="s">
        <v>5431</v>
      </c>
      <c r="E277" s="1" t="s">
        <v>5432</v>
      </c>
      <c r="F277" s="1" t="s">
        <v>3740</v>
      </c>
      <c r="G277" s="1" t="s">
        <v>3758</v>
      </c>
      <c r="H277" s="1" t="s">
        <v>3742</v>
      </c>
      <c r="I277" s="1" t="s">
        <v>5433</v>
      </c>
      <c r="J277" s="1" t="s">
        <v>30</v>
      </c>
      <c r="K277" s="1" t="s">
        <v>5434</v>
      </c>
      <c r="L277" s="1" t="s">
        <v>5434</v>
      </c>
      <c r="M277" s="1" t="s">
        <v>3745</v>
      </c>
      <c r="N277" s="1" t="s">
        <v>3745</v>
      </c>
      <c r="O277" s="1" t="s">
        <v>3746</v>
      </c>
      <c r="P277" s="1" t="s">
        <v>3747</v>
      </c>
      <c r="Q277" s="1" t="s">
        <v>3748</v>
      </c>
      <c r="R277" s="1" t="s">
        <v>5435</v>
      </c>
      <c r="S277" s="1" t="s">
        <v>3750</v>
      </c>
      <c r="T277" s="1" t="s">
        <v>3751</v>
      </c>
      <c r="U277" s="1" t="s">
        <v>3704</v>
      </c>
      <c r="V277" s="1" t="s">
        <v>4094</v>
      </c>
    </row>
    <row r="278" s="1" customFormat="1" spans="1:22">
      <c r="A278" s="3">
        <v>999228207584556</v>
      </c>
      <c r="B278" s="1" t="s">
        <v>3842</v>
      </c>
      <c r="C278" s="1" t="s">
        <v>5436</v>
      </c>
      <c r="D278" s="1" t="s">
        <v>5301</v>
      </c>
      <c r="E278" s="1" t="s">
        <v>5437</v>
      </c>
      <c r="F278" s="1" t="s">
        <v>3776</v>
      </c>
      <c r="G278" s="1" t="s">
        <v>3758</v>
      </c>
      <c r="H278" s="1" t="s">
        <v>3742</v>
      </c>
      <c r="I278" s="1" t="s">
        <v>5303</v>
      </c>
      <c r="J278" s="1" t="s">
        <v>30</v>
      </c>
      <c r="K278" s="1" t="s">
        <v>5438</v>
      </c>
      <c r="L278" s="1" t="s">
        <v>5438</v>
      </c>
      <c r="M278" s="1" t="s">
        <v>3745</v>
      </c>
      <c r="N278" s="1" t="s">
        <v>3745</v>
      </c>
      <c r="O278" s="1" t="s">
        <v>3746</v>
      </c>
      <c r="P278" s="1" t="s">
        <v>3747</v>
      </c>
      <c r="Q278" s="1" t="s">
        <v>3748</v>
      </c>
      <c r="R278" s="1" t="s">
        <v>5439</v>
      </c>
      <c r="S278" s="1" t="s">
        <v>3750</v>
      </c>
      <c r="T278" s="1" t="s">
        <v>3751</v>
      </c>
      <c r="U278" s="1" t="s">
        <v>3702</v>
      </c>
      <c r="V278" s="1" t="s">
        <v>4049</v>
      </c>
    </row>
    <row r="279" s="1" customFormat="1" spans="1:22">
      <c r="A279" s="3">
        <v>999228209408345</v>
      </c>
      <c r="B279" s="1" t="s">
        <v>3767</v>
      </c>
      <c r="C279" s="1" t="s">
        <v>5440</v>
      </c>
      <c r="D279" s="1" t="s">
        <v>5441</v>
      </c>
      <c r="E279" s="1" t="s">
        <v>5442</v>
      </c>
      <c r="F279" s="1" t="s">
        <v>3757</v>
      </c>
      <c r="G279" s="1" t="s">
        <v>3758</v>
      </c>
      <c r="H279" s="1" t="s">
        <v>3742</v>
      </c>
      <c r="I279" s="1" t="s">
        <v>5443</v>
      </c>
      <c r="J279" s="1" t="s">
        <v>30</v>
      </c>
      <c r="K279" s="1" t="s">
        <v>5444</v>
      </c>
      <c r="L279" s="1" t="s">
        <v>5444</v>
      </c>
      <c r="M279" s="1" t="s">
        <v>3745</v>
      </c>
      <c r="N279" s="1" t="s">
        <v>3745</v>
      </c>
      <c r="O279" s="1" t="s">
        <v>3746</v>
      </c>
      <c r="P279" s="1" t="s">
        <v>3747</v>
      </c>
      <c r="Q279" s="1" t="s">
        <v>3748</v>
      </c>
      <c r="R279" s="1" t="s">
        <v>5445</v>
      </c>
      <c r="S279" s="1" t="s">
        <v>3750</v>
      </c>
      <c r="T279" s="1" t="s">
        <v>3751</v>
      </c>
      <c r="U279" s="1" t="s">
        <v>3704</v>
      </c>
      <c r="V279" s="1" t="s">
        <v>3762</v>
      </c>
    </row>
    <row r="280" s="1" customFormat="1" spans="1:22">
      <c r="A280" s="3">
        <v>999228209668127</v>
      </c>
      <c r="B280" s="1" t="s">
        <v>3767</v>
      </c>
      <c r="C280" s="1" t="s">
        <v>5446</v>
      </c>
      <c r="D280" s="1" t="s">
        <v>5447</v>
      </c>
      <c r="E280" s="1" t="s">
        <v>5448</v>
      </c>
      <c r="F280" s="1" t="s">
        <v>3757</v>
      </c>
      <c r="G280" s="1" t="s">
        <v>3776</v>
      </c>
      <c r="H280" s="1" t="s">
        <v>3742</v>
      </c>
      <c r="I280" s="1" t="s">
        <v>5449</v>
      </c>
      <c r="J280" s="1" t="s">
        <v>30</v>
      </c>
      <c r="K280" s="1" t="s">
        <v>5450</v>
      </c>
      <c r="L280" s="1" t="s">
        <v>5450</v>
      </c>
      <c r="M280" s="1" t="s">
        <v>3745</v>
      </c>
      <c r="N280" s="1" t="s">
        <v>3745</v>
      </c>
      <c r="O280" s="1" t="s">
        <v>3746</v>
      </c>
      <c r="P280" s="1" t="s">
        <v>3747</v>
      </c>
      <c r="Q280" s="1" t="s">
        <v>3748</v>
      </c>
      <c r="R280" s="1" t="s">
        <v>5451</v>
      </c>
      <c r="S280" s="1" t="s">
        <v>3750</v>
      </c>
      <c r="T280" s="1" t="s">
        <v>3751</v>
      </c>
      <c r="U280" s="1" t="s">
        <v>3704</v>
      </c>
      <c r="V280" s="1" t="s">
        <v>3780</v>
      </c>
    </row>
    <row r="281" s="1" customFormat="1" spans="1:22">
      <c r="A281" s="3">
        <v>999228210158250</v>
      </c>
      <c r="B281" s="1" t="s">
        <v>3767</v>
      </c>
      <c r="C281" s="1" t="s">
        <v>5452</v>
      </c>
      <c r="D281" s="1" t="s">
        <v>5453</v>
      </c>
      <c r="E281" s="1" t="s">
        <v>5454</v>
      </c>
      <c r="F281" s="1" t="s">
        <v>3767</v>
      </c>
      <c r="G281" s="1" t="s">
        <v>3776</v>
      </c>
      <c r="H281" s="1" t="s">
        <v>3742</v>
      </c>
      <c r="I281" s="1" t="s">
        <v>5455</v>
      </c>
      <c r="J281" s="1" t="s">
        <v>30</v>
      </c>
      <c r="K281" s="1" t="s">
        <v>5456</v>
      </c>
      <c r="L281" s="1" t="s">
        <v>5456</v>
      </c>
      <c r="M281" s="1" t="s">
        <v>3745</v>
      </c>
      <c r="N281" s="1" t="s">
        <v>3745</v>
      </c>
      <c r="O281" s="1" t="s">
        <v>3746</v>
      </c>
      <c r="P281" s="1" t="s">
        <v>3747</v>
      </c>
      <c r="Q281" s="1" t="s">
        <v>3748</v>
      </c>
      <c r="R281" s="1" t="s">
        <v>5457</v>
      </c>
      <c r="S281" s="1" t="s">
        <v>3750</v>
      </c>
      <c r="T281" s="1" t="s">
        <v>3751</v>
      </c>
      <c r="U281" s="1" t="s">
        <v>3704</v>
      </c>
      <c r="V281" s="1" t="s">
        <v>5373</v>
      </c>
    </row>
    <row r="282" s="1" customFormat="1" spans="1:22">
      <c r="A282" s="3">
        <v>999228210296676</v>
      </c>
      <c r="B282" s="1" t="s">
        <v>3767</v>
      </c>
      <c r="C282" s="1" t="s">
        <v>5458</v>
      </c>
      <c r="D282" s="1" t="s">
        <v>5459</v>
      </c>
      <c r="E282" s="1" t="s">
        <v>5460</v>
      </c>
      <c r="F282" s="1" t="s">
        <v>3757</v>
      </c>
      <c r="G282" s="1" t="s">
        <v>3758</v>
      </c>
      <c r="H282" s="1" t="s">
        <v>3742</v>
      </c>
      <c r="I282" s="1" t="s">
        <v>5461</v>
      </c>
      <c r="J282" s="1" t="s">
        <v>30</v>
      </c>
      <c r="K282" s="1" t="s">
        <v>5462</v>
      </c>
      <c r="L282" s="1" t="s">
        <v>5462</v>
      </c>
      <c r="M282" s="1" t="s">
        <v>3745</v>
      </c>
      <c r="N282" s="1" t="s">
        <v>3745</v>
      </c>
      <c r="O282" s="1" t="s">
        <v>3746</v>
      </c>
      <c r="P282" s="1" t="s">
        <v>3747</v>
      </c>
      <c r="Q282" s="1" t="s">
        <v>3748</v>
      </c>
      <c r="R282" s="1" t="s">
        <v>5463</v>
      </c>
      <c r="S282" s="1" t="s">
        <v>3750</v>
      </c>
      <c r="T282" s="1" t="s">
        <v>3751</v>
      </c>
      <c r="U282" s="1" t="s">
        <v>3704</v>
      </c>
      <c r="V282" s="1" t="s">
        <v>3860</v>
      </c>
    </row>
    <row r="283" s="1" customFormat="1" spans="1:22">
      <c r="A283" s="3">
        <v>999228210305235</v>
      </c>
      <c r="B283" s="1" t="s">
        <v>3767</v>
      </c>
      <c r="C283" s="1" t="s">
        <v>5464</v>
      </c>
      <c r="D283" s="1" t="s">
        <v>5465</v>
      </c>
      <c r="E283" s="1" t="s">
        <v>5466</v>
      </c>
      <c r="F283" s="1" t="s">
        <v>3757</v>
      </c>
      <c r="G283" s="1" t="s">
        <v>3776</v>
      </c>
      <c r="H283" s="1" t="s">
        <v>3742</v>
      </c>
      <c r="I283" s="1" t="s">
        <v>5467</v>
      </c>
      <c r="J283" s="1" t="s">
        <v>30</v>
      </c>
      <c r="K283" s="1" t="s">
        <v>5468</v>
      </c>
      <c r="L283" s="1" t="s">
        <v>5468</v>
      </c>
      <c r="M283" s="1" t="s">
        <v>3745</v>
      </c>
      <c r="N283" s="1" t="s">
        <v>3745</v>
      </c>
      <c r="O283" s="1" t="s">
        <v>3746</v>
      </c>
      <c r="P283" s="1" t="s">
        <v>3747</v>
      </c>
      <c r="Q283" s="1" t="s">
        <v>3748</v>
      </c>
      <c r="R283" s="1" t="s">
        <v>5469</v>
      </c>
      <c r="S283" s="1" t="s">
        <v>3750</v>
      </c>
      <c r="T283" s="1" t="s">
        <v>3751</v>
      </c>
      <c r="U283" s="1" t="s">
        <v>3704</v>
      </c>
      <c r="V283" s="1" t="s">
        <v>3798</v>
      </c>
    </row>
    <row r="284" s="1" customFormat="1" spans="1:22">
      <c r="A284" s="3">
        <v>999228210526808</v>
      </c>
      <c r="B284" s="1" t="s">
        <v>3767</v>
      </c>
      <c r="C284" s="1" t="s">
        <v>5470</v>
      </c>
      <c r="D284" s="1" t="s">
        <v>5471</v>
      </c>
      <c r="E284" s="1" t="s">
        <v>5472</v>
      </c>
      <c r="F284" s="1" t="s">
        <v>3776</v>
      </c>
      <c r="G284" s="1" t="s">
        <v>3758</v>
      </c>
      <c r="H284" s="1" t="s">
        <v>3742</v>
      </c>
      <c r="I284" s="1" t="s">
        <v>5473</v>
      </c>
      <c r="J284" s="1" t="s">
        <v>30</v>
      </c>
      <c r="K284" s="1" t="s">
        <v>5474</v>
      </c>
      <c r="L284" s="1" t="s">
        <v>5474</v>
      </c>
      <c r="M284" s="1" t="s">
        <v>3745</v>
      </c>
      <c r="N284" s="1" t="s">
        <v>3745</v>
      </c>
      <c r="O284" s="1" t="s">
        <v>3746</v>
      </c>
      <c r="P284" s="1" t="s">
        <v>3747</v>
      </c>
      <c r="Q284" s="1" t="s">
        <v>3748</v>
      </c>
      <c r="R284" s="1" t="s">
        <v>5475</v>
      </c>
      <c r="S284" s="1" t="s">
        <v>3750</v>
      </c>
      <c r="T284" s="1" t="s">
        <v>3751</v>
      </c>
      <c r="U284" s="1" t="s">
        <v>3704</v>
      </c>
      <c r="V284" s="1" t="s">
        <v>4281</v>
      </c>
    </row>
    <row r="285" s="1" customFormat="1" spans="1:22">
      <c r="A285" s="3">
        <v>999228210535176</v>
      </c>
      <c r="B285" s="1" t="s">
        <v>3767</v>
      </c>
      <c r="C285" s="1" t="s">
        <v>5476</v>
      </c>
      <c r="D285" s="1" t="s">
        <v>5477</v>
      </c>
      <c r="E285" s="1" t="s">
        <v>5478</v>
      </c>
      <c r="F285" s="1" t="s">
        <v>3758</v>
      </c>
      <c r="G285" s="1" t="s">
        <v>3741</v>
      </c>
      <c r="H285" s="1" t="s">
        <v>3742</v>
      </c>
      <c r="I285" s="1" t="s">
        <v>5479</v>
      </c>
      <c r="J285" s="1" t="s">
        <v>30</v>
      </c>
      <c r="K285" s="1" t="s">
        <v>5480</v>
      </c>
      <c r="L285" s="1" t="s">
        <v>5480</v>
      </c>
      <c r="M285" s="1" t="s">
        <v>3745</v>
      </c>
      <c r="N285" s="1" t="s">
        <v>3745</v>
      </c>
      <c r="O285" s="1" t="s">
        <v>3746</v>
      </c>
      <c r="P285" s="1" t="s">
        <v>3747</v>
      </c>
      <c r="Q285" s="1" t="s">
        <v>3748</v>
      </c>
      <c r="R285" s="1" t="s">
        <v>5481</v>
      </c>
      <c r="S285" s="1" t="s">
        <v>3750</v>
      </c>
      <c r="T285" s="1" t="s">
        <v>3751</v>
      </c>
      <c r="U285" s="1" t="s">
        <v>3704</v>
      </c>
      <c r="V285" s="1" t="s">
        <v>3780</v>
      </c>
    </row>
    <row r="286" s="1" customFormat="1" spans="1:22">
      <c r="A286" s="3">
        <v>999228210808211</v>
      </c>
      <c r="B286" s="1" t="s">
        <v>3767</v>
      </c>
      <c r="C286" s="1" t="s">
        <v>5482</v>
      </c>
      <c r="D286" s="1" t="s">
        <v>5483</v>
      </c>
      <c r="E286" s="1" t="s">
        <v>5484</v>
      </c>
      <c r="F286" s="1" t="s">
        <v>3757</v>
      </c>
      <c r="G286" s="1" t="s">
        <v>3776</v>
      </c>
      <c r="H286" s="1" t="s">
        <v>3742</v>
      </c>
      <c r="I286" s="1" t="s">
        <v>5485</v>
      </c>
      <c r="J286" s="1" t="s">
        <v>30</v>
      </c>
      <c r="K286" s="1" t="s">
        <v>5486</v>
      </c>
      <c r="L286" s="1" t="s">
        <v>5486</v>
      </c>
      <c r="M286" s="1" t="s">
        <v>3745</v>
      </c>
      <c r="N286" s="1" t="s">
        <v>3745</v>
      </c>
      <c r="O286" s="1" t="s">
        <v>3746</v>
      </c>
      <c r="P286" s="1" t="s">
        <v>3747</v>
      </c>
      <c r="Q286" s="1" t="s">
        <v>3748</v>
      </c>
      <c r="R286" s="1" t="s">
        <v>5487</v>
      </c>
      <c r="S286" s="1" t="s">
        <v>3750</v>
      </c>
      <c r="T286" s="1" t="s">
        <v>3751</v>
      </c>
      <c r="U286" s="1" t="s">
        <v>3704</v>
      </c>
      <c r="V286" s="1" t="s">
        <v>4281</v>
      </c>
    </row>
    <row r="287" s="1" customFormat="1" spans="1:22">
      <c r="A287" s="3">
        <v>999228210980696</v>
      </c>
      <c r="B287" s="1" t="s">
        <v>3767</v>
      </c>
      <c r="C287" s="1" t="s">
        <v>5488</v>
      </c>
      <c r="D287" s="1" t="s">
        <v>5489</v>
      </c>
      <c r="E287" s="1" t="s">
        <v>5490</v>
      </c>
      <c r="F287" s="1" t="s">
        <v>3740</v>
      </c>
      <c r="G287" s="1" t="s">
        <v>3758</v>
      </c>
      <c r="H287" s="1" t="s">
        <v>3742</v>
      </c>
      <c r="I287" s="1" t="s">
        <v>5491</v>
      </c>
      <c r="J287" s="1" t="s">
        <v>30</v>
      </c>
      <c r="K287" s="1" t="s">
        <v>5492</v>
      </c>
      <c r="L287" s="1" t="s">
        <v>5492</v>
      </c>
      <c r="M287" s="1" t="s">
        <v>3745</v>
      </c>
      <c r="N287" s="1" t="s">
        <v>3745</v>
      </c>
      <c r="O287" s="1" t="s">
        <v>3746</v>
      </c>
      <c r="P287" s="1" t="s">
        <v>3747</v>
      </c>
      <c r="Q287" s="1" t="s">
        <v>3748</v>
      </c>
      <c r="R287" s="1" t="s">
        <v>5493</v>
      </c>
      <c r="S287" s="1" t="s">
        <v>3750</v>
      </c>
      <c r="T287" s="1" t="s">
        <v>3751</v>
      </c>
      <c r="U287" s="1" t="s">
        <v>3704</v>
      </c>
      <c r="V287" s="1" t="s">
        <v>4049</v>
      </c>
    </row>
    <row r="288" s="1" customFormat="1" spans="1:22">
      <c r="A288" s="3">
        <v>999228211435819</v>
      </c>
      <c r="B288" s="1" t="s">
        <v>3767</v>
      </c>
      <c r="C288" s="1" t="s">
        <v>5494</v>
      </c>
      <c r="D288" s="1" t="s">
        <v>4137</v>
      </c>
      <c r="E288" s="1" t="s">
        <v>5495</v>
      </c>
      <c r="F288" s="1" t="s">
        <v>3740</v>
      </c>
      <c r="G288" s="1" t="s">
        <v>3758</v>
      </c>
      <c r="H288" s="1" t="s">
        <v>3742</v>
      </c>
      <c r="I288" s="1" t="s">
        <v>5496</v>
      </c>
      <c r="J288" s="1" t="s">
        <v>30</v>
      </c>
      <c r="K288" s="1" t="s">
        <v>5497</v>
      </c>
      <c r="L288" s="1" t="s">
        <v>5497</v>
      </c>
      <c r="M288" s="1" t="s">
        <v>3745</v>
      </c>
      <c r="N288" s="1" t="s">
        <v>3745</v>
      </c>
      <c r="O288" s="1" t="s">
        <v>3746</v>
      </c>
      <c r="P288" s="1" t="s">
        <v>3747</v>
      </c>
      <c r="Q288" s="1" t="s">
        <v>3748</v>
      </c>
      <c r="R288" s="1" t="s">
        <v>5498</v>
      </c>
      <c r="S288" s="1" t="s">
        <v>3750</v>
      </c>
      <c r="T288" s="1" t="s">
        <v>3751</v>
      </c>
      <c r="U288" s="1" t="s">
        <v>3702</v>
      </c>
      <c r="V288" s="1" t="s">
        <v>3762</v>
      </c>
    </row>
    <row r="289" s="1" customFormat="1" spans="1:22">
      <c r="A289" s="3">
        <v>999228211599753</v>
      </c>
      <c r="B289" s="1" t="s">
        <v>3767</v>
      </c>
      <c r="C289" s="1" t="s">
        <v>5499</v>
      </c>
      <c r="D289" s="1" t="s">
        <v>4011</v>
      </c>
      <c r="E289" s="1" t="s">
        <v>5500</v>
      </c>
      <c r="F289" s="1" t="s">
        <v>3757</v>
      </c>
      <c r="G289" s="1" t="s">
        <v>3758</v>
      </c>
      <c r="H289" s="1" t="s">
        <v>3742</v>
      </c>
      <c r="I289" s="1" t="s">
        <v>5501</v>
      </c>
      <c r="J289" s="1" t="s">
        <v>30</v>
      </c>
      <c r="K289" s="1" t="s">
        <v>5502</v>
      </c>
      <c r="L289" s="1" t="s">
        <v>5502</v>
      </c>
      <c r="M289" s="1" t="s">
        <v>3745</v>
      </c>
      <c r="N289" s="1" t="s">
        <v>3745</v>
      </c>
      <c r="O289" s="1" t="s">
        <v>3746</v>
      </c>
      <c r="P289" s="1" t="s">
        <v>3747</v>
      </c>
      <c r="Q289" s="1" t="s">
        <v>3748</v>
      </c>
      <c r="R289" s="1" t="s">
        <v>5503</v>
      </c>
      <c r="S289" s="1" t="s">
        <v>3750</v>
      </c>
      <c r="T289" s="1" t="s">
        <v>3751</v>
      </c>
      <c r="U289" s="1" t="s">
        <v>3704</v>
      </c>
      <c r="V289" s="1" t="s">
        <v>4016</v>
      </c>
    </row>
    <row r="290" s="1" customFormat="1" spans="1:22">
      <c r="A290" s="3">
        <v>999228211710461</v>
      </c>
      <c r="B290" s="1" t="s">
        <v>3767</v>
      </c>
      <c r="C290" s="1" t="s">
        <v>5504</v>
      </c>
      <c r="D290" s="1" t="s">
        <v>4952</v>
      </c>
      <c r="E290" s="1" t="s">
        <v>5505</v>
      </c>
      <c r="F290" s="1" t="s">
        <v>3740</v>
      </c>
      <c r="G290" s="1" t="s">
        <v>3758</v>
      </c>
      <c r="H290" s="1" t="s">
        <v>3742</v>
      </c>
      <c r="I290" s="1" t="s">
        <v>5506</v>
      </c>
      <c r="J290" s="1" t="s">
        <v>30</v>
      </c>
      <c r="K290" s="1" t="s">
        <v>5507</v>
      </c>
      <c r="L290" s="1" t="s">
        <v>5507</v>
      </c>
      <c r="M290" s="1" t="s">
        <v>3745</v>
      </c>
      <c r="N290" s="1" t="s">
        <v>3745</v>
      </c>
      <c r="O290" s="1" t="s">
        <v>3746</v>
      </c>
      <c r="P290" s="1" t="s">
        <v>3747</v>
      </c>
      <c r="Q290" s="1" t="s">
        <v>3748</v>
      </c>
      <c r="R290" s="1" t="s">
        <v>5508</v>
      </c>
      <c r="S290" s="1" t="s">
        <v>3750</v>
      </c>
      <c r="T290" s="1" t="s">
        <v>3751</v>
      </c>
      <c r="U290" s="1" t="s">
        <v>3704</v>
      </c>
      <c r="V290" s="1" t="s">
        <v>3780</v>
      </c>
    </row>
    <row r="291" s="1" customFormat="1" spans="1:22">
      <c r="A291" s="3">
        <v>28211723240</v>
      </c>
      <c r="B291" s="1" t="s">
        <v>3767</v>
      </c>
      <c r="C291" s="1" t="s">
        <v>5509</v>
      </c>
      <c r="D291" s="1" t="s">
        <v>5510</v>
      </c>
      <c r="E291" s="1" t="s">
        <v>5511</v>
      </c>
      <c r="F291" s="1" t="s">
        <v>3767</v>
      </c>
      <c r="G291" s="1" t="s">
        <v>3776</v>
      </c>
      <c r="H291" s="1" t="s">
        <v>3742</v>
      </c>
      <c r="I291" s="1" t="s">
        <v>5512</v>
      </c>
      <c r="J291" s="1" t="s">
        <v>30</v>
      </c>
      <c r="K291" s="1" t="s">
        <v>5513</v>
      </c>
      <c r="L291" s="1" t="s">
        <v>5513</v>
      </c>
      <c r="M291" s="1" t="s">
        <v>3745</v>
      </c>
      <c r="N291" s="1" t="s">
        <v>3745</v>
      </c>
      <c r="O291" s="1" t="s">
        <v>3746</v>
      </c>
      <c r="P291" s="1" t="s">
        <v>3747</v>
      </c>
      <c r="Q291" s="1" t="s">
        <v>3748</v>
      </c>
      <c r="R291" s="1" t="s">
        <v>5514</v>
      </c>
      <c r="S291" s="1" t="s">
        <v>3750</v>
      </c>
      <c r="T291" s="1" t="s">
        <v>3751</v>
      </c>
      <c r="U291" s="1" t="s">
        <v>3704</v>
      </c>
      <c r="V291" s="1" t="s">
        <v>3780</v>
      </c>
    </row>
    <row r="292" s="1" customFormat="1" spans="1:22">
      <c r="A292" s="3">
        <v>999228211870515</v>
      </c>
      <c r="B292" s="1" t="s">
        <v>3767</v>
      </c>
      <c r="C292" s="1" t="s">
        <v>5515</v>
      </c>
      <c r="D292" s="1" t="s">
        <v>5516</v>
      </c>
      <c r="E292" s="1" t="s">
        <v>5517</v>
      </c>
      <c r="F292" s="1" t="s">
        <v>3758</v>
      </c>
      <c r="G292" s="1" t="s">
        <v>3741</v>
      </c>
      <c r="H292" s="1" t="s">
        <v>3742</v>
      </c>
      <c r="I292" s="1" t="s">
        <v>5518</v>
      </c>
      <c r="J292" s="1" t="s">
        <v>30</v>
      </c>
      <c r="K292" s="1" t="s">
        <v>5519</v>
      </c>
      <c r="L292" s="1" t="s">
        <v>5519</v>
      </c>
      <c r="M292" s="1" t="s">
        <v>3745</v>
      </c>
      <c r="N292" s="1" t="s">
        <v>3745</v>
      </c>
      <c r="O292" s="1" t="s">
        <v>3746</v>
      </c>
      <c r="P292" s="1" t="s">
        <v>3747</v>
      </c>
      <c r="Q292" s="1" t="s">
        <v>3748</v>
      </c>
      <c r="R292" s="1" t="s">
        <v>5520</v>
      </c>
      <c r="S292" s="1" t="s">
        <v>3750</v>
      </c>
      <c r="T292" s="1" t="s">
        <v>3751</v>
      </c>
      <c r="U292" s="1" t="s">
        <v>3702</v>
      </c>
      <c r="V292" s="1" t="s">
        <v>3780</v>
      </c>
    </row>
    <row r="293" s="1" customFormat="1" spans="1:22">
      <c r="A293" s="3">
        <v>999228211902169</v>
      </c>
      <c r="B293" s="1" t="s">
        <v>3767</v>
      </c>
      <c r="C293" s="1" t="s">
        <v>5521</v>
      </c>
      <c r="D293" s="1" t="s">
        <v>5522</v>
      </c>
      <c r="E293" s="1" t="s">
        <v>5523</v>
      </c>
      <c r="F293" s="1" t="s">
        <v>3767</v>
      </c>
      <c r="G293" s="1" t="s">
        <v>3776</v>
      </c>
      <c r="H293" s="1" t="s">
        <v>3742</v>
      </c>
      <c r="I293" s="1" t="s">
        <v>5524</v>
      </c>
      <c r="J293" s="1" t="s">
        <v>30</v>
      </c>
      <c r="K293" s="1" t="s">
        <v>5525</v>
      </c>
      <c r="L293" s="1" t="s">
        <v>5525</v>
      </c>
      <c r="M293" s="1" t="s">
        <v>3745</v>
      </c>
      <c r="N293" s="1" t="s">
        <v>3745</v>
      </c>
      <c r="O293" s="1" t="s">
        <v>3746</v>
      </c>
      <c r="P293" s="1" t="s">
        <v>3747</v>
      </c>
      <c r="Q293" s="1" t="s">
        <v>3748</v>
      </c>
      <c r="R293" s="1" t="s">
        <v>5526</v>
      </c>
      <c r="S293" s="1" t="s">
        <v>3750</v>
      </c>
      <c r="T293" s="1" t="s">
        <v>3751</v>
      </c>
      <c r="U293" s="1" t="s">
        <v>3704</v>
      </c>
      <c r="V293" s="1" t="s">
        <v>3780</v>
      </c>
    </row>
    <row r="294" s="1" customFormat="1" spans="1:22">
      <c r="A294" s="3">
        <v>999228212410940</v>
      </c>
      <c r="B294" s="1" t="s">
        <v>3767</v>
      </c>
      <c r="C294" s="1" t="s">
        <v>5527</v>
      </c>
      <c r="D294" s="1" t="s">
        <v>5528</v>
      </c>
      <c r="E294" s="1" t="s">
        <v>5529</v>
      </c>
      <c r="F294" s="1" t="s">
        <v>3776</v>
      </c>
      <c r="G294" s="1" t="s">
        <v>3741</v>
      </c>
      <c r="H294" s="1" t="s">
        <v>3742</v>
      </c>
      <c r="I294" s="1" t="s">
        <v>5530</v>
      </c>
      <c r="J294" s="1" t="s">
        <v>30</v>
      </c>
      <c r="K294" s="1" t="s">
        <v>5531</v>
      </c>
      <c r="L294" s="1" t="s">
        <v>5531</v>
      </c>
      <c r="M294" s="1" t="s">
        <v>3745</v>
      </c>
      <c r="N294" s="1" t="s">
        <v>3745</v>
      </c>
      <c r="O294" s="1" t="s">
        <v>3746</v>
      </c>
      <c r="P294" s="1" t="s">
        <v>3747</v>
      </c>
      <c r="Q294" s="1" t="s">
        <v>3748</v>
      </c>
      <c r="R294" s="1" t="s">
        <v>5532</v>
      </c>
      <c r="S294" s="1" t="s">
        <v>3750</v>
      </c>
      <c r="T294" s="1" t="s">
        <v>3751</v>
      </c>
      <c r="U294" s="1" t="s">
        <v>3702</v>
      </c>
      <c r="V294" s="1" t="s">
        <v>3780</v>
      </c>
    </row>
    <row r="295" s="1" customFormat="1" spans="1:22">
      <c r="A295" s="3">
        <v>999228213388638</v>
      </c>
      <c r="B295" s="1" t="s">
        <v>3767</v>
      </c>
      <c r="C295" s="1" t="s">
        <v>5533</v>
      </c>
      <c r="D295" s="1" t="s">
        <v>5534</v>
      </c>
      <c r="E295" s="1" t="s">
        <v>5535</v>
      </c>
      <c r="F295" s="1" t="s">
        <v>3776</v>
      </c>
      <c r="G295" s="1" t="s">
        <v>3741</v>
      </c>
      <c r="H295" s="1" t="s">
        <v>3742</v>
      </c>
      <c r="I295" s="1" t="s">
        <v>5536</v>
      </c>
      <c r="J295" s="1" t="s">
        <v>30</v>
      </c>
      <c r="K295" s="1" t="s">
        <v>5537</v>
      </c>
      <c r="L295" s="1" t="s">
        <v>5537</v>
      </c>
      <c r="M295" s="1" t="s">
        <v>3745</v>
      </c>
      <c r="N295" s="1" t="s">
        <v>3745</v>
      </c>
      <c r="O295" s="1" t="s">
        <v>3746</v>
      </c>
      <c r="P295" s="1" t="s">
        <v>3747</v>
      </c>
      <c r="Q295" s="1" t="s">
        <v>3748</v>
      </c>
      <c r="R295" s="1" t="s">
        <v>5538</v>
      </c>
      <c r="S295" s="1" t="s">
        <v>3750</v>
      </c>
      <c r="T295" s="1" t="s">
        <v>3751</v>
      </c>
      <c r="U295" s="1" t="s">
        <v>3704</v>
      </c>
      <c r="V295" s="1" t="s">
        <v>4281</v>
      </c>
    </row>
    <row r="296" s="1" customFormat="1" spans="1:22">
      <c r="A296" s="3">
        <v>999228213444388</v>
      </c>
      <c r="B296" s="1" t="s">
        <v>3767</v>
      </c>
      <c r="C296" s="1" t="s">
        <v>5539</v>
      </c>
      <c r="D296" s="1" t="s">
        <v>5540</v>
      </c>
      <c r="E296" s="1" t="s">
        <v>5541</v>
      </c>
      <c r="F296" s="1" t="s">
        <v>3776</v>
      </c>
      <c r="G296" s="1" t="s">
        <v>3758</v>
      </c>
      <c r="H296" s="1" t="s">
        <v>3742</v>
      </c>
      <c r="I296" s="1" t="s">
        <v>5542</v>
      </c>
      <c r="J296" s="1" t="s">
        <v>30</v>
      </c>
      <c r="K296" s="1" t="s">
        <v>5543</v>
      </c>
      <c r="L296" s="1" t="s">
        <v>5543</v>
      </c>
      <c r="M296" s="1" t="s">
        <v>3745</v>
      </c>
      <c r="N296" s="1" t="s">
        <v>3745</v>
      </c>
      <c r="O296" s="1" t="s">
        <v>3746</v>
      </c>
      <c r="P296" s="1" t="s">
        <v>3747</v>
      </c>
      <c r="Q296" s="1" t="s">
        <v>3748</v>
      </c>
      <c r="R296" s="1" t="s">
        <v>5544</v>
      </c>
      <c r="S296" s="1" t="s">
        <v>3750</v>
      </c>
      <c r="T296" s="1" t="s">
        <v>3751</v>
      </c>
      <c r="U296" s="1" t="s">
        <v>3704</v>
      </c>
      <c r="V296" s="1" t="s">
        <v>4281</v>
      </c>
    </row>
    <row r="297" s="1" customFormat="1" spans="1:22">
      <c r="A297" s="3">
        <v>999228213796214</v>
      </c>
      <c r="B297" s="1" t="s">
        <v>3767</v>
      </c>
      <c r="C297" s="1" t="s">
        <v>5545</v>
      </c>
      <c r="D297" s="1" t="s">
        <v>5546</v>
      </c>
      <c r="E297" s="1" t="s">
        <v>5547</v>
      </c>
      <c r="F297" s="1" t="s">
        <v>3767</v>
      </c>
      <c r="G297" s="1" t="s">
        <v>3776</v>
      </c>
      <c r="H297" s="1" t="s">
        <v>3742</v>
      </c>
      <c r="I297" s="1" t="s">
        <v>5548</v>
      </c>
      <c r="J297" s="1" t="s">
        <v>30</v>
      </c>
      <c r="K297" s="1" t="s">
        <v>5549</v>
      </c>
      <c r="L297" s="1" t="s">
        <v>5549</v>
      </c>
      <c r="M297" s="1" t="s">
        <v>3745</v>
      </c>
      <c r="N297" s="1" t="s">
        <v>3745</v>
      </c>
      <c r="O297" s="1" t="s">
        <v>3746</v>
      </c>
      <c r="P297" s="1" t="s">
        <v>3747</v>
      </c>
      <c r="Q297" s="1" t="s">
        <v>3748</v>
      </c>
      <c r="R297" s="1" t="s">
        <v>5550</v>
      </c>
      <c r="S297" s="1" t="s">
        <v>3750</v>
      </c>
      <c r="T297" s="1" t="s">
        <v>3751</v>
      </c>
      <c r="U297" s="1" t="s">
        <v>3704</v>
      </c>
      <c r="V297" s="1" t="s">
        <v>3780</v>
      </c>
    </row>
    <row r="298" s="1" customFormat="1" spans="1:22">
      <c r="A298" s="3">
        <v>999228213907189</v>
      </c>
      <c r="B298" s="1" t="s">
        <v>3767</v>
      </c>
      <c r="C298" s="1" t="s">
        <v>5551</v>
      </c>
      <c r="D298" s="1" t="s">
        <v>4679</v>
      </c>
      <c r="E298" s="1" t="s">
        <v>5552</v>
      </c>
      <c r="F298" s="1" t="s">
        <v>3776</v>
      </c>
      <c r="G298" s="1" t="s">
        <v>3758</v>
      </c>
      <c r="H298" s="1" t="s">
        <v>3742</v>
      </c>
      <c r="I298" s="1" t="s">
        <v>5553</v>
      </c>
      <c r="J298" s="1" t="s">
        <v>30</v>
      </c>
      <c r="K298" s="1" t="s">
        <v>5554</v>
      </c>
      <c r="L298" s="1" t="s">
        <v>5554</v>
      </c>
      <c r="M298" s="1" t="s">
        <v>3745</v>
      </c>
      <c r="N298" s="1" t="s">
        <v>3745</v>
      </c>
      <c r="O298" s="1" t="s">
        <v>3746</v>
      </c>
      <c r="P298" s="1" t="s">
        <v>3747</v>
      </c>
      <c r="Q298" s="1" t="s">
        <v>3748</v>
      </c>
      <c r="R298" s="1" t="s">
        <v>5555</v>
      </c>
      <c r="S298" s="1" t="s">
        <v>3750</v>
      </c>
      <c r="T298" s="1" t="s">
        <v>3751</v>
      </c>
      <c r="U298" s="1" t="s">
        <v>3704</v>
      </c>
      <c r="V298" s="1" t="s">
        <v>3829</v>
      </c>
    </row>
    <row r="299" s="1" customFormat="1" spans="1:22">
      <c r="A299" s="3">
        <v>999228213985021</v>
      </c>
      <c r="B299" s="1" t="s">
        <v>3767</v>
      </c>
      <c r="C299" s="1" t="s">
        <v>5556</v>
      </c>
      <c r="D299" s="1" t="s">
        <v>5557</v>
      </c>
      <c r="E299" s="1" t="s">
        <v>5558</v>
      </c>
      <c r="F299" s="1" t="s">
        <v>3758</v>
      </c>
      <c r="G299" s="1" t="s">
        <v>3741</v>
      </c>
      <c r="H299" s="1" t="s">
        <v>3742</v>
      </c>
      <c r="I299" s="1" t="s">
        <v>5559</v>
      </c>
      <c r="J299" s="1" t="s">
        <v>30</v>
      </c>
      <c r="K299" s="1" t="s">
        <v>5560</v>
      </c>
      <c r="L299" s="1" t="s">
        <v>5560</v>
      </c>
      <c r="M299" s="1" t="s">
        <v>3745</v>
      </c>
      <c r="N299" s="1" t="s">
        <v>3745</v>
      </c>
      <c r="O299" s="1" t="s">
        <v>3746</v>
      </c>
      <c r="P299" s="1" t="s">
        <v>3747</v>
      </c>
      <c r="Q299" s="1" t="s">
        <v>3748</v>
      </c>
      <c r="R299" s="1" t="s">
        <v>5561</v>
      </c>
      <c r="S299" s="1" t="s">
        <v>3750</v>
      </c>
      <c r="T299" s="1" t="s">
        <v>3751</v>
      </c>
      <c r="U299" s="1" t="s">
        <v>3704</v>
      </c>
      <c r="V299" s="1" t="s">
        <v>3798</v>
      </c>
    </row>
    <row r="300" s="1" customFormat="1" spans="1:22">
      <c r="A300" s="3">
        <v>999228214037970</v>
      </c>
      <c r="B300" s="1" t="s">
        <v>3767</v>
      </c>
      <c r="C300" s="1" t="s">
        <v>5562</v>
      </c>
      <c r="D300" s="1" t="s">
        <v>5563</v>
      </c>
      <c r="E300" s="1" t="s">
        <v>5564</v>
      </c>
      <c r="F300" s="1" t="s">
        <v>3767</v>
      </c>
      <c r="G300" s="1" t="s">
        <v>3776</v>
      </c>
      <c r="H300" s="1" t="s">
        <v>3742</v>
      </c>
      <c r="I300" s="1" t="s">
        <v>5565</v>
      </c>
      <c r="J300" s="1" t="s">
        <v>30</v>
      </c>
      <c r="K300" s="1" t="s">
        <v>5566</v>
      </c>
      <c r="L300" s="1" t="s">
        <v>5566</v>
      </c>
      <c r="M300" s="1" t="s">
        <v>3745</v>
      </c>
      <c r="N300" s="1" t="s">
        <v>3745</v>
      </c>
      <c r="O300" s="1" t="s">
        <v>3746</v>
      </c>
      <c r="P300" s="1" t="s">
        <v>3747</v>
      </c>
      <c r="Q300" s="1" t="s">
        <v>3748</v>
      </c>
      <c r="R300" s="1" t="s">
        <v>5567</v>
      </c>
      <c r="S300" s="1" t="s">
        <v>3750</v>
      </c>
      <c r="T300" s="1" t="s">
        <v>3751</v>
      </c>
      <c r="U300" s="1" t="s">
        <v>3704</v>
      </c>
      <c r="V300" s="1" t="s">
        <v>3780</v>
      </c>
    </row>
    <row r="301" s="1" customFormat="1" spans="1:22">
      <c r="A301" s="3">
        <v>999228214266088</v>
      </c>
      <c r="B301" s="1" t="s">
        <v>3767</v>
      </c>
      <c r="C301" s="1" t="s">
        <v>5568</v>
      </c>
      <c r="D301" s="1" t="s">
        <v>5569</v>
      </c>
      <c r="E301" s="1" t="s">
        <v>5570</v>
      </c>
      <c r="F301" s="1" t="s">
        <v>3757</v>
      </c>
      <c r="G301" s="1" t="s">
        <v>3741</v>
      </c>
      <c r="H301" s="1" t="s">
        <v>3742</v>
      </c>
      <c r="I301" s="1" t="s">
        <v>5571</v>
      </c>
      <c r="J301" s="1" t="s">
        <v>30</v>
      </c>
      <c r="K301" s="1" t="s">
        <v>5572</v>
      </c>
      <c r="L301" s="1" t="s">
        <v>5572</v>
      </c>
      <c r="M301" s="1" t="s">
        <v>3745</v>
      </c>
      <c r="N301" s="1" t="s">
        <v>3745</v>
      </c>
      <c r="O301" s="1" t="s">
        <v>3746</v>
      </c>
      <c r="P301" s="1" t="s">
        <v>3747</v>
      </c>
      <c r="Q301" s="1" t="s">
        <v>3748</v>
      </c>
      <c r="R301" s="1" t="s">
        <v>5573</v>
      </c>
      <c r="S301" s="1" t="s">
        <v>3750</v>
      </c>
      <c r="T301" s="1" t="s">
        <v>3751</v>
      </c>
      <c r="U301" s="1" t="s">
        <v>3702</v>
      </c>
      <c r="V301" s="1" t="s">
        <v>3780</v>
      </c>
    </row>
    <row r="302" s="1" customFormat="1" spans="1:22">
      <c r="A302" s="3">
        <v>999228214639977</v>
      </c>
      <c r="B302" s="1" t="s">
        <v>3767</v>
      </c>
      <c r="C302" s="1" t="s">
        <v>5574</v>
      </c>
      <c r="D302" s="1" t="s">
        <v>5575</v>
      </c>
      <c r="E302" s="1" t="s">
        <v>5576</v>
      </c>
      <c r="F302" s="1" t="s">
        <v>3767</v>
      </c>
      <c r="G302" s="1" t="s">
        <v>3776</v>
      </c>
      <c r="H302" s="1" t="s">
        <v>3742</v>
      </c>
      <c r="I302" s="1" t="s">
        <v>5577</v>
      </c>
      <c r="J302" s="1" t="s">
        <v>30</v>
      </c>
      <c r="K302" s="1" t="s">
        <v>5578</v>
      </c>
      <c r="L302" s="1" t="s">
        <v>5578</v>
      </c>
      <c r="M302" s="1" t="s">
        <v>3745</v>
      </c>
      <c r="N302" s="1" t="s">
        <v>3745</v>
      </c>
      <c r="O302" s="1" t="s">
        <v>3746</v>
      </c>
      <c r="P302" s="1" t="s">
        <v>3747</v>
      </c>
      <c r="Q302" s="1" t="s">
        <v>3748</v>
      </c>
      <c r="R302" s="1" t="s">
        <v>5579</v>
      </c>
      <c r="S302" s="1" t="s">
        <v>3750</v>
      </c>
      <c r="T302" s="1" t="s">
        <v>3751</v>
      </c>
      <c r="U302" s="1" t="s">
        <v>3704</v>
      </c>
      <c r="V302" s="1" t="s">
        <v>3853</v>
      </c>
    </row>
    <row r="303" s="1" customFormat="1" spans="1:22">
      <c r="A303" s="3">
        <v>999228214705637</v>
      </c>
      <c r="B303" s="1" t="s">
        <v>3767</v>
      </c>
      <c r="C303" s="1" t="s">
        <v>5580</v>
      </c>
      <c r="D303" s="1" t="s">
        <v>5581</v>
      </c>
      <c r="E303" s="1" t="s">
        <v>5582</v>
      </c>
      <c r="F303" s="1" t="s">
        <v>3767</v>
      </c>
      <c r="G303" s="1" t="s">
        <v>3758</v>
      </c>
      <c r="H303" s="1" t="s">
        <v>3742</v>
      </c>
      <c r="I303" s="1" t="s">
        <v>5583</v>
      </c>
      <c r="J303" s="1" t="s">
        <v>30</v>
      </c>
      <c r="K303" s="1" t="s">
        <v>5584</v>
      </c>
      <c r="L303" s="1" t="s">
        <v>5584</v>
      </c>
      <c r="M303" s="1" t="s">
        <v>3745</v>
      </c>
      <c r="N303" s="1" t="s">
        <v>3745</v>
      </c>
      <c r="O303" s="1" t="s">
        <v>3746</v>
      </c>
      <c r="P303" s="1" t="s">
        <v>3747</v>
      </c>
      <c r="Q303" s="1" t="s">
        <v>3748</v>
      </c>
      <c r="R303" s="1" t="s">
        <v>5585</v>
      </c>
      <c r="S303" s="1" t="s">
        <v>3750</v>
      </c>
      <c r="T303" s="1" t="s">
        <v>3751</v>
      </c>
      <c r="U303" s="1" t="s">
        <v>3704</v>
      </c>
      <c r="V303" s="1" t="s">
        <v>3780</v>
      </c>
    </row>
    <row r="304" s="1" customFormat="1" spans="1:22">
      <c r="A304" s="3">
        <v>999228214744754</v>
      </c>
      <c r="B304" s="1" t="s">
        <v>3767</v>
      </c>
      <c r="C304" s="1" t="s">
        <v>5586</v>
      </c>
      <c r="D304" s="1" t="s">
        <v>5587</v>
      </c>
      <c r="E304" s="1" t="s">
        <v>5588</v>
      </c>
      <c r="F304" s="1" t="s">
        <v>3740</v>
      </c>
      <c r="G304" s="1" t="s">
        <v>3776</v>
      </c>
      <c r="H304" s="1" t="s">
        <v>3742</v>
      </c>
      <c r="I304" s="1" t="s">
        <v>5589</v>
      </c>
      <c r="J304" s="1" t="s">
        <v>30</v>
      </c>
      <c r="K304" s="1" t="s">
        <v>5590</v>
      </c>
      <c r="L304" s="1" t="s">
        <v>5590</v>
      </c>
      <c r="M304" s="1" t="s">
        <v>3745</v>
      </c>
      <c r="N304" s="1" t="s">
        <v>3745</v>
      </c>
      <c r="O304" s="1" t="s">
        <v>3746</v>
      </c>
      <c r="P304" s="1" t="s">
        <v>3747</v>
      </c>
      <c r="Q304" s="1" t="s">
        <v>3748</v>
      </c>
      <c r="R304" s="1" t="s">
        <v>5591</v>
      </c>
      <c r="S304" s="1" t="s">
        <v>3750</v>
      </c>
      <c r="T304" s="1" t="s">
        <v>3751</v>
      </c>
      <c r="U304" s="1" t="s">
        <v>3704</v>
      </c>
      <c r="V304" s="1" t="s">
        <v>4281</v>
      </c>
    </row>
    <row r="305" s="1" customFormat="1" spans="1:22">
      <c r="A305" s="3">
        <v>999228214809242</v>
      </c>
      <c r="B305" s="1" t="s">
        <v>3767</v>
      </c>
      <c r="C305" s="1" t="s">
        <v>5592</v>
      </c>
      <c r="D305" s="1" t="s">
        <v>5593</v>
      </c>
      <c r="E305" s="1" t="s">
        <v>5594</v>
      </c>
      <c r="F305" s="1" t="s">
        <v>3757</v>
      </c>
      <c r="G305" s="1" t="s">
        <v>3741</v>
      </c>
      <c r="H305" s="1" t="s">
        <v>3742</v>
      </c>
      <c r="I305" s="1" t="s">
        <v>5595</v>
      </c>
      <c r="J305" s="1" t="s">
        <v>30</v>
      </c>
      <c r="K305" s="1" t="s">
        <v>5596</v>
      </c>
      <c r="L305" s="1" t="s">
        <v>5596</v>
      </c>
      <c r="M305" s="1" t="s">
        <v>3745</v>
      </c>
      <c r="N305" s="1" t="s">
        <v>3745</v>
      </c>
      <c r="O305" s="1" t="s">
        <v>3746</v>
      </c>
      <c r="P305" s="1" t="s">
        <v>3747</v>
      </c>
      <c r="Q305" s="1" t="s">
        <v>3748</v>
      </c>
      <c r="R305" s="1" t="s">
        <v>5597</v>
      </c>
      <c r="S305" s="1" t="s">
        <v>3750</v>
      </c>
      <c r="T305" s="1" t="s">
        <v>3751</v>
      </c>
      <c r="U305" s="1" t="s">
        <v>3704</v>
      </c>
      <c r="V305" s="1" t="s">
        <v>3762</v>
      </c>
    </row>
    <row r="306" s="1" customFormat="1" spans="1:22">
      <c r="A306" s="3">
        <v>999228214863526</v>
      </c>
      <c r="B306" s="1" t="s">
        <v>3767</v>
      </c>
      <c r="C306" s="1" t="s">
        <v>5598</v>
      </c>
      <c r="D306" s="1" t="s">
        <v>5599</v>
      </c>
      <c r="E306" s="1" t="s">
        <v>5600</v>
      </c>
      <c r="F306" s="1" t="s">
        <v>3740</v>
      </c>
      <c r="G306" s="1" t="s">
        <v>3776</v>
      </c>
      <c r="H306" s="1" t="s">
        <v>3742</v>
      </c>
      <c r="I306" s="1" t="s">
        <v>5601</v>
      </c>
      <c r="J306" s="1" t="s">
        <v>30</v>
      </c>
      <c r="K306" s="1" t="s">
        <v>5602</v>
      </c>
      <c r="L306" s="1" t="s">
        <v>5602</v>
      </c>
      <c r="M306" s="1" t="s">
        <v>3745</v>
      </c>
      <c r="N306" s="1" t="s">
        <v>3745</v>
      </c>
      <c r="O306" s="1" t="s">
        <v>3746</v>
      </c>
      <c r="P306" s="1" t="s">
        <v>3747</v>
      </c>
      <c r="Q306" s="1" t="s">
        <v>3748</v>
      </c>
      <c r="R306" s="1" t="s">
        <v>5603</v>
      </c>
      <c r="S306" s="1" t="s">
        <v>3750</v>
      </c>
      <c r="T306" s="1" t="s">
        <v>3751</v>
      </c>
      <c r="U306" s="1" t="s">
        <v>3704</v>
      </c>
      <c r="V306" s="1" t="s">
        <v>3853</v>
      </c>
    </row>
    <row r="307" s="1" customFormat="1" spans="1:22">
      <c r="A307" s="3">
        <v>999228214944579</v>
      </c>
      <c r="B307" s="1" t="s">
        <v>3767</v>
      </c>
      <c r="C307" s="1" t="s">
        <v>5604</v>
      </c>
      <c r="D307" s="1" t="s">
        <v>4824</v>
      </c>
      <c r="E307" s="1" t="s">
        <v>5605</v>
      </c>
      <c r="F307" s="1" t="s">
        <v>3757</v>
      </c>
      <c r="G307" s="1" t="s">
        <v>3776</v>
      </c>
      <c r="H307" s="1" t="s">
        <v>3742</v>
      </c>
      <c r="I307" s="1" t="s">
        <v>5606</v>
      </c>
      <c r="J307" s="1" t="s">
        <v>30</v>
      </c>
      <c r="K307" s="1" t="s">
        <v>5607</v>
      </c>
      <c r="L307" s="1" t="s">
        <v>5607</v>
      </c>
      <c r="M307" s="1" t="s">
        <v>3745</v>
      </c>
      <c r="N307" s="1" t="s">
        <v>3745</v>
      </c>
      <c r="O307" s="1" t="s">
        <v>3746</v>
      </c>
      <c r="P307" s="1" t="s">
        <v>3747</v>
      </c>
      <c r="Q307" s="1" t="s">
        <v>3748</v>
      </c>
      <c r="R307" s="1" t="s">
        <v>5608</v>
      </c>
      <c r="S307" s="1" t="s">
        <v>3750</v>
      </c>
      <c r="T307" s="1" t="s">
        <v>3751</v>
      </c>
      <c r="U307" s="1" t="s">
        <v>3704</v>
      </c>
      <c r="V307" s="1" t="s">
        <v>3780</v>
      </c>
    </row>
    <row r="308" s="1" customFormat="1" spans="1:22">
      <c r="A308" s="3">
        <v>999228214995572</v>
      </c>
      <c r="B308" s="1" t="s">
        <v>3767</v>
      </c>
      <c r="C308" s="1" t="s">
        <v>5609</v>
      </c>
      <c r="D308" s="1" t="s">
        <v>5610</v>
      </c>
      <c r="E308" s="1" t="s">
        <v>5611</v>
      </c>
      <c r="F308" s="1" t="s">
        <v>3757</v>
      </c>
      <c r="G308" s="1" t="s">
        <v>3776</v>
      </c>
      <c r="H308" s="1" t="s">
        <v>3742</v>
      </c>
      <c r="I308" s="1" t="s">
        <v>5612</v>
      </c>
      <c r="J308" s="1" t="s">
        <v>30</v>
      </c>
      <c r="K308" s="1" t="s">
        <v>5613</v>
      </c>
      <c r="L308" s="1" t="s">
        <v>5613</v>
      </c>
      <c r="M308" s="1" t="s">
        <v>3745</v>
      </c>
      <c r="N308" s="1" t="s">
        <v>3745</v>
      </c>
      <c r="O308" s="1" t="s">
        <v>3746</v>
      </c>
      <c r="P308" s="1" t="s">
        <v>3747</v>
      </c>
      <c r="Q308" s="1" t="s">
        <v>3748</v>
      </c>
      <c r="R308" s="1" t="s">
        <v>5614</v>
      </c>
      <c r="S308" s="1" t="s">
        <v>3750</v>
      </c>
      <c r="T308" s="1" t="s">
        <v>3751</v>
      </c>
      <c r="U308" s="1" t="s">
        <v>3704</v>
      </c>
      <c r="V308" s="1" t="s">
        <v>3780</v>
      </c>
    </row>
    <row r="309" s="1" customFormat="1" spans="1:22">
      <c r="A309" s="3">
        <v>999228215039750</v>
      </c>
      <c r="B309" s="1" t="s">
        <v>3767</v>
      </c>
      <c r="C309" s="1" t="s">
        <v>5615</v>
      </c>
      <c r="D309" s="1" t="s">
        <v>4137</v>
      </c>
      <c r="E309" s="1" t="s">
        <v>5616</v>
      </c>
      <c r="F309" s="1" t="s">
        <v>3757</v>
      </c>
      <c r="G309" s="1" t="s">
        <v>3776</v>
      </c>
      <c r="H309" s="1" t="s">
        <v>3742</v>
      </c>
      <c r="I309" s="1" t="s">
        <v>5617</v>
      </c>
      <c r="J309" s="1" t="s">
        <v>30</v>
      </c>
      <c r="K309" s="1" t="s">
        <v>5618</v>
      </c>
      <c r="L309" s="1" t="s">
        <v>5618</v>
      </c>
      <c r="M309" s="1" t="s">
        <v>3745</v>
      </c>
      <c r="N309" s="1" t="s">
        <v>3745</v>
      </c>
      <c r="O309" s="1" t="s">
        <v>3746</v>
      </c>
      <c r="P309" s="1" t="s">
        <v>3747</v>
      </c>
      <c r="Q309" s="1" t="s">
        <v>3748</v>
      </c>
      <c r="R309" s="1" t="s">
        <v>5619</v>
      </c>
      <c r="S309" s="1" t="s">
        <v>3750</v>
      </c>
      <c r="T309" s="1" t="s">
        <v>3751</v>
      </c>
      <c r="U309" s="1" t="s">
        <v>3702</v>
      </c>
      <c r="V309" s="1" t="s">
        <v>3762</v>
      </c>
    </row>
    <row r="310" s="1" customFormat="1" spans="1:22">
      <c r="A310" s="3">
        <v>999228215292224</v>
      </c>
      <c r="B310" s="1" t="s">
        <v>3767</v>
      </c>
      <c r="C310" s="1" t="s">
        <v>5620</v>
      </c>
      <c r="D310" s="1" t="s">
        <v>5621</v>
      </c>
      <c r="E310" s="1" t="s">
        <v>5622</v>
      </c>
      <c r="F310" s="1" t="s">
        <v>3776</v>
      </c>
      <c r="G310" s="1" t="s">
        <v>3758</v>
      </c>
      <c r="H310" s="1" t="s">
        <v>3742</v>
      </c>
      <c r="I310" s="1" t="s">
        <v>5623</v>
      </c>
      <c r="J310" s="1" t="s">
        <v>30</v>
      </c>
      <c r="K310" s="1" t="s">
        <v>5624</v>
      </c>
      <c r="L310" s="1" t="s">
        <v>5624</v>
      </c>
      <c r="M310" s="1" t="s">
        <v>3745</v>
      </c>
      <c r="N310" s="1" t="s">
        <v>3745</v>
      </c>
      <c r="O310" s="1" t="s">
        <v>3746</v>
      </c>
      <c r="P310" s="1" t="s">
        <v>3747</v>
      </c>
      <c r="Q310" s="1" t="s">
        <v>3748</v>
      </c>
      <c r="R310" s="1" t="s">
        <v>5625</v>
      </c>
      <c r="S310" s="1" t="s">
        <v>3750</v>
      </c>
      <c r="T310" s="1" t="s">
        <v>3751</v>
      </c>
      <c r="U310" s="1" t="s">
        <v>3702</v>
      </c>
      <c r="V310" s="1" t="s">
        <v>3780</v>
      </c>
    </row>
    <row r="311" s="1" customFormat="1" spans="1:22">
      <c r="A311" s="3">
        <v>999228216046797</v>
      </c>
      <c r="B311" s="1" t="s">
        <v>3767</v>
      </c>
      <c r="C311" s="1" t="s">
        <v>5626</v>
      </c>
      <c r="D311" s="1" t="s">
        <v>5627</v>
      </c>
      <c r="E311" s="1" t="s">
        <v>5628</v>
      </c>
      <c r="F311" s="1" t="s">
        <v>3767</v>
      </c>
      <c r="G311" s="1" t="s">
        <v>3776</v>
      </c>
      <c r="H311" s="1" t="s">
        <v>3742</v>
      </c>
      <c r="I311" s="1" t="s">
        <v>5629</v>
      </c>
      <c r="J311" s="1" t="s">
        <v>30</v>
      </c>
      <c r="K311" s="1" t="s">
        <v>5630</v>
      </c>
      <c r="L311" s="1" t="s">
        <v>5630</v>
      </c>
      <c r="M311" s="1" t="s">
        <v>3745</v>
      </c>
      <c r="N311" s="1" t="s">
        <v>3745</v>
      </c>
      <c r="O311" s="1" t="s">
        <v>3746</v>
      </c>
      <c r="P311" s="1" t="s">
        <v>3747</v>
      </c>
      <c r="Q311" s="1" t="s">
        <v>3748</v>
      </c>
      <c r="R311" s="1" t="s">
        <v>5631</v>
      </c>
      <c r="S311" s="1" t="s">
        <v>3750</v>
      </c>
      <c r="T311" s="1" t="s">
        <v>3751</v>
      </c>
      <c r="U311" s="1" t="s">
        <v>3704</v>
      </c>
      <c r="V311" s="1" t="s">
        <v>5632</v>
      </c>
    </row>
    <row r="312" s="1" customFormat="1" spans="1:22">
      <c r="A312" s="3">
        <v>999228216059592</v>
      </c>
      <c r="B312" s="1" t="s">
        <v>3767</v>
      </c>
      <c r="C312" s="1" t="s">
        <v>5633</v>
      </c>
      <c r="D312" s="1" t="s">
        <v>5634</v>
      </c>
      <c r="E312" s="1" t="s">
        <v>5635</v>
      </c>
      <c r="F312" s="1" t="s">
        <v>3757</v>
      </c>
      <c r="G312" s="1" t="s">
        <v>3776</v>
      </c>
      <c r="H312" s="1" t="s">
        <v>3742</v>
      </c>
      <c r="I312" s="1" t="s">
        <v>5636</v>
      </c>
      <c r="J312" s="1" t="s">
        <v>30</v>
      </c>
      <c r="K312" s="1" t="s">
        <v>5637</v>
      </c>
      <c r="L312" s="1" t="s">
        <v>5637</v>
      </c>
      <c r="M312" s="1" t="s">
        <v>3745</v>
      </c>
      <c r="N312" s="1" t="s">
        <v>3745</v>
      </c>
      <c r="O312" s="1" t="s">
        <v>3746</v>
      </c>
      <c r="P312" s="1" t="s">
        <v>3747</v>
      </c>
      <c r="Q312" s="1" t="s">
        <v>3748</v>
      </c>
      <c r="R312" s="1" t="s">
        <v>5638</v>
      </c>
      <c r="S312" s="1" t="s">
        <v>3750</v>
      </c>
      <c r="T312" s="1" t="s">
        <v>3751</v>
      </c>
      <c r="U312" s="1" t="s">
        <v>3704</v>
      </c>
      <c r="V312" s="1" t="s">
        <v>4281</v>
      </c>
    </row>
    <row r="313" s="1" customFormat="1" spans="1:22">
      <c r="A313" s="3">
        <v>999228216654824</v>
      </c>
      <c r="B313" s="1" t="s">
        <v>3767</v>
      </c>
      <c r="C313" s="1" t="s">
        <v>5639</v>
      </c>
      <c r="D313" s="1" t="s">
        <v>5640</v>
      </c>
      <c r="E313" s="1" t="s">
        <v>5641</v>
      </c>
      <c r="F313" s="1" t="s">
        <v>3740</v>
      </c>
      <c r="G313" s="1" t="s">
        <v>3776</v>
      </c>
      <c r="H313" s="1" t="s">
        <v>3742</v>
      </c>
      <c r="I313" s="1" t="s">
        <v>5642</v>
      </c>
      <c r="J313" s="1" t="s">
        <v>30</v>
      </c>
      <c r="K313" s="1" t="s">
        <v>5643</v>
      </c>
      <c r="L313" s="1" t="s">
        <v>5643</v>
      </c>
      <c r="M313" s="1" t="s">
        <v>3745</v>
      </c>
      <c r="N313" s="1" t="s">
        <v>3745</v>
      </c>
      <c r="O313" s="1" t="s">
        <v>3746</v>
      </c>
      <c r="P313" s="1" t="s">
        <v>3747</v>
      </c>
      <c r="Q313" s="1" t="s">
        <v>3748</v>
      </c>
      <c r="R313" s="1" t="s">
        <v>5644</v>
      </c>
      <c r="S313" s="1" t="s">
        <v>3750</v>
      </c>
      <c r="T313" s="1" t="s">
        <v>3751</v>
      </c>
      <c r="U313" s="1" t="s">
        <v>3704</v>
      </c>
      <c r="V313" s="1" t="s">
        <v>4049</v>
      </c>
    </row>
    <row r="314" s="1" customFormat="1" spans="1:22">
      <c r="A314" s="3">
        <v>999228216931843</v>
      </c>
      <c r="B314" s="1" t="s">
        <v>3767</v>
      </c>
      <c r="C314" s="1" t="s">
        <v>5645</v>
      </c>
      <c r="D314" s="1" t="s">
        <v>5483</v>
      </c>
      <c r="E314" s="1" t="s">
        <v>5646</v>
      </c>
      <c r="F314" s="1" t="s">
        <v>3776</v>
      </c>
      <c r="G314" s="1" t="s">
        <v>3758</v>
      </c>
      <c r="H314" s="1" t="s">
        <v>3742</v>
      </c>
      <c r="I314" s="1" t="s">
        <v>5647</v>
      </c>
      <c r="J314" s="1" t="s">
        <v>30</v>
      </c>
      <c r="K314" s="1" t="s">
        <v>5648</v>
      </c>
      <c r="L314" s="1" t="s">
        <v>5648</v>
      </c>
      <c r="M314" s="1" t="s">
        <v>3745</v>
      </c>
      <c r="N314" s="1" t="s">
        <v>3745</v>
      </c>
      <c r="O314" s="1" t="s">
        <v>3746</v>
      </c>
      <c r="P314" s="1" t="s">
        <v>3747</v>
      </c>
      <c r="Q314" s="1" t="s">
        <v>3748</v>
      </c>
      <c r="R314" s="1" t="s">
        <v>5649</v>
      </c>
      <c r="S314" s="1" t="s">
        <v>3750</v>
      </c>
      <c r="T314" s="1" t="s">
        <v>3751</v>
      </c>
      <c r="U314" s="1" t="s">
        <v>3704</v>
      </c>
      <c r="V314" s="1" t="s">
        <v>4281</v>
      </c>
    </row>
    <row r="315" s="1" customFormat="1" spans="1:22">
      <c r="A315" s="3">
        <v>999228217082544</v>
      </c>
      <c r="B315" s="1" t="s">
        <v>3767</v>
      </c>
      <c r="C315" s="1" t="s">
        <v>5650</v>
      </c>
      <c r="D315" s="1" t="s">
        <v>5651</v>
      </c>
      <c r="E315" s="1" t="s">
        <v>5652</v>
      </c>
      <c r="F315" s="1" t="s">
        <v>3757</v>
      </c>
      <c r="G315" s="1" t="s">
        <v>3776</v>
      </c>
      <c r="H315" s="1" t="s">
        <v>3742</v>
      </c>
      <c r="I315" s="1" t="s">
        <v>5653</v>
      </c>
      <c r="J315" s="1" t="s">
        <v>30</v>
      </c>
      <c r="K315" s="1" t="s">
        <v>5654</v>
      </c>
      <c r="L315" s="1" t="s">
        <v>5654</v>
      </c>
      <c r="M315" s="1" t="s">
        <v>3745</v>
      </c>
      <c r="N315" s="1" t="s">
        <v>3745</v>
      </c>
      <c r="O315" s="1" t="s">
        <v>3746</v>
      </c>
      <c r="P315" s="1" t="s">
        <v>3747</v>
      </c>
      <c r="Q315" s="1" t="s">
        <v>3748</v>
      </c>
      <c r="R315" s="1" t="s">
        <v>5655</v>
      </c>
      <c r="S315" s="1" t="s">
        <v>3750</v>
      </c>
      <c r="T315" s="1" t="s">
        <v>3751</v>
      </c>
      <c r="U315" s="1" t="s">
        <v>3704</v>
      </c>
      <c r="V315" s="1" t="s">
        <v>3762</v>
      </c>
    </row>
    <row r="316" s="1" customFormat="1" spans="1:22">
      <c r="A316" s="3">
        <v>999228225078751</v>
      </c>
      <c r="B316" s="1" t="s">
        <v>3740</v>
      </c>
      <c r="C316" s="1" t="s">
        <v>5656</v>
      </c>
      <c r="D316" s="1" t="s">
        <v>5657</v>
      </c>
      <c r="E316" s="1" t="s">
        <v>5658</v>
      </c>
      <c r="F316" s="1" t="s">
        <v>3740</v>
      </c>
      <c r="G316" s="1" t="s">
        <v>3741</v>
      </c>
      <c r="H316" s="1" t="s">
        <v>3742</v>
      </c>
      <c r="I316" s="1" t="s">
        <v>5659</v>
      </c>
      <c r="J316" s="1" t="s">
        <v>30</v>
      </c>
      <c r="K316" s="1" t="s">
        <v>5660</v>
      </c>
      <c r="L316" s="1" t="s">
        <v>5660</v>
      </c>
      <c r="M316" s="1" t="s">
        <v>3745</v>
      </c>
      <c r="N316" s="1" t="s">
        <v>3745</v>
      </c>
      <c r="O316" s="1" t="s">
        <v>3746</v>
      </c>
      <c r="P316" s="1" t="s">
        <v>3747</v>
      </c>
      <c r="Q316" s="1" t="s">
        <v>3748</v>
      </c>
      <c r="R316" s="1" t="s">
        <v>5661</v>
      </c>
      <c r="S316" s="1" t="s">
        <v>3750</v>
      </c>
      <c r="T316" s="1" t="s">
        <v>3751</v>
      </c>
      <c r="U316" s="1" t="s">
        <v>3704</v>
      </c>
      <c r="V316" s="1" t="s">
        <v>4281</v>
      </c>
    </row>
    <row r="317" s="1" customFormat="1" spans="1:22">
      <c r="A317" s="3">
        <v>999228225213661</v>
      </c>
      <c r="B317" s="1" t="s">
        <v>3740</v>
      </c>
      <c r="C317" s="1" t="s">
        <v>5662</v>
      </c>
      <c r="D317" s="1" t="s">
        <v>5663</v>
      </c>
      <c r="E317" s="1" t="s">
        <v>5664</v>
      </c>
      <c r="F317" s="1" t="s">
        <v>3740</v>
      </c>
      <c r="G317" s="1" t="s">
        <v>3776</v>
      </c>
      <c r="H317" s="1" t="s">
        <v>3742</v>
      </c>
      <c r="I317" s="1" t="s">
        <v>5665</v>
      </c>
      <c r="J317" s="1" t="s">
        <v>30</v>
      </c>
      <c r="K317" s="1" t="s">
        <v>5666</v>
      </c>
      <c r="L317" s="1" t="s">
        <v>5666</v>
      </c>
      <c r="M317" s="1" t="s">
        <v>3745</v>
      </c>
      <c r="N317" s="1" t="s">
        <v>3745</v>
      </c>
      <c r="O317" s="1" t="s">
        <v>3746</v>
      </c>
      <c r="P317" s="1" t="s">
        <v>3747</v>
      </c>
      <c r="Q317" s="1" t="s">
        <v>3748</v>
      </c>
      <c r="R317" s="1" t="s">
        <v>5667</v>
      </c>
      <c r="S317" s="1" t="s">
        <v>3750</v>
      </c>
      <c r="T317" s="1" t="s">
        <v>3751</v>
      </c>
      <c r="U317" s="1" t="s">
        <v>3704</v>
      </c>
      <c r="V317" s="1" t="s">
        <v>3780</v>
      </c>
    </row>
    <row r="318" s="1" customFormat="1" spans="1:22">
      <c r="A318" s="3">
        <v>999228226064577</v>
      </c>
      <c r="B318" s="1" t="s">
        <v>3740</v>
      </c>
      <c r="C318" s="1" t="s">
        <v>5668</v>
      </c>
      <c r="D318" s="1" t="s">
        <v>5669</v>
      </c>
      <c r="E318" s="1" t="s">
        <v>5670</v>
      </c>
      <c r="F318" s="1" t="s">
        <v>3776</v>
      </c>
      <c r="G318" s="1" t="s">
        <v>3758</v>
      </c>
      <c r="H318" s="1" t="s">
        <v>3742</v>
      </c>
      <c r="I318" s="1" t="s">
        <v>5671</v>
      </c>
      <c r="J318" s="1" t="s">
        <v>30</v>
      </c>
      <c r="K318" s="1" t="s">
        <v>5672</v>
      </c>
      <c r="L318" s="1" t="s">
        <v>5672</v>
      </c>
      <c r="M318" s="1" t="s">
        <v>3745</v>
      </c>
      <c r="N318" s="1" t="s">
        <v>3745</v>
      </c>
      <c r="O318" s="1" t="s">
        <v>3746</v>
      </c>
      <c r="P318" s="1" t="s">
        <v>3747</v>
      </c>
      <c r="Q318" s="1" t="s">
        <v>3748</v>
      </c>
      <c r="R318" s="1" t="s">
        <v>5673</v>
      </c>
      <c r="S318" s="1" t="s">
        <v>3750</v>
      </c>
      <c r="T318" s="1" t="s">
        <v>3751</v>
      </c>
      <c r="U318" s="1" t="s">
        <v>3704</v>
      </c>
      <c r="V318" s="1" t="s">
        <v>3798</v>
      </c>
    </row>
    <row r="319" s="1" customFormat="1" spans="1:22">
      <c r="A319" s="3">
        <v>999228226088610</v>
      </c>
      <c r="B319" s="1" t="s">
        <v>3740</v>
      </c>
      <c r="C319" s="1" t="s">
        <v>5674</v>
      </c>
      <c r="D319" s="1" t="s">
        <v>5675</v>
      </c>
      <c r="E319" s="1" t="s">
        <v>5676</v>
      </c>
      <c r="F319" s="1" t="s">
        <v>3740</v>
      </c>
      <c r="G319" s="1" t="s">
        <v>3776</v>
      </c>
      <c r="H319" s="1" t="s">
        <v>3742</v>
      </c>
      <c r="I319" s="1" t="s">
        <v>5677</v>
      </c>
      <c r="J319" s="1" t="s">
        <v>30</v>
      </c>
      <c r="K319" s="1" t="s">
        <v>5678</v>
      </c>
      <c r="L319" s="1" t="s">
        <v>5678</v>
      </c>
      <c r="M319" s="1" t="s">
        <v>3745</v>
      </c>
      <c r="N319" s="1" t="s">
        <v>3745</v>
      </c>
      <c r="O319" s="1" t="s">
        <v>3746</v>
      </c>
      <c r="P319" s="1" t="s">
        <v>3747</v>
      </c>
      <c r="Q319" s="1" t="s">
        <v>3748</v>
      </c>
      <c r="R319" s="1" t="s">
        <v>5679</v>
      </c>
      <c r="S319" s="1" t="s">
        <v>3750</v>
      </c>
      <c r="T319" s="1" t="s">
        <v>3751</v>
      </c>
      <c r="U319" s="1" t="s">
        <v>3704</v>
      </c>
      <c r="V319" s="1" t="s">
        <v>3780</v>
      </c>
    </row>
    <row r="320" s="1" customFormat="1" spans="1:22">
      <c r="A320" s="3">
        <v>999228226251777</v>
      </c>
      <c r="B320" s="1" t="s">
        <v>3740</v>
      </c>
      <c r="C320" s="1" t="s">
        <v>5680</v>
      </c>
      <c r="D320" s="1" t="s">
        <v>5681</v>
      </c>
      <c r="E320" s="1" t="s">
        <v>5682</v>
      </c>
      <c r="F320" s="1" t="s">
        <v>3776</v>
      </c>
      <c r="G320" s="1" t="s">
        <v>3741</v>
      </c>
      <c r="H320" s="1" t="s">
        <v>3742</v>
      </c>
      <c r="I320" s="1" t="s">
        <v>5683</v>
      </c>
      <c r="J320" s="1" t="s">
        <v>30</v>
      </c>
      <c r="K320" s="1" t="s">
        <v>5684</v>
      </c>
      <c r="L320" s="1" t="s">
        <v>5684</v>
      </c>
      <c r="M320" s="1" t="s">
        <v>3745</v>
      </c>
      <c r="N320" s="1" t="s">
        <v>3745</v>
      </c>
      <c r="O320" s="1" t="s">
        <v>3746</v>
      </c>
      <c r="P320" s="1" t="s">
        <v>3747</v>
      </c>
      <c r="Q320" s="1" t="s">
        <v>3748</v>
      </c>
      <c r="R320" s="1" t="s">
        <v>5685</v>
      </c>
      <c r="S320" s="1" t="s">
        <v>3750</v>
      </c>
      <c r="T320" s="1" t="s">
        <v>3751</v>
      </c>
      <c r="U320" s="1" t="s">
        <v>3704</v>
      </c>
      <c r="V320" s="1" t="s">
        <v>4177</v>
      </c>
    </row>
    <row r="321" s="1" customFormat="1" spans="1:22">
      <c r="A321" s="3">
        <v>999228226287385</v>
      </c>
      <c r="B321" s="1" t="s">
        <v>3740</v>
      </c>
      <c r="C321" s="1" t="s">
        <v>5686</v>
      </c>
      <c r="D321" s="1" t="s">
        <v>5483</v>
      </c>
      <c r="E321" s="1" t="s">
        <v>5687</v>
      </c>
      <c r="F321" s="1" t="s">
        <v>3757</v>
      </c>
      <c r="G321" s="1" t="s">
        <v>3776</v>
      </c>
      <c r="H321" s="1" t="s">
        <v>3742</v>
      </c>
      <c r="I321" s="1" t="s">
        <v>5688</v>
      </c>
      <c r="J321" s="1" t="s">
        <v>30</v>
      </c>
      <c r="K321" s="1" t="s">
        <v>5689</v>
      </c>
      <c r="L321" s="1" t="s">
        <v>5689</v>
      </c>
      <c r="M321" s="1" t="s">
        <v>3745</v>
      </c>
      <c r="N321" s="1" t="s">
        <v>3745</v>
      </c>
      <c r="O321" s="1" t="s">
        <v>3746</v>
      </c>
      <c r="P321" s="1" t="s">
        <v>3747</v>
      </c>
      <c r="Q321" s="1" t="s">
        <v>3748</v>
      </c>
      <c r="R321" s="1" t="s">
        <v>5690</v>
      </c>
      <c r="S321" s="1" t="s">
        <v>3750</v>
      </c>
      <c r="T321" s="1" t="s">
        <v>3751</v>
      </c>
      <c r="U321" s="1" t="s">
        <v>3704</v>
      </c>
      <c r="V321" s="1" t="s">
        <v>4281</v>
      </c>
    </row>
    <row r="322" s="1" customFormat="1" spans="1:22">
      <c r="A322" s="3">
        <v>999228226603553</v>
      </c>
      <c r="B322" s="1" t="s">
        <v>3740</v>
      </c>
      <c r="C322" s="1" t="s">
        <v>5691</v>
      </c>
      <c r="D322" s="1" t="s">
        <v>5692</v>
      </c>
      <c r="E322" s="1" t="s">
        <v>5693</v>
      </c>
      <c r="F322" s="1" t="s">
        <v>3740</v>
      </c>
      <c r="G322" s="1" t="s">
        <v>3758</v>
      </c>
      <c r="H322" s="1" t="s">
        <v>3742</v>
      </c>
      <c r="I322" s="1" t="s">
        <v>5694</v>
      </c>
      <c r="J322" s="1" t="s">
        <v>30</v>
      </c>
      <c r="K322" s="1" t="s">
        <v>5695</v>
      </c>
      <c r="L322" s="1" t="s">
        <v>5695</v>
      </c>
      <c r="M322" s="1" t="s">
        <v>3745</v>
      </c>
      <c r="N322" s="1" t="s">
        <v>3745</v>
      </c>
      <c r="O322" s="1" t="s">
        <v>3746</v>
      </c>
      <c r="P322" s="1" t="s">
        <v>3747</v>
      </c>
      <c r="Q322" s="1" t="s">
        <v>3748</v>
      </c>
      <c r="R322" s="1" t="s">
        <v>5696</v>
      </c>
      <c r="S322" s="1" t="s">
        <v>3750</v>
      </c>
      <c r="T322" s="1" t="s">
        <v>3751</v>
      </c>
      <c r="U322" s="1" t="s">
        <v>3704</v>
      </c>
      <c r="V322" s="1" t="s">
        <v>3909</v>
      </c>
    </row>
    <row r="323" s="1" customFormat="1" spans="1:22">
      <c r="A323" s="3">
        <v>999228226876871</v>
      </c>
      <c r="B323" s="1" t="s">
        <v>3740</v>
      </c>
      <c r="C323" s="1" t="s">
        <v>5697</v>
      </c>
      <c r="D323" s="1" t="s">
        <v>5698</v>
      </c>
      <c r="E323" s="1" t="s">
        <v>5699</v>
      </c>
      <c r="F323" s="1" t="s">
        <v>3776</v>
      </c>
      <c r="G323" s="1" t="s">
        <v>3758</v>
      </c>
      <c r="H323" s="1" t="s">
        <v>3742</v>
      </c>
      <c r="I323" s="1" t="s">
        <v>5700</v>
      </c>
      <c r="J323" s="1" t="s">
        <v>30</v>
      </c>
      <c r="K323" s="1" t="s">
        <v>5701</v>
      </c>
      <c r="L323" s="1" t="s">
        <v>5701</v>
      </c>
      <c r="M323" s="1" t="s">
        <v>3745</v>
      </c>
      <c r="N323" s="1" t="s">
        <v>3745</v>
      </c>
      <c r="O323" s="1" t="s">
        <v>3746</v>
      </c>
      <c r="P323" s="1" t="s">
        <v>3747</v>
      </c>
      <c r="Q323" s="1" t="s">
        <v>3748</v>
      </c>
      <c r="R323" s="1" t="s">
        <v>5702</v>
      </c>
      <c r="S323" s="1" t="s">
        <v>3750</v>
      </c>
      <c r="T323" s="1" t="s">
        <v>3751</v>
      </c>
      <c r="U323" s="1" t="s">
        <v>3704</v>
      </c>
      <c r="V323" s="1" t="s">
        <v>4281</v>
      </c>
    </row>
    <row r="324" s="1" customFormat="1" spans="1:22">
      <c r="A324" s="3">
        <v>999228227295423</v>
      </c>
      <c r="B324" s="1" t="s">
        <v>3740</v>
      </c>
      <c r="C324" s="1" t="s">
        <v>5703</v>
      </c>
      <c r="D324" s="1" t="s">
        <v>5704</v>
      </c>
      <c r="E324" s="1" t="s">
        <v>5705</v>
      </c>
      <c r="F324" s="1" t="s">
        <v>3740</v>
      </c>
      <c r="G324" s="1" t="s">
        <v>3758</v>
      </c>
      <c r="H324" s="1" t="s">
        <v>3742</v>
      </c>
      <c r="I324" s="1" t="s">
        <v>5706</v>
      </c>
      <c r="J324" s="1" t="s">
        <v>30</v>
      </c>
      <c r="K324" s="1" t="s">
        <v>5707</v>
      </c>
      <c r="L324" s="1" t="s">
        <v>5707</v>
      </c>
      <c r="M324" s="1" t="s">
        <v>3745</v>
      </c>
      <c r="N324" s="1" t="s">
        <v>3745</v>
      </c>
      <c r="O324" s="1" t="s">
        <v>3746</v>
      </c>
      <c r="P324" s="1" t="s">
        <v>3747</v>
      </c>
      <c r="Q324" s="1" t="s">
        <v>3748</v>
      </c>
      <c r="R324" s="1" t="s">
        <v>5708</v>
      </c>
      <c r="S324" s="1" t="s">
        <v>3750</v>
      </c>
      <c r="T324" s="1" t="s">
        <v>3751</v>
      </c>
      <c r="U324" s="1" t="s">
        <v>3704</v>
      </c>
      <c r="V324" s="1" t="s">
        <v>3780</v>
      </c>
    </row>
    <row r="325" s="1" customFormat="1" spans="1:22">
      <c r="A325" s="3">
        <v>999228227863600</v>
      </c>
      <c r="B325" s="1" t="s">
        <v>3740</v>
      </c>
      <c r="C325" s="1" t="s">
        <v>5709</v>
      </c>
      <c r="D325" s="1" t="s">
        <v>5710</v>
      </c>
      <c r="E325" s="1" t="s">
        <v>5711</v>
      </c>
      <c r="F325" s="1" t="s">
        <v>3776</v>
      </c>
      <c r="G325" s="1" t="s">
        <v>3741</v>
      </c>
      <c r="H325" s="1" t="s">
        <v>3742</v>
      </c>
      <c r="I325" s="1" t="s">
        <v>5712</v>
      </c>
      <c r="J325" s="1" t="s">
        <v>30</v>
      </c>
      <c r="K325" s="1" t="s">
        <v>5713</v>
      </c>
      <c r="L325" s="1" t="s">
        <v>5713</v>
      </c>
      <c r="M325" s="1" t="s">
        <v>3745</v>
      </c>
      <c r="N325" s="1" t="s">
        <v>3745</v>
      </c>
      <c r="O325" s="1" t="s">
        <v>3746</v>
      </c>
      <c r="P325" s="1" t="s">
        <v>3747</v>
      </c>
      <c r="Q325" s="1" t="s">
        <v>3748</v>
      </c>
      <c r="R325" s="1" t="s">
        <v>5714</v>
      </c>
      <c r="S325" s="1" t="s">
        <v>3750</v>
      </c>
      <c r="T325" s="1" t="s">
        <v>3751</v>
      </c>
      <c r="U325" s="1" t="s">
        <v>3702</v>
      </c>
      <c r="V325" s="1" t="s">
        <v>3780</v>
      </c>
    </row>
    <row r="326" s="1" customFormat="1" spans="1:22">
      <c r="A326" s="3">
        <v>999228228050929</v>
      </c>
      <c r="B326" s="1" t="s">
        <v>3740</v>
      </c>
      <c r="C326" s="1" t="s">
        <v>5715</v>
      </c>
      <c r="D326" s="1" t="s">
        <v>5716</v>
      </c>
      <c r="E326" s="1" t="s">
        <v>5717</v>
      </c>
      <c r="F326" s="1" t="s">
        <v>3757</v>
      </c>
      <c r="G326" s="1" t="s">
        <v>3776</v>
      </c>
      <c r="H326" s="1" t="s">
        <v>3742</v>
      </c>
      <c r="I326" s="1" t="s">
        <v>5718</v>
      </c>
      <c r="J326" s="1" t="s">
        <v>30</v>
      </c>
      <c r="K326" s="1" t="s">
        <v>5719</v>
      </c>
      <c r="L326" s="1" t="s">
        <v>5719</v>
      </c>
      <c r="M326" s="1" t="s">
        <v>3745</v>
      </c>
      <c r="N326" s="1" t="s">
        <v>3745</v>
      </c>
      <c r="O326" s="1" t="s">
        <v>3746</v>
      </c>
      <c r="P326" s="1" t="s">
        <v>3747</v>
      </c>
      <c r="Q326" s="1" t="s">
        <v>3748</v>
      </c>
      <c r="R326" s="1" t="s">
        <v>5720</v>
      </c>
      <c r="S326" s="1" t="s">
        <v>3750</v>
      </c>
      <c r="T326" s="1" t="s">
        <v>3751</v>
      </c>
      <c r="U326" s="1" t="s">
        <v>3704</v>
      </c>
      <c r="V326" s="1" t="s">
        <v>4203</v>
      </c>
    </row>
    <row r="327" s="1" customFormat="1" spans="1:22">
      <c r="A327" s="3">
        <v>999228228414590</v>
      </c>
      <c r="B327" s="1" t="s">
        <v>3740</v>
      </c>
      <c r="C327" s="1" t="s">
        <v>5721</v>
      </c>
      <c r="D327" s="1" t="s">
        <v>5722</v>
      </c>
      <c r="E327" s="1" t="s">
        <v>5723</v>
      </c>
      <c r="F327" s="1" t="s">
        <v>3757</v>
      </c>
      <c r="G327" s="1" t="s">
        <v>3776</v>
      </c>
      <c r="H327" s="1" t="s">
        <v>3742</v>
      </c>
      <c r="I327" s="1" t="s">
        <v>5724</v>
      </c>
      <c r="J327" s="1" t="s">
        <v>30</v>
      </c>
      <c r="K327" s="1" t="s">
        <v>5725</v>
      </c>
      <c r="L327" s="1" t="s">
        <v>5725</v>
      </c>
      <c r="M327" s="1" t="s">
        <v>3745</v>
      </c>
      <c r="N327" s="1" t="s">
        <v>3745</v>
      </c>
      <c r="O327" s="1" t="s">
        <v>3746</v>
      </c>
      <c r="P327" s="1" t="s">
        <v>3747</v>
      </c>
      <c r="Q327" s="1" t="s">
        <v>3748</v>
      </c>
      <c r="R327" s="1" t="s">
        <v>5726</v>
      </c>
      <c r="S327" s="1" t="s">
        <v>3750</v>
      </c>
      <c r="T327" s="1" t="s">
        <v>3751</v>
      </c>
      <c r="U327" s="1" t="s">
        <v>3704</v>
      </c>
      <c r="V327" s="1" t="s">
        <v>4203</v>
      </c>
    </row>
    <row r="328" s="1" customFormat="1" spans="1:22">
      <c r="A328" s="3">
        <v>999228228771291</v>
      </c>
      <c r="B328" s="1" t="s">
        <v>3740</v>
      </c>
      <c r="C328" s="1" t="s">
        <v>5727</v>
      </c>
      <c r="D328" s="1" t="s">
        <v>5728</v>
      </c>
      <c r="E328" s="1" t="s">
        <v>5729</v>
      </c>
      <c r="F328" s="1" t="s">
        <v>3757</v>
      </c>
      <c r="G328" s="1" t="s">
        <v>3776</v>
      </c>
      <c r="H328" s="1" t="s">
        <v>3742</v>
      </c>
      <c r="I328" s="1" t="s">
        <v>5730</v>
      </c>
      <c r="J328" s="1" t="s">
        <v>30</v>
      </c>
      <c r="K328" s="1" t="s">
        <v>5731</v>
      </c>
      <c r="L328" s="1" t="s">
        <v>5731</v>
      </c>
      <c r="M328" s="1" t="s">
        <v>3745</v>
      </c>
      <c r="N328" s="1" t="s">
        <v>3745</v>
      </c>
      <c r="O328" s="1" t="s">
        <v>3746</v>
      </c>
      <c r="P328" s="1" t="s">
        <v>3747</v>
      </c>
      <c r="Q328" s="1" t="s">
        <v>3748</v>
      </c>
      <c r="R328" s="1" t="s">
        <v>5732</v>
      </c>
      <c r="S328" s="1" t="s">
        <v>3750</v>
      </c>
      <c r="T328" s="1" t="s">
        <v>3751</v>
      </c>
      <c r="U328" s="1" t="s">
        <v>3704</v>
      </c>
      <c r="V328" s="1" t="s">
        <v>3780</v>
      </c>
    </row>
    <row r="329" s="1" customFormat="1" spans="1:22">
      <c r="A329" s="3">
        <v>999228229178593</v>
      </c>
      <c r="B329" s="1" t="s">
        <v>3740</v>
      </c>
      <c r="C329" s="1" t="s">
        <v>5733</v>
      </c>
      <c r="D329" s="1" t="s">
        <v>5734</v>
      </c>
      <c r="E329" s="1" t="s">
        <v>5735</v>
      </c>
      <c r="F329" s="1" t="s">
        <v>3740</v>
      </c>
      <c r="G329" s="1" t="s">
        <v>3776</v>
      </c>
      <c r="H329" s="1" t="s">
        <v>3742</v>
      </c>
      <c r="I329" s="1" t="s">
        <v>5736</v>
      </c>
      <c r="J329" s="1" t="s">
        <v>30</v>
      </c>
      <c r="K329" s="1" t="s">
        <v>5737</v>
      </c>
      <c r="L329" s="1" t="s">
        <v>5737</v>
      </c>
      <c r="M329" s="1" t="s">
        <v>3745</v>
      </c>
      <c r="N329" s="1" t="s">
        <v>3745</v>
      </c>
      <c r="O329" s="1" t="s">
        <v>3746</v>
      </c>
      <c r="P329" s="1" t="s">
        <v>3747</v>
      </c>
      <c r="Q329" s="1" t="s">
        <v>3748</v>
      </c>
      <c r="R329" s="1" t="s">
        <v>5738</v>
      </c>
      <c r="S329" s="1" t="s">
        <v>3750</v>
      </c>
      <c r="T329" s="1" t="s">
        <v>3751</v>
      </c>
      <c r="U329" s="1" t="s">
        <v>3702</v>
      </c>
      <c r="V329" s="1" t="s">
        <v>3780</v>
      </c>
    </row>
    <row r="330" s="1" customFormat="1" spans="1:22">
      <c r="A330" s="3">
        <v>28229221808</v>
      </c>
      <c r="B330" s="1" t="s">
        <v>3740</v>
      </c>
      <c r="C330" s="1" t="s">
        <v>5739</v>
      </c>
      <c r="D330" s="1" t="s">
        <v>5740</v>
      </c>
      <c r="E330" s="1" t="s">
        <v>5741</v>
      </c>
      <c r="F330" s="1" t="s">
        <v>3757</v>
      </c>
      <c r="G330" s="1" t="s">
        <v>3741</v>
      </c>
      <c r="H330" s="1" t="s">
        <v>3742</v>
      </c>
      <c r="I330" s="1" t="s">
        <v>5742</v>
      </c>
      <c r="J330" s="1" t="s">
        <v>30</v>
      </c>
      <c r="K330" s="1" t="s">
        <v>5743</v>
      </c>
      <c r="L330" s="1" t="s">
        <v>5743</v>
      </c>
      <c r="M330" s="1" t="s">
        <v>3745</v>
      </c>
      <c r="N330" s="1" t="s">
        <v>3745</v>
      </c>
      <c r="O330" s="1" t="s">
        <v>3746</v>
      </c>
      <c r="P330" s="1" t="s">
        <v>3747</v>
      </c>
      <c r="Q330" s="1" t="s">
        <v>3748</v>
      </c>
      <c r="R330" s="1" t="s">
        <v>5744</v>
      </c>
      <c r="S330" s="1" t="s">
        <v>3750</v>
      </c>
      <c r="T330" s="1" t="s">
        <v>3751</v>
      </c>
      <c r="U330" s="1" t="s">
        <v>3704</v>
      </c>
      <c r="V330" s="1" t="s">
        <v>3860</v>
      </c>
    </row>
    <row r="331" s="1" customFormat="1" spans="1:22">
      <c r="A331" s="3">
        <v>999228229361283</v>
      </c>
      <c r="B331" s="1" t="s">
        <v>3740</v>
      </c>
      <c r="C331" s="1" t="s">
        <v>5745</v>
      </c>
      <c r="D331" s="1" t="s">
        <v>5252</v>
      </c>
      <c r="E331" s="1" t="s">
        <v>5746</v>
      </c>
      <c r="F331" s="1" t="s">
        <v>3740</v>
      </c>
      <c r="G331" s="1" t="s">
        <v>3758</v>
      </c>
      <c r="H331" s="1" t="s">
        <v>3742</v>
      </c>
      <c r="I331" s="1" t="s">
        <v>5747</v>
      </c>
      <c r="J331" s="1" t="s">
        <v>30</v>
      </c>
      <c r="K331" s="1" t="s">
        <v>5748</v>
      </c>
      <c r="L331" s="1" t="s">
        <v>5748</v>
      </c>
      <c r="M331" s="1" t="s">
        <v>3745</v>
      </c>
      <c r="N331" s="1" t="s">
        <v>3745</v>
      </c>
      <c r="O331" s="1" t="s">
        <v>3746</v>
      </c>
      <c r="P331" s="1" t="s">
        <v>3747</v>
      </c>
      <c r="Q331" s="1" t="s">
        <v>3748</v>
      </c>
      <c r="R331" s="1" t="s">
        <v>5749</v>
      </c>
      <c r="S331" s="1" t="s">
        <v>3750</v>
      </c>
      <c r="T331" s="1" t="s">
        <v>3751</v>
      </c>
      <c r="U331" s="1" t="s">
        <v>3704</v>
      </c>
      <c r="V331" s="1" t="s">
        <v>3762</v>
      </c>
    </row>
    <row r="332" s="1" customFormat="1" spans="1:22">
      <c r="A332" s="3">
        <v>999228229795683</v>
      </c>
      <c r="B332" s="1" t="s">
        <v>3740</v>
      </c>
      <c r="C332" s="1" t="s">
        <v>5750</v>
      </c>
      <c r="D332" s="1" t="s">
        <v>5751</v>
      </c>
      <c r="E332" s="1" t="s">
        <v>5752</v>
      </c>
      <c r="F332" s="1" t="s">
        <v>3776</v>
      </c>
      <c r="G332" s="1" t="s">
        <v>3758</v>
      </c>
      <c r="H332" s="1" t="s">
        <v>3742</v>
      </c>
      <c r="I332" s="1" t="s">
        <v>5753</v>
      </c>
      <c r="J332" s="1" t="s">
        <v>30</v>
      </c>
      <c r="K332" s="1" t="s">
        <v>5754</v>
      </c>
      <c r="L332" s="1" t="s">
        <v>5754</v>
      </c>
      <c r="M332" s="1" t="s">
        <v>3745</v>
      </c>
      <c r="N332" s="1" t="s">
        <v>3745</v>
      </c>
      <c r="O332" s="1" t="s">
        <v>3746</v>
      </c>
      <c r="P332" s="1" t="s">
        <v>3747</v>
      </c>
      <c r="Q332" s="1" t="s">
        <v>3748</v>
      </c>
      <c r="R332" s="1" t="s">
        <v>5755</v>
      </c>
      <c r="S332" s="1" t="s">
        <v>3750</v>
      </c>
      <c r="T332" s="1" t="s">
        <v>3751</v>
      </c>
      <c r="U332" s="1" t="s">
        <v>3704</v>
      </c>
      <c r="V332" s="1" t="s">
        <v>3780</v>
      </c>
    </row>
    <row r="333" s="1" customFormat="1" spans="1:22">
      <c r="A333" s="3">
        <v>999228229856341</v>
      </c>
      <c r="B333" s="1" t="s">
        <v>3740</v>
      </c>
      <c r="C333" s="1" t="s">
        <v>5756</v>
      </c>
      <c r="D333" s="1" t="s">
        <v>5757</v>
      </c>
      <c r="E333" s="1" t="s">
        <v>5758</v>
      </c>
      <c r="F333" s="1" t="s">
        <v>3740</v>
      </c>
      <c r="G333" s="1" t="s">
        <v>3776</v>
      </c>
      <c r="H333" s="1" t="s">
        <v>3742</v>
      </c>
      <c r="I333" s="1" t="s">
        <v>5759</v>
      </c>
      <c r="J333" s="1" t="s">
        <v>30</v>
      </c>
      <c r="K333" s="1" t="s">
        <v>5760</v>
      </c>
      <c r="L333" s="1" t="s">
        <v>5760</v>
      </c>
      <c r="M333" s="1" t="s">
        <v>3745</v>
      </c>
      <c r="N333" s="1" t="s">
        <v>3745</v>
      </c>
      <c r="O333" s="1" t="s">
        <v>3746</v>
      </c>
      <c r="P333" s="1" t="s">
        <v>3747</v>
      </c>
      <c r="Q333" s="1" t="s">
        <v>3748</v>
      </c>
      <c r="R333" s="1" t="s">
        <v>5761</v>
      </c>
      <c r="S333" s="1" t="s">
        <v>3750</v>
      </c>
      <c r="T333" s="1" t="s">
        <v>3751</v>
      </c>
      <c r="U333" s="1" t="s">
        <v>3704</v>
      </c>
      <c r="V333" s="1" t="s">
        <v>3780</v>
      </c>
    </row>
    <row r="334" s="1" customFormat="1" spans="1:22">
      <c r="A334" s="3">
        <v>999228229872430</v>
      </c>
      <c r="B334" s="1" t="s">
        <v>3740</v>
      </c>
      <c r="C334" s="1" t="s">
        <v>5762</v>
      </c>
      <c r="D334" s="1" t="s">
        <v>5763</v>
      </c>
      <c r="E334" s="1" t="s">
        <v>5764</v>
      </c>
      <c r="F334" s="1" t="s">
        <v>3757</v>
      </c>
      <c r="G334" s="1" t="s">
        <v>3758</v>
      </c>
      <c r="H334" s="1" t="s">
        <v>3742</v>
      </c>
      <c r="I334" s="1" t="s">
        <v>5765</v>
      </c>
      <c r="J334" s="1" t="s">
        <v>30</v>
      </c>
      <c r="K334" s="1" t="s">
        <v>5766</v>
      </c>
      <c r="L334" s="1" t="s">
        <v>5766</v>
      </c>
      <c r="M334" s="1" t="s">
        <v>3745</v>
      </c>
      <c r="N334" s="1" t="s">
        <v>3745</v>
      </c>
      <c r="O334" s="1" t="s">
        <v>3746</v>
      </c>
      <c r="P334" s="1" t="s">
        <v>3747</v>
      </c>
      <c r="Q334" s="1" t="s">
        <v>3748</v>
      </c>
      <c r="R334" s="1" t="s">
        <v>5767</v>
      </c>
      <c r="S334" s="1" t="s">
        <v>3750</v>
      </c>
      <c r="T334" s="1" t="s">
        <v>3751</v>
      </c>
      <c r="U334" s="1" t="s">
        <v>3704</v>
      </c>
      <c r="V334" s="1" t="s">
        <v>3853</v>
      </c>
    </row>
    <row r="335" s="1" customFormat="1" spans="1:22">
      <c r="A335" s="3">
        <v>999228229996024</v>
      </c>
      <c r="B335" s="1" t="s">
        <v>3740</v>
      </c>
      <c r="C335" s="1" t="s">
        <v>5768</v>
      </c>
      <c r="D335" s="1" t="s">
        <v>5769</v>
      </c>
      <c r="E335" s="1" t="s">
        <v>5770</v>
      </c>
      <c r="F335" s="1" t="s">
        <v>3758</v>
      </c>
      <c r="G335" s="1" t="s">
        <v>3741</v>
      </c>
      <c r="H335" s="1" t="s">
        <v>3742</v>
      </c>
      <c r="I335" s="1" t="s">
        <v>5771</v>
      </c>
      <c r="J335" s="1" t="s">
        <v>30</v>
      </c>
      <c r="K335" s="1" t="s">
        <v>5772</v>
      </c>
      <c r="L335" s="1" t="s">
        <v>5772</v>
      </c>
      <c r="M335" s="1" t="s">
        <v>3745</v>
      </c>
      <c r="N335" s="1" t="s">
        <v>3745</v>
      </c>
      <c r="O335" s="1" t="s">
        <v>3746</v>
      </c>
      <c r="P335" s="1" t="s">
        <v>3747</v>
      </c>
      <c r="Q335" s="1" t="s">
        <v>3748</v>
      </c>
      <c r="R335" s="1" t="s">
        <v>5773</v>
      </c>
      <c r="S335" s="1" t="s">
        <v>3750</v>
      </c>
      <c r="T335" s="1" t="s">
        <v>3751</v>
      </c>
      <c r="U335" s="1" t="s">
        <v>3704</v>
      </c>
      <c r="V335" s="1" t="s">
        <v>3821</v>
      </c>
    </row>
    <row r="336" s="1" customFormat="1" spans="1:22">
      <c r="A336" s="3">
        <v>999228230142235</v>
      </c>
      <c r="B336" s="1" t="s">
        <v>3740</v>
      </c>
      <c r="C336" s="1" t="s">
        <v>5774</v>
      </c>
      <c r="D336" s="1" t="s">
        <v>5775</v>
      </c>
      <c r="E336" s="1" t="s">
        <v>5776</v>
      </c>
      <c r="F336" s="1" t="s">
        <v>3776</v>
      </c>
      <c r="G336" s="1" t="s">
        <v>3758</v>
      </c>
      <c r="H336" s="1" t="s">
        <v>3742</v>
      </c>
      <c r="I336" s="1" t="s">
        <v>5777</v>
      </c>
      <c r="J336" s="1" t="s">
        <v>30</v>
      </c>
      <c r="K336" s="1" t="s">
        <v>5778</v>
      </c>
      <c r="L336" s="1" t="s">
        <v>5778</v>
      </c>
      <c r="M336" s="1" t="s">
        <v>3745</v>
      </c>
      <c r="N336" s="1" t="s">
        <v>3745</v>
      </c>
      <c r="O336" s="1" t="s">
        <v>3746</v>
      </c>
      <c r="P336" s="1" t="s">
        <v>3747</v>
      </c>
      <c r="Q336" s="1" t="s">
        <v>3748</v>
      </c>
      <c r="R336" s="1" t="s">
        <v>5779</v>
      </c>
      <c r="S336" s="1" t="s">
        <v>3750</v>
      </c>
      <c r="T336" s="1" t="s">
        <v>3751</v>
      </c>
      <c r="U336" s="1" t="s">
        <v>3704</v>
      </c>
      <c r="V336" s="1" t="s">
        <v>3780</v>
      </c>
    </row>
    <row r="337" s="1" customFormat="1" spans="1:22">
      <c r="A337" s="3">
        <v>999228230529044</v>
      </c>
      <c r="B337" s="1" t="s">
        <v>3740</v>
      </c>
      <c r="C337" s="1" t="s">
        <v>5780</v>
      </c>
      <c r="D337" s="1" t="s">
        <v>5781</v>
      </c>
      <c r="E337" s="1" t="s">
        <v>5782</v>
      </c>
      <c r="F337" s="1" t="s">
        <v>3776</v>
      </c>
      <c r="G337" s="1" t="s">
        <v>3741</v>
      </c>
      <c r="H337" s="1" t="s">
        <v>3742</v>
      </c>
      <c r="I337" s="1" t="s">
        <v>5783</v>
      </c>
      <c r="J337" s="1" t="s">
        <v>30</v>
      </c>
      <c r="K337" s="1" t="s">
        <v>5784</v>
      </c>
      <c r="L337" s="1" t="s">
        <v>5784</v>
      </c>
      <c r="M337" s="1" t="s">
        <v>3745</v>
      </c>
      <c r="N337" s="1" t="s">
        <v>3745</v>
      </c>
      <c r="O337" s="1" t="s">
        <v>3746</v>
      </c>
      <c r="P337" s="1" t="s">
        <v>3747</v>
      </c>
      <c r="Q337" s="1" t="s">
        <v>3748</v>
      </c>
      <c r="R337" s="1" t="s">
        <v>5785</v>
      </c>
      <c r="S337" s="1" t="s">
        <v>3750</v>
      </c>
      <c r="T337" s="1" t="s">
        <v>3751</v>
      </c>
      <c r="U337" s="1" t="s">
        <v>3704</v>
      </c>
      <c r="V337" s="1" t="s">
        <v>4049</v>
      </c>
    </row>
    <row r="338" s="1" customFormat="1" spans="1:22">
      <c r="A338" s="3">
        <v>999228230741299</v>
      </c>
      <c r="B338" s="1" t="s">
        <v>3740</v>
      </c>
      <c r="C338" s="1" t="s">
        <v>5786</v>
      </c>
      <c r="D338" s="1" t="s">
        <v>5787</v>
      </c>
      <c r="E338" s="1" t="s">
        <v>5788</v>
      </c>
      <c r="F338" s="1" t="s">
        <v>3740</v>
      </c>
      <c r="G338" s="1" t="s">
        <v>3776</v>
      </c>
      <c r="H338" s="1" t="s">
        <v>3742</v>
      </c>
      <c r="I338" s="1" t="s">
        <v>5789</v>
      </c>
      <c r="J338" s="1" t="s">
        <v>30</v>
      </c>
      <c r="K338" s="1" t="s">
        <v>5790</v>
      </c>
      <c r="L338" s="1" t="s">
        <v>5790</v>
      </c>
      <c r="M338" s="1" t="s">
        <v>3745</v>
      </c>
      <c r="N338" s="1" t="s">
        <v>3745</v>
      </c>
      <c r="O338" s="1" t="s">
        <v>3746</v>
      </c>
      <c r="P338" s="1" t="s">
        <v>3747</v>
      </c>
      <c r="Q338" s="1" t="s">
        <v>3748</v>
      </c>
      <c r="R338" s="1" t="s">
        <v>5791</v>
      </c>
      <c r="S338" s="1" t="s">
        <v>3750</v>
      </c>
      <c r="T338" s="1" t="s">
        <v>3751</v>
      </c>
      <c r="U338" s="1" t="s">
        <v>3704</v>
      </c>
      <c r="V338" s="1" t="s">
        <v>3780</v>
      </c>
    </row>
    <row r="339" s="1" customFormat="1" spans="1:22">
      <c r="A339" s="3">
        <v>999228230813958</v>
      </c>
      <c r="B339" s="1" t="s">
        <v>3740</v>
      </c>
      <c r="C339" s="1" t="s">
        <v>5792</v>
      </c>
      <c r="D339" s="1" t="s">
        <v>5793</v>
      </c>
      <c r="E339" s="1" t="s">
        <v>5794</v>
      </c>
      <c r="F339" s="1" t="s">
        <v>3776</v>
      </c>
      <c r="G339" s="1" t="s">
        <v>3741</v>
      </c>
      <c r="H339" s="1" t="s">
        <v>3742</v>
      </c>
      <c r="I339" s="1" t="s">
        <v>5795</v>
      </c>
      <c r="J339" s="1" t="s">
        <v>30</v>
      </c>
      <c r="K339" s="1" t="s">
        <v>5796</v>
      </c>
      <c r="L339" s="1" t="s">
        <v>5796</v>
      </c>
      <c r="M339" s="1" t="s">
        <v>3745</v>
      </c>
      <c r="N339" s="1" t="s">
        <v>3745</v>
      </c>
      <c r="O339" s="1" t="s">
        <v>3746</v>
      </c>
      <c r="P339" s="1" t="s">
        <v>3747</v>
      </c>
      <c r="Q339" s="1" t="s">
        <v>3748</v>
      </c>
      <c r="R339" s="1" t="s">
        <v>5797</v>
      </c>
      <c r="S339" s="1" t="s">
        <v>3750</v>
      </c>
      <c r="T339" s="1" t="s">
        <v>3751</v>
      </c>
      <c r="U339" s="1" t="s">
        <v>3704</v>
      </c>
      <c r="V339" s="1" t="s">
        <v>3780</v>
      </c>
    </row>
    <row r="340" s="1" customFormat="1" spans="1:22">
      <c r="A340" s="3">
        <v>999228230933632</v>
      </c>
      <c r="B340" s="1" t="s">
        <v>3740</v>
      </c>
      <c r="C340" s="1" t="s">
        <v>5798</v>
      </c>
      <c r="D340" s="1" t="s">
        <v>5799</v>
      </c>
      <c r="E340" s="1" t="s">
        <v>5800</v>
      </c>
      <c r="F340" s="1" t="s">
        <v>3757</v>
      </c>
      <c r="G340" s="1" t="s">
        <v>3776</v>
      </c>
      <c r="H340" s="1" t="s">
        <v>3742</v>
      </c>
      <c r="I340" s="1" t="s">
        <v>5801</v>
      </c>
      <c r="J340" s="1" t="s">
        <v>30</v>
      </c>
      <c r="K340" s="1" t="s">
        <v>5802</v>
      </c>
      <c r="L340" s="1" t="s">
        <v>5802</v>
      </c>
      <c r="M340" s="1" t="s">
        <v>3745</v>
      </c>
      <c r="N340" s="1" t="s">
        <v>3745</v>
      </c>
      <c r="O340" s="1" t="s">
        <v>3746</v>
      </c>
      <c r="P340" s="1" t="s">
        <v>3747</v>
      </c>
      <c r="Q340" s="1" t="s">
        <v>3748</v>
      </c>
      <c r="R340" s="1" t="s">
        <v>5803</v>
      </c>
      <c r="S340" s="1" t="s">
        <v>3750</v>
      </c>
      <c r="T340" s="1" t="s">
        <v>3751</v>
      </c>
      <c r="U340" s="1" t="s">
        <v>3704</v>
      </c>
      <c r="V340" s="1" t="s">
        <v>3780</v>
      </c>
    </row>
    <row r="341" s="1" customFormat="1" spans="1:22">
      <c r="A341" s="3">
        <v>999228231102891</v>
      </c>
      <c r="B341" s="1" t="s">
        <v>3740</v>
      </c>
      <c r="C341" s="1" t="s">
        <v>5804</v>
      </c>
      <c r="D341" s="1" t="s">
        <v>5089</v>
      </c>
      <c r="E341" s="1" t="s">
        <v>5805</v>
      </c>
      <c r="F341" s="1" t="s">
        <v>3757</v>
      </c>
      <c r="G341" s="1" t="s">
        <v>3776</v>
      </c>
      <c r="H341" s="1" t="s">
        <v>3742</v>
      </c>
      <c r="I341" s="1" t="s">
        <v>5806</v>
      </c>
      <c r="J341" s="1" t="s">
        <v>30</v>
      </c>
      <c r="K341" s="1" t="s">
        <v>5807</v>
      </c>
      <c r="L341" s="1" t="s">
        <v>5807</v>
      </c>
      <c r="M341" s="1" t="s">
        <v>3745</v>
      </c>
      <c r="N341" s="1" t="s">
        <v>3745</v>
      </c>
      <c r="O341" s="1" t="s">
        <v>3746</v>
      </c>
      <c r="P341" s="1" t="s">
        <v>3747</v>
      </c>
      <c r="Q341" s="1" t="s">
        <v>3748</v>
      </c>
      <c r="R341" s="1" t="s">
        <v>5808</v>
      </c>
      <c r="S341" s="1" t="s">
        <v>3750</v>
      </c>
      <c r="T341" s="1" t="s">
        <v>3751</v>
      </c>
      <c r="U341" s="1" t="s">
        <v>3704</v>
      </c>
      <c r="V341" s="1" t="s">
        <v>3780</v>
      </c>
    </row>
    <row r="342" s="1" customFormat="1" spans="1:22">
      <c r="A342" s="3">
        <v>999228231173935</v>
      </c>
      <c r="B342" s="1" t="s">
        <v>3740</v>
      </c>
      <c r="C342" s="1" t="s">
        <v>5809</v>
      </c>
      <c r="D342" s="1" t="s">
        <v>5810</v>
      </c>
      <c r="E342" s="1" t="s">
        <v>5811</v>
      </c>
      <c r="F342" s="1" t="s">
        <v>3757</v>
      </c>
      <c r="G342" s="1" t="s">
        <v>3776</v>
      </c>
      <c r="H342" s="1" t="s">
        <v>3742</v>
      </c>
      <c r="I342" s="1" t="s">
        <v>5812</v>
      </c>
      <c r="J342" s="1" t="s">
        <v>30</v>
      </c>
      <c r="K342" s="1" t="s">
        <v>5813</v>
      </c>
      <c r="L342" s="1" t="s">
        <v>5813</v>
      </c>
      <c r="M342" s="1" t="s">
        <v>3745</v>
      </c>
      <c r="N342" s="1" t="s">
        <v>3745</v>
      </c>
      <c r="O342" s="1" t="s">
        <v>3746</v>
      </c>
      <c r="P342" s="1" t="s">
        <v>3747</v>
      </c>
      <c r="Q342" s="1" t="s">
        <v>3748</v>
      </c>
      <c r="R342" s="1" t="s">
        <v>5814</v>
      </c>
      <c r="S342" s="1" t="s">
        <v>3750</v>
      </c>
      <c r="T342" s="1" t="s">
        <v>3751</v>
      </c>
      <c r="U342" s="1" t="s">
        <v>3704</v>
      </c>
      <c r="V342" s="1" t="s">
        <v>3853</v>
      </c>
    </row>
    <row r="343" s="1" customFormat="1" spans="1:22">
      <c r="A343" s="3">
        <v>999228231393336</v>
      </c>
      <c r="B343" s="1" t="s">
        <v>3740</v>
      </c>
      <c r="C343" s="1" t="s">
        <v>5815</v>
      </c>
      <c r="D343" s="1" t="s">
        <v>5816</v>
      </c>
      <c r="E343" s="1" t="s">
        <v>5817</v>
      </c>
      <c r="F343" s="1" t="s">
        <v>3740</v>
      </c>
      <c r="G343" s="1" t="s">
        <v>3776</v>
      </c>
      <c r="H343" s="1" t="s">
        <v>3742</v>
      </c>
      <c r="I343" s="1" t="s">
        <v>5818</v>
      </c>
      <c r="J343" s="1" t="s">
        <v>30</v>
      </c>
      <c r="K343" s="1" t="s">
        <v>5819</v>
      </c>
      <c r="L343" s="1" t="s">
        <v>5819</v>
      </c>
      <c r="M343" s="1" t="s">
        <v>3745</v>
      </c>
      <c r="N343" s="1" t="s">
        <v>3745</v>
      </c>
      <c r="O343" s="1" t="s">
        <v>3746</v>
      </c>
      <c r="P343" s="1" t="s">
        <v>3747</v>
      </c>
      <c r="Q343" s="1" t="s">
        <v>3748</v>
      </c>
      <c r="R343" s="1" t="s">
        <v>5820</v>
      </c>
      <c r="S343" s="1" t="s">
        <v>3750</v>
      </c>
      <c r="T343" s="1" t="s">
        <v>3751</v>
      </c>
      <c r="U343" s="1" t="s">
        <v>3704</v>
      </c>
      <c r="V343" s="1" t="s">
        <v>3853</v>
      </c>
    </row>
    <row r="344" s="1" customFormat="1" spans="1:22">
      <c r="A344" s="3">
        <v>999228231461623</v>
      </c>
      <c r="B344" s="1" t="s">
        <v>3740</v>
      </c>
      <c r="C344" s="1" t="s">
        <v>5821</v>
      </c>
      <c r="D344" s="1" t="s">
        <v>5510</v>
      </c>
      <c r="E344" s="1" t="s">
        <v>5822</v>
      </c>
      <c r="F344" s="1" t="s">
        <v>3757</v>
      </c>
      <c r="G344" s="1" t="s">
        <v>3776</v>
      </c>
      <c r="H344" s="1" t="s">
        <v>3742</v>
      </c>
      <c r="I344" s="1" t="s">
        <v>5823</v>
      </c>
      <c r="J344" s="1" t="s">
        <v>30</v>
      </c>
      <c r="K344" s="1" t="s">
        <v>5824</v>
      </c>
      <c r="L344" s="1" t="s">
        <v>5824</v>
      </c>
      <c r="M344" s="1" t="s">
        <v>3745</v>
      </c>
      <c r="N344" s="1" t="s">
        <v>3745</v>
      </c>
      <c r="O344" s="1" t="s">
        <v>3746</v>
      </c>
      <c r="P344" s="1" t="s">
        <v>3747</v>
      </c>
      <c r="Q344" s="1" t="s">
        <v>3748</v>
      </c>
      <c r="R344" s="1" t="s">
        <v>5825</v>
      </c>
      <c r="S344" s="1" t="s">
        <v>3750</v>
      </c>
      <c r="T344" s="1" t="s">
        <v>3751</v>
      </c>
      <c r="U344" s="1" t="s">
        <v>3704</v>
      </c>
      <c r="V344" s="1" t="s">
        <v>3780</v>
      </c>
    </row>
    <row r="345" s="1" customFormat="1" spans="1:22">
      <c r="A345" s="3">
        <v>999228231675233</v>
      </c>
      <c r="B345" s="1" t="s">
        <v>3740</v>
      </c>
      <c r="C345" s="1" t="s">
        <v>5826</v>
      </c>
      <c r="D345" s="1" t="s">
        <v>5246</v>
      </c>
      <c r="E345" s="1" t="s">
        <v>5827</v>
      </c>
      <c r="F345" s="1" t="s">
        <v>3757</v>
      </c>
      <c r="G345" s="1" t="s">
        <v>3776</v>
      </c>
      <c r="H345" s="1" t="s">
        <v>3742</v>
      </c>
      <c r="I345" s="1" t="s">
        <v>5828</v>
      </c>
      <c r="J345" s="1" t="s">
        <v>30</v>
      </c>
      <c r="K345" s="1" t="s">
        <v>5829</v>
      </c>
      <c r="L345" s="1" t="s">
        <v>5829</v>
      </c>
      <c r="M345" s="1" t="s">
        <v>3745</v>
      </c>
      <c r="N345" s="1" t="s">
        <v>3745</v>
      </c>
      <c r="O345" s="1" t="s">
        <v>3746</v>
      </c>
      <c r="P345" s="1" t="s">
        <v>3747</v>
      </c>
      <c r="Q345" s="1" t="s">
        <v>3748</v>
      </c>
      <c r="R345" s="1" t="s">
        <v>5830</v>
      </c>
      <c r="S345" s="1" t="s">
        <v>3750</v>
      </c>
      <c r="T345" s="1" t="s">
        <v>3751</v>
      </c>
      <c r="U345" s="1" t="s">
        <v>3704</v>
      </c>
      <c r="V345" s="1" t="s">
        <v>3780</v>
      </c>
    </row>
    <row r="346" s="1" customFormat="1" spans="1:22">
      <c r="A346" s="3">
        <v>999228231775886</v>
      </c>
      <c r="B346" s="1" t="s">
        <v>3740</v>
      </c>
      <c r="C346" s="1" t="s">
        <v>5831</v>
      </c>
      <c r="D346" s="1" t="s">
        <v>4400</v>
      </c>
      <c r="E346" s="1" t="s">
        <v>5832</v>
      </c>
      <c r="F346" s="1" t="s">
        <v>3757</v>
      </c>
      <c r="G346" s="1" t="s">
        <v>3776</v>
      </c>
      <c r="H346" s="1" t="s">
        <v>3742</v>
      </c>
      <c r="I346" s="1" t="s">
        <v>5833</v>
      </c>
      <c r="J346" s="1" t="s">
        <v>30</v>
      </c>
      <c r="K346" s="1" t="s">
        <v>5834</v>
      </c>
      <c r="L346" s="1" t="s">
        <v>5834</v>
      </c>
      <c r="M346" s="1" t="s">
        <v>3745</v>
      </c>
      <c r="N346" s="1" t="s">
        <v>3745</v>
      </c>
      <c r="O346" s="1" t="s">
        <v>3746</v>
      </c>
      <c r="P346" s="1" t="s">
        <v>3747</v>
      </c>
      <c r="Q346" s="1" t="s">
        <v>3748</v>
      </c>
      <c r="R346" s="1" t="s">
        <v>5835</v>
      </c>
      <c r="S346" s="1" t="s">
        <v>3750</v>
      </c>
      <c r="T346" s="1" t="s">
        <v>3751</v>
      </c>
      <c r="U346" s="1" t="s">
        <v>3704</v>
      </c>
      <c r="V346" s="1" t="s">
        <v>3780</v>
      </c>
    </row>
    <row r="347" s="1" customFormat="1" spans="1:22">
      <c r="A347" s="3">
        <v>999228232057291</v>
      </c>
      <c r="B347" s="1" t="s">
        <v>3740</v>
      </c>
      <c r="C347" s="1" t="s">
        <v>5836</v>
      </c>
      <c r="D347" s="1" t="s">
        <v>5837</v>
      </c>
      <c r="E347" s="1" t="s">
        <v>5838</v>
      </c>
      <c r="F347" s="1" t="s">
        <v>3776</v>
      </c>
      <c r="G347" s="1" t="s">
        <v>3758</v>
      </c>
      <c r="H347" s="1" t="s">
        <v>3742</v>
      </c>
      <c r="I347" s="1" t="s">
        <v>5839</v>
      </c>
      <c r="J347" s="1" t="s">
        <v>30</v>
      </c>
      <c r="K347" s="1" t="s">
        <v>5840</v>
      </c>
      <c r="L347" s="1" t="s">
        <v>5840</v>
      </c>
      <c r="M347" s="1" t="s">
        <v>3745</v>
      </c>
      <c r="N347" s="1" t="s">
        <v>3745</v>
      </c>
      <c r="O347" s="1" t="s">
        <v>3746</v>
      </c>
      <c r="P347" s="1" t="s">
        <v>3747</v>
      </c>
      <c r="Q347" s="1" t="s">
        <v>3748</v>
      </c>
      <c r="R347" s="1" t="s">
        <v>5841</v>
      </c>
      <c r="S347" s="1" t="s">
        <v>3750</v>
      </c>
      <c r="T347" s="1" t="s">
        <v>3751</v>
      </c>
      <c r="U347" s="1" t="s">
        <v>3704</v>
      </c>
      <c r="V347" s="1" t="s">
        <v>3806</v>
      </c>
    </row>
    <row r="348" s="1" customFormat="1" spans="1:22">
      <c r="A348" s="3">
        <v>999228232065710</v>
      </c>
      <c r="B348" s="1" t="s">
        <v>3740</v>
      </c>
      <c r="C348" s="1" t="s">
        <v>5842</v>
      </c>
      <c r="D348" s="1" t="s">
        <v>5843</v>
      </c>
      <c r="E348" s="1" t="s">
        <v>5844</v>
      </c>
      <c r="F348" s="1" t="s">
        <v>3757</v>
      </c>
      <c r="G348" s="1" t="s">
        <v>3776</v>
      </c>
      <c r="H348" s="1" t="s">
        <v>3742</v>
      </c>
      <c r="I348" s="1" t="s">
        <v>5845</v>
      </c>
      <c r="J348" s="1" t="s">
        <v>30</v>
      </c>
      <c r="K348" s="1" t="s">
        <v>5846</v>
      </c>
      <c r="L348" s="1" t="s">
        <v>5846</v>
      </c>
      <c r="M348" s="1" t="s">
        <v>3745</v>
      </c>
      <c r="N348" s="1" t="s">
        <v>3745</v>
      </c>
      <c r="O348" s="1" t="s">
        <v>3746</v>
      </c>
      <c r="P348" s="1" t="s">
        <v>3747</v>
      </c>
      <c r="Q348" s="1" t="s">
        <v>3748</v>
      </c>
      <c r="R348" s="1" t="s">
        <v>5847</v>
      </c>
      <c r="S348" s="1" t="s">
        <v>3750</v>
      </c>
      <c r="T348" s="1" t="s">
        <v>3751</v>
      </c>
      <c r="U348" s="1" t="s">
        <v>3704</v>
      </c>
      <c r="V348" s="1" t="s">
        <v>3829</v>
      </c>
    </row>
    <row r="349" s="1" customFormat="1" spans="1:22">
      <c r="A349" s="3">
        <v>999228232099862</v>
      </c>
      <c r="B349" s="1" t="s">
        <v>3740</v>
      </c>
      <c r="C349" s="1" t="s">
        <v>5848</v>
      </c>
      <c r="D349" s="1" t="s">
        <v>5599</v>
      </c>
      <c r="E349" s="1" t="s">
        <v>5849</v>
      </c>
      <c r="F349" s="1" t="s">
        <v>3757</v>
      </c>
      <c r="G349" s="1" t="s">
        <v>3776</v>
      </c>
      <c r="H349" s="1" t="s">
        <v>3742</v>
      </c>
      <c r="I349" s="1" t="s">
        <v>5850</v>
      </c>
      <c r="J349" s="1" t="s">
        <v>30</v>
      </c>
      <c r="K349" s="1" t="s">
        <v>5851</v>
      </c>
      <c r="L349" s="1" t="s">
        <v>5851</v>
      </c>
      <c r="M349" s="1" t="s">
        <v>3745</v>
      </c>
      <c r="N349" s="1" t="s">
        <v>3745</v>
      </c>
      <c r="O349" s="1" t="s">
        <v>3746</v>
      </c>
      <c r="P349" s="1" t="s">
        <v>3747</v>
      </c>
      <c r="Q349" s="1" t="s">
        <v>3748</v>
      </c>
      <c r="R349" s="1" t="s">
        <v>5852</v>
      </c>
      <c r="S349" s="1" t="s">
        <v>3750</v>
      </c>
      <c r="T349" s="1" t="s">
        <v>3751</v>
      </c>
      <c r="U349" s="1" t="s">
        <v>3704</v>
      </c>
      <c r="V349" s="1" t="s">
        <v>3853</v>
      </c>
    </row>
    <row r="350" s="1" customFormat="1" spans="1:22">
      <c r="A350" s="3">
        <v>999228232779692</v>
      </c>
      <c r="B350" s="1" t="s">
        <v>3740</v>
      </c>
      <c r="C350" s="1" t="s">
        <v>5853</v>
      </c>
      <c r="D350" s="1" t="s">
        <v>5854</v>
      </c>
      <c r="E350" s="1" t="s">
        <v>5855</v>
      </c>
      <c r="F350" s="1" t="s">
        <v>3757</v>
      </c>
      <c r="G350" s="1" t="s">
        <v>3776</v>
      </c>
      <c r="H350" s="1" t="s">
        <v>3742</v>
      </c>
      <c r="I350" s="1" t="s">
        <v>5856</v>
      </c>
      <c r="J350" s="1" t="s">
        <v>30</v>
      </c>
      <c r="K350" s="1" t="s">
        <v>5857</v>
      </c>
      <c r="L350" s="1" t="s">
        <v>5857</v>
      </c>
      <c r="M350" s="1" t="s">
        <v>3745</v>
      </c>
      <c r="N350" s="1" t="s">
        <v>3745</v>
      </c>
      <c r="O350" s="1" t="s">
        <v>3746</v>
      </c>
      <c r="P350" s="1" t="s">
        <v>3747</v>
      </c>
      <c r="Q350" s="1" t="s">
        <v>3748</v>
      </c>
      <c r="R350" s="1" t="s">
        <v>5858</v>
      </c>
      <c r="S350" s="1" t="s">
        <v>3750</v>
      </c>
      <c r="T350" s="1" t="s">
        <v>3751</v>
      </c>
      <c r="U350" s="1" t="s">
        <v>3704</v>
      </c>
      <c r="V350" s="1" t="s">
        <v>3853</v>
      </c>
    </row>
    <row r="351" s="1" customFormat="1" spans="1:22">
      <c r="A351" s="3">
        <v>999228232939304</v>
      </c>
      <c r="B351" s="1" t="s">
        <v>3740</v>
      </c>
      <c r="C351" s="1" t="s">
        <v>5859</v>
      </c>
      <c r="D351" s="1" t="s">
        <v>5860</v>
      </c>
      <c r="E351" s="1" t="s">
        <v>5861</v>
      </c>
      <c r="F351" s="1" t="s">
        <v>3757</v>
      </c>
      <c r="G351" s="1" t="s">
        <v>3758</v>
      </c>
      <c r="H351" s="1" t="s">
        <v>3742</v>
      </c>
      <c r="I351" s="1" t="s">
        <v>5862</v>
      </c>
      <c r="J351" s="1" t="s">
        <v>30</v>
      </c>
      <c r="K351" s="1" t="s">
        <v>5863</v>
      </c>
      <c r="L351" s="1" t="s">
        <v>5863</v>
      </c>
      <c r="M351" s="1" t="s">
        <v>3745</v>
      </c>
      <c r="N351" s="1" t="s">
        <v>3745</v>
      </c>
      <c r="O351" s="1" t="s">
        <v>3746</v>
      </c>
      <c r="P351" s="1" t="s">
        <v>3747</v>
      </c>
      <c r="Q351" s="1" t="s">
        <v>3748</v>
      </c>
      <c r="R351" s="1" t="s">
        <v>5864</v>
      </c>
      <c r="S351" s="1" t="s">
        <v>3750</v>
      </c>
      <c r="T351" s="1" t="s">
        <v>3751</v>
      </c>
      <c r="U351" s="1" t="s">
        <v>3704</v>
      </c>
      <c r="V351" s="1" t="s">
        <v>4203</v>
      </c>
    </row>
    <row r="352" s="1" customFormat="1" spans="1:22">
      <c r="A352" s="3">
        <v>999228233320568</v>
      </c>
      <c r="B352" s="1" t="s">
        <v>3740</v>
      </c>
      <c r="C352" s="1" t="s">
        <v>5865</v>
      </c>
      <c r="D352" s="1" t="s">
        <v>4929</v>
      </c>
      <c r="E352" s="1" t="s">
        <v>5866</v>
      </c>
      <c r="F352" s="1" t="s">
        <v>3757</v>
      </c>
      <c r="G352" s="1" t="s">
        <v>3758</v>
      </c>
      <c r="H352" s="1" t="s">
        <v>3742</v>
      </c>
      <c r="I352" s="1" t="s">
        <v>5867</v>
      </c>
      <c r="J352" s="1" t="s">
        <v>30</v>
      </c>
      <c r="K352" s="1" t="s">
        <v>5868</v>
      </c>
      <c r="L352" s="1" t="s">
        <v>5868</v>
      </c>
      <c r="M352" s="1" t="s">
        <v>3745</v>
      </c>
      <c r="N352" s="1" t="s">
        <v>3745</v>
      </c>
      <c r="O352" s="1" t="s">
        <v>3746</v>
      </c>
      <c r="P352" s="1" t="s">
        <v>3747</v>
      </c>
      <c r="Q352" s="1" t="s">
        <v>3748</v>
      </c>
      <c r="R352" s="1" t="s">
        <v>5869</v>
      </c>
      <c r="S352" s="1" t="s">
        <v>3750</v>
      </c>
      <c r="T352" s="1" t="s">
        <v>3751</v>
      </c>
      <c r="U352" s="1" t="s">
        <v>3704</v>
      </c>
      <c r="V352" s="1" t="s">
        <v>3780</v>
      </c>
    </row>
    <row r="353" s="1" customFormat="1" spans="1:22">
      <c r="A353" s="3">
        <v>999228233350381</v>
      </c>
      <c r="B353" s="1" t="s">
        <v>3740</v>
      </c>
      <c r="C353" s="1" t="s">
        <v>5870</v>
      </c>
      <c r="D353" s="1" t="s">
        <v>5061</v>
      </c>
      <c r="E353" s="1" t="s">
        <v>5871</v>
      </c>
      <c r="F353" s="1" t="s">
        <v>3740</v>
      </c>
      <c r="G353" s="1" t="s">
        <v>3776</v>
      </c>
      <c r="H353" s="1" t="s">
        <v>3742</v>
      </c>
      <c r="I353" s="1" t="s">
        <v>5872</v>
      </c>
      <c r="J353" s="1" t="s">
        <v>30</v>
      </c>
      <c r="K353" s="1" t="s">
        <v>5873</v>
      </c>
      <c r="L353" s="1" t="s">
        <v>5873</v>
      </c>
      <c r="M353" s="1" t="s">
        <v>3745</v>
      </c>
      <c r="N353" s="1" t="s">
        <v>3745</v>
      </c>
      <c r="O353" s="1" t="s">
        <v>3746</v>
      </c>
      <c r="P353" s="1" t="s">
        <v>3747</v>
      </c>
      <c r="Q353" s="1" t="s">
        <v>3748</v>
      </c>
      <c r="R353" s="1" t="s">
        <v>5874</v>
      </c>
      <c r="S353" s="1" t="s">
        <v>3750</v>
      </c>
      <c r="T353" s="1" t="s">
        <v>3751</v>
      </c>
      <c r="U353" s="1" t="s">
        <v>3704</v>
      </c>
      <c r="V353" s="1" t="s">
        <v>3780</v>
      </c>
    </row>
    <row r="354" s="1" customFormat="1" spans="1:22">
      <c r="A354" s="3">
        <v>999228233578165</v>
      </c>
      <c r="B354" s="1" t="s">
        <v>3740</v>
      </c>
      <c r="C354" s="1" t="s">
        <v>5875</v>
      </c>
      <c r="D354" s="1" t="s">
        <v>5876</v>
      </c>
      <c r="E354" s="1" t="s">
        <v>5877</v>
      </c>
      <c r="F354" s="1" t="s">
        <v>3776</v>
      </c>
      <c r="G354" s="1" t="s">
        <v>3758</v>
      </c>
      <c r="H354" s="1" t="s">
        <v>3742</v>
      </c>
      <c r="I354" s="1" t="s">
        <v>5878</v>
      </c>
      <c r="J354" s="1" t="s">
        <v>30</v>
      </c>
      <c r="K354" s="1" t="s">
        <v>5879</v>
      </c>
      <c r="L354" s="1" t="s">
        <v>5879</v>
      </c>
      <c r="M354" s="1" t="s">
        <v>3745</v>
      </c>
      <c r="N354" s="1" t="s">
        <v>3745</v>
      </c>
      <c r="O354" s="1" t="s">
        <v>3746</v>
      </c>
      <c r="P354" s="1" t="s">
        <v>3747</v>
      </c>
      <c r="Q354" s="1" t="s">
        <v>3748</v>
      </c>
      <c r="R354" s="1" t="s">
        <v>5880</v>
      </c>
      <c r="S354" s="1" t="s">
        <v>3750</v>
      </c>
      <c r="T354" s="1" t="s">
        <v>3751</v>
      </c>
      <c r="U354" s="1" t="s">
        <v>3704</v>
      </c>
      <c r="V354" s="1" t="s">
        <v>3780</v>
      </c>
    </row>
    <row r="355" s="1" customFormat="1" spans="1:22">
      <c r="A355" s="3">
        <v>999228233783138</v>
      </c>
      <c r="B355" s="1" t="s">
        <v>3740</v>
      </c>
      <c r="C355" s="1" t="s">
        <v>5881</v>
      </c>
      <c r="D355" s="1" t="s">
        <v>5882</v>
      </c>
      <c r="E355" s="1" t="s">
        <v>5883</v>
      </c>
      <c r="F355" s="1" t="s">
        <v>3740</v>
      </c>
      <c r="G355" s="1" t="s">
        <v>3776</v>
      </c>
      <c r="H355" s="1" t="s">
        <v>3742</v>
      </c>
      <c r="I355" s="1" t="s">
        <v>5884</v>
      </c>
      <c r="J355" s="1" t="s">
        <v>30</v>
      </c>
      <c r="K355" s="1" t="s">
        <v>5885</v>
      </c>
      <c r="L355" s="1" t="s">
        <v>5885</v>
      </c>
      <c r="M355" s="1" t="s">
        <v>3745</v>
      </c>
      <c r="N355" s="1" t="s">
        <v>3745</v>
      </c>
      <c r="O355" s="1" t="s">
        <v>3746</v>
      </c>
      <c r="P355" s="1" t="s">
        <v>3747</v>
      </c>
      <c r="Q355" s="1" t="s">
        <v>3748</v>
      </c>
      <c r="R355" s="1" t="s">
        <v>5886</v>
      </c>
      <c r="S355" s="1" t="s">
        <v>3750</v>
      </c>
      <c r="T355" s="1" t="s">
        <v>3751</v>
      </c>
      <c r="U355" s="1" t="s">
        <v>3704</v>
      </c>
      <c r="V355" s="1" t="s">
        <v>5887</v>
      </c>
    </row>
    <row r="356" s="1" customFormat="1" spans="1:22">
      <c r="A356" s="3">
        <v>28234130439</v>
      </c>
      <c r="B356" s="1" t="s">
        <v>3740</v>
      </c>
      <c r="C356" s="1" t="s">
        <v>5888</v>
      </c>
      <c r="D356" s="1" t="s">
        <v>5889</v>
      </c>
      <c r="E356" s="1" t="s">
        <v>5890</v>
      </c>
      <c r="F356" s="1" t="s">
        <v>3757</v>
      </c>
      <c r="G356" s="1" t="s">
        <v>3741</v>
      </c>
      <c r="H356" s="1" t="s">
        <v>3742</v>
      </c>
      <c r="I356" s="1" t="s">
        <v>5891</v>
      </c>
      <c r="J356" s="1" t="s">
        <v>30</v>
      </c>
      <c r="K356" s="1" t="s">
        <v>5892</v>
      </c>
      <c r="L356" s="1" t="s">
        <v>5892</v>
      </c>
      <c r="M356" s="1" t="s">
        <v>3745</v>
      </c>
      <c r="N356" s="1" t="s">
        <v>3745</v>
      </c>
      <c r="O356" s="1" t="s">
        <v>3746</v>
      </c>
      <c r="P356" s="1" t="s">
        <v>3747</v>
      </c>
      <c r="Q356" s="1" t="s">
        <v>3748</v>
      </c>
      <c r="R356" s="1" t="s">
        <v>5893</v>
      </c>
      <c r="S356" s="1" t="s">
        <v>3750</v>
      </c>
      <c r="T356" s="1" t="s">
        <v>3751</v>
      </c>
      <c r="U356" s="1" t="s">
        <v>3702</v>
      </c>
      <c r="V356" s="1" t="s">
        <v>4281</v>
      </c>
    </row>
    <row r="357" s="1" customFormat="1" spans="1:22">
      <c r="A357" s="3">
        <v>999228234188595</v>
      </c>
      <c r="B357" s="1" t="s">
        <v>3740</v>
      </c>
      <c r="C357" s="1" t="s">
        <v>5894</v>
      </c>
      <c r="D357" s="1" t="s">
        <v>5895</v>
      </c>
      <c r="E357" s="1" t="s">
        <v>5896</v>
      </c>
      <c r="F357" s="1" t="s">
        <v>3757</v>
      </c>
      <c r="G357" s="1" t="s">
        <v>3758</v>
      </c>
      <c r="H357" s="1" t="s">
        <v>3742</v>
      </c>
      <c r="I357" s="1" t="s">
        <v>5897</v>
      </c>
      <c r="J357" s="1" t="s">
        <v>30</v>
      </c>
      <c r="K357" s="1" t="s">
        <v>5898</v>
      </c>
      <c r="L357" s="1" t="s">
        <v>5898</v>
      </c>
      <c r="M357" s="1" t="s">
        <v>3745</v>
      </c>
      <c r="N357" s="1" t="s">
        <v>3745</v>
      </c>
      <c r="O357" s="1" t="s">
        <v>3746</v>
      </c>
      <c r="P357" s="1" t="s">
        <v>3747</v>
      </c>
      <c r="Q357" s="1" t="s">
        <v>3748</v>
      </c>
      <c r="R357" s="1" t="s">
        <v>5899</v>
      </c>
      <c r="S357" s="1" t="s">
        <v>3750</v>
      </c>
      <c r="T357" s="1" t="s">
        <v>3751</v>
      </c>
      <c r="U357" s="1" t="s">
        <v>3704</v>
      </c>
      <c r="V357" s="1" t="s">
        <v>4225</v>
      </c>
    </row>
    <row r="358" s="1" customFormat="1" spans="1:22">
      <c r="A358" s="3">
        <v>999228234209282</v>
      </c>
      <c r="B358" s="1" t="s">
        <v>3740</v>
      </c>
      <c r="C358" s="1" t="s">
        <v>5900</v>
      </c>
      <c r="D358" s="1" t="s">
        <v>5901</v>
      </c>
      <c r="E358" s="1" t="s">
        <v>5902</v>
      </c>
      <c r="F358" s="1" t="s">
        <v>3757</v>
      </c>
      <c r="G358" s="1" t="s">
        <v>3776</v>
      </c>
      <c r="H358" s="1" t="s">
        <v>3742</v>
      </c>
      <c r="I358" s="1" t="s">
        <v>5903</v>
      </c>
      <c r="J358" s="1" t="s">
        <v>30</v>
      </c>
      <c r="K358" s="1" t="s">
        <v>5904</v>
      </c>
      <c r="L358" s="1" t="s">
        <v>5904</v>
      </c>
      <c r="M358" s="1" t="s">
        <v>3745</v>
      </c>
      <c r="N358" s="1" t="s">
        <v>3745</v>
      </c>
      <c r="O358" s="1" t="s">
        <v>3746</v>
      </c>
      <c r="P358" s="1" t="s">
        <v>3747</v>
      </c>
      <c r="Q358" s="1" t="s">
        <v>3748</v>
      </c>
      <c r="R358" s="1" t="s">
        <v>5905</v>
      </c>
      <c r="S358" s="1" t="s">
        <v>3750</v>
      </c>
      <c r="T358" s="1" t="s">
        <v>3751</v>
      </c>
      <c r="U358" s="1" t="s">
        <v>3704</v>
      </c>
      <c r="V358" s="1" t="s">
        <v>3853</v>
      </c>
    </row>
    <row r="359" s="1" customFormat="1" spans="1:22">
      <c r="A359" s="3">
        <v>999228234353209</v>
      </c>
      <c r="B359" s="1" t="s">
        <v>3740</v>
      </c>
      <c r="C359" s="1" t="s">
        <v>5906</v>
      </c>
      <c r="D359" s="1" t="s">
        <v>5907</v>
      </c>
      <c r="E359" s="1" t="s">
        <v>5908</v>
      </c>
      <c r="F359" s="1" t="s">
        <v>3740</v>
      </c>
      <c r="G359" s="1" t="s">
        <v>3758</v>
      </c>
      <c r="H359" s="1" t="s">
        <v>3742</v>
      </c>
      <c r="I359" s="1" t="s">
        <v>5909</v>
      </c>
      <c r="J359" s="1" t="s">
        <v>30</v>
      </c>
      <c r="K359" s="1" t="s">
        <v>5910</v>
      </c>
      <c r="L359" s="1" t="s">
        <v>5910</v>
      </c>
      <c r="M359" s="1" t="s">
        <v>3745</v>
      </c>
      <c r="N359" s="1" t="s">
        <v>3745</v>
      </c>
      <c r="O359" s="1" t="s">
        <v>3746</v>
      </c>
      <c r="P359" s="1" t="s">
        <v>3747</v>
      </c>
      <c r="Q359" s="1" t="s">
        <v>3748</v>
      </c>
      <c r="R359" s="1" t="s">
        <v>5911</v>
      </c>
      <c r="S359" s="1" t="s">
        <v>3750</v>
      </c>
      <c r="T359" s="1" t="s">
        <v>3751</v>
      </c>
      <c r="U359" s="1" t="s">
        <v>3704</v>
      </c>
      <c r="V359" s="1" t="s">
        <v>5912</v>
      </c>
    </row>
    <row r="360" s="1" customFormat="1" spans="1:22">
      <c r="A360" s="3">
        <v>999228234530437</v>
      </c>
      <c r="B360" s="1" t="s">
        <v>3740</v>
      </c>
      <c r="C360" s="1" t="s">
        <v>5913</v>
      </c>
      <c r="D360" s="1" t="s">
        <v>5914</v>
      </c>
      <c r="E360" s="1" t="s">
        <v>5915</v>
      </c>
      <c r="F360" s="1" t="s">
        <v>3740</v>
      </c>
      <c r="G360" s="1" t="s">
        <v>3776</v>
      </c>
      <c r="H360" s="1" t="s">
        <v>3742</v>
      </c>
      <c r="I360" s="1" t="s">
        <v>5916</v>
      </c>
      <c r="J360" s="1" t="s">
        <v>30</v>
      </c>
      <c r="K360" s="1" t="s">
        <v>5917</v>
      </c>
      <c r="L360" s="1" t="s">
        <v>5917</v>
      </c>
      <c r="M360" s="1" t="s">
        <v>3745</v>
      </c>
      <c r="N360" s="1" t="s">
        <v>3745</v>
      </c>
      <c r="O360" s="1" t="s">
        <v>3746</v>
      </c>
      <c r="P360" s="1" t="s">
        <v>3747</v>
      </c>
      <c r="Q360" s="1" t="s">
        <v>3748</v>
      </c>
      <c r="R360" s="1" t="s">
        <v>5918</v>
      </c>
      <c r="S360" s="1" t="s">
        <v>3750</v>
      </c>
      <c r="T360" s="1" t="s">
        <v>3751</v>
      </c>
      <c r="U360" s="1" t="s">
        <v>3704</v>
      </c>
      <c r="V360" s="1" t="s">
        <v>4281</v>
      </c>
    </row>
    <row r="361" s="1" customFormat="1" spans="1:22">
      <c r="A361" s="3">
        <v>999228234603366</v>
      </c>
      <c r="B361" s="1" t="s">
        <v>3740</v>
      </c>
      <c r="C361" s="1" t="s">
        <v>5919</v>
      </c>
      <c r="D361" s="1" t="s">
        <v>5920</v>
      </c>
      <c r="E361" s="1" t="s">
        <v>5921</v>
      </c>
      <c r="F361" s="1" t="s">
        <v>3757</v>
      </c>
      <c r="G361" s="1" t="s">
        <v>3741</v>
      </c>
      <c r="H361" s="1" t="s">
        <v>3742</v>
      </c>
      <c r="I361" s="1" t="s">
        <v>5922</v>
      </c>
      <c r="J361" s="1" t="s">
        <v>30</v>
      </c>
      <c r="K361" s="1" t="s">
        <v>5923</v>
      </c>
      <c r="L361" s="1" t="s">
        <v>5923</v>
      </c>
      <c r="M361" s="1" t="s">
        <v>3745</v>
      </c>
      <c r="N361" s="1" t="s">
        <v>3745</v>
      </c>
      <c r="O361" s="1" t="s">
        <v>3746</v>
      </c>
      <c r="P361" s="1" t="s">
        <v>3747</v>
      </c>
      <c r="Q361" s="1" t="s">
        <v>3748</v>
      </c>
      <c r="R361" s="1" t="s">
        <v>5924</v>
      </c>
      <c r="S361" s="1" t="s">
        <v>3750</v>
      </c>
      <c r="T361" s="1" t="s">
        <v>3751</v>
      </c>
      <c r="U361" s="1" t="s">
        <v>3704</v>
      </c>
      <c r="V361" s="1" t="s">
        <v>5925</v>
      </c>
    </row>
    <row r="362" s="1" customFormat="1" spans="1:22">
      <c r="A362" s="3">
        <v>999228234791409</v>
      </c>
      <c r="B362" s="1" t="s">
        <v>3740</v>
      </c>
      <c r="C362" s="1" t="s">
        <v>5926</v>
      </c>
      <c r="D362" s="1" t="s">
        <v>5927</v>
      </c>
      <c r="E362" s="1" t="s">
        <v>5928</v>
      </c>
      <c r="F362" s="1" t="s">
        <v>3740</v>
      </c>
      <c r="G362" s="1" t="s">
        <v>3758</v>
      </c>
      <c r="H362" s="1" t="s">
        <v>3742</v>
      </c>
      <c r="I362" s="1" t="s">
        <v>5929</v>
      </c>
      <c r="J362" s="1" t="s">
        <v>30</v>
      </c>
      <c r="K362" s="1" t="s">
        <v>5930</v>
      </c>
      <c r="L362" s="1" t="s">
        <v>5930</v>
      </c>
      <c r="M362" s="1" t="s">
        <v>3745</v>
      </c>
      <c r="N362" s="1" t="s">
        <v>3745</v>
      </c>
      <c r="O362" s="1" t="s">
        <v>3746</v>
      </c>
      <c r="P362" s="1" t="s">
        <v>3747</v>
      </c>
      <c r="Q362" s="1" t="s">
        <v>3748</v>
      </c>
      <c r="R362" s="1" t="s">
        <v>5931</v>
      </c>
      <c r="S362" s="1" t="s">
        <v>3750</v>
      </c>
      <c r="T362" s="1" t="s">
        <v>3751</v>
      </c>
      <c r="U362" s="1" t="s">
        <v>3704</v>
      </c>
      <c r="V362" s="1" t="s">
        <v>3853</v>
      </c>
    </row>
    <row r="363" s="1" customFormat="1" spans="1:22">
      <c r="A363" s="3">
        <v>999228234809515</v>
      </c>
      <c r="B363" s="1" t="s">
        <v>3740</v>
      </c>
      <c r="C363" s="1" t="s">
        <v>5932</v>
      </c>
      <c r="D363" s="1" t="s">
        <v>5933</v>
      </c>
      <c r="E363" s="1" t="s">
        <v>5934</v>
      </c>
      <c r="F363" s="1" t="s">
        <v>3740</v>
      </c>
      <c r="G363" s="1" t="s">
        <v>3776</v>
      </c>
      <c r="H363" s="1" t="s">
        <v>3742</v>
      </c>
      <c r="I363" s="1" t="s">
        <v>5935</v>
      </c>
      <c r="J363" s="1" t="s">
        <v>30</v>
      </c>
      <c r="K363" s="1" t="s">
        <v>5936</v>
      </c>
      <c r="L363" s="1" t="s">
        <v>5936</v>
      </c>
      <c r="M363" s="1" t="s">
        <v>3745</v>
      </c>
      <c r="N363" s="1" t="s">
        <v>3745</v>
      </c>
      <c r="O363" s="1" t="s">
        <v>3746</v>
      </c>
      <c r="P363" s="1" t="s">
        <v>3747</v>
      </c>
      <c r="Q363" s="1" t="s">
        <v>3748</v>
      </c>
      <c r="R363" s="1" t="s">
        <v>5937</v>
      </c>
      <c r="S363" s="1" t="s">
        <v>3750</v>
      </c>
      <c r="T363" s="1" t="s">
        <v>3751</v>
      </c>
      <c r="U363" s="1" t="s">
        <v>3704</v>
      </c>
      <c r="V363" s="1" t="s">
        <v>3829</v>
      </c>
    </row>
    <row r="364" s="1" customFormat="1" spans="1:22">
      <c r="A364" s="3">
        <v>999228234840408</v>
      </c>
      <c r="B364" s="1" t="s">
        <v>3740</v>
      </c>
      <c r="C364" s="1" t="s">
        <v>5938</v>
      </c>
      <c r="D364" s="1" t="s">
        <v>5939</v>
      </c>
      <c r="E364" s="1" t="s">
        <v>5940</v>
      </c>
      <c r="F364" s="1" t="s">
        <v>3758</v>
      </c>
      <c r="G364" s="1" t="s">
        <v>3741</v>
      </c>
      <c r="H364" s="1" t="s">
        <v>3742</v>
      </c>
      <c r="I364" s="1" t="s">
        <v>5941</v>
      </c>
      <c r="J364" s="1" t="s">
        <v>30</v>
      </c>
      <c r="K364" s="1" t="s">
        <v>5942</v>
      </c>
      <c r="L364" s="1" t="s">
        <v>5942</v>
      </c>
      <c r="M364" s="1" t="s">
        <v>3745</v>
      </c>
      <c r="N364" s="1" t="s">
        <v>3745</v>
      </c>
      <c r="O364" s="1" t="s">
        <v>3746</v>
      </c>
      <c r="P364" s="1" t="s">
        <v>3747</v>
      </c>
      <c r="Q364" s="1" t="s">
        <v>3748</v>
      </c>
      <c r="R364" s="1" t="s">
        <v>5943</v>
      </c>
      <c r="S364" s="1" t="s">
        <v>3750</v>
      </c>
      <c r="T364" s="1" t="s">
        <v>3751</v>
      </c>
      <c r="U364" s="1" t="s">
        <v>3704</v>
      </c>
      <c r="V364" s="1" t="s">
        <v>4049</v>
      </c>
    </row>
    <row r="365" s="1" customFormat="1" spans="1:22">
      <c r="A365" s="3">
        <v>999228231145973</v>
      </c>
      <c r="B365" s="1" t="s">
        <v>3740</v>
      </c>
      <c r="C365" s="1" t="s">
        <v>5944</v>
      </c>
      <c r="D365" s="1" t="s">
        <v>5945</v>
      </c>
      <c r="E365" s="1" t="s">
        <v>5946</v>
      </c>
      <c r="F365" s="1" t="s">
        <v>3740</v>
      </c>
      <c r="G365" s="1" t="s">
        <v>3741</v>
      </c>
      <c r="H365" s="1" t="s">
        <v>3742</v>
      </c>
      <c r="I365" s="1" t="s">
        <v>5947</v>
      </c>
      <c r="J365" s="1" t="s">
        <v>30</v>
      </c>
      <c r="K365" s="1" t="s">
        <v>5948</v>
      </c>
      <c r="L365" s="1" t="s">
        <v>5948</v>
      </c>
      <c r="M365" s="1" t="s">
        <v>3745</v>
      </c>
      <c r="N365" s="1" t="s">
        <v>3745</v>
      </c>
      <c r="O365" s="1" t="s">
        <v>3746</v>
      </c>
      <c r="P365" s="1" t="s">
        <v>3747</v>
      </c>
      <c r="Q365" s="1" t="s">
        <v>3748</v>
      </c>
      <c r="R365" s="1" t="s">
        <v>5949</v>
      </c>
      <c r="S365" s="1" t="s">
        <v>3750</v>
      </c>
      <c r="T365" s="1" t="s">
        <v>3751</v>
      </c>
      <c r="U365" s="1" t="s">
        <v>3704</v>
      </c>
      <c r="V365" s="1" t="s">
        <v>5950</v>
      </c>
    </row>
    <row r="366" s="1" customFormat="1" spans="1:22">
      <c r="A366" s="3">
        <v>28235184352</v>
      </c>
      <c r="B366" s="1" t="s">
        <v>3740</v>
      </c>
      <c r="C366" s="1" t="s">
        <v>5951</v>
      </c>
      <c r="D366" s="1" t="s">
        <v>4952</v>
      </c>
      <c r="E366" s="1" t="s">
        <v>5952</v>
      </c>
      <c r="F366" s="1" t="s">
        <v>3757</v>
      </c>
      <c r="G366" s="1" t="s">
        <v>3776</v>
      </c>
      <c r="H366" s="1" t="s">
        <v>3742</v>
      </c>
      <c r="I366" s="1" t="s">
        <v>5953</v>
      </c>
      <c r="J366" s="1" t="s">
        <v>30</v>
      </c>
      <c r="K366" s="1" t="s">
        <v>5954</v>
      </c>
      <c r="L366" s="1" t="s">
        <v>5954</v>
      </c>
      <c r="M366" s="1" t="s">
        <v>3745</v>
      </c>
      <c r="N366" s="1" t="s">
        <v>3745</v>
      </c>
      <c r="O366" s="1" t="s">
        <v>3746</v>
      </c>
      <c r="P366" s="1" t="s">
        <v>3747</v>
      </c>
      <c r="Q366" s="1" t="s">
        <v>3748</v>
      </c>
      <c r="R366" s="1" t="s">
        <v>5955</v>
      </c>
      <c r="S366" s="1" t="s">
        <v>3750</v>
      </c>
      <c r="T366" s="1" t="s">
        <v>3751</v>
      </c>
      <c r="U366" s="1" t="s">
        <v>3704</v>
      </c>
      <c r="V366" s="1" t="s">
        <v>3780</v>
      </c>
    </row>
    <row r="367" s="1" customFormat="1" spans="1:22">
      <c r="A367" s="3">
        <v>999228235199233</v>
      </c>
      <c r="B367" s="1" t="s">
        <v>3740</v>
      </c>
      <c r="C367" s="1" t="s">
        <v>5956</v>
      </c>
      <c r="D367" s="1" t="s">
        <v>5149</v>
      </c>
      <c r="E367" s="1" t="s">
        <v>5957</v>
      </c>
      <c r="F367" s="1" t="s">
        <v>3757</v>
      </c>
      <c r="G367" s="1" t="s">
        <v>3776</v>
      </c>
      <c r="H367" s="1" t="s">
        <v>3742</v>
      </c>
      <c r="I367" s="1" t="s">
        <v>5958</v>
      </c>
      <c r="J367" s="1" t="s">
        <v>30</v>
      </c>
      <c r="K367" s="1" t="s">
        <v>5959</v>
      </c>
      <c r="L367" s="1" t="s">
        <v>5959</v>
      </c>
      <c r="M367" s="1" t="s">
        <v>3745</v>
      </c>
      <c r="N367" s="1" t="s">
        <v>3745</v>
      </c>
      <c r="O367" s="1" t="s">
        <v>3746</v>
      </c>
      <c r="P367" s="1" t="s">
        <v>3747</v>
      </c>
      <c r="Q367" s="1" t="s">
        <v>3748</v>
      </c>
      <c r="R367" s="1" t="s">
        <v>5960</v>
      </c>
      <c r="S367" s="1" t="s">
        <v>3750</v>
      </c>
      <c r="T367" s="1" t="s">
        <v>3751</v>
      </c>
      <c r="U367" s="1" t="s">
        <v>3704</v>
      </c>
      <c r="V367" s="1" t="s">
        <v>5154</v>
      </c>
    </row>
    <row r="368" s="1" customFormat="1" spans="1:22">
      <c r="A368" s="3">
        <v>999228235325071</v>
      </c>
      <c r="B368" s="1" t="s">
        <v>3740</v>
      </c>
      <c r="C368" s="1" t="s">
        <v>5961</v>
      </c>
      <c r="D368" s="1" t="s">
        <v>5962</v>
      </c>
      <c r="E368" s="1" t="s">
        <v>5963</v>
      </c>
      <c r="F368" s="1" t="s">
        <v>3776</v>
      </c>
      <c r="G368" s="1" t="s">
        <v>3758</v>
      </c>
      <c r="H368" s="1" t="s">
        <v>3742</v>
      </c>
      <c r="I368" s="1" t="s">
        <v>5964</v>
      </c>
      <c r="J368" s="1" t="s">
        <v>30</v>
      </c>
      <c r="K368" s="1" t="s">
        <v>5965</v>
      </c>
      <c r="L368" s="1" t="s">
        <v>5965</v>
      </c>
      <c r="M368" s="1" t="s">
        <v>3745</v>
      </c>
      <c r="N368" s="1" t="s">
        <v>3745</v>
      </c>
      <c r="O368" s="1" t="s">
        <v>3746</v>
      </c>
      <c r="P368" s="1" t="s">
        <v>3747</v>
      </c>
      <c r="Q368" s="1" t="s">
        <v>3748</v>
      </c>
      <c r="R368" s="1" t="s">
        <v>5966</v>
      </c>
      <c r="S368" s="1" t="s">
        <v>3750</v>
      </c>
      <c r="T368" s="1" t="s">
        <v>3751</v>
      </c>
      <c r="U368" s="1" t="s">
        <v>3704</v>
      </c>
      <c r="V368" s="1" t="s">
        <v>4281</v>
      </c>
    </row>
    <row r="369" s="1" customFormat="1" spans="1:22">
      <c r="A369" s="3">
        <v>999228235357591</v>
      </c>
      <c r="B369" s="1" t="s">
        <v>3740</v>
      </c>
      <c r="C369" s="1" t="s">
        <v>5967</v>
      </c>
      <c r="D369" s="1" t="s">
        <v>5968</v>
      </c>
      <c r="E369" s="1" t="s">
        <v>5969</v>
      </c>
      <c r="F369" s="1" t="s">
        <v>3740</v>
      </c>
      <c r="G369" s="1" t="s">
        <v>3741</v>
      </c>
      <c r="H369" s="1" t="s">
        <v>3742</v>
      </c>
      <c r="I369" s="1" t="s">
        <v>5970</v>
      </c>
      <c r="J369" s="1" t="s">
        <v>30</v>
      </c>
      <c r="K369" s="1" t="s">
        <v>5971</v>
      </c>
      <c r="L369" s="1" t="s">
        <v>5971</v>
      </c>
      <c r="M369" s="1" t="s">
        <v>3745</v>
      </c>
      <c r="N369" s="1" t="s">
        <v>3745</v>
      </c>
      <c r="O369" s="1" t="s">
        <v>3746</v>
      </c>
      <c r="P369" s="1" t="s">
        <v>3747</v>
      </c>
      <c r="Q369" s="1" t="s">
        <v>3748</v>
      </c>
      <c r="R369" s="1" t="s">
        <v>5972</v>
      </c>
      <c r="S369" s="1" t="s">
        <v>3750</v>
      </c>
      <c r="T369" s="1" t="s">
        <v>3751</v>
      </c>
      <c r="U369" s="1" t="s">
        <v>3704</v>
      </c>
      <c r="V369" s="1" t="s">
        <v>3780</v>
      </c>
    </row>
    <row r="370" s="1" customFormat="1" spans="1:22">
      <c r="A370" s="3">
        <v>999228235360116</v>
      </c>
      <c r="B370" s="1" t="s">
        <v>3740</v>
      </c>
      <c r="C370" s="1" t="s">
        <v>5973</v>
      </c>
      <c r="D370" s="1" t="s">
        <v>5974</v>
      </c>
      <c r="E370" s="1" t="s">
        <v>5975</v>
      </c>
      <c r="F370" s="1" t="s">
        <v>3740</v>
      </c>
      <c r="G370" s="1" t="s">
        <v>3776</v>
      </c>
      <c r="H370" s="1" t="s">
        <v>3742</v>
      </c>
      <c r="I370" s="1" t="s">
        <v>5976</v>
      </c>
      <c r="J370" s="1" t="s">
        <v>30</v>
      </c>
      <c r="K370" s="1" t="s">
        <v>5977</v>
      </c>
      <c r="L370" s="1" t="s">
        <v>5977</v>
      </c>
      <c r="M370" s="1" t="s">
        <v>3745</v>
      </c>
      <c r="N370" s="1" t="s">
        <v>3745</v>
      </c>
      <c r="O370" s="1" t="s">
        <v>3746</v>
      </c>
      <c r="P370" s="1" t="s">
        <v>3747</v>
      </c>
      <c r="Q370" s="1" t="s">
        <v>3748</v>
      </c>
      <c r="R370" s="1" t="s">
        <v>5978</v>
      </c>
      <c r="S370" s="1" t="s">
        <v>3750</v>
      </c>
      <c r="T370" s="1" t="s">
        <v>3751</v>
      </c>
      <c r="U370" s="1" t="s">
        <v>3704</v>
      </c>
      <c r="V370" s="1" t="s">
        <v>5950</v>
      </c>
    </row>
    <row r="371" s="1" customFormat="1" spans="1:22">
      <c r="A371" s="3">
        <v>999228235373960</v>
      </c>
      <c r="B371" s="1" t="s">
        <v>3740</v>
      </c>
      <c r="C371" s="1" t="s">
        <v>5979</v>
      </c>
      <c r="D371" s="1" t="s">
        <v>5980</v>
      </c>
      <c r="E371" s="1" t="s">
        <v>5981</v>
      </c>
      <c r="F371" s="1" t="s">
        <v>3757</v>
      </c>
      <c r="G371" s="1" t="s">
        <v>3758</v>
      </c>
      <c r="H371" s="1" t="s">
        <v>3742</v>
      </c>
      <c r="I371" s="1" t="s">
        <v>5982</v>
      </c>
      <c r="J371" s="1" t="s">
        <v>30</v>
      </c>
      <c r="K371" s="1" t="s">
        <v>5983</v>
      </c>
      <c r="L371" s="1" t="s">
        <v>5983</v>
      </c>
      <c r="M371" s="1" t="s">
        <v>3745</v>
      </c>
      <c r="N371" s="1" t="s">
        <v>3745</v>
      </c>
      <c r="O371" s="1" t="s">
        <v>3746</v>
      </c>
      <c r="P371" s="1" t="s">
        <v>3747</v>
      </c>
      <c r="Q371" s="1" t="s">
        <v>3748</v>
      </c>
      <c r="R371" s="1" t="s">
        <v>5984</v>
      </c>
      <c r="S371" s="1" t="s">
        <v>3750</v>
      </c>
      <c r="T371" s="1" t="s">
        <v>3751</v>
      </c>
      <c r="U371" s="1" t="s">
        <v>3704</v>
      </c>
      <c r="V371" s="1" t="s">
        <v>3780</v>
      </c>
    </row>
    <row r="372" s="1" customFormat="1" spans="1:22">
      <c r="A372" s="3">
        <v>999228235422961</v>
      </c>
      <c r="B372" s="1" t="s">
        <v>3740</v>
      </c>
      <c r="C372" s="1" t="s">
        <v>5985</v>
      </c>
      <c r="D372" s="1" t="s">
        <v>5986</v>
      </c>
      <c r="E372" s="1" t="s">
        <v>5987</v>
      </c>
      <c r="F372" s="1" t="s">
        <v>3757</v>
      </c>
      <c r="G372" s="1" t="s">
        <v>3776</v>
      </c>
      <c r="H372" s="1" t="s">
        <v>3742</v>
      </c>
      <c r="I372" s="1" t="s">
        <v>5988</v>
      </c>
      <c r="J372" s="1" t="s">
        <v>30</v>
      </c>
      <c r="K372" s="1" t="s">
        <v>5989</v>
      </c>
      <c r="L372" s="1" t="s">
        <v>5989</v>
      </c>
      <c r="M372" s="1" t="s">
        <v>3745</v>
      </c>
      <c r="N372" s="1" t="s">
        <v>3745</v>
      </c>
      <c r="O372" s="1" t="s">
        <v>3746</v>
      </c>
      <c r="P372" s="1" t="s">
        <v>3747</v>
      </c>
      <c r="Q372" s="1" t="s">
        <v>3748</v>
      </c>
      <c r="R372" s="1" t="s">
        <v>5990</v>
      </c>
      <c r="S372" s="1" t="s">
        <v>3750</v>
      </c>
      <c r="T372" s="1" t="s">
        <v>3751</v>
      </c>
      <c r="U372" s="1" t="s">
        <v>3704</v>
      </c>
      <c r="V372" s="1" t="s">
        <v>4281</v>
      </c>
    </row>
    <row r="373" s="1" customFormat="1" spans="1:22">
      <c r="A373" s="3">
        <v>999228235553523</v>
      </c>
      <c r="B373" s="1" t="s">
        <v>3740</v>
      </c>
      <c r="C373" s="1" t="s">
        <v>5991</v>
      </c>
      <c r="D373" s="1" t="s">
        <v>5992</v>
      </c>
      <c r="E373" s="1" t="s">
        <v>5993</v>
      </c>
      <c r="F373" s="1" t="s">
        <v>3757</v>
      </c>
      <c r="G373" s="1" t="s">
        <v>3776</v>
      </c>
      <c r="H373" s="1" t="s">
        <v>3742</v>
      </c>
      <c r="I373" s="1" t="s">
        <v>5994</v>
      </c>
      <c r="J373" s="1" t="s">
        <v>30</v>
      </c>
      <c r="K373" s="1" t="s">
        <v>5995</v>
      </c>
      <c r="L373" s="1" t="s">
        <v>5995</v>
      </c>
      <c r="M373" s="1" t="s">
        <v>3745</v>
      </c>
      <c r="N373" s="1" t="s">
        <v>3745</v>
      </c>
      <c r="O373" s="1" t="s">
        <v>3746</v>
      </c>
      <c r="P373" s="1" t="s">
        <v>3747</v>
      </c>
      <c r="Q373" s="1" t="s">
        <v>3748</v>
      </c>
      <c r="R373" s="1" t="s">
        <v>5996</v>
      </c>
      <c r="S373" s="1" t="s">
        <v>3750</v>
      </c>
      <c r="T373" s="1" t="s">
        <v>3751</v>
      </c>
      <c r="U373" s="1" t="s">
        <v>3704</v>
      </c>
      <c r="V373" s="1" t="s">
        <v>3762</v>
      </c>
    </row>
    <row r="374" s="1" customFormat="1" spans="1:22">
      <c r="A374" s="3">
        <v>999228235731993</v>
      </c>
      <c r="B374" s="1" t="s">
        <v>3740</v>
      </c>
      <c r="C374" s="1" t="s">
        <v>5997</v>
      </c>
      <c r="D374" s="1" t="s">
        <v>5751</v>
      </c>
      <c r="E374" s="1" t="s">
        <v>5998</v>
      </c>
      <c r="F374" s="1" t="s">
        <v>3740</v>
      </c>
      <c r="G374" s="1" t="s">
        <v>3776</v>
      </c>
      <c r="H374" s="1" t="s">
        <v>3742</v>
      </c>
      <c r="I374" s="1" t="s">
        <v>5999</v>
      </c>
      <c r="J374" s="1" t="s">
        <v>30</v>
      </c>
      <c r="K374" s="1" t="s">
        <v>6000</v>
      </c>
      <c r="L374" s="1" t="s">
        <v>6000</v>
      </c>
      <c r="M374" s="1" t="s">
        <v>3745</v>
      </c>
      <c r="N374" s="1" t="s">
        <v>3745</v>
      </c>
      <c r="O374" s="1" t="s">
        <v>3746</v>
      </c>
      <c r="P374" s="1" t="s">
        <v>3747</v>
      </c>
      <c r="Q374" s="1" t="s">
        <v>3748</v>
      </c>
      <c r="R374" s="1" t="s">
        <v>6001</v>
      </c>
      <c r="S374" s="1" t="s">
        <v>3750</v>
      </c>
      <c r="T374" s="1" t="s">
        <v>3751</v>
      </c>
      <c r="U374" s="1" t="s">
        <v>3704</v>
      </c>
      <c r="V374" s="1" t="s">
        <v>3780</v>
      </c>
    </row>
    <row r="375" s="1" customFormat="1" spans="1:22">
      <c r="A375" s="3">
        <v>999228235951285</v>
      </c>
      <c r="B375" s="1" t="s">
        <v>3740</v>
      </c>
      <c r="C375" s="1" t="s">
        <v>6002</v>
      </c>
      <c r="D375" s="1" t="s">
        <v>6003</v>
      </c>
      <c r="E375" s="1" t="s">
        <v>6004</v>
      </c>
      <c r="F375" s="1" t="s">
        <v>3776</v>
      </c>
      <c r="G375" s="1" t="s">
        <v>3758</v>
      </c>
      <c r="H375" s="1" t="s">
        <v>3742</v>
      </c>
      <c r="I375" s="1" t="s">
        <v>6005</v>
      </c>
      <c r="J375" s="1" t="s">
        <v>30</v>
      </c>
      <c r="K375" s="1" t="s">
        <v>6006</v>
      </c>
      <c r="L375" s="1" t="s">
        <v>6006</v>
      </c>
      <c r="M375" s="1" t="s">
        <v>3745</v>
      </c>
      <c r="N375" s="1" t="s">
        <v>3745</v>
      </c>
      <c r="O375" s="1" t="s">
        <v>3746</v>
      </c>
      <c r="P375" s="1" t="s">
        <v>3747</v>
      </c>
      <c r="Q375" s="1" t="s">
        <v>3748</v>
      </c>
      <c r="R375" s="1" t="s">
        <v>6007</v>
      </c>
      <c r="S375" s="1" t="s">
        <v>3750</v>
      </c>
      <c r="T375" s="1" t="s">
        <v>3751</v>
      </c>
      <c r="U375" s="1" t="s">
        <v>3704</v>
      </c>
      <c r="V375" s="1" t="s">
        <v>3837</v>
      </c>
    </row>
    <row r="376" s="1" customFormat="1" spans="1:22">
      <c r="A376" s="3">
        <v>999228235989819</v>
      </c>
      <c r="B376" s="1" t="s">
        <v>3740</v>
      </c>
      <c r="C376" s="1" t="s">
        <v>6008</v>
      </c>
      <c r="D376" s="1" t="s">
        <v>6009</v>
      </c>
      <c r="E376" s="1" t="s">
        <v>6010</v>
      </c>
      <c r="F376" s="1" t="s">
        <v>3757</v>
      </c>
      <c r="G376" s="1" t="s">
        <v>3776</v>
      </c>
      <c r="H376" s="1" t="s">
        <v>3742</v>
      </c>
      <c r="I376" s="1" t="s">
        <v>6011</v>
      </c>
      <c r="J376" s="1" t="s">
        <v>30</v>
      </c>
      <c r="K376" s="1" t="s">
        <v>6012</v>
      </c>
      <c r="L376" s="1" t="s">
        <v>6012</v>
      </c>
      <c r="M376" s="1" t="s">
        <v>3745</v>
      </c>
      <c r="N376" s="1" t="s">
        <v>3745</v>
      </c>
      <c r="O376" s="1" t="s">
        <v>3746</v>
      </c>
      <c r="P376" s="1" t="s">
        <v>3747</v>
      </c>
      <c r="Q376" s="1" t="s">
        <v>3748</v>
      </c>
      <c r="R376" s="1" t="s">
        <v>6013</v>
      </c>
      <c r="S376" s="1" t="s">
        <v>3750</v>
      </c>
      <c r="T376" s="1" t="s">
        <v>3751</v>
      </c>
      <c r="U376" s="1" t="s">
        <v>3704</v>
      </c>
      <c r="V376" s="1" t="s">
        <v>3780</v>
      </c>
    </row>
    <row r="377" s="1" customFormat="1" spans="1:22">
      <c r="A377" s="3">
        <v>999228236072753</v>
      </c>
      <c r="B377" s="1" t="s">
        <v>3740</v>
      </c>
      <c r="C377" s="1" t="s">
        <v>6014</v>
      </c>
      <c r="D377" s="1" t="s">
        <v>6015</v>
      </c>
      <c r="E377" s="1" t="s">
        <v>6016</v>
      </c>
      <c r="F377" s="1" t="s">
        <v>3757</v>
      </c>
      <c r="G377" s="1" t="s">
        <v>3758</v>
      </c>
      <c r="H377" s="1" t="s">
        <v>3742</v>
      </c>
      <c r="I377" s="1" t="s">
        <v>6017</v>
      </c>
      <c r="J377" s="1" t="s">
        <v>30</v>
      </c>
      <c r="K377" s="1" t="s">
        <v>6018</v>
      </c>
      <c r="L377" s="1" t="s">
        <v>6018</v>
      </c>
      <c r="M377" s="1" t="s">
        <v>3745</v>
      </c>
      <c r="N377" s="1" t="s">
        <v>3745</v>
      </c>
      <c r="O377" s="1" t="s">
        <v>3746</v>
      </c>
      <c r="P377" s="1" t="s">
        <v>3747</v>
      </c>
      <c r="Q377" s="1" t="s">
        <v>3748</v>
      </c>
      <c r="R377" s="1" t="s">
        <v>6019</v>
      </c>
      <c r="S377" s="1" t="s">
        <v>3750</v>
      </c>
      <c r="T377" s="1" t="s">
        <v>3751</v>
      </c>
      <c r="U377" s="1" t="s">
        <v>3704</v>
      </c>
      <c r="V377" s="1" t="s">
        <v>3780</v>
      </c>
    </row>
    <row r="378" s="1" customFormat="1" spans="1:22">
      <c r="A378" s="3">
        <v>999228236091066</v>
      </c>
      <c r="B378" s="1" t="s">
        <v>3740</v>
      </c>
      <c r="C378" s="1" t="s">
        <v>6020</v>
      </c>
      <c r="D378" s="1" t="s">
        <v>6021</v>
      </c>
      <c r="E378" s="1" t="s">
        <v>6022</v>
      </c>
      <c r="F378" s="1" t="s">
        <v>3757</v>
      </c>
      <c r="G378" s="1" t="s">
        <v>3741</v>
      </c>
      <c r="H378" s="1" t="s">
        <v>3742</v>
      </c>
      <c r="I378" s="1" t="s">
        <v>6023</v>
      </c>
      <c r="J378" s="1" t="s">
        <v>30</v>
      </c>
      <c r="K378" s="1" t="s">
        <v>6024</v>
      </c>
      <c r="L378" s="1" t="s">
        <v>6024</v>
      </c>
      <c r="M378" s="1" t="s">
        <v>3745</v>
      </c>
      <c r="N378" s="1" t="s">
        <v>3745</v>
      </c>
      <c r="O378" s="1" t="s">
        <v>3746</v>
      </c>
      <c r="P378" s="1" t="s">
        <v>3747</v>
      </c>
      <c r="Q378" s="1" t="s">
        <v>3748</v>
      </c>
      <c r="R378" s="1" t="s">
        <v>6025</v>
      </c>
      <c r="S378" s="1" t="s">
        <v>3750</v>
      </c>
      <c r="T378" s="1" t="s">
        <v>3751</v>
      </c>
      <c r="U378" s="1" t="s">
        <v>3704</v>
      </c>
      <c r="V378" s="1" t="s">
        <v>6026</v>
      </c>
    </row>
    <row r="379" s="1" customFormat="1" spans="1:22">
      <c r="A379" s="3">
        <v>999228236134945</v>
      </c>
      <c r="B379" s="1" t="s">
        <v>3740</v>
      </c>
      <c r="C379" s="1" t="s">
        <v>6027</v>
      </c>
      <c r="D379" s="1" t="s">
        <v>6028</v>
      </c>
      <c r="E379" s="1" t="s">
        <v>6029</v>
      </c>
      <c r="F379" s="1" t="s">
        <v>3758</v>
      </c>
      <c r="G379" s="1" t="s">
        <v>3741</v>
      </c>
      <c r="H379" s="1" t="s">
        <v>3742</v>
      </c>
      <c r="I379" s="1" t="s">
        <v>6030</v>
      </c>
      <c r="J379" s="1" t="s">
        <v>30</v>
      </c>
      <c r="K379" s="1" t="s">
        <v>6031</v>
      </c>
      <c r="L379" s="1" t="s">
        <v>6031</v>
      </c>
      <c r="M379" s="1" t="s">
        <v>3745</v>
      </c>
      <c r="N379" s="1" t="s">
        <v>3745</v>
      </c>
      <c r="O379" s="1" t="s">
        <v>3746</v>
      </c>
      <c r="P379" s="1" t="s">
        <v>3747</v>
      </c>
      <c r="Q379" s="1" t="s">
        <v>3748</v>
      </c>
      <c r="R379" s="1" t="s">
        <v>6032</v>
      </c>
      <c r="S379" s="1" t="s">
        <v>3750</v>
      </c>
      <c r="T379" s="1" t="s">
        <v>3751</v>
      </c>
      <c r="U379" s="1" t="s">
        <v>3704</v>
      </c>
      <c r="V379" s="1" t="s">
        <v>3780</v>
      </c>
    </row>
    <row r="380" s="1" customFormat="1" spans="1:22">
      <c r="A380" s="3">
        <v>999228236150461</v>
      </c>
      <c r="B380" s="1" t="s">
        <v>3740</v>
      </c>
      <c r="C380" s="1" t="s">
        <v>6033</v>
      </c>
      <c r="D380" s="1" t="s">
        <v>6034</v>
      </c>
      <c r="E380" s="1" t="s">
        <v>6035</v>
      </c>
      <c r="F380" s="1" t="s">
        <v>3757</v>
      </c>
      <c r="G380" s="1" t="s">
        <v>3776</v>
      </c>
      <c r="H380" s="1" t="s">
        <v>3742</v>
      </c>
      <c r="I380" s="1" t="s">
        <v>6036</v>
      </c>
      <c r="J380" s="1" t="s">
        <v>30</v>
      </c>
      <c r="K380" s="1" t="s">
        <v>6037</v>
      </c>
      <c r="L380" s="1" t="s">
        <v>6037</v>
      </c>
      <c r="M380" s="1" t="s">
        <v>3745</v>
      </c>
      <c r="N380" s="1" t="s">
        <v>3745</v>
      </c>
      <c r="O380" s="1" t="s">
        <v>3746</v>
      </c>
      <c r="P380" s="1" t="s">
        <v>3747</v>
      </c>
      <c r="Q380" s="1" t="s">
        <v>3748</v>
      </c>
      <c r="R380" s="1" t="s">
        <v>6038</v>
      </c>
      <c r="S380" s="1" t="s">
        <v>3750</v>
      </c>
      <c r="T380" s="1" t="s">
        <v>3751</v>
      </c>
      <c r="U380" s="1" t="s">
        <v>3704</v>
      </c>
      <c r="V380" s="1" t="s">
        <v>3853</v>
      </c>
    </row>
    <row r="381" s="1" customFormat="1" spans="1:22">
      <c r="A381" s="3">
        <v>999228236188920</v>
      </c>
      <c r="B381" s="1" t="s">
        <v>3740</v>
      </c>
      <c r="C381" s="1" t="s">
        <v>6039</v>
      </c>
      <c r="D381" s="1" t="s">
        <v>6040</v>
      </c>
      <c r="E381" s="1" t="s">
        <v>6041</v>
      </c>
      <c r="F381" s="1" t="s">
        <v>3757</v>
      </c>
      <c r="G381" s="1" t="s">
        <v>3776</v>
      </c>
      <c r="H381" s="1" t="s">
        <v>3742</v>
      </c>
      <c r="I381" s="1" t="s">
        <v>6042</v>
      </c>
      <c r="J381" s="1" t="s">
        <v>30</v>
      </c>
      <c r="K381" s="1" t="s">
        <v>6043</v>
      </c>
      <c r="L381" s="1" t="s">
        <v>6043</v>
      </c>
      <c r="M381" s="1" t="s">
        <v>3745</v>
      </c>
      <c r="N381" s="1" t="s">
        <v>3745</v>
      </c>
      <c r="O381" s="1" t="s">
        <v>3746</v>
      </c>
      <c r="P381" s="1" t="s">
        <v>3747</v>
      </c>
      <c r="Q381" s="1" t="s">
        <v>3748</v>
      </c>
      <c r="R381" s="1" t="s">
        <v>6044</v>
      </c>
      <c r="S381" s="1" t="s">
        <v>3750</v>
      </c>
      <c r="T381" s="1" t="s">
        <v>3751</v>
      </c>
      <c r="U381" s="1" t="s">
        <v>3704</v>
      </c>
      <c r="V381" s="1" t="s">
        <v>3806</v>
      </c>
    </row>
    <row r="382" s="1" customFormat="1" spans="1:22">
      <c r="A382" s="3">
        <v>999228236215982</v>
      </c>
      <c r="B382" s="1" t="s">
        <v>3740</v>
      </c>
      <c r="C382" s="1" t="s">
        <v>6045</v>
      </c>
      <c r="D382" s="1" t="s">
        <v>6046</v>
      </c>
      <c r="E382" s="1" t="s">
        <v>6047</v>
      </c>
      <c r="F382" s="1" t="s">
        <v>3757</v>
      </c>
      <c r="G382" s="1" t="s">
        <v>3776</v>
      </c>
      <c r="H382" s="1" t="s">
        <v>3742</v>
      </c>
      <c r="I382" s="1" t="s">
        <v>6048</v>
      </c>
      <c r="J382" s="1" t="s">
        <v>30</v>
      </c>
      <c r="K382" s="1" t="s">
        <v>6049</v>
      </c>
      <c r="L382" s="1" t="s">
        <v>6049</v>
      </c>
      <c r="M382" s="1" t="s">
        <v>3745</v>
      </c>
      <c r="N382" s="1" t="s">
        <v>3745</v>
      </c>
      <c r="O382" s="1" t="s">
        <v>3746</v>
      </c>
      <c r="P382" s="1" t="s">
        <v>3747</v>
      </c>
      <c r="Q382" s="1" t="s">
        <v>3748</v>
      </c>
      <c r="R382" s="1" t="s">
        <v>6050</v>
      </c>
      <c r="S382" s="1" t="s">
        <v>3750</v>
      </c>
      <c r="T382" s="1" t="s">
        <v>3751</v>
      </c>
      <c r="U382" s="1" t="s">
        <v>3704</v>
      </c>
      <c r="V382" s="1" t="s">
        <v>3780</v>
      </c>
    </row>
    <row r="383" s="1" customFormat="1" spans="1:22">
      <c r="A383" s="3">
        <v>999228236262726</v>
      </c>
      <c r="B383" s="1" t="s">
        <v>3740</v>
      </c>
      <c r="C383" s="1" t="s">
        <v>6051</v>
      </c>
      <c r="D383" s="1" t="s">
        <v>6052</v>
      </c>
      <c r="E383" s="1" t="s">
        <v>6053</v>
      </c>
      <c r="F383" s="1" t="s">
        <v>3776</v>
      </c>
      <c r="G383" s="1" t="s">
        <v>3758</v>
      </c>
      <c r="H383" s="1" t="s">
        <v>3742</v>
      </c>
      <c r="I383" s="1" t="s">
        <v>6054</v>
      </c>
      <c r="J383" s="1" t="s">
        <v>30</v>
      </c>
      <c r="K383" s="1" t="s">
        <v>6055</v>
      </c>
      <c r="L383" s="1" t="s">
        <v>6055</v>
      </c>
      <c r="M383" s="1" t="s">
        <v>3745</v>
      </c>
      <c r="N383" s="1" t="s">
        <v>3745</v>
      </c>
      <c r="O383" s="1" t="s">
        <v>3746</v>
      </c>
      <c r="P383" s="1" t="s">
        <v>3747</v>
      </c>
      <c r="Q383" s="1" t="s">
        <v>3748</v>
      </c>
      <c r="R383" s="1" t="s">
        <v>6056</v>
      </c>
      <c r="S383" s="1" t="s">
        <v>3750</v>
      </c>
      <c r="T383" s="1" t="s">
        <v>3751</v>
      </c>
      <c r="U383" s="1" t="s">
        <v>3704</v>
      </c>
      <c r="V383" s="1" t="s">
        <v>6057</v>
      </c>
    </row>
    <row r="384" s="1" customFormat="1" spans="1:22">
      <c r="A384" s="3">
        <v>999228236344738</v>
      </c>
      <c r="B384" s="1" t="s">
        <v>3740</v>
      </c>
      <c r="C384" s="1" t="s">
        <v>6058</v>
      </c>
      <c r="D384" s="1" t="s">
        <v>6059</v>
      </c>
      <c r="E384" s="1" t="s">
        <v>6060</v>
      </c>
      <c r="F384" s="1" t="s">
        <v>3757</v>
      </c>
      <c r="G384" s="1" t="s">
        <v>3776</v>
      </c>
      <c r="H384" s="1" t="s">
        <v>3742</v>
      </c>
      <c r="I384" s="1" t="s">
        <v>6061</v>
      </c>
      <c r="J384" s="1" t="s">
        <v>30</v>
      </c>
      <c r="K384" s="1" t="s">
        <v>6062</v>
      </c>
      <c r="L384" s="1" t="s">
        <v>6062</v>
      </c>
      <c r="M384" s="1" t="s">
        <v>3745</v>
      </c>
      <c r="N384" s="1" t="s">
        <v>3745</v>
      </c>
      <c r="O384" s="1" t="s">
        <v>3746</v>
      </c>
      <c r="P384" s="1" t="s">
        <v>3747</v>
      </c>
      <c r="Q384" s="1" t="s">
        <v>3748</v>
      </c>
      <c r="R384" s="1" t="s">
        <v>6063</v>
      </c>
      <c r="S384" s="1" t="s">
        <v>3750</v>
      </c>
      <c r="T384" s="1" t="s">
        <v>3751</v>
      </c>
      <c r="U384" s="1" t="s">
        <v>3704</v>
      </c>
      <c r="V384" s="1" t="s">
        <v>4281</v>
      </c>
    </row>
    <row r="385" s="1" customFormat="1" spans="1:22">
      <c r="A385" s="3">
        <v>999228236418988</v>
      </c>
      <c r="B385" s="1" t="s">
        <v>3740</v>
      </c>
      <c r="C385" s="1" t="s">
        <v>6064</v>
      </c>
      <c r="D385" s="1" t="s">
        <v>6065</v>
      </c>
      <c r="E385" s="1" t="s">
        <v>6066</v>
      </c>
      <c r="F385" s="1" t="s">
        <v>3757</v>
      </c>
      <c r="G385" s="1" t="s">
        <v>3741</v>
      </c>
      <c r="H385" s="1" t="s">
        <v>3742</v>
      </c>
      <c r="I385" s="1" t="s">
        <v>6067</v>
      </c>
      <c r="J385" s="1" t="s">
        <v>30</v>
      </c>
      <c r="K385" s="1" t="s">
        <v>6068</v>
      </c>
      <c r="L385" s="1" t="s">
        <v>6068</v>
      </c>
      <c r="M385" s="1" t="s">
        <v>3745</v>
      </c>
      <c r="N385" s="1" t="s">
        <v>3745</v>
      </c>
      <c r="O385" s="1" t="s">
        <v>3746</v>
      </c>
      <c r="P385" s="1" t="s">
        <v>3747</v>
      </c>
      <c r="Q385" s="1" t="s">
        <v>3748</v>
      </c>
      <c r="R385" s="1" t="s">
        <v>6069</v>
      </c>
      <c r="S385" s="1" t="s">
        <v>3750</v>
      </c>
      <c r="T385" s="1" t="s">
        <v>3751</v>
      </c>
      <c r="U385" s="1" t="s">
        <v>3704</v>
      </c>
      <c r="V385" s="1" t="s">
        <v>3909</v>
      </c>
    </row>
    <row r="386" s="1" customFormat="1" spans="1:22">
      <c r="A386" s="3">
        <v>999228236735605</v>
      </c>
      <c r="B386" s="1" t="s">
        <v>3740</v>
      </c>
      <c r="C386" s="1" t="s">
        <v>6070</v>
      </c>
      <c r="D386" s="1" t="s">
        <v>6071</v>
      </c>
      <c r="E386" s="1" t="s">
        <v>6072</v>
      </c>
      <c r="F386" s="1" t="s">
        <v>3776</v>
      </c>
      <c r="G386" s="1" t="s">
        <v>3758</v>
      </c>
      <c r="H386" s="1" t="s">
        <v>3742</v>
      </c>
      <c r="I386" s="1" t="s">
        <v>6073</v>
      </c>
      <c r="J386" s="1" t="s">
        <v>30</v>
      </c>
      <c r="K386" s="1" t="s">
        <v>6074</v>
      </c>
      <c r="L386" s="1" t="s">
        <v>6074</v>
      </c>
      <c r="M386" s="1" t="s">
        <v>3745</v>
      </c>
      <c r="N386" s="1" t="s">
        <v>3745</v>
      </c>
      <c r="O386" s="1" t="s">
        <v>3746</v>
      </c>
      <c r="P386" s="1" t="s">
        <v>3747</v>
      </c>
      <c r="Q386" s="1" t="s">
        <v>3748</v>
      </c>
      <c r="R386" s="1" t="s">
        <v>6075</v>
      </c>
      <c r="S386" s="1" t="s">
        <v>3750</v>
      </c>
      <c r="T386" s="1" t="s">
        <v>3751</v>
      </c>
      <c r="U386" s="1" t="s">
        <v>3704</v>
      </c>
      <c r="V386" s="1" t="s">
        <v>3762</v>
      </c>
    </row>
    <row r="387" s="1" customFormat="1" spans="1:22">
      <c r="A387" s="3">
        <v>999228236954914</v>
      </c>
      <c r="B387" s="1" t="s">
        <v>3740</v>
      </c>
      <c r="C387" s="1" t="s">
        <v>6076</v>
      </c>
      <c r="D387" s="1" t="s">
        <v>6077</v>
      </c>
      <c r="E387" s="1" t="s">
        <v>6078</v>
      </c>
      <c r="F387" s="1" t="s">
        <v>3757</v>
      </c>
      <c r="G387" s="1" t="s">
        <v>3776</v>
      </c>
      <c r="H387" s="1" t="s">
        <v>3742</v>
      </c>
      <c r="I387" s="1" t="s">
        <v>6079</v>
      </c>
      <c r="J387" s="1" t="s">
        <v>30</v>
      </c>
      <c r="K387" s="1" t="s">
        <v>6080</v>
      </c>
      <c r="L387" s="1" t="s">
        <v>6080</v>
      </c>
      <c r="M387" s="1" t="s">
        <v>3745</v>
      </c>
      <c r="N387" s="1" t="s">
        <v>3745</v>
      </c>
      <c r="O387" s="1" t="s">
        <v>3746</v>
      </c>
      <c r="P387" s="1" t="s">
        <v>3747</v>
      </c>
      <c r="Q387" s="1" t="s">
        <v>3748</v>
      </c>
      <c r="R387" s="1" t="s">
        <v>6081</v>
      </c>
      <c r="S387" s="1" t="s">
        <v>3750</v>
      </c>
      <c r="T387" s="1" t="s">
        <v>3751</v>
      </c>
      <c r="U387" s="1" t="s">
        <v>3704</v>
      </c>
      <c r="V387" s="1" t="s">
        <v>3853</v>
      </c>
    </row>
    <row r="388" s="1" customFormat="1" spans="1:22">
      <c r="A388" s="3">
        <v>999228236987952</v>
      </c>
      <c r="B388" s="1" t="s">
        <v>3740</v>
      </c>
      <c r="C388" s="1" t="s">
        <v>6082</v>
      </c>
      <c r="D388" s="1" t="s">
        <v>4952</v>
      </c>
      <c r="E388" s="1" t="s">
        <v>6083</v>
      </c>
      <c r="F388" s="1" t="s">
        <v>3757</v>
      </c>
      <c r="G388" s="1" t="s">
        <v>3776</v>
      </c>
      <c r="H388" s="1" t="s">
        <v>3742</v>
      </c>
      <c r="I388" s="1" t="s">
        <v>6084</v>
      </c>
      <c r="J388" s="1" t="s">
        <v>30</v>
      </c>
      <c r="K388" s="1" t="s">
        <v>6085</v>
      </c>
      <c r="L388" s="1" t="s">
        <v>6085</v>
      </c>
      <c r="M388" s="1" t="s">
        <v>3745</v>
      </c>
      <c r="N388" s="1" t="s">
        <v>3745</v>
      </c>
      <c r="O388" s="1" t="s">
        <v>3746</v>
      </c>
      <c r="P388" s="1" t="s">
        <v>3747</v>
      </c>
      <c r="Q388" s="1" t="s">
        <v>3748</v>
      </c>
      <c r="R388" s="1" t="s">
        <v>6086</v>
      </c>
      <c r="S388" s="1" t="s">
        <v>3750</v>
      </c>
      <c r="T388" s="1" t="s">
        <v>3751</v>
      </c>
      <c r="U388" s="1" t="s">
        <v>3704</v>
      </c>
      <c r="V388" s="1" t="s">
        <v>3780</v>
      </c>
    </row>
    <row r="389" s="1" customFormat="1" spans="1:22">
      <c r="A389" s="3">
        <v>999228237140027</v>
      </c>
      <c r="B389" s="1" t="s">
        <v>3740</v>
      </c>
      <c r="C389" s="1" t="s">
        <v>6087</v>
      </c>
      <c r="D389" s="1" t="s">
        <v>4733</v>
      </c>
      <c r="E389" s="1" t="s">
        <v>6088</v>
      </c>
      <c r="F389" s="1" t="s">
        <v>3776</v>
      </c>
      <c r="G389" s="1" t="s">
        <v>3758</v>
      </c>
      <c r="H389" s="1" t="s">
        <v>3742</v>
      </c>
      <c r="I389" s="1" t="s">
        <v>6089</v>
      </c>
      <c r="J389" s="1" t="s">
        <v>30</v>
      </c>
      <c r="K389" s="1" t="s">
        <v>6090</v>
      </c>
      <c r="L389" s="1" t="s">
        <v>6090</v>
      </c>
      <c r="M389" s="1" t="s">
        <v>3745</v>
      </c>
      <c r="N389" s="1" t="s">
        <v>3745</v>
      </c>
      <c r="O389" s="1" t="s">
        <v>3746</v>
      </c>
      <c r="P389" s="1" t="s">
        <v>3747</v>
      </c>
      <c r="Q389" s="1" t="s">
        <v>3748</v>
      </c>
      <c r="R389" s="1" t="s">
        <v>6091</v>
      </c>
      <c r="S389" s="1" t="s">
        <v>3750</v>
      </c>
      <c r="T389" s="1" t="s">
        <v>3751</v>
      </c>
      <c r="U389" s="1" t="s">
        <v>3704</v>
      </c>
      <c r="V389" s="1" t="s">
        <v>4049</v>
      </c>
    </row>
    <row r="390" s="1" customFormat="1" spans="1:22">
      <c r="A390" s="3">
        <v>999228237144064</v>
      </c>
      <c r="B390" s="1" t="s">
        <v>3740</v>
      </c>
      <c r="C390" s="1" t="s">
        <v>6092</v>
      </c>
      <c r="D390" s="1" t="s">
        <v>5113</v>
      </c>
      <c r="E390" s="1" t="s">
        <v>6093</v>
      </c>
      <c r="F390" s="1" t="s">
        <v>3776</v>
      </c>
      <c r="G390" s="1" t="s">
        <v>3741</v>
      </c>
      <c r="H390" s="1" t="s">
        <v>3742</v>
      </c>
      <c r="I390" s="1" t="s">
        <v>6094</v>
      </c>
      <c r="J390" s="1" t="s">
        <v>30</v>
      </c>
      <c r="K390" s="1" t="s">
        <v>6095</v>
      </c>
      <c r="L390" s="1" t="s">
        <v>6095</v>
      </c>
      <c r="M390" s="1" t="s">
        <v>3745</v>
      </c>
      <c r="N390" s="1" t="s">
        <v>3745</v>
      </c>
      <c r="O390" s="1" t="s">
        <v>3746</v>
      </c>
      <c r="P390" s="1" t="s">
        <v>3747</v>
      </c>
      <c r="Q390" s="1" t="s">
        <v>3748</v>
      </c>
      <c r="R390" s="1" t="s">
        <v>6096</v>
      </c>
      <c r="S390" s="1" t="s">
        <v>3750</v>
      </c>
      <c r="T390" s="1" t="s">
        <v>3751</v>
      </c>
      <c r="U390" s="1" t="s">
        <v>3704</v>
      </c>
      <c r="V390" s="1" t="s">
        <v>3780</v>
      </c>
    </row>
    <row r="391" s="1" customFormat="1" spans="1:22">
      <c r="A391" s="3">
        <v>999228237203549</v>
      </c>
      <c r="B391" s="1" t="s">
        <v>3740</v>
      </c>
      <c r="C391" s="1" t="s">
        <v>6097</v>
      </c>
      <c r="D391" s="1" t="s">
        <v>5799</v>
      </c>
      <c r="E391" s="1" t="s">
        <v>6098</v>
      </c>
      <c r="F391" s="1" t="s">
        <v>3757</v>
      </c>
      <c r="G391" s="1" t="s">
        <v>3776</v>
      </c>
      <c r="H391" s="1" t="s">
        <v>3742</v>
      </c>
      <c r="I391" s="1" t="s">
        <v>6099</v>
      </c>
      <c r="J391" s="1" t="s">
        <v>30</v>
      </c>
      <c r="K391" s="1" t="s">
        <v>6100</v>
      </c>
      <c r="L391" s="1" t="s">
        <v>6100</v>
      </c>
      <c r="M391" s="1" t="s">
        <v>3745</v>
      </c>
      <c r="N391" s="1" t="s">
        <v>3745</v>
      </c>
      <c r="O391" s="1" t="s">
        <v>3746</v>
      </c>
      <c r="P391" s="1" t="s">
        <v>3747</v>
      </c>
      <c r="Q391" s="1" t="s">
        <v>3748</v>
      </c>
      <c r="R391" s="1" t="s">
        <v>6101</v>
      </c>
      <c r="S391" s="1" t="s">
        <v>3750</v>
      </c>
      <c r="T391" s="1" t="s">
        <v>3751</v>
      </c>
      <c r="U391" s="1" t="s">
        <v>3704</v>
      </c>
      <c r="V391" s="1" t="s">
        <v>3780</v>
      </c>
    </row>
    <row r="392" s="1" customFormat="1" spans="1:22">
      <c r="A392" s="3">
        <v>999228237391679</v>
      </c>
      <c r="B392" s="1" t="s">
        <v>3740</v>
      </c>
      <c r="C392" s="1" t="s">
        <v>6102</v>
      </c>
      <c r="D392" s="1" t="s">
        <v>6103</v>
      </c>
      <c r="E392" s="1" t="s">
        <v>6104</v>
      </c>
      <c r="F392" s="1" t="s">
        <v>3757</v>
      </c>
      <c r="G392" s="1" t="s">
        <v>3776</v>
      </c>
      <c r="H392" s="1" t="s">
        <v>3742</v>
      </c>
      <c r="I392" s="1" t="s">
        <v>6105</v>
      </c>
      <c r="J392" s="1" t="s">
        <v>30</v>
      </c>
      <c r="K392" s="1" t="s">
        <v>6106</v>
      </c>
      <c r="L392" s="1" t="s">
        <v>6106</v>
      </c>
      <c r="M392" s="1" t="s">
        <v>3745</v>
      </c>
      <c r="N392" s="1" t="s">
        <v>3745</v>
      </c>
      <c r="O392" s="1" t="s">
        <v>3746</v>
      </c>
      <c r="P392" s="1" t="s">
        <v>3747</v>
      </c>
      <c r="Q392" s="1" t="s">
        <v>3748</v>
      </c>
      <c r="R392" s="1" t="s">
        <v>6107</v>
      </c>
      <c r="S392" s="1" t="s">
        <v>3750</v>
      </c>
      <c r="T392" s="1" t="s">
        <v>3751</v>
      </c>
      <c r="U392" s="1" t="s">
        <v>3704</v>
      </c>
      <c r="V392" s="1" t="s">
        <v>3780</v>
      </c>
    </row>
    <row r="393" s="1" customFormat="1" spans="1:22">
      <c r="A393" s="3">
        <v>999228237474716</v>
      </c>
      <c r="B393" s="1" t="s">
        <v>3740</v>
      </c>
      <c r="C393" s="1" t="s">
        <v>6108</v>
      </c>
      <c r="D393" s="1" t="s">
        <v>4600</v>
      </c>
      <c r="E393" s="1" t="s">
        <v>6109</v>
      </c>
      <c r="F393" s="1" t="s">
        <v>3757</v>
      </c>
      <c r="G393" s="1" t="s">
        <v>3758</v>
      </c>
      <c r="H393" s="1" t="s">
        <v>3742</v>
      </c>
      <c r="I393" s="1" t="s">
        <v>6110</v>
      </c>
      <c r="J393" s="1" t="s">
        <v>30</v>
      </c>
      <c r="K393" s="1" t="s">
        <v>6111</v>
      </c>
      <c r="L393" s="1" t="s">
        <v>6111</v>
      </c>
      <c r="M393" s="1" t="s">
        <v>3745</v>
      </c>
      <c r="N393" s="1" t="s">
        <v>3745</v>
      </c>
      <c r="O393" s="1" t="s">
        <v>3746</v>
      </c>
      <c r="P393" s="1" t="s">
        <v>3747</v>
      </c>
      <c r="Q393" s="1" t="s">
        <v>3748</v>
      </c>
      <c r="R393" s="1" t="s">
        <v>6112</v>
      </c>
      <c r="S393" s="1" t="s">
        <v>3750</v>
      </c>
      <c r="T393" s="1" t="s">
        <v>3751</v>
      </c>
      <c r="U393" s="1" t="s">
        <v>3704</v>
      </c>
      <c r="V393" s="1" t="s">
        <v>3780</v>
      </c>
    </row>
    <row r="394" s="1" customFormat="1" spans="1:22">
      <c r="A394" s="3">
        <v>999228237485745</v>
      </c>
      <c r="B394" s="1" t="s">
        <v>3740</v>
      </c>
      <c r="C394" s="1" t="s">
        <v>6113</v>
      </c>
      <c r="D394" s="1" t="s">
        <v>4600</v>
      </c>
      <c r="E394" s="1" t="s">
        <v>6114</v>
      </c>
      <c r="F394" s="1" t="s">
        <v>3757</v>
      </c>
      <c r="G394" s="1" t="s">
        <v>3758</v>
      </c>
      <c r="H394" s="1" t="s">
        <v>3742</v>
      </c>
      <c r="I394" s="1" t="s">
        <v>6115</v>
      </c>
      <c r="J394" s="1" t="s">
        <v>30</v>
      </c>
      <c r="K394" s="1" t="s">
        <v>6116</v>
      </c>
      <c r="L394" s="1" t="s">
        <v>6116</v>
      </c>
      <c r="M394" s="1" t="s">
        <v>3745</v>
      </c>
      <c r="N394" s="1" t="s">
        <v>3745</v>
      </c>
      <c r="O394" s="1" t="s">
        <v>3746</v>
      </c>
      <c r="P394" s="1" t="s">
        <v>3747</v>
      </c>
      <c r="Q394" s="1" t="s">
        <v>3748</v>
      </c>
      <c r="R394" s="1" t="s">
        <v>6117</v>
      </c>
      <c r="S394" s="1" t="s">
        <v>3750</v>
      </c>
      <c r="T394" s="1" t="s">
        <v>3751</v>
      </c>
      <c r="U394" s="1" t="s">
        <v>3704</v>
      </c>
      <c r="V394" s="1" t="s">
        <v>3780</v>
      </c>
    </row>
    <row r="395" s="1" customFormat="1" spans="1:22">
      <c r="A395" s="3">
        <v>999228237613378</v>
      </c>
      <c r="B395" s="1" t="s">
        <v>3740</v>
      </c>
      <c r="C395" s="1" t="s">
        <v>6118</v>
      </c>
      <c r="D395" s="1" t="s">
        <v>6119</v>
      </c>
      <c r="E395" s="1" t="s">
        <v>6120</v>
      </c>
      <c r="F395" s="1" t="s">
        <v>3776</v>
      </c>
      <c r="G395" s="1" t="s">
        <v>3758</v>
      </c>
      <c r="H395" s="1" t="s">
        <v>3742</v>
      </c>
      <c r="I395" s="1" t="s">
        <v>6121</v>
      </c>
      <c r="J395" s="1" t="s">
        <v>30</v>
      </c>
      <c r="K395" s="1" t="s">
        <v>6122</v>
      </c>
      <c r="L395" s="1" t="s">
        <v>6122</v>
      </c>
      <c r="M395" s="1" t="s">
        <v>3745</v>
      </c>
      <c r="N395" s="1" t="s">
        <v>3745</v>
      </c>
      <c r="O395" s="1" t="s">
        <v>3746</v>
      </c>
      <c r="P395" s="1" t="s">
        <v>3747</v>
      </c>
      <c r="Q395" s="1" t="s">
        <v>3748</v>
      </c>
      <c r="R395" s="1" t="s">
        <v>6123</v>
      </c>
      <c r="S395" s="1" t="s">
        <v>3750</v>
      </c>
      <c r="T395" s="1" t="s">
        <v>3751</v>
      </c>
      <c r="U395" s="1" t="s">
        <v>3704</v>
      </c>
      <c r="V395" s="1" t="s">
        <v>4203</v>
      </c>
    </row>
    <row r="396" s="1" customFormat="1" spans="1:22">
      <c r="A396" s="3">
        <v>999228237615046</v>
      </c>
      <c r="B396" s="1" t="s">
        <v>3740</v>
      </c>
      <c r="C396" s="1" t="s">
        <v>6124</v>
      </c>
      <c r="D396" s="1" t="s">
        <v>6125</v>
      </c>
      <c r="E396" s="1" t="s">
        <v>6126</v>
      </c>
      <c r="F396" s="1" t="s">
        <v>3776</v>
      </c>
      <c r="G396" s="1" t="s">
        <v>3758</v>
      </c>
      <c r="H396" s="1" t="s">
        <v>3742</v>
      </c>
      <c r="I396" s="1" t="s">
        <v>6127</v>
      </c>
      <c r="J396" s="1" t="s">
        <v>30</v>
      </c>
      <c r="K396" s="1" t="s">
        <v>6128</v>
      </c>
      <c r="L396" s="1" t="s">
        <v>6128</v>
      </c>
      <c r="M396" s="1" t="s">
        <v>3745</v>
      </c>
      <c r="N396" s="1" t="s">
        <v>3745</v>
      </c>
      <c r="O396" s="1" t="s">
        <v>3746</v>
      </c>
      <c r="P396" s="1" t="s">
        <v>3747</v>
      </c>
      <c r="Q396" s="1" t="s">
        <v>3748</v>
      </c>
      <c r="R396" s="1" t="s">
        <v>6129</v>
      </c>
      <c r="S396" s="1" t="s">
        <v>3750</v>
      </c>
      <c r="T396" s="1" t="s">
        <v>3751</v>
      </c>
      <c r="U396" s="1" t="s">
        <v>3704</v>
      </c>
      <c r="V396" s="1" t="s">
        <v>4094</v>
      </c>
    </row>
    <row r="397" s="1" customFormat="1" spans="1:22">
      <c r="A397" s="3">
        <v>28237688927</v>
      </c>
      <c r="B397" s="1" t="s">
        <v>3740</v>
      </c>
      <c r="C397" s="1" t="s">
        <v>6130</v>
      </c>
      <c r="D397" s="1" t="s">
        <v>6131</v>
      </c>
      <c r="E397" s="1" t="s">
        <v>6132</v>
      </c>
      <c r="F397" s="1" t="s">
        <v>3757</v>
      </c>
      <c r="G397" s="1" t="s">
        <v>3776</v>
      </c>
      <c r="H397" s="1" t="s">
        <v>3742</v>
      </c>
      <c r="I397" s="1" t="s">
        <v>6133</v>
      </c>
      <c r="J397" s="1" t="s">
        <v>30</v>
      </c>
      <c r="K397" s="1" t="s">
        <v>6134</v>
      </c>
      <c r="L397" s="1" t="s">
        <v>6134</v>
      </c>
      <c r="M397" s="1" t="s">
        <v>3745</v>
      </c>
      <c r="N397" s="1" t="s">
        <v>3745</v>
      </c>
      <c r="O397" s="1" t="s">
        <v>3746</v>
      </c>
      <c r="P397" s="1" t="s">
        <v>3747</v>
      </c>
      <c r="Q397" s="1" t="s">
        <v>3748</v>
      </c>
      <c r="R397" s="1" t="s">
        <v>6135</v>
      </c>
      <c r="S397" s="1" t="s">
        <v>3750</v>
      </c>
      <c r="T397" s="1" t="s">
        <v>3751</v>
      </c>
      <c r="U397" s="1" t="s">
        <v>3704</v>
      </c>
      <c r="V397" s="1" t="s">
        <v>3780</v>
      </c>
    </row>
    <row r="398" s="1" customFormat="1" spans="1:22">
      <c r="A398" s="3">
        <v>999228237714224</v>
      </c>
      <c r="B398" s="1" t="s">
        <v>3740</v>
      </c>
      <c r="C398" s="1" t="s">
        <v>6136</v>
      </c>
      <c r="D398" s="1" t="s">
        <v>5587</v>
      </c>
      <c r="E398" s="1" t="s">
        <v>6137</v>
      </c>
      <c r="F398" s="1" t="s">
        <v>3776</v>
      </c>
      <c r="G398" s="1" t="s">
        <v>3758</v>
      </c>
      <c r="H398" s="1" t="s">
        <v>3742</v>
      </c>
      <c r="I398" s="1" t="s">
        <v>6138</v>
      </c>
      <c r="J398" s="1" t="s">
        <v>30</v>
      </c>
      <c r="K398" s="1" t="s">
        <v>6139</v>
      </c>
      <c r="L398" s="1" t="s">
        <v>6139</v>
      </c>
      <c r="M398" s="1" t="s">
        <v>3745</v>
      </c>
      <c r="N398" s="1" t="s">
        <v>3745</v>
      </c>
      <c r="O398" s="1" t="s">
        <v>3746</v>
      </c>
      <c r="P398" s="1" t="s">
        <v>3747</v>
      </c>
      <c r="Q398" s="1" t="s">
        <v>3748</v>
      </c>
      <c r="R398" s="1" t="s">
        <v>6140</v>
      </c>
      <c r="S398" s="1" t="s">
        <v>3750</v>
      </c>
      <c r="T398" s="1" t="s">
        <v>3751</v>
      </c>
      <c r="U398" s="1" t="s">
        <v>3704</v>
      </c>
      <c r="V398" s="1" t="s">
        <v>4281</v>
      </c>
    </row>
    <row r="399" s="1" customFormat="1" spans="1:22">
      <c r="A399" s="3">
        <v>999228237717087</v>
      </c>
      <c r="B399" s="1" t="s">
        <v>3740</v>
      </c>
      <c r="C399" s="1" t="s">
        <v>6141</v>
      </c>
      <c r="D399" s="1" t="s">
        <v>5089</v>
      </c>
      <c r="E399" s="1" t="s">
        <v>6142</v>
      </c>
      <c r="F399" s="1" t="s">
        <v>3757</v>
      </c>
      <c r="G399" s="1" t="s">
        <v>3758</v>
      </c>
      <c r="H399" s="1" t="s">
        <v>3742</v>
      </c>
      <c r="I399" s="1" t="s">
        <v>5590</v>
      </c>
      <c r="J399" s="1" t="s">
        <v>30</v>
      </c>
      <c r="K399" s="1" t="s">
        <v>6143</v>
      </c>
      <c r="L399" s="1" t="s">
        <v>6143</v>
      </c>
      <c r="M399" s="1" t="s">
        <v>3745</v>
      </c>
      <c r="N399" s="1" t="s">
        <v>3745</v>
      </c>
      <c r="O399" s="1" t="s">
        <v>3746</v>
      </c>
      <c r="P399" s="1" t="s">
        <v>3747</v>
      </c>
      <c r="Q399" s="1" t="s">
        <v>3748</v>
      </c>
      <c r="R399" s="1" t="s">
        <v>6144</v>
      </c>
      <c r="S399" s="1" t="s">
        <v>3750</v>
      </c>
      <c r="T399" s="1" t="s">
        <v>3751</v>
      </c>
      <c r="U399" s="1" t="s">
        <v>3704</v>
      </c>
      <c r="V399" s="1" t="s">
        <v>3780</v>
      </c>
    </row>
    <row r="400" s="1" customFormat="1" spans="1:22">
      <c r="A400" s="3">
        <v>999228237732193</v>
      </c>
      <c r="B400" s="1" t="s">
        <v>3757</v>
      </c>
      <c r="C400" s="1" t="s">
        <v>6145</v>
      </c>
      <c r="D400" s="1" t="s">
        <v>6146</v>
      </c>
      <c r="E400" s="1" t="s">
        <v>6147</v>
      </c>
      <c r="F400" s="1" t="s">
        <v>3776</v>
      </c>
      <c r="G400" s="1" t="s">
        <v>3758</v>
      </c>
      <c r="H400" s="1" t="s">
        <v>3742</v>
      </c>
      <c r="I400" s="1" t="s">
        <v>6148</v>
      </c>
      <c r="J400" s="1" t="s">
        <v>30</v>
      </c>
      <c r="K400" s="1" t="s">
        <v>6149</v>
      </c>
      <c r="L400" s="1" t="s">
        <v>6149</v>
      </c>
      <c r="M400" s="1" t="s">
        <v>3745</v>
      </c>
      <c r="N400" s="1" t="s">
        <v>3745</v>
      </c>
      <c r="O400" s="1" t="s">
        <v>3746</v>
      </c>
      <c r="P400" s="1" t="s">
        <v>3747</v>
      </c>
      <c r="Q400" s="1" t="s">
        <v>3748</v>
      </c>
      <c r="R400" s="1" t="s">
        <v>6150</v>
      </c>
      <c r="S400" s="1" t="s">
        <v>3750</v>
      </c>
      <c r="T400" s="1" t="s">
        <v>3751</v>
      </c>
      <c r="U400" s="1" t="s">
        <v>3704</v>
      </c>
      <c r="V400" s="1" t="s">
        <v>3780</v>
      </c>
    </row>
    <row r="401" s="1" customFormat="1" spans="1:22">
      <c r="A401" s="3">
        <v>999228237744818</v>
      </c>
      <c r="B401" s="1" t="s">
        <v>3757</v>
      </c>
      <c r="C401" s="1" t="s">
        <v>6151</v>
      </c>
      <c r="D401" s="1" t="s">
        <v>6152</v>
      </c>
      <c r="E401" s="1" t="s">
        <v>6153</v>
      </c>
      <c r="F401" s="1" t="s">
        <v>3757</v>
      </c>
      <c r="G401" s="1" t="s">
        <v>3776</v>
      </c>
      <c r="H401" s="1" t="s">
        <v>3742</v>
      </c>
      <c r="I401" s="1" t="s">
        <v>6154</v>
      </c>
      <c r="J401" s="1" t="s">
        <v>30</v>
      </c>
      <c r="K401" s="1" t="s">
        <v>6155</v>
      </c>
      <c r="L401" s="1" t="s">
        <v>6155</v>
      </c>
      <c r="M401" s="1" t="s">
        <v>3745</v>
      </c>
      <c r="N401" s="1" t="s">
        <v>3745</v>
      </c>
      <c r="O401" s="1" t="s">
        <v>3746</v>
      </c>
      <c r="P401" s="1" t="s">
        <v>3747</v>
      </c>
      <c r="Q401" s="1" t="s">
        <v>3748</v>
      </c>
      <c r="R401" s="1" t="s">
        <v>6156</v>
      </c>
      <c r="S401" s="1" t="s">
        <v>3750</v>
      </c>
      <c r="T401" s="1" t="s">
        <v>3751</v>
      </c>
      <c r="U401" s="1" t="s">
        <v>3704</v>
      </c>
      <c r="V401" s="1" t="s">
        <v>3780</v>
      </c>
    </row>
    <row r="402" s="1" customFormat="1" spans="1:22">
      <c r="A402" s="3">
        <v>999228237892003</v>
      </c>
      <c r="B402" s="1" t="s">
        <v>3757</v>
      </c>
      <c r="C402" s="1" t="s">
        <v>6157</v>
      </c>
      <c r="D402" s="1" t="s">
        <v>6158</v>
      </c>
      <c r="E402" s="1" t="s">
        <v>6159</v>
      </c>
      <c r="F402" s="1" t="s">
        <v>3757</v>
      </c>
      <c r="G402" s="1" t="s">
        <v>3776</v>
      </c>
      <c r="H402" s="1" t="s">
        <v>3742</v>
      </c>
      <c r="I402" s="1" t="s">
        <v>6160</v>
      </c>
      <c r="J402" s="1" t="s">
        <v>30</v>
      </c>
      <c r="K402" s="1" t="s">
        <v>6161</v>
      </c>
      <c r="L402" s="1" t="s">
        <v>6161</v>
      </c>
      <c r="M402" s="1" t="s">
        <v>3745</v>
      </c>
      <c r="N402" s="1" t="s">
        <v>3745</v>
      </c>
      <c r="O402" s="1" t="s">
        <v>3746</v>
      </c>
      <c r="P402" s="1" t="s">
        <v>3747</v>
      </c>
      <c r="Q402" s="1" t="s">
        <v>3748</v>
      </c>
      <c r="R402" s="1" t="s">
        <v>6162</v>
      </c>
      <c r="S402" s="1" t="s">
        <v>3750</v>
      </c>
      <c r="T402" s="1" t="s">
        <v>3751</v>
      </c>
      <c r="U402" s="1" t="s">
        <v>3704</v>
      </c>
      <c r="V402" s="1" t="s">
        <v>4049</v>
      </c>
    </row>
    <row r="403" s="1" customFormat="1" spans="1:22">
      <c r="A403" s="3">
        <v>999228237932693</v>
      </c>
      <c r="B403" s="1" t="s">
        <v>3757</v>
      </c>
      <c r="C403" s="1" t="s">
        <v>6163</v>
      </c>
      <c r="D403" s="1" t="s">
        <v>6164</v>
      </c>
      <c r="E403" s="1" t="s">
        <v>6165</v>
      </c>
      <c r="F403" s="1" t="s">
        <v>3757</v>
      </c>
      <c r="G403" s="1" t="s">
        <v>3758</v>
      </c>
      <c r="H403" s="1" t="s">
        <v>3742</v>
      </c>
      <c r="I403" s="1" t="s">
        <v>6166</v>
      </c>
      <c r="J403" s="1" t="s">
        <v>30</v>
      </c>
      <c r="K403" s="1" t="s">
        <v>6167</v>
      </c>
      <c r="L403" s="1" t="s">
        <v>6167</v>
      </c>
      <c r="M403" s="1" t="s">
        <v>3745</v>
      </c>
      <c r="N403" s="1" t="s">
        <v>3745</v>
      </c>
      <c r="O403" s="1" t="s">
        <v>3746</v>
      </c>
      <c r="P403" s="1" t="s">
        <v>3747</v>
      </c>
      <c r="Q403" s="1" t="s">
        <v>3748</v>
      </c>
      <c r="R403" s="1" t="s">
        <v>6168</v>
      </c>
      <c r="S403" s="1" t="s">
        <v>3750</v>
      </c>
      <c r="T403" s="1" t="s">
        <v>3751</v>
      </c>
      <c r="U403" s="1" t="s">
        <v>3704</v>
      </c>
      <c r="V403" s="1" t="s">
        <v>3762</v>
      </c>
    </row>
    <row r="404" s="1" customFormat="1" spans="1:22">
      <c r="A404" s="3">
        <v>999228238178958</v>
      </c>
      <c r="B404" s="1" t="s">
        <v>3757</v>
      </c>
      <c r="C404" s="1" t="s">
        <v>6169</v>
      </c>
      <c r="D404" s="1" t="s">
        <v>6170</v>
      </c>
      <c r="E404" s="1" t="s">
        <v>6171</v>
      </c>
      <c r="F404" s="1" t="s">
        <v>3776</v>
      </c>
      <c r="G404" s="1" t="s">
        <v>3758</v>
      </c>
      <c r="H404" s="1" t="s">
        <v>3742</v>
      </c>
      <c r="I404" s="1" t="s">
        <v>6172</v>
      </c>
      <c r="J404" s="1" t="s">
        <v>30</v>
      </c>
      <c r="K404" s="1" t="s">
        <v>6173</v>
      </c>
      <c r="L404" s="1" t="s">
        <v>6173</v>
      </c>
      <c r="M404" s="1" t="s">
        <v>3745</v>
      </c>
      <c r="N404" s="1" t="s">
        <v>3745</v>
      </c>
      <c r="O404" s="1" t="s">
        <v>3746</v>
      </c>
      <c r="P404" s="1" t="s">
        <v>3747</v>
      </c>
      <c r="Q404" s="1" t="s">
        <v>3748</v>
      </c>
      <c r="R404" s="1" t="s">
        <v>6174</v>
      </c>
      <c r="S404" s="1" t="s">
        <v>3750</v>
      </c>
      <c r="T404" s="1" t="s">
        <v>3751</v>
      </c>
      <c r="U404" s="1" t="s">
        <v>3704</v>
      </c>
      <c r="V404" s="1" t="s">
        <v>3762</v>
      </c>
    </row>
    <row r="405" s="1" customFormat="1" spans="1:22">
      <c r="A405" s="3">
        <v>999228238205434</v>
      </c>
      <c r="B405" s="1" t="s">
        <v>3757</v>
      </c>
      <c r="C405" s="1" t="s">
        <v>6175</v>
      </c>
      <c r="D405" s="1" t="s">
        <v>4600</v>
      </c>
      <c r="E405" s="1" t="s">
        <v>6176</v>
      </c>
      <c r="F405" s="1" t="s">
        <v>3776</v>
      </c>
      <c r="G405" s="1" t="s">
        <v>3741</v>
      </c>
      <c r="H405" s="1" t="s">
        <v>3742</v>
      </c>
      <c r="I405" s="1" t="s">
        <v>6177</v>
      </c>
      <c r="J405" s="1" t="s">
        <v>30</v>
      </c>
      <c r="K405" s="1" t="s">
        <v>6178</v>
      </c>
      <c r="L405" s="1" t="s">
        <v>6178</v>
      </c>
      <c r="M405" s="1" t="s">
        <v>3745</v>
      </c>
      <c r="N405" s="1" t="s">
        <v>3745</v>
      </c>
      <c r="O405" s="1" t="s">
        <v>3746</v>
      </c>
      <c r="P405" s="1" t="s">
        <v>3747</v>
      </c>
      <c r="Q405" s="1" t="s">
        <v>3748</v>
      </c>
      <c r="R405" s="1" t="s">
        <v>6179</v>
      </c>
      <c r="S405" s="1" t="s">
        <v>3750</v>
      </c>
      <c r="T405" s="1" t="s">
        <v>3751</v>
      </c>
      <c r="U405" s="1" t="s">
        <v>3704</v>
      </c>
      <c r="V405" s="1" t="s">
        <v>3780</v>
      </c>
    </row>
    <row r="406" s="1" customFormat="1" spans="1:22">
      <c r="A406" s="3">
        <v>999228238252681</v>
      </c>
      <c r="B406" s="1" t="s">
        <v>3757</v>
      </c>
      <c r="C406" s="1" t="s">
        <v>6180</v>
      </c>
      <c r="D406" s="1" t="s">
        <v>6181</v>
      </c>
      <c r="E406" s="1" t="s">
        <v>6182</v>
      </c>
      <c r="F406" s="1" t="s">
        <v>3757</v>
      </c>
      <c r="G406" s="1" t="s">
        <v>3776</v>
      </c>
      <c r="H406" s="1" t="s">
        <v>3742</v>
      </c>
      <c r="I406" s="1" t="s">
        <v>6183</v>
      </c>
      <c r="J406" s="1" t="s">
        <v>30</v>
      </c>
      <c r="K406" s="1" t="s">
        <v>6184</v>
      </c>
      <c r="L406" s="1" t="s">
        <v>6184</v>
      </c>
      <c r="M406" s="1" t="s">
        <v>3745</v>
      </c>
      <c r="N406" s="1" t="s">
        <v>3745</v>
      </c>
      <c r="O406" s="1" t="s">
        <v>3746</v>
      </c>
      <c r="P406" s="1" t="s">
        <v>3747</v>
      </c>
      <c r="Q406" s="1" t="s">
        <v>3748</v>
      </c>
      <c r="R406" s="1" t="s">
        <v>6185</v>
      </c>
      <c r="S406" s="1" t="s">
        <v>3750</v>
      </c>
      <c r="T406" s="1" t="s">
        <v>3751</v>
      </c>
      <c r="U406" s="1" t="s">
        <v>3704</v>
      </c>
      <c r="V406" s="1" t="s">
        <v>3829</v>
      </c>
    </row>
    <row r="407" s="1" customFormat="1" spans="1:22">
      <c r="A407" s="3">
        <v>999228238289561</v>
      </c>
      <c r="B407" s="1" t="s">
        <v>3757</v>
      </c>
      <c r="C407" s="1" t="s">
        <v>6186</v>
      </c>
      <c r="D407" s="1" t="s">
        <v>6187</v>
      </c>
      <c r="E407" s="1" t="s">
        <v>6188</v>
      </c>
      <c r="F407" s="1" t="s">
        <v>3757</v>
      </c>
      <c r="G407" s="1" t="s">
        <v>3776</v>
      </c>
      <c r="H407" s="1" t="s">
        <v>3742</v>
      </c>
      <c r="I407" s="1" t="s">
        <v>6189</v>
      </c>
      <c r="J407" s="1" t="s">
        <v>30</v>
      </c>
      <c r="K407" s="1" t="s">
        <v>6190</v>
      </c>
      <c r="L407" s="1" t="s">
        <v>6190</v>
      </c>
      <c r="M407" s="1" t="s">
        <v>3745</v>
      </c>
      <c r="N407" s="1" t="s">
        <v>3745</v>
      </c>
      <c r="O407" s="1" t="s">
        <v>3746</v>
      </c>
      <c r="P407" s="1" t="s">
        <v>3747</v>
      </c>
      <c r="Q407" s="1" t="s">
        <v>3748</v>
      </c>
      <c r="R407" s="1" t="s">
        <v>6191</v>
      </c>
      <c r="S407" s="1" t="s">
        <v>3750</v>
      </c>
      <c r="T407" s="1" t="s">
        <v>3751</v>
      </c>
      <c r="U407" s="1" t="s">
        <v>3704</v>
      </c>
      <c r="V407" s="1" t="s">
        <v>6192</v>
      </c>
    </row>
    <row r="408" s="1" customFormat="1" spans="1:22">
      <c r="A408" s="3">
        <v>999228238335337</v>
      </c>
      <c r="B408" s="1" t="s">
        <v>3757</v>
      </c>
      <c r="C408" s="1" t="s">
        <v>6193</v>
      </c>
      <c r="D408" s="1" t="s">
        <v>5663</v>
      </c>
      <c r="E408" s="1" t="s">
        <v>6194</v>
      </c>
      <c r="F408" s="1" t="s">
        <v>3776</v>
      </c>
      <c r="G408" s="1" t="s">
        <v>3758</v>
      </c>
      <c r="H408" s="1" t="s">
        <v>3742</v>
      </c>
      <c r="I408" s="1" t="s">
        <v>6195</v>
      </c>
      <c r="J408" s="1" t="s">
        <v>30</v>
      </c>
      <c r="K408" s="1" t="s">
        <v>6196</v>
      </c>
      <c r="L408" s="1" t="s">
        <v>6196</v>
      </c>
      <c r="M408" s="1" t="s">
        <v>3745</v>
      </c>
      <c r="N408" s="1" t="s">
        <v>3745</v>
      </c>
      <c r="O408" s="1" t="s">
        <v>3746</v>
      </c>
      <c r="P408" s="1" t="s">
        <v>3747</v>
      </c>
      <c r="Q408" s="1" t="s">
        <v>3748</v>
      </c>
      <c r="R408" s="1" t="s">
        <v>6197</v>
      </c>
      <c r="S408" s="1" t="s">
        <v>3750</v>
      </c>
      <c r="T408" s="1" t="s">
        <v>3751</v>
      </c>
      <c r="U408" s="1" t="s">
        <v>3704</v>
      </c>
      <c r="V408" s="1" t="s">
        <v>3780</v>
      </c>
    </row>
    <row r="409" s="1" customFormat="1" spans="1:22">
      <c r="A409" s="3">
        <v>999228238348794</v>
      </c>
      <c r="B409" s="1" t="s">
        <v>3757</v>
      </c>
      <c r="C409" s="1" t="s">
        <v>6198</v>
      </c>
      <c r="D409" s="1" t="s">
        <v>6199</v>
      </c>
      <c r="E409" s="1" t="s">
        <v>6200</v>
      </c>
      <c r="F409" s="1" t="s">
        <v>3757</v>
      </c>
      <c r="G409" s="1" t="s">
        <v>3776</v>
      </c>
      <c r="H409" s="1" t="s">
        <v>3742</v>
      </c>
      <c r="I409" s="1" t="s">
        <v>6201</v>
      </c>
      <c r="J409" s="1" t="s">
        <v>30</v>
      </c>
      <c r="K409" s="1" t="s">
        <v>6202</v>
      </c>
      <c r="L409" s="1" t="s">
        <v>6202</v>
      </c>
      <c r="M409" s="1" t="s">
        <v>3745</v>
      </c>
      <c r="N409" s="1" t="s">
        <v>3745</v>
      </c>
      <c r="O409" s="1" t="s">
        <v>3746</v>
      </c>
      <c r="P409" s="1" t="s">
        <v>3747</v>
      </c>
      <c r="Q409" s="1" t="s">
        <v>3748</v>
      </c>
      <c r="R409" s="1" t="s">
        <v>6203</v>
      </c>
      <c r="S409" s="1" t="s">
        <v>3750</v>
      </c>
      <c r="T409" s="1" t="s">
        <v>3751</v>
      </c>
      <c r="U409" s="1" t="s">
        <v>3704</v>
      </c>
      <c r="V409" s="1" t="s">
        <v>6204</v>
      </c>
    </row>
    <row r="410" s="1" customFormat="1" spans="1:22">
      <c r="A410" s="3">
        <v>999228238394271</v>
      </c>
      <c r="B410" s="1" t="s">
        <v>3757</v>
      </c>
      <c r="C410" s="1" t="s">
        <v>6205</v>
      </c>
      <c r="D410" s="1" t="s">
        <v>6206</v>
      </c>
      <c r="E410" s="1" t="s">
        <v>6207</v>
      </c>
      <c r="F410" s="1" t="s">
        <v>3757</v>
      </c>
      <c r="G410" s="1" t="s">
        <v>3776</v>
      </c>
      <c r="H410" s="1" t="s">
        <v>3742</v>
      </c>
      <c r="I410" s="1" t="s">
        <v>6208</v>
      </c>
      <c r="J410" s="1" t="s">
        <v>30</v>
      </c>
      <c r="K410" s="1" t="s">
        <v>6209</v>
      </c>
      <c r="L410" s="1" t="s">
        <v>6209</v>
      </c>
      <c r="M410" s="1" t="s">
        <v>3745</v>
      </c>
      <c r="N410" s="1" t="s">
        <v>3745</v>
      </c>
      <c r="O410" s="1" t="s">
        <v>3746</v>
      </c>
      <c r="P410" s="1" t="s">
        <v>3747</v>
      </c>
      <c r="Q410" s="1" t="s">
        <v>3748</v>
      </c>
      <c r="R410" s="1" t="s">
        <v>6210</v>
      </c>
      <c r="S410" s="1" t="s">
        <v>3750</v>
      </c>
      <c r="T410" s="1" t="s">
        <v>3751</v>
      </c>
      <c r="U410" s="1" t="s">
        <v>3704</v>
      </c>
      <c r="V410" s="1" t="s">
        <v>3780</v>
      </c>
    </row>
    <row r="411" s="1" customFormat="1" spans="1:22">
      <c r="A411" s="3">
        <v>999228238405219</v>
      </c>
      <c r="B411" s="1" t="s">
        <v>3757</v>
      </c>
      <c r="C411" s="1" t="s">
        <v>6211</v>
      </c>
      <c r="D411" s="1" t="s">
        <v>6212</v>
      </c>
      <c r="E411" s="1" t="s">
        <v>6213</v>
      </c>
      <c r="F411" s="1" t="s">
        <v>3757</v>
      </c>
      <c r="G411" s="1" t="s">
        <v>3758</v>
      </c>
      <c r="H411" s="1" t="s">
        <v>3742</v>
      </c>
      <c r="I411" s="1" t="s">
        <v>6214</v>
      </c>
      <c r="J411" s="1" t="s">
        <v>30</v>
      </c>
      <c r="K411" s="1" t="s">
        <v>6215</v>
      </c>
      <c r="L411" s="1" t="s">
        <v>6215</v>
      </c>
      <c r="M411" s="1" t="s">
        <v>3745</v>
      </c>
      <c r="N411" s="1" t="s">
        <v>3745</v>
      </c>
      <c r="O411" s="1" t="s">
        <v>3746</v>
      </c>
      <c r="P411" s="1" t="s">
        <v>3747</v>
      </c>
      <c r="Q411" s="1" t="s">
        <v>3748</v>
      </c>
      <c r="R411" s="1" t="s">
        <v>6216</v>
      </c>
      <c r="S411" s="1" t="s">
        <v>3750</v>
      </c>
      <c r="T411" s="1" t="s">
        <v>3751</v>
      </c>
      <c r="U411" s="1" t="s">
        <v>3704</v>
      </c>
      <c r="V411" s="1" t="s">
        <v>3909</v>
      </c>
    </row>
    <row r="412" s="1" customFormat="1" spans="1:22">
      <c r="A412" s="3">
        <v>999228238466087</v>
      </c>
      <c r="B412" s="1" t="s">
        <v>3757</v>
      </c>
      <c r="C412" s="1" t="s">
        <v>6217</v>
      </c>
      <c r="D412" s="1" t="s">
        <v>6218</v>
      </c>
      <c r="E412" s="1" t="s">
        <v>6219</v>
      </c>
      <c r="F412" s="1" t="s">
        <v>3757</v>
      </c>
      <c r="G412" s="1" t="s">
        <v>3776</v>
      </c>
      <c r="H412" s="1" t="s">
        <v>3742</v>
      </c>
      <c r="I412" s="1" t="s">
        <v>6220</v>
      </c>
      <c r="J412" s="1" t="s">
        <v>30</v>
      </c>
      <c r="K412" s="1" t="s">
        <v>6221</v>
      </c>
      <c r="L412" s="1" t="s">
        <v>6221</v>
      </c>
      <c r="M412" s="1" t="s">
        <v>3745</v>
      </c>
      <c r="N412" s="1" t="s">
        <v>3745</v>
      </c>
      <c r="O412" s="1" t="s">
        <v>3746</v>
      </c>
      <c r="P412" s="1" t="s">
        <v>3747</v>
      </c>
      <c r="Q412" s="1" t="s">
        <v>3748</v>
      </c>
      <c r="R412" s="1" t="s">
        <v>6222</v>
      </c>
      <c r="S412" s="1" t="s">
        <v>3750</v>
      </c>
      <c r="T412" s="1" t="s">
        <v>3751</v>
      </c>
      <c r="U412" s="1" t="s">
        <v>3704</v>
      </c>
      <c r="V412" s="1" t="s">
        <v>4306</v>
      </c>
    </row>
    <row r="413" s="1" customFormat="1" spans="1:22">
      <c r="A413" s="3">
        <v>999228238479664</v>
      </c>
      <c r="B413" s="1" t="s">
        <v>3757</v>
      </c>
      <c r="C413" s="1" t="s">
        <v>6223</v>
      </c>
      <c r="D413" s="1" t="s">
        <v>6224</v>
      </c>
      <c r="E413" s="1" t="s">
        <v>6225</v>
      </c>
      <c r="F413" s="1" t="s">
        <v>3757</v>
      </c>
      <c r="G413" s="1" t="s">
        <v>3776</v>
      </c>
      <c r="H413" s="1" t="s">
        <v>3742</v>
      </c>
      <c r="I413" s="1" t="s">
        <v>6226</v>
      </c>
      <c r="J413" s="1" t="s">
        <v>30</v>
      </c>
      <c r="K413" s="1" t="s">
        <v>6227</v>
      </c>
      <c r="L413" s="1" t="s">
        <v>6227</v>
      </c>
      <c r="M413" s="1" t="s">
        <v>3745</v>
      </c>
      <c r="N413" s="1" t="s">
        <v>3745</v>
      </c>
      <c r="O413" s="1" t="s">
        <v>3746</v>
      </c>
      <c r="P413" s="1" t="s">
        <v>3747</v>
      </c>
      <c r="Q413" s="1" t="s">
        <v>3748</v>
      </c>
      <c r="R413" s="1" t="s">
        <v>6228</v>
      </c>
      <c r="S413" s="1" t="s">
        <v>3750</v>
      </c>
      <c r="T413" s="1" t="s">
        <v>3751</v>
      </c>
      <c r="U413" s="1" t="s">
        <v>3704</v>
      </c>
      <c r="V413" s="1" t="s">
        <v>3806</v>
      </c>
    </row>
    <row r="414" s="1" customFormat="1" spans="1:22">
      <c r="A414" s="3">
        <v>999228238496744</v>
      </c>
      <c r="B414" s="1" t="s">
        <v>3757</v>
      </c>
      <c r="C414" s="1" t="s">
        <v>6229</v>
      </c>
      <c r="D414" s="1" t="s">
        <v>6230</v>
      </c>
      <c r="E414" s="1" t="s">
        <v>6231</v>
      </c>
      <c r="F414" s="1" t="s">
        <v>3776</v>
      </c>
      <c r="G414" s="1" t="s">
        <v>3758</v>
      </c>
      <c r="H414" s="1" t="s">
        <v>3742</v>
      </c>
      <c r="I414" s="1" t="s">
        <v>6232</v>
      </c>
      <c r="J414" s="1" t="s">
        <v>30</v>
      </c>
      <c r="K414" s="1" t="s">
        <v>6233</v>
      </c>
      <c r="L414" s="1" t="s">
        <v>6233</v>
      </c>
      <c r="M414" s="1" t="s">
        <v>3745</v>
      </c>
      <c r="N414" s="1" t="s">
        <v>3745</v>
      </c>
      <c r="O414" s="1" t="s">
        <v>3746</v>
      </c>
      <c r="P414" s="1" t="s">
        <v>3747</v>
      </c>
      <c r="Q414" s="1" t="s">
        <v>3748</v>
      </c>
      <c r="R414" s="1" t="s">
        <v>6234</v>
      </c>
      <c r="S414" s="1" t="s">
        <v>3750</v>
      </c>
      <c r="T414" s="1" t="s">
        <v>3751</v>
      </c>
      <c r="U414" s="1" t="s">
        <v>3704</v>
      </c>
      <c r="V414" s="1" t="s">
        <v>6235</v>
      </c>
    </row>
    <row r="415" s="1" customFormat="1" spans="1:22">
      <c r="A415" s="3">
        <v>999228238508936</v>
      </c>
      <c r="B415" s="1" t="s">
        <v>3757</v>
      </c>
      <c r="C415" s="1" t="s">
        <v>6236</v>
      </c>
      <c r="D415" s="1" t="s">
        <v>6237</v>
      </c>
      <c r="E415" s="1" t="s">
        <v>6238</v>
      </c>
      <c r="F415" s="1" t="s">
        <v>3757</v>
      </c>
      <c r="G415" s="1" t="s">
        <v>3776</v>
      </c>
      <c r="H415" s="1" t="s">
        <v>3742</v>
      </c>
      <c r="I415" s="1" t="s">
        <v>6239</v>
      </c>
      <c r="J415" s="1" t="s">
        <v>30</v>
      </c>
      <c r="K415" s="1" t="s">
        <v>6240</v>
      </c>
      <c r="L415" s="1" t="s">
        <v>6240</v>
      </c>
      <c r="M415" s="1" t="s">
        <v>3745</v>
      </c>
      <c r="N415" s="1" t="s">
        <v>3745</v>
      </c>
      <c r="O415" s="1" t="s">
        <v>3746</v>
      </c>
      <c r="P415" s="1" t="s">
        <v>3747</v>
      </c>
      <c r="Q415" s="1" t="s">
        <v>3748</v>
      </c>
      <c r="R415" s="1" t="s">
        <v>6241</v>
      </c>
      <c r="S415" s="1" t="s">
        <v>3750</v>
      </c>
      <c r="T415" s="1" t="s">
        <v>3751</v>
      </c>
      <c r="U415" s="1" t="s">
        <v>3704</v>
      </c>
      <c r="V415" s="1" t="s">
        <v>3821</v>
      </c>
    </row>
    <row r="416" s="1" customFormat="1" spans="1:22">
      <c r="A416" s="3">
        <v>999228238552015</v>
      </c>
      <c r="B416" s="1" t="s">
        <v>3757</v>
      </c>
      <c r="C416" s="1" t="s">
        <v>6242</v>
      </c>
      <c r="D416" s="1" t="s">
        <v>6243</v>
      </c>
      <c r="E416" s="1" t="s">
        <v>6244</v>
      </c>
      <c r="F416" s="1" t="s">
        <v>3757</v>
      </c>
      <c r="G416" s="1" t="s">
        <v>3758</v>
      </c>
      <c r="H416" s="1" t="s">
        <v>3742</v>
      </c>
      <c r="I416" s="1" t="s">
        <v>6245</v>
      </c>
      <c r="J416" s="1" t="s">
        <v>30</v>
      </c>
      <c r="K416" s="1" t="s">
        <v>6246</v>
      </c>
      <c r="L416" s="1" t="s">
        <v>6246</v>
      </c>
      <c r="M416" s="1" t="s">
        <v>3745</v>
      </c>
      <c r="N416" s="1" t="s">
        <v>3745</v>
      </c>
      <c r="O416" s="1" t="s">
        <v>3746</v>
      </c>
      <c r="P416" s="1" t="s">
        <v>3747</v>
      </c>
      <c r="Q416" s="1" t="s">
        <v>3748</v>
      </c>
      <c r="R416" s="1" t="s">
        <v>6247</v>
      </c>
      <c r="S416" s="1" t="s">
        <v>3750</v>
      </c>
      <c r="T416" s="1" t="s">
        <v>3751</v>
      </c>
      <c r="U416" s="1" t="s">
        <v>3704</v>
      </c>
      <c r="V416" s="1" t="s">
        <v>3860</v>
      </c>
    </row>
    <row r="417" s="1" customFormat="1" spans="1:22">
      <c r="A417" s="3">
        <v>999228238563041</v>
      </c>
      <c r="B417" s="1" t="s">
        <v>3757</v>
      </c>
      <c r="C417" s="1" t="s">
        <v>6248</v>
      </c>
      <c r="D417" s="1" t="s">
        <v>6249</v>
      </c>
      <c r="E417" s="1" t="s">
        <v>6250</v>
      </c>
      <c r="F417" s="1" t="s">
        <v>3757</v>
      </c>
      <c r="G417" s="1" t="s">
        <v>3776</v>
      </c>
      <c r="H417" s="1" t="s">
        <v>3742</v>
      </c>
      <c r="I417" s="1" t="s">
        <v>6251</v>
      </c>
      <c r="J417" s="1" t="s">
        <v>30</v>
      </c>
      <c r="K417" s="1" t="s">
        <v>6252</v>
      </c>
      <c r="L417" s="1" t="s">
        <v>6252</v>
      </c>
      <c r="M417" s="1" t="s">
        <v>3745</v>
      </c>
      <c r="N417" s="1" t="s">
        <v>3745</v>
      </c>
      <c r="O417" s="1" t="s">
        <v>3746</v>
      </c>
      <c r="P417" s="1" t="s">
        <v>3747</v>
      </c>
      <c r="Q417" s="1" t="s">
        <v>3748</v>
      </c>
      <c r="R417" s="1" t="s">
        <v>6253</v>
      </c>
      <c r="S417" s="1" t="s">
        <v>3750</v>
      </c>
      <c r="T417" s="1" t="s">
        <v>3751</v>
      </c>
      <c r="U417" s="1" t="s">
        <v>3704</v>
      </c>
      <c r="V417" s="1" t="s">
        <v>4177</v>
      </c>
    </row>
    <row r="418" s="1" customFormat="1" spans="1:22">
      <c r="A418" s="3">
        <v>999228238565550</v>
      </c>
      <c r="B418" s="1" t="s">
        <v>3757</v>
      </c>
      <c r="C418" s="1" t="s">
        <v>6254</v>
      </c>
      <c r="D418" s="1" t="s">
        <v>6255</v>
      </c>
      <c r="E418" s="1" t="s">
        <v>6256</v>
      </c>
      <c r="F418" s="1" t="s">
        <v>3757</v>
      </c>
      <c r="G418" s="1" t="s">
        <v>3776</v>
      </c>
      <c r="H418" s="1" t="s">
        <v>3742</v>
      </c>
      <c r="I418" s="1" t="s">
        <v>6257</v>
      </c>
      <c r="J418" s="1" t="s">
        <v>30</v>
      </c>
      <c r="K418" s="1" t="s">
        <v>6258</v>
      </c>
      <c r="L418" s="1" t="s">
        <v>6258</v>
      </c>
      <c r="M418" s="1" t="s">
        <v>3745</v>
      </c>
      <c r="N418" s="1" t="s">
        <v>3745</v>
      </c>
      <c r="O418" s="1" t="s">
        <v>3746</v>
      </c>
      <c r="P418" s="1" t="s">
        <v>3747</v>
      </c>
      <c r="Q418" s="1" t="s">
        <v>3748</v>
      </c>
      <c r="R418" s="1" t="s">
        <v>6259</v>
      </c>
      <c r="S418" s="1" t="s">
        <v>3750</v>
      </c>
      <c r="T418" s="1" t="s">
        <v>3751</v>
      </c>
      <c r="U418" s="1" t="s">
        <v>3704</v>
      </c>
      <c r="V418" s="1" t="s">
        <v>4184</v>
      </c>
    </row>
    <row r="419" s="1" customFormat="1" spans="1:22">
      <c r="A419" s="3">
        <v>999228238639044</v>
      </c>
      <c r="B419" s="1" t="s">
        <v>3757</v>
      </c>
      <c r="C419" s="1" t="s">
        <v>6260</v>
      </c>
      <c r="D419" s="1" t="s">
        <v>6261</v>
      </c>
      <c r="E419" s="1" t="s">
        <v>6262</v>
      </c>
      <c r="F419" s="1" t="s">
        <v>3757</v>
      </c>
      <c r="G419" s="1" t="s">
        <v>3776</v>
      </c>
      <c r="H419" s="1" t="s">
        <v>3742</v>
      </c>
      <c r="I419" s="1" t="s">
        <v>6263</v>
      </c>
      <c r="J419" s="1" t="s">
        <v>30</v>
      </c>
      <c r="K419" s="1" t="s">
        <v>6264</v>
      </c>
      <c r="L419" s="1" t="s">
        <v>6264</v>
      </c>
      <c r="M419" s="1" t="s">
        <v>3745</v>
      </c>
      <c r="N419" s="1" t="s">
        <v>3745</v>
      </c>
      <c r="O419" s="1" t="s">
        <v>3746</v>
      </c>
      <c r="P419" s="1" t="s">
        <v>3747</v>
      </c>
      <c r="Q419" s="1" t="s">
        <v>3748</v>
      </c>
      <c r="R419" s="1" t="s">
        <v>6265</v>
      </c>
      <c r="S419" s="1" t="s">
        <v>3750</v>
      </c>
      <c r="T419" s="1" t="s">
        <v>3751</v>
      </c>
      <c r="U419" s="1" t="s">
        <v>3704</v>
      </c>
      <c r="V419" s="1" t="s">
        <v>3798</v>
      </c>
    </row>
    <row r="420" s="1" customFormat="1" spans="1:22">
      <c r="A420" s="3">
        <v>999228238660214</v>
      </c>
      <c r="B420" s="1" t="s">
        <v>3757</v>
      </c>
      <c r="C420" s="1" t="s">
        <v>6266</v>
      </c>
      <c r="D420" s="1" t="s">
        <v>5854</v>
      </c>
      <c r="E420" s="1" t="s">
        <v>6267</v>
      </c>
      <c r="F420" s="1" t="s">
        <v>3757</v>
      </c>
      <c r="G420" s="1" t="s">
        <v>3776</v>
      </c>
      <c r="H420" s="1" t="s">
        <v>3742</v>
      </c>
      <c r="I420" s="1" t="s">
        <v>6268</v>
      </c>
      <c r="J420" s="1" t="s">
        <v>30</v>
      </c>
      <c r="K420" s="1" t="s">
        <v>6269</v>
      </c>
      <c r="L420" s="1" t="s">
        <v>6269</v>
      </c>
      <c r="M420" s="1" t="s">
        <v>3745</v>
      </c>
      <c r="N420" s="1" t="s">
        <v>3745</v>
      </c>
      <c r="O420" s="1" t="s">
        <v>3746</v>
      </c>
      <c r="P420" s="1" t="s">
        <v>3747</v>
      </c>
      <c r="Q420" s="1" t="s">
        <v>3748</v>
      </c>
      <c r="R420" s="1" t="s">
        <v>6270</v>
      </c>
      <c r="S420" s="1" t="s">
        <v>3750</v>
      </c>
      <c r="T420" s="1" t="s">
        <v>3751</v>
      </c>
      <c r="U420" s="1" t="s">
        <v>3704</v>
      </c>
      <c r="V420" s="1" t="s">
        <v>3853</v>
      </c>
    </row>
    <row r="421" s="1" customFormat="1" spans="1:22">
      <c r="A421" s="3">
        <v>999228238685692</v>
      </c>
      <c r="B421" s="1" t="s">
        <v>3757</v>
      </c>
      <c r="C421" s="1" t="s">
        <v>6271</v>
      </c>
      <c r="D421" s="1" t="s">
        <v>6272</v>
      </c>
      <c r="E421" s="1" t="s">
        <v>6273</v>
      </c>
      <c r="F421" s="1" t="s">
        <v>3757</v>
      </c>
      <c r="G421" s="1" t="s">
        <v>3776</v>
      </c>
      <c r="H421" s="1" t="s">
        <v>3742</v>
      </c>
      <c r="I421" s="1" t="s">
        <v>6274</v>
      </c>
      <c r="J421" s="1" t="s">
        <v>30</v>
      </c>
      <c r="K421" s="1" t="s">
        <v>6275</v>
      </c>
      <c r="L421" s="1" t="s">
        <v>6275</v>
      </c>
      <c r="M421" s="1" t="s">
        <v>3745</v>
      </c>
      <c r="N421" s="1" t="s">
        <v>3745</v>
      </c>
      <c r="O421" s="1" t="s">
        <v>3746</v>
      </c>
      <c r="P421" s="1" t="s">
        <v>3747</v>
      </c>
      <c r="Q421" s="1" t="s">
        <v>3748</v>
      </c>
      <c r="R421" s="1" t="s">
        <v>6276</v>
      </c>
      <c r="S421" s="1" t="s">
        <v>3750</v>
      </c>
      <c r="T421" s="1" t="s">
        <v>3751</v>
      </c>
      <c r="U421" s="1" t="s">
        <v>3704</v>
      </c>
      <c r="V421" s="1" t="s">
        <v>3821</v>
      </c>
    </row>
    <row r="422" s="1" customFormat="1" spans="1:22">
      <c r="A422" s="3">
        <v>999228238705185</v>
      </c>
      <c r="B422" s="1" t="s">
        <v>3757</v>
      </c>
      <c r="C422" s="1" t="s">
        <v>6277</v>
      </c>
      <c r="D422" s="1" t="s">
        <v>6278</v>
      </c>
      <c r="E422" s="1" t="s">
        <v>6279</v>
      </c>
      <c r="F422" s="1" t="s">
        <v>3776</v>
      </c>
      <c r="G422" s="1" t="s">
        <v>3758</v>
      </c>
      <c r="H422" s="1" t="s">
        <v>3742</v>
      </c>
      <c r="I422" s="1" t="s">
        <v>6280</v>
      </c>
      <c r="J422" s="1" t="s">
        <v>30</v>
      </c>
      <c r="K422" s="1" t="s">
        <v>6281</v>
      </c>
      <c r="L422" s="1" t="s">
        <v>6281</v>
      </c>
      <c r="M422" s="1" t="s">
        <v>3745</v>
      </c>
      <c r="N422" s="1" t="s">
        <v>3745</v>
      </c>
      <c r="O422" s="1" t="s">
        <v>3746</v>
      </c>
      <c r="P422" s="1" t="s">
        <v>3747</v>
      </c>
      <c r="Q422" s="1" t="s">
        <v>3748</v>
      </c>
      <c r="R422" s="1" t="s">
        <v>6282</v>
      </c>
      <c r="S422" s="1" t="s">
        <v>3750</v>
      </c>
      <c r="T422" s="1" t="s">
        <v>3751</v>
      </c>
      <c r="U422" s="1" t="s">
        <v>3704</v>
      </c>
      <c r="V422" s="1" t="s">
        <v>3780</v>
      </c>
    </row>
    <row r="423" s="1" customFormat="1" spans="1:22">
      <c r="A423" s="3">
        <v>999228239024835</v>
      </c>
      <c r="B423" s="1" t="s">
        <v>3757</v>
      </c>
      <c r="C423" s="1" t="s">
        <v>6283</v>
      </c>
      <c r="D423" s="1" t="s">
        <v>5587</v>
      </c>
      <c r="E423" s="1" t="s">
        <v>6284</v>
      </c>
      <c r="F423" s="1" t="s">
        <v>3776</v>
      </c>
      <c r="G423" s="1" t="s">
        <v>3758</v>
      </c>
      <c r="H423" s="1" t="s">
        <v>3742</v>
      </c>
      <c r="I423" s="1" t="s">
        <v>6285</v>
      </c>
      <c r="J423" s="1" t="s">
        <v>30</v>
      </c>
      <c r="K423" s="1" t="s">
        <v>6286</v>
      </c>
      <c r="L423" s="1" t="s">
        <v>6286</v>
      </c>
      <c r="M423" s="1" t="s">
        <v>3745</v>
      </c>
      <c r="N423" s="1" t="s">
        <v>3745</v>
      </c>
      <c r="O423" s="1" t="s">
        <v>3746</v>
      </c>
      <c r="P423" s="1" t="s">
        <v>3747</v>
      </c>
      <c r="Q423" s="1" t="s">
        <v>3748</v>
      </c>
      <c r="R423" s="1" t="s">
        <v>6287</v>
      </c>
      <c r="S423" s="1" t="s">
        <v>3750</v>
      </c>
      <c r="T423" s="1" t="s">
        <v>3751</v>
      </c>
      <c r="U423" s="1" t="s">
        <v>3704</v>
      </c>
      <c r="V423" s="1" t="s">
        <v>4281</v>
      </c>
    </row>
    <row r="424" s="1" customFormat="1" spans="1:22">
      <c r="A424" s="3">
        <v>999228239252808</v>
      </c>
      <c r="B424" s="1" t="s">
        <v>3757</v>
      </c>
      <c r="C424" s="1" t="s">
        <v>6288</v>
      </c>
      <c r="D424" s="1" t="s">
        <v>6289</v>
      </c>
      <c r="E424" s="1" t="s">
        <v>6290</v>
      </c>
      <c r="F424" s="1" t="s">
        <v>3776</v>
      </c>
      <c r="G424" s="1" t="s">
        <v>3741</v>
      </c>
      <c r="H424" s="1" t="s">
        <v>3742</v>
      </c>
      <c r="I424" s="1" t="s">
        <v>6291</v>
      </c>
      <c r="J424" s="1" t="s">
        <v>30</v>
      </c>
      <c r="K424" s="1" t="s">
        <v>6292</v>
      </c>
      <c r="L424" s="1" t="s">
        <v>6292</v>
      </c>
      <c r="M424" s="1" t="s">
        <v>3745</v>
      </c>
      <c r="N424" s="1" t="s">
        <v>3745</v>
      </c>
      <c r="O424" s="1" t="s">
        <v>3746</v>
      </c>
      <c r="P424" s="1" t="s">
        <v>3747</v>
      </c>
      <c r="Q424" s="1" t="s">
        <v>3748</v>
      </c>
      <c r="R424" s="1" t="s">
        <v>6293</v>
      </c>
      <c r="S424" s="1" t="s">
        <v>3750</v>
      </c>
      <c r="T424" s="1" t="s">
        <v>3751</v>
      </c>
      <c r="U424" s="1" t="s">
        <v>3704</v>
      </c>
      <c r="V424" s="1" t="s">
        <v>3762</v>
      </c>
    </row>
    <row r="425" s="1" customFormat="1" spans="1:22">
      <c r="A425" s="3">
        <v>999228239496318</v>
      </c>
      <c r="B425" s="1" t="s">
        <v>3757</v>
      </c>
      <c r="C425" s="1" t="s">
        <v>6294</v>
      </c>
      <c r="D425" s="1" t="s">
        <v>6295</v>
      </c>
      <c r="E425" s="1" t="s">
        <v>5699</v>
      </c>
      <c r="F425" s="1" t="s">
        <v>3758</v>
      </c>
      <c r="G425" s="1" t="s">
        <v>3741</v>
      </c>
      <c r="H425" s="1" t="s">
        <v>3742</v>
      </c>
      <c r="I425" s="1" t="s">
        <v>6296</v>
      </c>
      <c r="J425" s="1" t="s">
        <v>30</v>
      </c>
      <c r="K425" s="1" t="s">
        <v>6297</v>
      </c>
      <c r="L425" s="1" t="s">
        <v>6297</v>
      </c>
      <c r="M425" s="1" t="s">
        <v>3745</v>
      </c>
      <c r="N425" s="1" t="s">
        <v>3745</v>
      </c>
      <c r="O425" s="1" t="s">
        <v>3746</v>
      </c>
      <c r="P425" s="1" t="s">
        <v>3747</v>
      </c>
      <c r="Q425" s="1" t="s">
        <v>3748</v>
      </c>
      <c r="R425" s="1" t="s">
        <v>6298</v>
      </c>
      <c r="S425" s="1" t="s">
        <v>3750</v>
      </c>
      <c r="T425" s="1" t="s">
        <v>3751</v>
      </c>
      <c r="U425" s="1" t="s">
        <v>3704</v>
      </c>
      <c r="V425" s="1" t="s">
        <v>4281</v>
      </c>
    </row>
    <row r="426" s="1" customFormat="1" spans="1:22">
      <c r="A426" s="3">
        <v>999228239647077</v>
      </c>
      <c r="B426" s="1" t="s">
        <v>3757</v>
      </c>
      <c r="C426" s="1" t="s">
        <v>6299</v>
      </c>
      <c r="D426" s="1" t="s">
        <v>6300</v>
      </c>
      <c r="E426" s="1" t="s">
        <v>6301</v>
      </c>
      <c r="F426" s="1" t="s">
        <v>3757</v>
      </c>
      <c r="G426" s="1" t="s">
        <v>3776</v>
      </c>
      <c r="H426" s="1" t="s">
        <v>3742</v>
      </c>
      <c r="I426" s="1" t="s">
        <v>6302</v>
      </c>
      <c r="J426" s="1" t="s">
        <v>30</v>
      </c>
      <c r="K426" s="1" t="s">
        <v>6303</v>
      </c>
      <c r="L426" s="1" t="s">
        <v>6303</v>
      </c>
      <c r="M426" s="1" t="s">
        <v>3745</v>
      </c>
      <c r="N426" s="1" t="s">
        <v>3745</v>
      </c>
      <c r="O426" s="1" t="s">
        <v>3746</v>
      </c>
      <c r="P426" s="1" t="s">
        <v>3747</v>
      </c>
      <c r="Q426" s="1" t="s">
        <v>3748</v>
      </c>
      <c r="R426" s="1" t="s">
        <v>6304</v>
      </c>
      <c r="S426" s="1" t="s">
        <v>3750</v>
      </c>
      <c r="T426" s="1" t="s">
        <v>3751</v>
      </c>
      <c r="U426" s="1" t="s">
        <v>3704</v>
      </c>
      <c r="V426" s="1" t="s">
        <v>3762</v>
      </c>
    </row>
    <row r="427" s="1" customFormat="1" spans="1:22">
      <c r="A427" s="3">
        <v>999228239647962</v>
      </c>
      <c r="B427" s="1" t="s">
        <v>3757</v>
      </c>
      <c r="C427" s="1" t="s">
        <v>6305</v>
      </c>
      <c r="D427" s="1" t="s">
        <v>6306</v>
      </c>
      <c r="E427" s="1" t="s">
        <v>6307</v>
      </c>
      <c r="F427" s="1" t="s">
        <v>3757</v>
      </c>
      <c r="G427" s="1" t="s">
        <v>3776</v>
      </c>
      <c r="H427" s="1" t="s">
        <v>3742</v>
      </c>
      <c r="I427" s="1" t="s">
        <v>6308</v>
      </c>
      <c r="J427" s="1" t="s">
        <v>30</v>
      </c>
      <c r="K427" s="1" t="s">
        <v>6309</v>
      </c>
      <c r="L427" s="1" t="s">
        <v>6309</v>
      </c>
      <c r="M427" s="1" t="s">
        <v>3745</v>
      </c>
      <c r="N427" s="1" t="s">
        <v>3745</v>
      </c>
      <c r="O427" s="1" t="s">
        <v>3746</v>
      </c>
      <c r="P427" s="1" t="s">
        <v>3747</v>
      </c>
      <c r="Q427" s="1" t="s">
        <v>3748</v>
      </c>
      <c r="R427" s="1" t="s">
        <v>6310</v>
      </c>
      <c r="S427" s="1" t="s">
        <v>3750</v>
      </c>
      <c r="T427" s="1" t="s">
        <v>3751</v>
      </c>
      <c r="U427" s="1" t="s">
        <v>3704</v>
      </c>
      <c r="V427" s="1" t="s">
        <v>4281</v>
      </c>
    </row>
    <row r="428" s="1" customFormat="1" spans="1:22">
      <c r="A428" s="3">
        <v>999228239740760</v>
      </c>
      <c r="B428" s="1" t="s">
        <v>3757</v>
      </c>
      <c r="C428" s="1" t="s">
        <v>6311</v>
      </c>
      <c r="D428" s="1" t="s">
        <v>6312</v>
      </c>
      <c r="E428" s="1" t="s">
        <v>6313</v>
      </c>
      <c r="F428" s="1" t="s">
        <v>3757</v>
      </c>
      <c r="G428" s="1" t="s">
        <v>3776</v>
      </c>
      <c r="H428" s="1" t="s">
        <v>3742</v>
      </c>
      <c r="I428" s="1" t="s">
        <v>6314</v>
      </c>
      <c r="J428" s="1" t="s">
        <v>30</v>
      </c>
      <c r="K428" s="1" t="s">
        <v>6315</v>
      </c>
      <c r="L428" s="1" t="s">
        <v>6315</v>
      </c>
      <c r="M428" s="1" t="s">
        <v>3745</v>
      </c>
      <c r="N428" s="1" t="s">
        <v>3745</v>
      </c>
      <c r="O428" s="1" t="s">
        <v>3746</v>
      </c>
      <c r="P428" s="1" t="s">
        <v>3747</v>
      </c>
      <c r="Q428" s="1" t="s">
        <v>3748</v>
      </c>
      <c r="R428" s="1" t="s">
        <v>6316</v>
      </c>
      <c r="S428" s="1" t="s">
        <v>3750</v>
      </c>
      <c r="T428" s="1" t="s">
        <v>3751</v>
      </c>
      <c r="U428" s="1" t="s">
        <v>3704</v>
      </c>
      <c r="V428" s="1" t="s">
        <v>4281</v>
      </c>
    </row>
    <row r="429" s="1" customFormat="1" spans="1:22">
      <c r="A429" s="3">
        <v>999228239886087</v>
      </c>
      <c r="B429" s="1" t="s">
        <v>3757</v>
      </c>
      <c r="C429" s="1" t="s">
        <v>6317</v>
      </c>
      <c r="D429" s="1" t="s">
        <v>6318</v>
      </c>
      <c r="E429" s="1" t="s">
        <v>6319</v>
      </c>
      <c r="F429" s="1" t="s">
        <v>3757</v>
      </c>
      <c r="G429" s="1" t="s">
        <v>3776</v>
      </c>
      <c r="H429" s="1" t="s">
        <v>3742</v>
      </c>
      <c r="I429" s="1" t="s">
        <v>6320</v>
      </c>
      <c r="J429" s="1" t="s">
        <v>30</v>
      </c>
      <c r="K429" s="1" t="s">
        <v>6321</v>
      </c>
      <c r="L429" s="1" t="s">
        <v>6321</v>
      </c>
      <c r="M429" s="1" t="s">
        <v>3745</v>
      </c>
      <c r="N429" s="1" t="s">
        <v>3745</v>
      </c>
      <c r="O429" s="1" t="s">
        <v>3746</v>
      </c>
      <c r="P429" s="1" t="s">
        <v>3747</v>
      </c>
      <c r="Q429" s="1" t="s">
        <v>3748</v>
      </c>
      <c r="R429" s="1" t="s">
        <v>6322</v>
      </c>
      <c r="S429" s="1" t="s">
        <v>3750</v>
      </c>
      <c r="T429" s="1" t="s">
        <v>3751</v>
      </c>
      <c r="U429" s="1" t="s">
        <v>3704</v>
      </c>
      <c r="V429" s="1" t="s">
        <v>3780</v>
      </c>
    </row>
    <row r="430" s="1" customFormat="1" spans="1:22">
      <c r="A430" s="3">
        <v>999228240016836</v>
      </c>
      <c r="B430" s="1" t="s">
        <v>3757</v>
      </c>
      <c r="C430" s="1" t="s">
        <v>6323</v>
      </c>
      <c r="D430" s="1" t="s">
        <v>3975</v>
      </c>
      <c r="E430" s="1" t="s">
        <v>6324</v>
      </c>
      <c r="F430" s="1" t="s">
        <v>3776</v>
      </c>
      <c r="G430" s="1" t="s">
        <v>3741</v>
      </c>
      <c r="H430" s="1" t="s">
        <v>3742</v>
      </c>
      <c r="I430" s="1" t="s">
        <v>6325</v>
      </c>
      <c r="J430" s="1" t="s">
        <v>30</v>
      </c>
      <c r="K430" s="1" t="s">
        <v>6326</v>
      </c>
      <c r="L430" s="1" t="s">
        <v>6326</v>
      </c>
      <c r="M430" s="1" t="s">
        <v>3745</v>
      </c>
      <c r="N430" s="1" t="s">
        <v>3745</v>
      </c>
      <c r="O430" s="1" t="s">
        <v>3746</v>
      </c>
      <c r="P430" s="1" t="s">
        <v>3747</v>
      </c>
      <c r="Q430" s="1" t="s">
        <v>3748</v>
      </c>
      <c r="R430" s="1" t="s">
        <v>6327</v>
      </c>
      <c r="S430" s="1" t="s">
        <v>3750</v>
      </c>
      <c r="T430" s="1" t="s">
        <v>3751</v>
      </c>
      <c r="U430" s="1" t="s">
        <v>3704</v>
      </c>
      <c r="V430" s="1" t="s">
        <v>3780</v>
      </c>
    </row>
    <row r="431" s="1" customFormat="1" spans="1:22">
      <c r="A431" s="3">
        <v>999228240123185</v>
      </c>
      <c r="B431" s="1" t="s">
        <v>3757</v>
      </c>
      <c r="C431" s="1" t="s">
        <v>6328</v>
      </c>
      <c r="D431" s="1" t="s">
        <v>6329</v>
      </c>
      <c r="E431" s="1" t="s">
        <v>6330</v>
      </c>
      <c r="F431" s="1" t="s">
        <v>3757</v>
      </c>
      <c r="G431" s="1" t="s">
        <v>3776</v>
      </c>
      <c r="H431" s="1" t="s">
        <v>3742</v>
      </c>
      <c r="I431" s="1" t="s">
        <v>6331</v>
      </c>
      <c r="J431" s="1" t="s">
        <v>30</v>
      </c>
      <c r="K431" s="1" t="s">
        <v>6332</v>
      </c>
      <c r="L431" s="1" t="s">
        <v>6332</v>
      </c>
      <c r="M431" s="1" t="s">
        <v>3745</v>
      </c>
      <c r="N431" s="1" t="s">
        <v>3745</v>
      </c>
      <c r="O431" s="1" t="s">
        <v>3746</v>
      </c>
      <c r="P431" s="1" t="s">
        <v>3747</v>
      </c>
      <c r="Q431" s="1" t="s">
        <v>3748</v>
      </c>
      <c r="R431" s="1" t="s">
        <v>6333</v>
      </c>
      <c r="S431" s="1" t="s">
        <v>3750</v>
      </c>
      <c r="T431" s="1" t="s">
        <v>3751</v>
      </c>
      <c r="U431" s="1" t="s">
        <v>3704</v>
      </c>
      <c r="V431" s="1" t="s">
        <v>4203</v>
      </c>
    </row>
    <row r="432" s="1" customFormat="1" spans="1:22">
      <c r="A432" s="3">
        <v>28240158042</v>
      </c>
      <c r="B432" s="1" t="s">
        <v>3757</v>
      </c>
      <c r="C432" s="1" t="s">
        <v>6334</v>
      </c>
      <c r="D432" s="1" t="s">
        <v>4556</v>
      </c>
      <c r="E432" s="1" t="s">
        <v>6335</v>
      </c>
      <c r="F432" s="1" t="s">
        <v>3757</v>
      </c>
      <c r="G432" s="1" t="s">
        <v>3776</v>
      </c>
      <c r="H432" s="1" t="s">
        <v>3742</v>
      </c>
      <c r="I432" s="1" t="s">
        <v>6336</v>
      </c>
      <c r="J432" s="1" t="s">
        <v>30</v>
      </c>
      <c r="K432" s="1" t="s">
        <v>6337</v>
      </c>
      <c r="L432" s="1" t="s">
        <v>6337</v>
      </c>
      <c r="M432" s="1" t="s">
        <v>3745</v>
      </c>
      <c r="N432" s="1" t="s">
        <v>3745</v>
      </c>
      <c r="O432" s="1" t="s">
        <v>3746</v>
      </c>
      <c r="P432" s="1" t="s">
        <v>3747</v>
      </c>
      <c r="Q432" s="1" t="s">
        <v>3748</v>
      </c>
      <c r="R432" s="1" t="s">
        <v>6338</v>
      </c>
      <c r="S432" s="1" t="s">
        <v>3750</v>
      </c>
      <c r="T432" s="1" t="s">
        <v>3751</v>
      </c>
      <c r="U432" s="1" t="s">
        <v>3704</v>
      </c>
      <c r="V432" s="1" t="s">
        <v>3853</v>
      </c>
    </row>
    <row r="433" s="1" customFormat="1" spans="1:22">
      <c r="A433" s="3">
        <v>999228240229130</v>
      </c>
      <c r="B433" s="1" t="s">
        <v>3757</v>
      </c>
      <c r="C433" s="1" t="s">
        <v>6339</v>
      </c>
      <c r="D433" s="1" t="s">
        <v>6340</v>
      </c>
      <c r="E433" s="1" t="s">
        <v>6341</v>
      </c>
      <c r="F433" s="1" t="s">
        <v>3776</v>
      </c>
      <c r="G433" s="1" t="s">
        <v>3758</v>
      </c>
      <c r="H433" s="1" t="s">
        <v>3742</v>
      </c>
      <c r="I433" s="1" t="s">
        <v>6342</v>
      </c>
      <c r="J433" s="1" t="s">
        <v>30</v>
      </c>
      <c r="K433" s="1" t="s">
        <v>6343</v>
      </c>
      <c r="L433" s="1" t="s">
        <v>6343</v>
      </c>
      <c r="M433" s="1" t="s">
        <v>3745</v>
      </c>
      <c r="N433" s="1" t="s">
        <v>3745</v>
      </c>
      <c r="O433" s="1" t="s">
        <v>3746</v>
      </c>
      <c r="P433" s="1" t="s">
        <v>3747</v>
      </c>
      <c r="Q433" s="1" t="s">
        <v>3748</v>
      </c>
      <c r="R433" s="1" t="s">
        <v>6344</v>
      </c>
      <c r="S433" s="1" t="s">
        <v>3750</v>
      </c>
      <c r="T433" s="1" t="s">
        <v>3751</v>
      </c>
      <c r="U433" s="1" t="s">
        <v>3704</v>
      </c>
      <c r="V433" s="1" t="s">
        <v>4049</v>
      </c>
    </row>
    <row r="434" s="1" customFormat="1" spans="1:22">
      <c r="A434" s="3">
        <v>999228240360271</v>
      </c>
      <c r="B434" s="1" t="s">
        <v>3757</v>
      </c>
      <c r="C434" s="1" t="s">
        <v>6345</v>
      </c>
      <c r="D434" s="1" t="s">
        <v>6346</v>
      </c>
      <c r="E434" s="1" t="s">
        <v>6347</v>
      </c>
      <c r="F434" s="1" t="s">
        <v>3776</v>
      </c>
      <c r="G434" s="1" t="s">
        <v>3758</v>
      </c>
      <c r="H434" s="1" t="s">
        <v>3742</v>
      </c>
      <c r="I434" s="1" t="s">
        <v>6348</v>
      </c>
      <c r="J434" s="1" t="s">
        <v>30</v>
      </c>
      <c r="K434" s="1" t="s">
        <v>6349</v>
      </c>
      <c r="L434" s="1" t="s">
        <v>6349</v>
      </c>
      <c r="M434" s="1" t="s">
        <v>3745</v>
      </c>
      <c r="N434" s="1" t="s">
        <v>3745</v>
      </c>
      <c r="O434" s="1" t="s">
        <v>3746</v>
      </c>
      <c r="P434" s="1" t="s">
        <v>3747</v>
      </c>
      <c r="Q434" s="1" t="s">
        <v>3748</v>
      </c>
      <c r="R434" s="1" t="s">
        <v>6350</v>
      </c>
      <c r="S434" s="1" t="s">
        <v>3750</v>
      </c>
      <c r="T434" s="1" t="s">
        <v>3751</v>
      </c>
      <c r="U434" s="1" t="s">
        <v>3704</v>
      </c>
      <c r="V434" s="1" t="s">
        <v>3780</v>
      </c>
    </row>
    <row r="435" s="1" customFormat="1" spans="1:22">
      <c r="A435" s="3">
        <v>999228240575082</v>
      </c>
      <c r="B435" s="1" t="s">
        <v>3757</v>
      </c>
      <c r="C435" s="1" t="s">
        <v>6351</v>
      </c>
      <c r="D435" s="1" t="s">
        <v>6352</v>
      </c>
      <c r="E435" s="1" t="s">
        <v>6353</v>
      </c>
      <c r="F435" s="1" t="s">
        <v>3776</v>
      </c>
      <c r="G435" s="1" t="s">
        <v>3758</v>
      </c>
      <c r="H435" s="1" t="s">
        <v>3742</v>
      </c>
      <c r="I435" s="1" t="s">
        <v>6354</v>
      </c>
      <c r="J435" s="1" t="s">
        <v>30</v>
      </c>
      <c r="K435" s="1" t="s">
        <v>6355</v>
      </c>
      <c r="L435" s="1" t="s">
        <v>6355</v>
      </c>
      <c r="M435" s="1" t="s">
        <v>3745</v>
      </c>
      <c r="N435" s="1" t="s">
        <v>3745</v>
      </c>
      <c r="O435" s="1" t="s">
        <v>3746</v>
      </c>
      <c r="P435" s="1" t="s">
        <v>3747</v>
      </c>
      <c r="Q435" s="1" t="s">
        <v>3748</v>
      </c>
      <c r="R435" s="1" t="s">
        <v>6356</v>
      </c>
      <c r="S435" s="1" t="s">
        <v>3750</v>
      </c>
      <c r="T435" s="1" t="s">
        <v>3751</v>
      </c>
      <c r="U435" s="1" t="s">
        <v>3704</v>
      </c>
      <c r="V435" s="1" t="s">
        <v>3853</v>
      </c>
    </row>
    <row r="436" s="1" customFormat="1" spans="1:22">
      <c r="A436" s="3">
        <v>999228240885756</v>
      </c>
      <c r="B436" s="1" t="s">
        <v>3757</v>
      </c>
      <c r="C436" s="1" t="s">
        <v>6357</v>
      </c>
      <c r="D436" s="1" t="s">
        <v>3975</v>
      </c>
      <c r="E436" s="1" t="s">
        <v>6358</v>
      </c>
      <c r="F436" s="1" t="s">
        <v>3776</v>
      </c>
      <c r="G436" s="1" t="s">
        <v>3758</v>
      </c>
      <c r="H436" s="1" t="s">
        <v>3742</v>
      </c>
      <c r="I436" s="1" t="s">
        <v>6359</v>
      </c>
      <c r="J436" s="1" t="s">
        <v>30</v>
      </c>
      <c r="K436" s="1" t="s">
        <v>6360</v>
      </c>
      <c r="L436" s="1" t="s">
        <v>6360</v>
      </c>
      <c r="M436" s="1" t="s">
        <v>3745</v>
      </c>
      <c r="N436" s="1" t="s">
        <v>3745</v>
      </c>
      <c r="O436" s="1" t="s">
        <v>3746</v>
      </c>
      <c r="P436" s="1" t="s">
        <v>3747</v>
      </c>
      <c r="Q436" s="1" t="s">
        <v>3748</v>
      </c>
      <c r="R436" s="1" t="s">
        <v>6361</v>
      </c>
      <c r="S436" s="1" t="s">
        <v>3750</v>
      </c>
      <c r="T436" s="1" t="s">
        <v>3751</v>
      </c>
      <c r="U436" s="1" t="s">
        <v>3704</v>
      </c>
      <c r="V436" s="1" t="s">
        <v>3780</v>
      </c>
    </row>
    <row r="437" s="1" customFormat="1" spans="1:22">
      <c r="A437" s="3">
        <v>999228240889576</v>
      </c>
      <c r="B437" s="1" t="s">
        <v>3757</v>
      </c>
      <c r="C437" s="1" t="s">
        <v>6362</v>
      </c>
      <c r="D437" s="1" t="s">
        <v>6363</v>
      </c>
      <c r="E437" s="1" t="s">
        <v>6364</v>
      </c>
      <c r="F437" s="1" t="s">
        <v>3757</v>
      </c>
      <c r="G437" s="1" t="s">
        <v>3776</v>
      </c>
      <c r="H437" s="1" t="s">
        <v>3742</v>
      </c>
      <c r="I437" s="1" t="s">
        <v>6365</v>
      </c>
      <c r="J437" s="1" t="s">
        <v>30</v>
      </c>
      <c r="K437" s="1" t="s">
        <v>6366</v>
      </c>
      <c r="L437" s="1" t="s">
        <v>6366</v>
      </c>
      <c r="M437" s="1" t="s">
        <v>3745</v>
      </c>
      <c r="N437" s="1" t="s">
        <v>3745</v>
      </c>
      <c r="O437" s="1" t="s">
        <v>3746</v>
      </c>
      <c r="P437" s="1" t="s">
        <v>3747</v>
      </c>
      <c r="Q437" s="1" t="s">
        <v>3748</v>
      </c>
      <c r="R437" s="1" t="s">
        <v>6367</v>
      </c>
      <c r="S437" s="1" t="s">
        <v>3750</v>
      </c>
      <c r="T437" s="1" t="s">
        <v>3751</v>
      </c>
      <c r="U437" s="1" t="s">
        <v>3704</v>
      </c>
      <c r="V437" s="1" t="s">
        <v>4203</v>
      </c>
    </row>
    <row r="438" s="1" customFormat="1" spans="1:22">
      <c r="A438" s="3">
        <v>999228241057103</v>
      </c>
      <c r="B438" s="1" t="s">
        <v>3757</v>
      </c>
      <c r="C438" s="1" t="s">
        <v>6368</v>
      </c>
      <c r="D438" s="1" t="s">
        <v>5061</v>
      </c>
      <c r="E438" s="1" t="s">
        <v>6369</v>
      </c>
      <c r="F438" s="1" t="s">
        <v>3757</v>
      </c>
      <c r="G438" s="1" t="s">
        <v>3776</v>
      </c>
      <c r="H438" s="1" t="s">
        <v>3742</v>
      </c>
      <c r="I438" s="1" t="s">
        <v>6370</v>
      </c>
      <c r="J438" s="1" t="s">
        <v>30</v>
      </c>
      <c r="K438" s="1" t="s">
        <v>6371</v>
      </c>
      <c r="L438" s="1" t="s">
        <v>6371</v>
      </c>
      <c r="M438" s="1" t="s">
        <v>3745</v>
      </c>
      <c r="N438" s="1" t="s">
        <v>3745</v>
      </c>
      <c r="O438" s="1" t="s">
        <v>3746</v>
      </c>
      <c r="P438" s="1" t="s">
        <v>3747</v>
      </c>
      <c r="Q438" s="1" t="s">
        <v>3748</v>
      </c>
      <c r="R438" s="1" t="s">
        <v>6372</v>
      </c>
      <c r="S438" s="1" t="s">
        <v>3750</v>
      </c>
      <c r="T438" s="1" t="s">
        <v>3751</v>
      </c>
      <c r="U438" s="1" t="s">
        <v>3704</v>
      </c>
      <c r="V438" s="1" t="s">
        <v>3780</v>
      </c>
    </row>
    <row r="439" s="1" customFormat="1" spans="1:22">
      <c r="A439" s="3">
        <v>999228241265633</v>
      </c>
      <c r="B439" s="1" t="s">
        <v>3757</v>
      </c>
      <c r="C439" s="1" t="s">
        <v>6373</v>
      </c>
      <c r="D439" s="1" t="s">
        <v>5483</v>
      </c>
      <c r="E439" s="1" t="s">
        <v>6374</v>
      </c>
      <c r="F439" s="1" t="s">
        <v>3776</v>
      </c>
      <c r="G439" s="1" t="s">
        <v>3758</v>
      </c>
      <c r="H439" s="1" t="s">
        <v>3742</v>
      </c>
      <c r="I439" s="1" t="s">
        <v>6375</v>
      </c>
      <c r="J439" s="1" t="s">
        <v>30</v>
      </c>
      <c r="K439" s="1" t="s">
        <v>6376</v>
      </c>
      <c r="L439" s="1" t="s">
        <v>6376</v>
      </c>
      <c r="M439" s="1" t="s">
        <v>3745</v>
      </c>
      <c r="N439" s="1" t="s">
        <v>3745</v>
      </c>
      <c r="O439" s="1" t="s">
        <v>3746</v>
      </c>
      <c r="P439" s="1" t="s">
        <v>3747</v>
      </c>
      <c r="Q439" s="1" t="s">
        <v>3748</v>
      </c>
      <c r="R439" s="1" t="s">
        <v>6377</v>
      </c>
      <c r="S439" s="1" t="s">
        <v>3750</v>
      </c>
      <c r="T439" s="1" t="s">
        <v>3751</v>
      </c>
      <c r="U439" s="1" t="s">
        <v>3704</v>
      </c>
      <c r="V439" s="1" t="s">
        <v>4281</v>
      </c>
    </row>
    <row r="440" s="1" customFormat="1" spans="1:22">
      <c r="A440" s="3">
        <v>999228241305166</v>
      </c>
      <c r="B440" s="1" t="s">
        <v>3757</v>
      </c>
      <c r="C440" s="1" t="s">
        <v>6378</v>
      </c>
      <c r="D440" s="1" t="s">
        <v>5483</v>
      </c>
      <c r="E440" s="1" t="s">
        <v>6374</v>
      </c>
      <c r="F440" s="1" t="s">
        <v>3758</v>
      </c>
      <c r="G440" s="1" t="s">
        <v>3741</v>
      </c>
      <c r="H440" s="1" t="s">
        <v>3742</v>
      </c>
      <c r="I440" s="1" t="s">
        <v>6379</v>
      </c>
      <c r="J440" s="1" t="s">
        <v>30</v>
      </c>
      <c r="K440" s="1" t="s">
        <v>6380</v>
      </c>
      <c r="L440" s="1" t="s">
        <v>6380</v>
      </c>
      <c r="M440" s="1" t="s">
        <v>3745</v>
      </c>
      <c r="N440" s="1" t="s">
        <v>3745</v>
      </c>
      <c r="O440" s="1" t="s">
        <v>3746</v>
      </c>
      <c r="P440" s="1" t="s">
        <v>3747</v>
      </c>
      <c r="Q440" s="1" t="s">
        <v>3748</v>
      </c>
      <c r="R440" s="1" t="s">
        <v>6381</v>
      </c>
      <c r="S440" s="1" t="s">
        <v>3750</v>
      </c>
      <c r="T440" s="1" t="s">
        <v>3751</v>
      </c>
      <c r="U440" s="1" t="s">
        <v>3704</v>
      </c>
      <c r="V440" s="1" t="s">
        <v>4281</v>
      </c>
    </row>
    <row r="441" s="1" customFormat="1" spans="1:22">
      <c r="A441" s="3">
        <v>999228241411579</v>
      </c>
      <c r="B441" s="1" t="s">
        <v>3757</v>
      </c>
      <c r="C441" s="1" t="s">
        <v>6382</v>
      </c>
      <c r="D441" s="1" t="s">
        <v>6255</v>
      </c>
      <c r="E441" s="1" t="s">
        <v>6256</v>
      </c>
      <c r="F441" s="1" t="s">
        <v>3776</v>
      </c>
      <c r="G441" s="1" t="s">
        <v>3758</v>
      </c>
      <c r="H441" s="1" t="s">
        <v>3742</v>
      </c>
      <c r="I441" s="1" t="s">
        <v>6383</v>
      </c>
      <c r="J441" s="1" t="s">
        <v>30</v>
      </c>
      <c r="K441" s="1" t="s">
        <v>6384</v>
      </c>
      <c r="L441" s="1" t="s">
        <v>6384</v>
      </c>
      <c r="M441" s="1" t="s">
        <v>3745</v>
      </c>
      <c r="N441" s="1" t="s">
        <v>3745</v>
      </c>
      <c r="O441" s="1" t="s">
        <v>3746</v>
      </c>
      <c r="P441" s="1" t="s">
        <v>3747</v>
      </c>
      <c r="Q441" s="1" t="s">
        <v>3748</v>
      </c>
      <c r="R441" s="1" t="s">
        <v>6385</v>
      </c>
      <c r="S441" s="1" t="s">
        <v>3750</v>
      </c>
      <c r="T441" s="1" t="s">
        <v>3751</v>
      </c>
      <c r="U441" s="1" t="s">
        <v>3704</v>
      </c>
      <c r="V441" s="1" t="s">
        <v>4184</v>
      </c>
    </row>
    <row r="442" s="1" customFormat="1" spans="1:22">
      <c r="A442" s="3">
        <v>999228241467111</v>
      </c>
      <c r="B442" s="1" t="s">
        <v>3757</v>
      </c>
      <c r="C442" s="1" t="s">
        <v>6386</v>
      </c>
      <c r="D442" s="1" t="s">
        <v>6387</v>
      </c>
      <c r="E442" s="1" t="s">
        <v>6388</v>
      </c>
      <c r="F442" s="1" t="s">
        <v>3757</v>
      </c>
      <c r="G442" s="1" t="s">
        <v>3776</v>
      </c>
      <c r="H442" s="1" t="s">
        <v>3742</v>
      </c>
      <c r="I442" s="1" t="s">
        <v>6389</v>
      </c>
      <c r="J442" s="1" t="s">
        <v>30</v>
      </c>
      <c r="K442" s="1" t="s">
        <v>6390</v>
      </c>
      <c r="L442" s="1" t="s">
        <v>6390</v>
      </c>
      <c r="M442" s="1" t="s">
        <v>3745</v>
      </c>
      <c r="N442" s="1" t="s">
        <v>3745</v>
      </c>
      <c r="O442" s="1" t="s">
        <v>3746</v>
      </c>
      <c r="P442" s="1" t="s">
        <v>3747</v>
      </c>
      <c r="Q442" s="1" t="s">
        <v>3748</v>
      </c>
      <c r="R442" s="1" t="s">
        <v>6391</v>
      </c>
      <c r="S442" s="1" t="s">
        <v>3750</v>
      </c>
      <c r="T442" s="1" t="s">
        <v>3751</v>
      </c>
      <c r="U442" s="1" t="s">
        <v>3704</v>
      </c>
      <c r="V442" s="1" t="s">
        <v>3853</v>
      </c>
    </row>
    <row r="443" s="1" customFormat="1" spans="1:22">
      <c r="A443" s="3">
        <v>999228241558693</v>
      </c>
      <c r="B443" s="1" t="s">
        <v>3757</v>
      </c>
      <c r="C443" s="1" t="s">
        <v>6392</v>
      </c>
      <c r="D443" s="1" t="s">
        <v>6393</v>
      </c>
      <c r="E443" s="1" t="s">
        <v>6394</v>
      </c>
      <c r="F443" s="1" t="s">
        <v>3776</v>
      </c>
      <c r="G443" s="1" t="s">
        <v>3758</v>
      </c>
      <c r="H443" s="1" t="s">
        <v>3742</v>
      </c>
      <c r="I443" s="1" t="s">
        <v>6395</v>
      </c>
      <c r="J443" s="1" t="s">
        <v>30</v>
      </c>
      <c r="K443" s="1" t="s">
        <v>6396</v>
      </c>
      <c r="L443" s="1" t="s">
        <v>6396</v>
      </c>
      <c r="M443" s="1" t="s">
        <v>3745</v>
      </c>
      <c r="N443" s="1" t="s">
        <v>3745</v>
      </c>
      <c r="O443" s="1" t="s">
        <v>3746</v>
      </c>
      <c r="P443" s="1" t="s">
        <v>3747</v>
      </c>
      <c r="Q443" s="1" t="s">
        <v>3748</v>
      </c>
      <c r="R443" s="1" t="s">
        <v>6397</v>
      </c>
      <c r="S443" s="1" t="s">
        <v>3750</v>
      </c>
      <c r="T443" s="1" t="s">
        <v>3751</v>
      </c>
      <c r="U443" s="1" t="s">
        <v>3704</v>
      </c>
      <c r="V443" s="1" t="s">
        <v>4281</v>
      </c>
    </row>
    <row r="444" s="1" customFormat="1" spans="1:22">
      <c r="A444" s="3">
        <v>999228241608961</v>
      </c>
      <c r="B444" s="1" t="s">
        <v>3757</v>
      </c>
      <c r="C444" s="1" t="s">
        <v>6398</v>
      </c>
      <c r="D444" s="1" t="s">
        <v>5799</v>
      </c>
      <c r="E444" s="1" t="s">
        <v>5800</v>
      </c>
      <c r="F444" s="1" t="s">
        <v>3776</v>
      </c>
      <c r="G444" s="1" t="s">
        <v>3758</v>
      </c>
      <c r="H444" s="1" t="s">
        <v>3742</v>
      </c>
      <c r="I444" s="1" t="s">
        <v>6399</v>
      </c>
      <c r="J444" s="1" t="s">
        <v>30</v>
      </c>
      <c r="K444" s="1" t="s">
        <v>6400</v>
      </c>
      <c r="L444" s="1" t="s">
        <v>6400</v>
      </c>
      <c r="M444" s="1" t="s">
        <v>3745</v>
      </c>
      <c r="N444" s="1" t="s">
        <v>3745</v>
      </c>
      <c r="O444" s="1" t="s">
        <v>3746</v>
      </c>
      <c r="P444" s="1" t="s">
        <v>3747</v>
      </c>
      <c r="Q444" s="1" t="s">
        <v>3748</v>
      </c>
      <c r="R444" s="1" t="s">
        <v>6401</v>
      </c>
      <c r="S444" s="1" t="s">
        <v>3750</v>
      </c>
      <c r="T444" s="1" t="s">
        <v>3751</v>
      </c>
      <c r="U444" s="1" t="s">
        <v>3704</v>
      </c>
      <c r="V444" s="1" t="s">
        <v>3780</v>
      </c>
    </row>
    <row r="445" s="1" customFormat="1" spans="1:22">
      <c r="A445" s="3">
        <v>999228253659477</v>
      </c>
      <c r="B445" s="1" t="s">
        <v>3757</v>
      </c>
      <c r="C445" s="1" t="s">
        <v>6402</v>
      </c>
      <c r="D445" s="1" t="s">
        <v>6146</v>
      </c>
      <c r="E445" s="1" t="s">
        <v>6403</v>
      </c>
      <c r="F445" s="1" t="s">
        <v>3757</v>
      </c>
      <c r="G445" s="1" t="s">
        <v>3776</v>
      </c>
      <c r="H445" s="1" t="s">
        <v>3742</v>
      </c>
      <c r="I445" s="1" t="s">
        <v>6404</v>
      </c>
      <c r="J445" s="1" t="s">
        <v>30</v>
      </c>
      <c r="K445" s="1" t="s">
        <v>6405</v>
      </c>
      <c r="L445" s="1" t="s">
        <v>6405</v>
      </c>
      <c r="M445" s="1" t="s">
        <v>3745</v>
      </c>
      <c r="N445" s="1" t="s">
        <v>3745</v>
      </c>
      <c r="O445" s="1" t="s">
        <v>3746</v>
      </c>
      <c r="P445" s="1" t="s">
        <v>3747</v>
      </c>
      <c r="Q445" s="1" t="s">
        <v>3748</v>
      </c>
      <c r="R445" s="1" t="s">
        <v>6406</v>
      </c>
      <c r="S445" s="1" t="s">
        <v>3750</v>
      </c>
      <c r="T445" s="1" t="s">
        <v>3751</v>
      </c>
      <c r="U445" s="1" t="s">
        <v>3704</v>
      </c>
      <c r="V445" s="1" t="s">
        <v>3780</v>
      </c>
    </row>
    <row r="446" s="1" customFormat="1" spans="1:22">
      <c r="A446" s="3">
        <v>999228254351406</v>
      </c>
      <c r="B446" s="1" t="s">
        <v>3757</v>
      </c>
      <c r="C446" s="1" t="s">
        <v>6407</v>
      </c>
      <c r="D446" s="1" t="s">
        <v>5295</v>
      </c>
      <c r="E446" s="1" t="s">
        <v>6408</v>
      </c>
      <c r="F446" s="1" t="s">
        <v>3757</v>
      </c>
      <c r="G446" s="1" t="s">
        <v>3776</v>
      </c>
      <c r="H446" s="1" t="s">
        <v>3742</v>
      </c>
      <c r="I446" s="1" t="s">
        <v>6409</v>
      </c>
      <c r="J446" s="1" t="s">
        <v>30</v>
      </c>
      <c r="K446" s="1" t="s">
        <v>6410</v>
      </c>
      <c r="L446" s="1" t="s">
        <v>6410</v>
      </c>
      <c r="M446" s="1" t="s">
        <v>3745</v>
      </c>
      <c r="N446" s="1" t="s">
        <v>3745</v>
      </c>
      <c r="O446" s="1" t="s">
        <v>3746</v>
      </c>
      <c r="P446" s="1" t="s">
        <v>3747</v>
      </c>
      <c r="Q446" s="1" t="s">
        <v>3748</v>
      </c>
      <c r="R446" s="1" t="s">
        <v>6411</v>
      </c>
      <c r="S446" s="1" t="s">
        <v>3750</v>
      </c>
      <c r="T446" s="1" t="s">
        <v>3751</v>
      </c>
      <c r="U446" s="1" t="s">
        <v>3704</v>
      </c>
      <c r="V446" s="1" t="s">
        <v>3853</v>
      </c>
    </row>
    <row r="447" s="1" customFormat="1" spans="1:22">
      <c r="A447" s="3">
        <v>999228254533821</v>
      </c>
      <c r="B447" s="1" t="s">
        <v>3757</v>
      </c>
      <c r="C447" s="1" t="s">
        <v>6412</v>
      </c>
      <c r="D447" s="1" t="s">
        <v>4600</v>
      </c>
      <c r="E447" s="1" t="s">
        <v>6413</v>
      </c>
      <c r="F447" s="1" t="s">
        <v>3757</v>
      </c>
      <c r="G447" s="1" t="s">
        <v>3776</v>
      </c>
      <c r="H447" s="1" t="s">
        <v>3742</v>
      </c>
      <c r="I447" s="1" t="s">
        <v>6414</v>
      </c>
      <c r="J447" s="1" t="s">
        <v>30</v>
      </c>
      <c r="K447" s="1" t="s">
        <v>6415</v>
      </c>
      <c r="L447" s="1" t="s">
        <v>6415</v>
      </c>
      <c r="M447" s="1" t="s">
        <v>3745</v>
      </c>
      <c r="N447" s="1" t="s">
        <v>3745</v>
      </c>
      <c r="O447" s="1" t="s">
        <v>3746</v>
      </c>
      <c r="P447" s="1" t="s">
        <v>3747</v>
      </c>
      <c r="Q447" s="1" t="s">
        <v>3748</v>
      </c>
      <c r="R447" s="1" t="s">
        <v>6416</v>
      </c>
      <c r="S447" s="1" t="s">
        <v>3750</v>
      </c>
      <c r="T447" s="1" t="s">
        <v>3751</v>
      </c>
      <c r="U447" s="1" t="s">
        <v>3704</v>
      </c>
      <c r="V447" s="1" t="s">
        <v>3780</v>
      </c>
    </row>
    <row r="448" s="1" customFormat="1" spans="1:22">
      <c r="A448" s="3">
        <v>999228254561943</v>
      </c>
      <c r="B448" s="1" t="s">
        <v>3757</v>
      </c>
      <c r="C448" s="1" t="s">
        <v>6417</v>
      </c>
      <c r="D448" s="1" t="s">
        <v>4600</v>
      </c>
      <c r="E448" s="1" t="s">
        <v>6418</v>
      </c>
      <c r="F448" s="1" t="s">
        <v>3757</v>
      </c>
      <c r="G448" s="1" t="s">
        <v>3776</v>
      </c>
      <c r="H448" s="1" t="s">
        <v>3742</v>
      </c>
      <c r="I448" s="1" t="s">
        <v>6419</v>
      </c>
      <c r="J448" s="1" t="s">
        <v>30</v>
      </c>
      <c r="K448" s="1" t="s">
        <v>6420</v>
      </c>
      <c r="L448" s="1" t="s">
        <v>6420</v>
      </c>
      <c r="M448" s="1" t="s">
        <v>3745</v>
      </c>
      <c r="N448" s="1" t="s">
        <v>3745</v>
      </c>
      <c r="O448" s="1" t="s">
        <v>3746</v>
      </c>
      <c r="P448" s="1" t="s">
        <v>3747</v>
      </c>
      <c r="Q448" s="1" t="s">
        <v>3748</v>
      </c>
      <c r="R448" s="1" t="s">
        <v>6421</v>
      </c>
      <c r="S448" s="1" t="s">
        <v>3750</v>
      </c>
      <c r="T448" s="1" t="s">
        <v>3751</v>
      </c>
      <c r="U448" s="1" t="s">
        <v>3704</v>
      </c>
      <c r="V448" s="1" t="s">
        <v>3780</v>
      </c>
    </row>
    <row r="449" s="1" customFormat="1" spans="1:22">
      <c r="A449" s="3">
        <v>999228254637352</v>
      </c>
      <c r="B449" s="1" t="s">
        <v>3757</v>
      </c>
      <c r="C449" s="1" t="s">
        <v>6422</v>
      </c>
      <c r="D449" s="1" t="s">
        <v>6423</v>
      </c>
      <c r="E449" s="1" t="s">
        <v>6424</v>
      </c>
      <c r="F449" s="1" t="s">
        <v>3757</v>
      </c>
      <c r="G449" s="1" t="s">
        <v>3776</v>
      </c>
      <c r="H449" s="1" t="s">
        <v>3742</v>
      </c>
      <c r="I449" s="1" t="s">
        <v>6425</v>
      </c>
      <c r="J449" s="1" t="s">
        <v>30</v>
      </c>
      <c r="K449" s="1" t="s">
        <v>6426</v>
      </c>
      <c r="L449" s="1" t="s">
        <v>6426</v>
      </c>
      <c r="M449" s="1" t="s">
        <v>3745</v>
      </c>
      <c r="N449" s="1" t="s">
        <v>3745</v>
      </c>
      <c r="O449" s="1" t="s">
        <v>3746</v>
      </c>
      <c r="P449" s="1" t="s">
        <v>3747</v>
      </c>
      <c r="Q449" s="1" t="s">
        <v>3748</v>
      </c>
      <c r="R449" s="1" t="s">
        <v>6427</v>
      </c>
      <c r="S449" s="1" t="s">
        <v>3750</v>
      </c>
      <c r="T449" s="1" t="s">
        <v>3751</v>
      </c>
      <c r="U449" s="1" t="s">
        <v>3704</v>
      </c>
      <c r="V449" s="1" t="s">
        <v>3780</v>
      </c>
    </row>
    <row r="450" s="1" customFormat="1" spans="1:22">
      <c r="A450" s="3">
        <v>999228254698555</v>
      </c>
      <c r="B450" s="1" t="s">
        <v>3757</v>
      </c>
      <c r="C450" s="1" t="s">
        <v>6428</v>
      </c>
      <c r="D450" s="1" t="s">
        <v>3975</v>
      </c>
      <c r="E450" s="1" t="s">
        <v>6429</v>
      </c>
      <c r="F450" s="1" t="s">
        <v>3757</v>
      </c>
      <c r="G450" s="1" t="s">
        <v>3776</v>
      </c>
      <c r="H450" s="1" t="s">
        <v>3742</v>
      </c>
      <c r="I450" s="1" t="s">
        <v>6430</v>
      </c>
      <c r="J450" s="1" t="s">
        <v>30</v>
      </c>
      <c r="K450" s="1" t="s">
        <v>6431</v>
      </c>
      <c r="L450" s="1" t="s">
        <v>6431</v>
      </c>
      <c r="M450" s="1" t="s">
        <v>3745</v>
      </c>
      <c r="N450" s="1" t="s">
        <v>3745</v>
      </c>
      <c r="O450" s="1" t="s">
        <v>3746</v>
      </c>
      <c r="P450" s="1" t="s">
        <v>3747</v>
      </c>
      <c r="Q450" s="1" t="s">
        <v>3748</v>
      </c>
      <c r="R450" s="1" t="s">
        <v>6432</v>
      </c>
      <c r="S450" s="1" t="s">
        <v>3750</v>
      </c>
      <c r="T450" s="1" t="s">
        <v>3751</v>
      </c>
      <c r="U450" s="1" t="s">
        <v>3704</v>
      </c>
      <c r="V450" s="1" t="s">
        <v>3780</v>
      </c>
    </row>
    <row r="451" s="1" customFormat="1" spans="1:22">
      <c r="A451" s="3">
        <v>999228255210297</v>
      </c>
      <c r="B451" s="1" t="s">
        <v>3757</v>
      </c>
      <c r="C451" s="1" t="s">
        <v>6433</v>
      </c>
      <c r="D451" s="1" t="s">
        <v>6434</v>
      </c>
      <c r="E451" s="1" t="s">
        <v>6435</v>
      </c>
      <c r="F451" s="1" t="s">
        <v>3757</v>
      </c>
      <c r="G451" s="1" t="s">
        <v>3741</v>
      </c>
      <c r="H451" s="1" t="s">
        <v>3742</v>
      </c>
      <c r="I451" s="1" t="s">
        <v>6436</v>
      </c>
      <c r="J451" s="1" t="s">
        <v>30</v>
      </c>
      <c r="K451" s="1" t="s">
        <v>6437</v>
      </c>
      <c r="L451" s="1" t="s">
        <v>6437</v>
      </c>
      <c r="M451" s="1" t="s">
        <v>3745</v>
      </c>
      <c r="N451" s="1" t="s">
        <v>3745</v>
      </c>
      <c r="O451" s="1" t="s">
        <v>3746</v>
      </c>
      <c r="P451" s="1" t="s">
        <v>3747</v>
      </c>
      <c r="Q451" s="1" t="s">
        <v>3748</v>
      </c>
      <c r="R451" s="1" t="s">
        <v>6438</v>
      </c>
      <c r="S451" s="1" t="s">
        <v>3750</v>
      </c>
      <c r="T451" s="1" t="s">
        <v>3751</v>
      </c>
      <c r="U451" s="1" t="s">
        <v>3704</v>
      </c>
      <c r="V451" s="1" t="s">
        <v>6192</v>
      </c>
    </row>
    <row r="452" s="1" customFormat="1" spans="1:22">
      <c r="A452" s="3">
        <v>999228255409830</v>
      </c>
      <c r="B452" s="1" t="s">
        <v>3757</v>
      </c>
      <c r="C452" s="1" t="s">
        <v>6439</v>
      </c>
      <c r="D452" s="1" t="s">
        <v>6440</v>
      </c>
      <c r="E452" s="1" t="s">
        <v>6441</v>
      </c>
      <c r="F452" s="1" t="s">
        <v>3757</v>
      </c>
      <c r="G452" s="1" t="s">
        <v>3776</v>
      </c>
      <c r="H452" s="1" t="s">
        <v>3742</v>
      </c>
      <c r="I452" s="1" t="s">
        <v>6442</v>
      </c>
      <c r="J452" s="1" t="s">
        <v>30</v>
      </c>
      <c r="K452" s="1" t="s">
        <v>6443</v>
      </c>
      <c r="L452" s="1" t="s">
        <v>6443</v>
      </c>
      <c r="M452" s="1" t="s">
        <v>3745</v>
      </c>
      <c r="N452" s="1" t="s">
        <v>3745</v>
      </c>
      <c r="O452" s="1" t="s">
        <v>3746</v>
      </c>
      <c r="P452" s="1" t="s">
        <v>3747</v>
      </c>
      <c r="Q452" s="1" t="s">
        <v>3748</v>
      </c>
      <c r="R452" s="1" t="s">
        <v>6444</v>
      </c>
      <c r="S452" s="1" t="s">
        <v>3750</v>
      </c>
      <c r="T452" s="1" t="s">
        <v>3751</v>
      </c>
      <c r="U452" s="1" t="s">
        <v>3704</v>
      </c>
      <c r="V452" s="1" t="s">
        <v>4203</v>
      </c>
    </row>
    <row r="453" s="1" customFormat="1" spans="1:22">
      <c r="A453" s="3">
        <v>999228255479529</v>
      </c>
      <c r="B453" s="1" t="s">
        <v>3757</v>
      </c>
      <c r="C453" s="1" t="s">
        <v>6445</v>
      </c>
      <c r="D453" s="1" t="s">
        <v>6446</v>
      </c>
      <c r="E453" s="1" t="s">
        <v>6447</v>
      </c>
      <c r="F453" s="1" t="s">
        <v>3757</v>
      </c>
      <c r="G453" s="1" t="s">
        <v>3776</v>
      </c>
      <c r="H453" s="1" t="s">
        <v>3742</v>
      </c>
      <c r="I453" s="1" t="s">
        <v>6448</v>
      </c>
      <c r="J453" s="1" t="s">
        <v>30</v>
      </c>
      <c r="K453" s="1" t="s">
        <v>6449</v>
      </c>
      <c r="L453" s="1" t="s">
        <v>6449</v>
      </c>
      <c r="M453" s="1" t="s">
        <v>3745</v>
      </c>
      <c r="N453" s="1" t="s">
        <v>3745</v>
      </c>
      <c r="O453" s="1" t="s">
        <v>3746</v>
      </c>
      <c r="P453" s="1" t="s">
        <v>3747</v>
      </c>
      <c r="Q453" s="1" t="s">
        <v>3748</v>
      </c>
      <c r="R453" s="1" t="s">
        <v>6450</v>
      </c>
      <c r="S453" s="1" t="s">
        <v>3750</v>
      </c>
      <c r="T453" s="1" t="s">
        <v>3751</v>
      </c>
      <c r="U453" s="1" t="s">
        <v>3704</v>
      </c>
      <c r="V453" s="1" t="s">
        <v>3780</v>
      </c>
    </row>
    <row r="454" s="1" customFormat="1" spans="1:22">
      <c r="A454" s="3">
        <v>999228255545027</v>
      </c>
      <c r="B454" s="1" t="s">
        <v>3757</v>
      </c>
      <c r="C454" s="1" t="s">
        <v>6451</v>
      </c>
      <c r="D454" s="1" t="s">
        <v>6452</v>
      </c>
      <c r="E454" s="1" t="s">
        <v>6453</v>
      </c>
      <c r="F454" s="1" t="s">
        <v>3757</v>
      </c>
      <c r="G454" s="1" t="s">
        <v>3741</v>
      </c>
      <c r="H454" s="1" t="s">
        <v>3742</v>
      </c>
      <c r="I454" s="1" t="s">
        <v>6454</v>
      </c>
      <c r="J454" s="1" t="s">
        <v>30</v>
      </c>
      <c r="K454" s="1" t="s">
        <v>6455</v>
      </c>
      <c r="L454" s="1" t="s">
        <v>6455</v>
      </c>
      <c r="M454" s="1" t="s">
        <v>3745</v>
      </c>
      <c r="N454" s="1" t="s">
        <v>3745</v>
      </c>
      <c r="O454" s="1" t="s">
        <v>3746</v>
      </c>
      <c r="P454" s="1" t="s">
        <v>3747</v>
      </c>
      <c r="Q454" s="1" t="s">
        <v>3748</v>
      </c>
      <c r="R454" s="1" t="s">
        <v>6456</v>
      </c>
      <c r="S454" s="1" t="s">
        <v>3750</v>
      </c>
      <c r="T454" s="1" t="s">
        <v>3751</v>
      </c>
      <c r="U454" s="1" t="s">
        <v>3704</v>
      </c>
      <c r="V454" s="1" t="s">
        <v>3780</v>
      </c>
    </row>
    <row r="455" s="1" customFormat="1" spans="1:22">
      <c r="A455" s="3">
        <v>999228255640846</v>
      </c>
      <c r="B455" s="1" t="s">
        <v>3757</v>
      </c>
      <c r="C455" s="1" t="s">
        <v>6457</v>
      </c>
      <c r="D455" s="1" t="s">
        <v>5483</v>
      </c>
      <c r="E455" s="1" t="s">
        <v>6458</v>
      </c>
      <c r="F455" s="1" t="s">
        <v>3757</v>
      </c>
      <c r="G455" s="1" t="s">
        <v>3776</v>
      </c>
      <c r="H455" s="1" t="s">
        <v>3742</v>
      </c>
      <c r="I455" s="1" t="s">
        <v>6459</v>
      </c>
      <c r="J455" s="1" t="s">
        <v>30</v>
      </c>
      <c r="K455" s="1" t="s">
        <v>6460</v>
      </c>
      <c r="L455" s="1" t="s">
        <v>6460</v>
      </c>
      <c r="M455" s="1" t="s">
        <v>3745</v>
      </c>
      <c r="N455" s="1" t="s">
        <v>3745</v>
      </c>
      <c r="O455" s="1" t="s">
        <v>3746</v>
      </c>
      <c r="P455" s="1" t="s">
        <v>3747</v>
      </c>
      <c r="Q455" s="1" t="s">
        <v>3748</v>
      </c>
      <c r="R455" s="1" t="s">
        <v>6461</v>
      </c>
      <c r="S455" s="1" t="s">
        <v>3750</v>
      </c>
      <c r="T455" s="1" t="s">
        <v>3751</v>
      </c>
      <c r="U455" s="1" t="s">
        <v>3704</v>
      </c>
      <c r="V455" s="1" t="s">
        <v>4281</v>
      </c>
    </row>
    <row r="456" s="1" customFormat="1" spans="1:22">
      <c r="A456" s="3">
        <v>999228255882662</v>
      </c>
      <c r="B456" s="1" t="s">
        <v>3757</v>
      </c>
      <c r="C456" s="1" t="s">
        <v>6462</v>
      </c>
      <c r="D456" s="1" t="s">
        <v>6463</v>
      </c>
      <c r="E456" s="1" t="s">
        <v>6464</v>
      </c>
      <c r="F456" s="1" t="s">
        <v>3776</v>
      </c>
      <c r="G456" s="1" t="s">
        <v>3741</v>
      </c>
      <c r="H456" s="1" t="s">
        <v>3742</v>
      </c>
      <c r="I456" s="1" t="s">
        <v>6465</v>
      </c>
      <c r="J456" s="1" t="s">
        <v>30</v>
      </c>
      <c r="K456" s="1" t="s">
        <v>6466</v>
      </c>
      <c r="L456" s="1" t="s">
        <v>6466</v>
      </c>
      <c r="M456" s="1" t="s">
        <v>3745</v>
      </c>
      <c r="N456" s="1" t="s">
        <v>3745</v>
      </c>
      <c r="O456" s="1" t="s">
        <v>3746</v>
      </c>
      <c r="P456" s="1" t="s">
        <v>3747</v>
      </c>
      <c r="Q456" s="1" t="s">
        <v>3748</v>
      </c>
      <c r="R456" s="1" t="s">
        <v>6467</v>
      </c>
      <c r="S456" s="1" t="s">
        <v>3750</v>
      </c>
      <c r="T456" s="1" t="s">
        <v>3751</v>
      </c>
      <c r="U456" s="1" t="s">
        <v>3704</v>
      </c>
      <c r="V456" s="1" t="s">
        <v>3771</v>
      </c>
    </row>
    <row r="457" s="1" customFormat="1" spans="1:22">
      <c r="A457" s="3">
        <v>999228256134285</v>
      </c>
      <c r="B457" s="1" t="s">
        <v>3757</v>
      </c>
      <c r="C457" s="1" t="s">
        <v>6468</v>
      </c>
      <c r="D457" s="1" t="s">
        <v>6469</v>
      </c>
      <c r="E457" s="1" t="s">
        <v>6470</v>
      </c>
      <c r="F457" s="1" t="s">
        <v>3757</v>
      </c>
      <c r="G457" s="1" t="s">
        <v>3776</v>
      </c>
      <c r="H457" s="1" t="s">
        <v>3742</v>
      </c>
      <c r="I457" s="1" t="s">
        <v>6471</v>
      </c>
      <c r="J457" s="1" t="s">
        <v>30</v>
      </c>
      <c r="K457" s="1" t="s">
        <v>6472</v>
      </c>
      <c r="L457" s="1" t="s">
        <v>6472</v>
      </c>
      <c r="M457" s="1" t="s">
        <v>3745</v>
      </c>
      <c r="N457" s="1" t="s">
        <v>3745</v>
      </c>
      <c r="O457" s="1" t="s">
        <v>3746</v>
      </c>
      <c r="P457" s="1" t="s">
        <v>3747</v>
      </c>
      <c r="Q457" s="1" t="s">
        <v>3748</v>
      </c>
      <c r="R457" s="1" t="s">
        <v>6473</v>
      </c>
      <c r="S457" s="1" t="s">
        <v>3750</v>
      </c>
      <c r="T457" s="1" t="s">
        <v>3751</v>
      </c>
      <c r="U457" s="1" t="s">
        <v>3704</v>
      </c>
      <c r="V457" s="1" t="s">
        <v>4049</v>
      </c>
    </row>
    <row r="458" s="1" customFormat="1" spans="1:22">
      <c r="A458" s="3">
        <v>999228256166924</v>
      </c>
      <c r="B458" s="1" t="s">
        <v>3757</v>
      </c>
      <c r="C458" s="1" t="s">
        <v>6474</v>
      </c>
      <c r="D458" s="1" t="s">
        <v>6475</v>
      </c>
      <c r="E458" s="1" t="s">
        <v>6476</v>
      </c>
      <c r="F458" s="1" t="s">
        <v>3757</v>
      </c>
      <c r="G458" s="1" t="s">
        <v>3776</v>
      </c>
      <c r="H458" s="1" t="s">
        <v>3742</v>
      </c>
      <c r="I458" s="1" t="s">
        <v>6477</v>
      </c>
      <c r="J458" s="1" t="s">
        <v>30</v>
      </c>
      <c r="K458" s="1" t="s">
        <v>6478</v>
      </c>
      <c r="L458" s="1" t="s">
        <v>6478</v>
      </c>
      <c r="M458" s="1" t="s">
        <v>3745</v>
      </c>
      <c r="N458" s="1" t="s">
        <v>3745</v>
      </c>
      <c r="O458" s="1" t="s">
        <v>3746</v>
      </c>
      <c r="P458" s="1" t="s">
        <v>3747</v>
      </c>
      <c r="Q458" s="1" t="s">
        <v>3748</v>
      </c>
      <c r="R458" s="1" t="s">
        <v>6479</v>
      </c>
      <c r="S458" s="1" t="s">
        <v>3750</v>
      </c>
      <c r="T458" s="1" t="s">
        <v>3751</v>
      </c>
      <c r="U458" s="1" t="s">
        <v>3704</v>
      </c>
      <c r="V458" s="1" t="s">
        <v>3860</v>
      </c>
    </row>
    <row r="459" s="1" customFormat="1" spans="1:22">
      <c r="A459" s="3">
        <v>999228256365042</v>
      </c>
      <c r="B459" s="1" t="s">
        <v>3757</v>
      </c>
      <c r="C459" s="1" t="s">
        <v>6480</v>
      </c>
      <c r="D459" s="1" t="s">
        <v>6481</v>
      </c>
      <c r="E459" s="1" t="s">
        <v>6482</v>
      </c>
      <c r="F459" s="1" t="s">
        <v>3757</v>
      </c>
      <c r="G459" s="1" t="s">
        <v>3758</v>
      </c>
      <c r="H459" s="1" t="s">
        <v>3742</v>
      </c>
      <c r="I459" s="1" t="s">
        <v>6483</v>
      </c>
      <c r="J459" s="1" t="s">
        <v>30</v>
      </c>
      <c r="K459" s="1" t="s">
        <v>6484</v>
      </c>
      <c r="L459" s="1" t="s">
        <v>6484</v>
      </c>
      <c r="M459" s="1" t="s">
        <v>3745</v>
      </c>
      <c r="N459" s="1" t="s">
        <v>3745</v>
      </c>
      <c r="O459" s="1" t="s">
        <v>3746</v>
      </c>
      <c r="P459" s="1" t="s">
        <v>3747</v>
      </c>
      <c r="Q459" s="1" t="s">
        <v>3748</v>
      </c>
      <c r="R459" s="1" t="s">
        <v>6485</v>
      </c>
      <c r="S459" s="1" t="s">
        <v>3750</v>
      </c>
      <c r="T459" s="1" t="s">
        <v>3751</v>
      </c>
      <c r="U459" s="1" t="s">
        <v>3704</v>
      </c>
      <c r="V459" s="1" t="s">
        <v>4281</v>
      </c>
    </row>
    <row r="460" s="1" customFormat="1" spans="1:22">
      <c r="A460" s="3">
        <v>999228256383710</v>
      </c>
      <c r="B460" s="1" t="s">
        <v>3757</v>
      </c>
      <c r="C460" s="1" t="s">
        <v>6486</v>
      </c>
      <c r="D460" s="1" t="s">
        <v>6487</v>
      </c>
      <c r="E460" s="1" t="s">
        <v>6488</v>
      </c>
      <c r="F460" s="1" t="s">
        <v>3776</v>
      </c>
      <c r="G460" s="1" t="s">
        <v>3741</v>
      </c>
      <c r="H460" s="1" t="s">
        <v>3742</v>
      </c>
      <c r="I460" s="1" t="s">
        <v>6489</v>
      </c>
      <c r="J460" s="1" t="s">
        <v>30</v>
      </c>
      <c r="K460" s="1" t="s">
        <v>6490</v>
      </c>
      <c r="L460" s="1" t="s">
        <v>6490</v>
      </c>
      <c r="M460" s="1" t="s">
        <v>3745</v>
      </c>
      <c r="N460" s="1" t="s">
        <v>3745</v>
      </c>
      <c r="O460" s="1" t="s">
        <v>3746</v>
      </c>
      <c r="P460" s="1" t="s">
        <v>3747</v>
      </c>
      <c r="Q460" s="1" t="s">
        <v>3748</v>
      </c>
      <c r="R460" s="1" t="s">
        <v>6491</v>
      </c>
      <c r="S460" s="1" t="s">
        <v>3750</v>
      </c>
      <c r="T460" s="1" t="s">
        <v>3751</v>
      </c>
      <c r="U460" s="1" t="s">
        <v>3704</v>
      </c>
      <c r="V460" s="1" t="s">
        <v>3780</v>
      </c>
    </row>
    <row r="461" s="1" customFormat="1" spans="1:22">
      <c r="A461" s="3">
        <v>999228256402055</v>
      </c>
      <c r="B461" s="1" t="s">
        <v>3757</v>
      </c>
      <c r="C461" s="1" t="s">
        <v>6492</v>
      </c>
      <c r="D461" s="1" t="s">
        <v>6493</v>
      </c>
      <c r="E461" s="1" t="s">
        <v>6494</v>
      </c>
      <c r="F461" s="1" t="s">
        <v>3776</v>
      </c>
      <c r="G461" s="1" t="s">
        <v>3741</v>
      </c>
      <c r="H461" s="1" t="s">
        <v>3742</v>
      </c>
      <c r="I461" s="1" t="s">
        <v>6495</v>
      </c>
      <c r="J461" s="1" t="s">
        <v>30</v>
      </c>
      <c r="K461" s="1" t="s">
        <v>6496</v>
      </c>
      <c r="L461" s="1" t="s">
        <v>6496</v>
      </c>
      <c r="M461" s="1" t="s">
        <v>3745</v>
      </c>
      <c r="N461" s="1" t="s">
        <v>3745</v>
      </c>
      <c r="O461" s="1" t="s">
        <v>3746</v>
      </c>
      <c r="P461" s="1" t="s">
        <v>3747</v>
      </c>
      <c r="Q461" s="1" t="s">
        <v>3748</v>
      </c>
      <c r="R461" s="1" t="s">
        <v>6497</v>
      </c>
      <c r="S461" s="1" t="s">
        <v>3750</v>
      </c>
      <c r="T461" s="1" t="s">
        <v>3751</v>
      </c>
      <c r="U461" s="1" t="s">
        <v>3702</v>
      </c>
      <c r="V461" s="1" t="s">
        <v>3780</v>
      </c>
    </row>
    <row r="462" s="1" customFormat="1" spans="1:22">
      <c r="A462" s="3">
        <v>999228256433278</v>
      </c>
      <c r="B462" s="1" t="s">
        <v>3757</v>
      </c>
      <c r="C462" s="1" t="s">
        <v>6498</v>
      </c>
      <c r="D462" s="1" t="s">
        <v>6499</v>
      </c>
      <c r="E462" s="1" t="s">
        <v>6500</v>
      </c>
      <c r="F462" s="1" t="s">
        <v>3776</v>
      </c>
      <c r="G462" s="1" t="s">
        <v>3758</v>
      </c>
      <c r="H462" s="1" t="s">
        <v>3742</v>
      </c>
      <c r="I462" s="1" t="s">
        <v>6501</v>
      </c>
      <c r="J462" s="1" t="s">
        <v>30</v>
      </c>
      <c r="K462" s="1" t="s">
        <v>6502</v>
      </c>
      <c r="L462" s="1" t="s">
        <v>6502</v>
      </c>
      <c r="M462" s="1" t="s">
        <v>3745</v>
      </c>
      <c r="N462" s="1" t="s">
        <v>3745</v>
      </c>
      <c r="O462" s="1" t="s">
        <v>3746</v>
      </c>
      <c r="P462" s="1" t="s">
        <v>3747</v>
      </c>
      <c r="Q462" s="1" t="s">
        <v>3748</v>
      </c>
      <c r="R462" s="1" t="s">
        <v>6503</v>
      </c>
      <c r="S462" s="1" t="s">
        <v>3750</v>
      </c>
      <c r="T462" s="1" t="s">
        <v>3751</v>
      </c>
      <c r="U462" s="1" t="s">
        <v>3704</v>
      </c>
      <c r="V462" s="1" t="s">
        <v>3806</v>
      </c>
    </row>
    <row r="463" s="1" customFormat="1" spans="1:22">
      <c r="A463" s="3">
        <v>999228256529598</v>
      </c>
      <c r="B463" s="1" t="s">
        <v>3757</v>
      </c>
      <c r="C463" s="1" t="s">
        <v>6504</v>
      </c>
      <c r="D463" s="1" t="s">
        <v>6505</v>
      </c>
      <c r="E463" s="1" t="s">
        <v>6506</v>
      </c>
      <c r="F463" s="1" t="s">
        <v>3757</v>
      </c>
      <c r="G463" s="1" t="s">
        <v>3776</v>
      </c>
      <c r="H463" s="1" t="s">
        <v>3742</v>
      </c>
      <c r="I463" s="1" t="s">
        <v>6507</v>
      </c>
      <c r="J463" s="1" t="s">
        <v>30</v>
      </c>
      <c r="K463" s="1" t="s">
        <v>6508</v>
      </c>
      <c r="L463" s="1" t="s">
        <v>6508</v>
      </c>
      <c r="M463" s="1" t="s">
        <v>3745</v>
      </c>
      <c r="N463" s="1" t="s">
        <v>3745</v>
      </c>
      <c r="O463" s="1" t="s">
        <v>3746</v>
      </c>
      <c r="P463" s="1" t="s">
        <v>3747</v>
      </c>
      <c r="Q463" s="1" t="s">
        <v>3748</v>
      </c>
      <c r="R463" s="1" t="s">
        <v>6509</v>
      </c>
      <c r="S463" s="1" t="s">
        <v>3750</v>
      </c>
      <c r="T463" s="1" t="s">
        <v>3751</v>
      </c>
      <c r="U463" s="1" t="s">
        <v>3704</v>
      </c>
      <c r="V463" s="1" t="s">
        <v>6510</v>
      </c>
    </row>
    <row r="464" s="1" customFormat="1" spans="1:22">
      <c r="A464" s="3">
        <v>999228256553583</v>
      </c>
      <c r="B464" s="1" t="s">
        <v>3757</v>
      </c>
      <c r="C464" s="1" t="s">
        <v>6511</v>
      </c>
      <c r="D464" s="1" t="s">
        <v>6512</v>
      </c>
      <c r="E464" s="1" t="s">
        <v>6513</v>
      </c>
      <c r="F464" s="1" t="s">
        <v>3776</v>
      </c>
      <c r="G464" s="1" t="s">
        <v>3741</v>
      </c>
      <c r="H464" s="1" t="s">
        <v>3742</v>
      </c>
      <c r="I464" s="1" t="s">
        <v>6514</v>
      </c>
      <c r="J464" s="1" t="s">
        <v>30</v>
      </c>
      <c r="K464" s="1" t="s">
        <v>6515</v>
      </c>
      <c r="L464" s="1" t="s">
        <v>6515</v>
      </c>
      <c r="M464" s="1" t="s">
        <v>3745</v>
      </c>
      <c r="N464" s="1" t="s">
        <v>3745</v>
      </c>
      <c r="O464" s="1" t="s">
        <v>3746</v>
      </c>
      <c r="P464" s="1" t="s">
        <v>3747</v>
      </c>
      <c r="Q464" s="1" t="s">
        <v>3748</v>
      </c>
      <c r="R464" s="1" t="s">
        <v>6516</v>
      </c>
      <c r="S464" s="1" t="s">
        <v>3750</v>
      </c>
      <c r="T464" s="1" t="s">
        <v>3751</v>
      </c>
      <c r="U464" s="1" t="s">
        <v>3704</v>
      </c>
      <c r="V464" s="1" t="s">
        <v>3780</v>
      </c>
    </row>
    <row r="465" s="1" customFormat="1" spans="1:22">
      <c r="A465" s="3">
        <v>999228256694133</v>
      </c>
      <c r="B465" s="1" t="s">
        <v>3757</v>
      </c>
      <c r="C465" s="1" t="s">
        <v>6517</v>
      </c>
      <c r="D465" s="1" t="s">
        <v>6518</v>
      </c>
      <c r="E465" s="1" t="s">
        <v>6519</v>
      </c>
      <c r="F465" s="1" t="s">
        <v>3757</v>
      </c>
      <c r="G465" s="1" t="s">
        <v>3758</v>
      </c>
      <c r="H465" s="1" t="s">
        <v>3742</v>
      </c>
      <c r="I465" s="1" t="s">
        <v>6520</v>
      </c>
      <c r="J465" s="1" t="s">
        <v>30</v>
      </c>
      <c r="K465" s="1" t="s">
        <v>6521</v>
      </c>
      <c r="L465" s="1" t="s">
        <v>6521</v>
      </c>
      <c r="M465" s="1" t="s">
        <v>3745</v>
      </c>
      <c r="N465" s="1" t="s">
        <v>3745</v>
      </c>
      <c r="O465" s="1" t="s">
        <v>3746</v>
      </c>
      <c r="P465" s="1" t="s">
        <v>3747</v>
      </c>
      <c r="Q465" s="1" t="s">
        <v>3748</v>
      </c>
      <c r="R465" s="1" t="s">
        <v>6522</v>
      </c>
      <c r="S465" s="1" t="s">
        <v>3750</v>
      </c>
      <c r="T465" s="1" t="s">
        <v>3751</v>
      </c>
      <c r="U465" s="1" t="s">
        <v>3704</v>
      </c>
      <c r="V465" s="1" t="s">
        <v>3752</v>
      </c>
    </row>
    <row r="466" s="1" customFormat="1" spans="1:22">
      <c r="A466" s="3">
        <v>999228256736608</v>
      </c>
      <c r="B466" s="1" t="s">
        <v>3757</v>
      </c>
      <c r="C466" s="1" t="s">
        <v>6523</v>
      </c>
      <c r="D466" s="1" t="s">
        <v>6524</v>
      </c>
      <c r="E466" s="1" t="s">
        <v>6525</v>
      </c>
      <c r="F466" s="1" t="s">
        <v>3757</v>
      </c>
      <c r="G466" s="1" t="s">
        <v>3758</v>
      </c>
      <c r="H466" s="1" t="s">
        <v>3742</v>
      </c>
      <c r="I466" s="1" t="s">
        <v>6526</v>
      </c>
      <c r="J466" s="1" t="s">
        <v>30</v>
      </c>
      <c r="K466" s="1" t="s">
        <v>6527</v>
      </c>
      <c r="L466" s="1" t="s">
        <v>6527</v>
      </c>
      <c r="M466" s="1" t="s">
        <v>3745</v>
      </c>
      <c r="N466" s="1" t="s">
        <v>3745</v>
      </c>
      <c r="O466" s="1" t="s">
        <v>3746</v>
      </c>
      <c r="P466" s="1" t="s">
        <v>3747</v>
      </c>
      <c r="Q466" s="1" t="s">
        <v>3748</v>
      </c>
      <c r="R466" s="1" t="s">
        <v>6528</v>
      </c>
      <c r="S466" s="1" t="s">
        <v>3750</v>
      </c>
      <c r="T466" s="1" t="s">
        <v>3751</v>
      </c>
      <c r="U466" s="1" t="s">
        <v>3704</v>
      </c>
      <c r="V466" s="1" t="s">
        <v>5887</v>
      </c>
    </row>
    <row r="467" s="1" customFormat="1" spans="1:22">
      <c r="A467" s="3">
        <v>999228256999362</v>
      </c>
      <c r="B467" s="1" t="s">
        <v>3757</v>
      </c>
      <c r="C467" s="1" t="s">
        <v>6529</v>
      </c>
      <c r="D467" s="1" t="s">
        <v>6530</v>
      </c>
      <c r="E467" s="1" t="s">
        <v>6531</v>
      </c>
      <c r="F467" s="1" t="s">
        <v>3757</v>
      </c>
      <c r="G467" s="1" t="s">
        <v>3776</v>
      </c>
      <c r="H467" s="1" t="s">
        <v>3742</v>
      </c>
      <c r="I467" s="1" t="s">
        <v>6532</v>
      </c>
      <c r="J467" s="1" t="s">
        <v>30</v>
      </c>
      <c r="K467" s="1" t="s">
        <v>6533</v>
      </c>
      <c r="L467" s="1" t="s">
        <v>6533</v>
      </c>
      <c r="M467" s="1" t="s">
        <v>3745</v>
      </c>
      <c r="N467" s="1" t="s">
        <v>3745</v>
      </c>
      <c r="O467" s="1" t="s">
        <v>3746</v>
      </c>
      <c r="P467" s="1" t="s">
        <v>3747</v>
      </c>
      <c r="Q467" s="1" t="s">
        <v>3748</v>
      </c>
      <c r="R467" s="1" t="s">
        <v>6534</v>
      </c>
      <c r="S467" s="1" t="s">
        <v>3750</v>
      </c>
      <c r="T467" s="1" t="s">
        <v>3751</v>
      </c>
      <c r="U467" s="1" t="s">
        <v>3704</v>
      </c>
      <c r="V467" s="1" t="s">
        <v>3829</v>
      </c>
    </row>
    <row r="468" s="1" customFormat="1" spans="1:22">
      <c r="A468" s="3">
        <v>999228257087154</v>
      </c>
      <c r="B468" s="1" t="s">
        <v>3757</v>
      </c>
      <c r="C468" s="1" t="s">
        <v>6535</v>
      </c>
      <c r="D468" s="1" t="s">
        <v>6536</v>
      </c>
      <c r="E468" s="1" t="s">
        <v>6537</v>
      </c>
      <c r="F468" s="1" t="s">
        <v>3776</v>
      </c>
      <c r="G468" s="1" t="s">
        <v>3741</v>
      </c>
      <c r="H468" s="1" t="s">
        <v>3742</v>
      </c>
      <c r="I468" s="1" t="s">
        <v>6538</v>
      </c>
      <c r="J468" s="1" t="s">
        <v>30</v>
      </c>
      <c r="K468" s="1" t="s">
        <v>6539</v>
      </c>
      <c r="L468" s="1" t="s">
        <v>6539</v>
      </c>
      <c r="M468" s="1" t="s">
        <v>3745</v>
      </c>
      <c r="N468" s="1" t="s">
        <v>3745</v>
      </c>
      <c r="O468" s="1" t="s">
        <v>3746</v>
      </c>
      <c r="P468" s="1" t="s">
        <v>3747</v>
      </c>
      <c r="Q468" s="1" t="s">
        <v>3748</v>
      </c>
      <c r="R468" s="1" t="s">
        <v>6540</v>
      </c>
      <c r="S468" s="1" t="s">
        <v>3750</v>
      </c>
      <c r="T468" s="1" t="s">
        <v>3751</v>
      </c>
      <c r="U468" s="1" t="s">
        <v>3704</v>
      </c>
      <c r="V468" s="1" t="s">
        <v>4177</v>
      </c>
    </row>
    <row r="469" s="1" customFormat="1" spans="1:22">
      <c r="A469" s="3">
        <v>999228257193739</v>
      </c>
      <c r="B469" s="1" t="s">
        <v>3757</v>
      </c>
      <c r="C469" s="1" t="s">
        <v>6541</v>
      </c>
      <c r="D469" s="1" t="s">
        <v>5425</v>
      </c>
      <c r="E469" s="1" t="s">
        <v>6542</v>
      </c>
      <c r="F469" s="1" t="s">
        <v>3758</v>
      </c>
      <c r="G469" s="1" t="s">
        <v>3741</v>
      </c>
      <c r="H469" s="1" t="s">
        <v>3742</v>
      </c>
      <c r="I469" s="1" t="s">
        <v>6543</v>
      </c>
      <c r="J469" s="1" t="s">
        <v>30</v>
      </c>
      <c r="K469" s="1" t="s">
        <v>6544</v>
      </c>
      <c r="L469" s="1" t="s">
        <v>6544</v>
      </c>
      <c r="M469" s="1" t="s">
        <v>3745</v>
      </c>
      <c r="N469" s="1" t="s">
        <v>3745</v>
      </c>
      <c r="O469" s="1" t="s">
        <v>3746</v>
      </c>
      <c r="P469" s="1" t="s">
        <v>3747</v>
      </c>
      <c r="Q469" s="1" t="s">
        <v>3748</v>
      </c>
      <c r="R469" s="1" t="s">
        <v>6545</v>
      </c>
      <c r="S469" s="1" t="s">
        <v>3750</v>
      </c>
      <c r="T469" s="1" t="s">
        <v>3751</v>
      </c>
      <c r="U469" s="1" t="s">
        <v>3704</v>
      </c>
      <c r="V469" s="1" t="s">
        <v>4281</v>
      </c>
    </row>
    <row r="470" s="1" customFormat="1" spans="1:22">
      <c r="A470" s="3">
        <v>999228257224158</v>
      </c>
      <c r="B470" s="1" t="s">
        <v>3757</v>
      </c>
      <c r="C470" s="1" t="s">
        <v>6546</v>
      </c>
      <c r="D470" s="1" t="s">
        <v>6547</v>
      </c>
      <c r="E470" s="1" t="s">
        <v>6548</v>
      </c>
      <c r="F470" s="1" t="s">
        <v>3757</v>
      </c>
      <c r="G470" s="1" t="s">
        <v>3776</v>
      </c>
      <c r="H470" s="1" t="s">
        <v>3742</v>
      </c>
      <c r="I470" s="1" t="s">
        <v>6549</v>
      </c>
      <c r="J470" s="1" t="s">
        <v>30</v>
      </c>
      <c r="K470" s="1" t="s">
        <v>6550</v>
      </c>
      <c r="L470" s="1" t="s">
        <v>6550</v>
      </c>
      <c r="M470" s="1" t="s">
        <v>3745</v>
      </c>
      <c r="N470" s="1" t="s">
        <v>3745</v>
      </c>
      <c r="O470" s="1" t="s">
        <v>3746</v>
      </c>
      <c r="P470" s="1" t="s">
        <v>3747</v>
      </c>
      <c r="Q470" s="1" t="s">
        <v>3748</v>
      </c>
      <c r="R470" s="1" t="s">
        <v>6551</v>
      </c>
      <c r="S470" s="1" t="s">
        <v>3750</v>
      </c>
      <c r="T470" s="1" t="s">
        <v>3751</v>
      </c>
      <c r="U470" s="1" t="s">
        <v>3704</v>
      </c>
      <c r="V470" s="1" t="s">
        <v>3821</v>
      </c>
    </row>
    <row r="471" s="1" customFormat="1" spans="1:22">
      <c r="A471" s="3">
        <v>999228257383414</v>
      </c>
      <c r="B471" s="1" t="s">
        <v>3757</v>
      </c>
      <c r="C471" s="1" t="s">
        <v>6552</v>
      </c>
      <c r="D471" s="1" t="s">
        <v>4500</v>
      </c>
      <c r="E471" s="1" t="s">
        <v>6553</v>
      </c>
      <c r="F471" s="1" t="s">
        <v>3757</v>
      </c>
      <c r="G471" s="1" t="s">
        <v>3776</v>
      </c>
      <c r="H471" s="1" t="s">
        <v>3742</v>
      </c>
      <c r="I471" s="1" t="s">
        <v>6554</v>
      </c>
      <c r="J471" s="1" t="s">
        <v>30</v>
      </c>
      <c r="K471" s="1" t="s">
        <v>6555</v>
      </c>
      <c r="L471" s="1" t="s">
        <v>6555</v>
      </c>
      <c r="M471" s="1" t="s">
        <v>3745</v>
      </c>
      <c r="N471" s="1" t="s">
        <v>3745</v>
      </c>
      <c r="O471" s="1" t="s">
        <v>3746</v>
      </c>
      <c r="P471" s="1" t="s">
        <v>3747</v>
      </c>
      <c r="Q471" s="1" t="s">
        <v>3748</v>
      </c>
      <c r="R471" s="1" t="s">
        <v>6556</v>
      </c>
      <c r="S471" s="1" t="s">
        <v>3750</v>
      </c>
      <c r="T471" s="1" t="s">
        <v>3751</v>
      </c>
      <c r="U471" s="1" t="s">
        <v>3704</v>
      </c>
      <c r="V471" s="1" t="s">
        <v>3806</v>
      </c>
    </row>
    <row r="472" s="1" customFormat="1" spans="1:22">
      <c r="A472" s="3">
        <v>999228257579669</v>
      </c>
      <c r="B472" s="1" t="s">
        <v>3757</v>
      </c>
      <c r="C472" s="1" t="s">
        <v>6557</v>
      </c>
      <c r="D472" s="1" t="s">
        <v>6558</v>
      </c>
      <c r="E472" s="1" t="s">
        <v>6559</v>
      </c>
      <c r="F472" s="1" t="s">
        <v>3757</v>
      </c>
      <c r="G472" s="1" t="s">
        <v>3758</v>
      </c>
      <c r="H472" s="1" t="s">
        <v>3742</v>
      </c>
      <c r="I472" s="1" t="s">
        <v>6560</v>
      </c>
      <c r="J472" s="1" t="s">
        <v>30</v>
      </c>
      <c r="K472" s="1" t="s">
        <v>6561</v>
      </c>
      <c r="L472" s="1" t="s">
        <v>6561</v>
      </c>
      <c r="M472" s="1" t="s">
        <v>3745</v>
      </c>
      <c r="N472" s="1" t="s">
        <v>3745</v>
      </c>
      <c r="O472" s="1" t="s">
        <v>3746</v>
      </c>
      <c r="P472" s="1" t="s">
        <v>3747</v>
      </c>
      <c r="Q472" s="1" t="s">
        <v>3748</v>
      </c>
      <c r="R472" s="1" t="s">
        <v>6562</v>
      </c>
      <c r="S472" s="1" t="s">
        <v>3750</v>
      </c>
      <c r="T472" s="1" t="s">
        <v>3751</v>
      </c>
      <c r="U472" s="1" t="s">
        <v>3704</v>
      </c>
      <c r="V472" s="1" t="s">
        <v>4177</v>
      </c>
    </row>
    <row r="473" s="1" customFormat="1" spans="1:22">
      <c r="A473" s="3">
        <v>999228257723142</v>
      </c>
      <c r="B473" s="1" t="s">
        <v>3757</v>
      </c>
      <c r="C473" s="1" t="s">
        <v>6563</v>
      </c>
      <c r="D473" s="1" t="s">
        <v>6564</v>
      </c>
      <c r="E473" s="1" t="s">
        <v>6565</v>
      </c>
      <c r="F473" s="1" t="s">
        <v>3757</v>
      </c>
      <c r="G473" s="1" t="s">
        <v>3776</v>
      </c>
      <c r="H473" s="1" t="s">
        <v>3742</v>
      </c>
      <c r="I473" s="1" t="s">
        <v>6566</v>
      </c>
      <c r="J473" s="1" t="s">
        <v>30</v>
      </c>
      <c r="K473" s="1" t="s">
        <v>6567</v>
      </c>
      <c r="L473" s="1" t="s">
        <v>6567</v>
      </c>
      <c r="M473" s="1" t="s">
        <v>3745</v>
      </c>
      <c r="N473" s="1" t="s">
        <v>3745</v>
      </c>
      <c r="O473" s="1" t="s">
        <v>3746</v>
      </c>
      <c r="P473" s="1" t="s">
        <v>3747</v>
      </c>
      <c r="Q473" s="1" t="s">
        <v>3748</v>
      </c>
      <c r="R473" s="1" t="s">
        <v>6568</v>
      </c>
      <c r="S473" s="1" t="s">
        <v>3750</v>
      </c>
      <c r="T473" s="1" t="s">
        <v>3751</v>
      </c>
      <c r="U473" s="1" t="s">
        <v>3704</v>
      </c>
      <c r="V473" s="1" t="s">
        <v>3780</v>
      </c>
    </row>
    <row r="474" s="1" customFormat="1" spans="1:22">
      <c r="A474" s="3">
        <v>999228257730841</v>
      </c>
      <c r="B474" s="1" t="s">
        <v>3757</v>
      </c>
      <c r="C474" s="1" t="s">
        <v>6569</v>
      </c>
      <c r="D474" s="1" t="s">
        <v>6570</v>
      </c>
      <c r="E474" s="1" t="s">
        <v>6571</v>
      </c>
      <c r="F474" s="1" t="s">
        <v>3757</v>
      </c>
      <c r="G474" s="1" t="s">
        <v>3776</v>
      </c>
      <c r="H474" s="1" t="s">
        <v>3742</v>
      </c>
      <c r="I474" s="1" t="s">
        <v>6572</v>
      </c>
      <c r="J474" s="1" t="s">
        <v>30</v>
      </c>
      <c r="K474" s="1" t="s">
        <v>6573</v>
      </c>
      <c r="L474" s="1" t="s">
        <v>6573</v>
      </c>
      <c r="M474" s="1" t="s">
        <v>3745</v>
      </c>
      <c r="N474" s="1" t="s">
        <v>3745</v>
      </c>
      <c r="O474" s="1" t="s">
        <v>3746</v>
      </c>
      <c r="P474" s="1" t="s">
        <v>3747</v>
      </c>
      <c r="Q474" s="1" t="s">
        <v>3748</v>
      </c>
      <c r="R474" s="1" t="s">
        <v>6574</v>
      </c>
      <c r="S474" s="1" t="s">
        <v>3750</v>
      </c>
      <c r="T474" s="1" t="s">
        <v>3751</v>
      </c>
      <c r="U474" s="1" t="s">
        <v>3704</v>
      </c>
      <c r="V474" s="1" t="s">
        <v>3752</v>
      </c>
    </row>
    <row r="475" s="1" customFormat="1" spans="1:22">
      <c r="A475" s="3">
        <v>999228257854899</v>
      </c>
      <c r="B475" s="1" t="s">
        <v>3757</v>
      </c>
      <c r="C475" s="1" t="s">
        <v>6575</v>
      </c>
      <c r="D475" s="1" t="s">
        <v>6576</v>
      </c>
      <c r="E475" s="1" t="s">
        <v>6577</v>
      </c>
      <c r="F475" s="1" t="s">
        <v>3776</v>
      </c>
      <c r="G475" s="1" t="s">
        <v>3758</v>
      </c>
      <c r="H475" s="1" t="s">
        <v>3742</v>
      </c>
      <c r="I475" s="1" t="s">
        <v>6578</v>
      </c>
      <c r="J475" s="1" t="s">
        <v>30</v>
      </c>
      <c r="K475" s="1" t="s">
        <v>6579</v>
      </c>
      <c r="L475" s="1" t="s">
        <v>6579</v>
      </c>
      <c r="M475" s="1" t="s">
        <v>3745</v>
      </c>
      <c r="N475" s="1" t="s">
        <v>3745</v>
      </c>
      <c r="O475" s="1" t="s">
        <v>3746</v>
      </c>
      <c r="P475" s="1" t="s">
        <v>3747</v>
      </c>
      <c r="Q475" s="1" t="s">
        <v>3748</v>
      </c>
      <c r="R475" s="1" t="s">
        <v>6580</v>
      </c>
      <c r="S475" s="1" t="s">
        <v>3750</v>
      </c>
      <c r="T475" s="1" t="s">
        <v>3751</v>
      </c>
      <c r="U475" s="1" t="s">
        <v>3704</v>
      </c>
      <c r="V475" s="1" t="s">
        <v>3909</v>
      </c>
    </row>
    <row r="476" s="1" customFormat="1" spans="1:22">
      <c r="A476" s="3">
        <v>999228257956087</v>
      </c>
      <c r="B476" s="1" t="s">
        <v>3757</v>
      </c>
      <c r="C476" s="1" t="s">
        <v>6581</v>
      </c>
      <c r="D476" s="1" t="s">
        <v>6582</v>
      </c>
      <c r="E476" s="1" t="s">
        <v>6583</v>
      </c>
      <c r="F476" s="1" t="s">
        <v>3757</v>
      </c>
      <c r="G476" s="1" t="s">
        <v>3776</v>
      </c>
      <c r="H476" s="1" t="s">
        <v>3742</v>
      </c>
      <c r="I476" s="1" t="s">
        <v>6584</v>
      </c>
      <c r="J476" s="1" t="s">
        <v>30</v>
      </c>
      <c r="K476" s="1" t="s">
        <v>6585</v>
      </c>
      <c r="L476" s="1" t="s">
        <v>6585</v>
      </c>
      <c r="M476" s="1" t="s">
        <v>3745</v>
      </c>
      <c r="N476" s="1" t="s">
        <v>3745</v>
      </c>
      <c r="O476" s="1" t="s">
        <v>3746</v>
      </c>
      <c r="P476" s="1" t="s">
        <v>3747</v>
      </c>
      <c r="Q476" s="1" t="s">
        <v>3748</v>
      </c>
      <c r="R476" s="1" t="s">
        <v>6586</v>
      </c>
      <c r="S476" s="1" t="s">
        <v>3750</v>
      </c>
      <c r="T476" s="1" t="s">
        <v>3751</v>
      </c>
      <c r="U476" s="1" t="s">
        <v>3704</v>
      </c>
      <c r="V476" s="1" t="s">
        <v>3829</v>
      </c>
    </row>
    <row r="477" s="1" customFormat="1" spans="1:22">
      <c r="A477" s="3">
        <v>999228258064115</v>
      </c>
      <c r="B477" s="1" t="s">
        <v>3757</v>
      </c>
      <c r="C477" s="1" t="s">
        <v>6587</v>
      </c>
      <c r="D477" s="1" t="s">
        <v>6588</v>
      </c>
      <c r="E477" s="1" t="s">
        <v>6589</v>
      </c>
      <c r="F477" s="1" t="s">
        <v>3776</v>
      </c>
      <c r="G477" s="1" t="s">
        <v>3741</v>
      </c>
      <c r="H477" s="1" t="s">
        <v>3742</v>
      </c>
      <c r="I477" s="1" t="s">
        <v>6590</v>
      </c>
      <c r="J477" s="1" t="s">
        <v>30</v>
      </c>
      <c r="K477" s="1" t="s">
        <v>6591</v>
      </c>
      <c r="L477" s="1" t="s">
        <v>6591</v>
      </c>
      <c r="M477" s="1" t="s">
        <v>3745</v>
      </c>
      <c r="N477" s="1" t="s">
        <v>3745</v>
      </c>
      <c r="O477" s="1" t="s">
        <v>3746</v>
      </c>
      <c r="P477" s="1" t="s">
        <v>3747</v>
      </c>
      <c r="Q477" s="1" t="s">
        <v>3748</v>
      </c>
      <c r="R477" s="1" t="s">
        <v>6592</v>
      </c>
      <c r="S477" s="1" t="s">
        <v>3750</v>
      </c>
      <c r="T477" s="1" t="s">
        <v>3751</v>
      </c>
      <c r="U477" s="1" t="s">
        <v>3704</v>
      </c>
      <c r="V477" s="1" t="s">
        <v>3780</v>
      </c>
    </row>
    <row r="478" s="1" customFormat="1" spans="1:22">
      <c r="A478" s="3">
        <v>999228258301996</v>
      </c>
      <c r="B478" s="1" t="s">
        <v>3757</v>
      </c>
      <c r="C478" s="1" t="s">
        <v>6593</v>
      </c>
      <c r="D478" s="1" t="s">
        <v>6594</v>
      </c>
      <c r="E478" s="1" t="s">
        <v>6595</v>
      </c>
      <c r="F478" s="1" t="s">
        <v>3776</v>
      </c>
      <c r="G478" s="1" t="s">
        <v>3758</v>
      </c>
      <c r="H478" s="1" t="s">
        <v>3742</v>
      </c>
      <c r="I478" s="1" t="s">
        <v>6596</v>
      </c>
      <c r="J478" s="1" t="s">
        <v>30</v>
      </c>
      <c r="K478" s="1" t="s">
        <v>6597</v>
      </c>
      <c r="L478" s="1" t="s">
        <v>6597</v>
      </c>
      <c r="M478" s="1" t="s">
        <v>3745</v>
      </c>
      <c r="N478" s="1" t="s">
        <v>3745</v>
      </c>
      <c r="O478" s="1" t="s">
        <v>3746</v>
      </c>
      <c r="P478" s="1" t="s">
        <v>3747</v>
      </c>
      <c r="Q478" s="1" t="s">
        <v>3748</v>
      </c>
      <c r="R478" s="1" t="s">
        <v>6598</v>
      </c>
      <c r="S478" s="1" t="s">
        <v>3750</v>
      </c>
      <c r="T478" s="1" t="s">
        <v>3751</v>
      </c>
      <c r="U478" s="1" t="s">
        <v>3704</v>
      </c>
      <c r="V478" s="1" t="s">
        <v>3853</v>
      </c>
    </row>
    <row r="479" s="1" customFormat="1" spans="1:22">
      <c r="A479" s="3">
        <v>999228258433005</v>
      </c>
      <c r="B479" s="1" t="s">
        <v>3757</v>
      </c>
      <c r="C479" s="1" t="s">
        <v>6599</v>
      </c>
      <c r="D479" s="1" t="s">
        <v>6363</v>
      </c>
      <c r="E479" s="1" t="s">
        <v>6364</v>
      </c>
      <c r="F479" s="1" t="s">
        <v>3776</v>
      </c>
      <c r="G479" s="1" t="s">
        <v>3758</v>
      </c>
      <c r="H479" s="1" t="s">
        <v>3742</v>
      </c>
      <c r="I479" s="1" t="s">
        <v>6600</v>
      </c>
      <c r="J479" s="1" t="s">
        <v>30</v>
      </c>
      <c r="K479" s="1" t="s">
        <v>6601</v>
      </c>
      <c r="L479" s="1" t="s">
        <v>6601</v>
      </c>
      <c r="M479" s="1" t="s">
        <v>3745</v>
      </c>
      <c r="N479" s="1" t="s">
        <v>3745</v>
      </c>
      <c r="O479" s="1" t="s">
        <v>3746</v>
      </c>
      <c r="P479" s="1" t="s">
        <v>3747</v>
      </c>
      <c r="Q479" s="1" t="s">
        <v>3748</v>
      </c>
      <c r="R479" s="1" t="s">
        <v>6602</v>
      </c>
      <c r="S479" s="1" t="s">
        <v>3750</v>
      </c>
      <c r="T479" s="1" t="s">
        <v>3751</v>
      </c>
      <c r="U479" s="1" t="s">
        <v>3704</v>
      </c>
      <c r="V479" s="1" t="s">
        <v>4203</v>
      </c>
    </row>
    <row r="480" s="1" customFormat="1" spans="1:22">
      <c r="A480" s="3">
        <v>999228258567245</v>
      </c>
      <c r="B480" s="1" t="s">
        <v>3757</v>
      </c>
      <c r="C480" s="1" t="s">
        <v>6603</v>
      </c>
      <c r="D480" s="1" t="s">
        <v>4600</v>
      </c>
      <c r="E480" s="1" t="s">
        <v>6604</v>
      </c>
      <c r="F480" s="1" t="s">
        <v>3776</v>
      </c>
      <c r="G480" s="1" t="s">
        <v>3758</v>
      </c>
      <c r="H480" s="1" t="s">
        <v>3742</v>
      </c>
      <c r="I480" s="1" t="s">
        <v>6419</v>
      </c>
      <c r="J480" s="1" t="s">
        <v>30</v>
      </c>
      <c r="K480" s="1" t="s">
        <v>6420</v>
      </c>
      <c r="L480" s="1" t="s">
        <v>6420</v>
      </c>
      <c r="M480" s="1" t="s">
        <v>3745</v>
      </c>
      <c r="N480" s="1" t="s">
        <v>3745</v>
      </c>
      <c r="O480" s="1" t="s">
        <v>3746</v>
      </c>
      <c r="P480" s="1" t="s">
        <v>3747</v>
      </c>
      <c r="Q480" s="1" t="s">
        <v>3748</v>
      </c>
      <c r="R480" s="1" t="s">
        <v>6605</v>
      </c>
      <c r="S480" s="1" t="s">
        <v>3750</v>
      </c>
      <c r="T480" s="1" t="s">
        <v>3751</v>
      </c>
      <c r="U480" s="1" t="s">
        <v>3704</v>
      </c>
      <c r="V480" s="1" t="s">
        <v>3780</v>
      </c>
    </row>
    <row r="481" s="1" customFormat="1" spans="1:22">
      <c r="A481" s="3">
        <v>999228258727592</v>
      </c>
      <c r="B481" s="1" t="s">
        <v>3757</v>
      </c>
      <c r="C481" s="1" t="s">
        <v>6606</v>
      </c>
      <c r="D481" s="1" t="s">
        <v>6607</v>
      </c>
      <c r="E481" s="1" t="s">
        <v>6608</v>
      </c>
      <c r="F481" s="1" t="s">
        <v>3757</v>
      </c>
      <c r="G481" s="1" t="s">
        <v>3776</v>
      </c>
      <c r="H481" s="1" t="s">
        <v>3742</v>
      </c>
      <c r="I481" s="1" t="s">
        <v>6609</v>
      </c>
      <c r="J481" s="1" t="s">
        <v>30</v>
      </c>
      <c r="K481" s="1" t="s">
        <v>6610</v>
      </c>
      <c r="L481" s="1" t="s">
        <v>6610</v>
      </c>
      <c r="M481" s="1" t="s">
        <v>3745</v>
      </c>
      <c r="N481" s="1" t="s">
        <v>3745</v>
      </c>
      <c r="O481" s="1" t="s">
        <v>3746</v>
      </c>
      <c r="P481" s="1" t="s">
        <v>3747</v>
      </c>
      <c r="Q481" s="1" t="s">
        <v>3748</v>
      </c>
      <c r="R481" s="1" t="s">
        <v>6611</v>
      </c>
      <c r="S481" s="1" t="s">
        <v>3750</v>
      </c>
      <c r="T481" s="1" t="s">
        <v>3751</v>
      </c>
      <c r="U481" s="1" t="s">
        <v>3704</v>
      </c>
      <c r="V481" s="1" t="s">
        <v>3780</v>
      </c>
    </row>
    <row r="482" s="1" customFormat="1" spans="1:22">
      <c r="A482" s="3">
        <v>999228258942980</v>
      </c>
      <c r="B482" s="1" t="s">
        <v>3757</v>
      </c>
      <c r="C482" s="1" t="s">
        <v>6612</v>
      </c>
      <c r="D482" s="1" t="s">
        <v>6613</v>
      </c>
      <c r="E482" s="1" t="s">
        <v>6614</v>
      </c>
      <c r="F482" s="1" t="s">
        <v>3757</v>
      </c>
      <c r="G482" s="1" t="s">
        <v>3776</v>
      </c>
      <c r="H482" s="1" t="s">
        <v>3742</v>
      </c>
      <c r="I482" s="1" t="s">
        <v>6615</v>
      </c>
      <c r="J482" s="1" t="s">
        <v>30</v>
      </c>
      <c r="K482" s="1" t="s">
        <v>6616</v>
      </c>
      <c r="L482" s="1" t="s">
        <v>6616</v>
      </c>
      <c r="M482" s="1" t="s">
        <v>3745</v>
      </c>
      <c r="N482" s="1" t="s">
        <v>3745</v>
      </c>
      <c r="O482" s="1" t="s">
        <v>3746</v>
      </c>
      <c r="P482" s="1" t="s">
        <v>3747</v>
      </c>
      <c r="Q482" s="1" t="s">
        <v>3748</v>
      </c>
      <c r="R482" s="1" t="s">
        <v>6617</v>
      </c>
      <c r="S482" s="1" t="s">
        <v>3750</v>
      </c>
      <c r="T482" s="1" t="s">
        <v>3751</v>
      </c>
      <c r="U482" s="1" t="s">
        <v>3704</v>
      </c>
      <c r="V482" s="1" t="s">
        <v>3780</v>
      </c>
    </row>
    <row r="483" s="1" customFormat="1" spans="1:22">
      <c r="A483" s="3">
        <v>999228259407729</v>
      </c>
      <c r="B483" s="1" t="s">
        <v>3757</v>
      </c>
      <c r="C483" s="1" t="s">
        <v>6618</v>
      </c>
      <c r="D483" s="1" t="s">
        <v>6619</v>
      </c>
      <c r="E483" s="1" t="s">
        <v>6620</v>
      </c>
      <c r="F483" s="1" t="s">
        <v>3757</v>
      </c>
      <c r="G483" s="1" t="s">
        <v>3758</v>
      </c>
      <c r="H483" s="1" t="s">
        <v>3742</v>
      </c>
      <c r="I483" s="1" t="s">
        <v>6621</v>
      </c>
      <c r="J483" s="1" t="s">
        <v>30</v>
      </c>
      <c r="K483" s="1" t="s">
        <v>6622</v>
      </c>
      <c r="L483" s="1" t="s">
        <v>6622</v>
      </c>
      <c r="M483" s="1" t="s">
        <v>3745</v>
      </c>
      <c r="N483" s="1" t="s">
        <v>3745</v>
      </c>
      <c r="O483" s="1" t="s">
        <v>3746</v>
      </c>
      <c r="P483" s="1" t="s">
        <v>3747</v>
      </c>
      <c r="Q483" s="1" t="s">
        <v>3748</v>
      </c>
      <c r="R483" s="1" t="s">
        <v>6623</v>
      </c>
      <c r="S483" s="1" t="s">
        <v>3750</v>
      </c>
      <c r="T483" s="1" t="s">
        <v>3751</v>
      </c>
      <c r="U483" s="1" t="s">
        <v>3704</v>
      </c>
      <c r="V483" s="1" t="s">
        <v>3762</v>
      </c>
    </row>
    <row r="484" s="1" customFormat="1" spans="1:22">
      <c r="A484" s="3">
        <v>999228259512101</v>
      </c>
      <c r="B484" s="1" t="s">
        <v>3757</v>
      </c>
      <c r="C484" s="1" t="s">
        <v>6624</v>
      </c>
      <c r="D484" s="1" t="s">
        <v>6625</v>
      </c>
      <c r="E484" s="1" t="s">
        <v>6626</v>
      </c>
      <c r="F484" s="1" t="s">
        <v>3757</v>
      </c>
      <c r="G484" s="1" t="s">
        <v>3776</v>
      </c>
      <c r="H484" s="1" t="s">
        <v>3742</v>
      </c>
      <c r="I484" s="1" t="s">
        <v>6627</v>
      </c>
      <c r="J484" s="1" t="s">
        <v>30</v>
      </c>
      <c r="K484" s="1" t="s">
        <v>6628</v>
      </c>
      <c r="L484" s="1" t="s">
        <v>6628</v>
      </c>
      <c r="M484" s="1" t="s">
        <v>3745</v>
      </c>
      <c r="N484" s="1" t="s">
        <v>3745</v>
      </c>
      <c r="O484" s="1" t="s">
        <v>3746</v>
      </c>
      <c r="P484" s="1" t="s">
        <v>3747</v>
      </c>
      <c r="Q484" s="1" t="s">
        <v>3748</v>
      </c>
      <c r="R484" s="1" t="s">
        <v>6629</v>
      </c>
      <c r="S484" s="1" t="s">
        <v>3750</v>
      </c>
      <c r="T484" s="1" t="s">
        <v>3751</v>
      </c>
      <c r="U484" s="1" t="s">
        <v>3704</v>
      </c>
      <c r="V484" s="1" t="s">
        <v>4306</v>
      </c>
    </row>
    <row r="485" s="1" customFormat="1" spans="1:22">
      <c r="A485" s="3">
        <v>999228259559572</v>
      </c>
      <c r="B485" s="1" t="s">
        <v>3757</v>
      </c>
      <c r="C485" s="1" t="s">
        <v>6630</v>
      </c>
      <c r="D485" s="1" t="s">
        <v>6631</v>
      </c>
      <c r="E485" s="1" t="s">
        <v>6632</v>
      </c>
      <c r="F485" s="1" t="s">
        <v>3757</v>
      </c>
      <c r="G485" s="1" t="s">
        <v>3776</v>
      </c>
      <c r="H485" s="1" t="s">
        <v>3742</v>
      </c>
      <c r="I485" s="1" t="s">
        <v>6633</v>
      </c>
      <c r="J485" s="1" t="s">
        <v>30</v>
      </c>
      <c r="K485" s="1" t="s">
        <v>6634</v>
      </c>
      <c r="L485" s="1" t="s">
        <v>6634</v>
      </c>
      <c r="M485" s="1" t="s">
        <v>3745</v>
      </c>
      <c r="N485" s="1" t="s">
        <v>3745</v>
      </c>
      <c r="O485" s="1" t="s">
        <v>3746</v>
      </c>
      <c r="P485" s="1" t="s">
        <v>3747</v>
      </c>
      <c r="Q485" s="1" t="s">
        <v>3748</v>
      </c>
      <c r="R485" s="1" t="s">
        <v>6635</v>
      </c>
      <c r="S485" s="1" t="s">
        <v>3750</v>
      </c>
      <c r="T485" s="1" t="s">
        <v>3751</v>
      </c>
      <c r="U485" s="1" t="s">
        <v>3704</v>
      </c>
      <c r="V485" s="1" t="s">
        <v>5322</v>
      </c>
    </row>
    <row r="486" s="1" customFormat="1" spans="1:22">
      <c r="A486" s="3">
        <v>999228259581024</v>
      </c>
      <c r="B486" s="1" t="s">
        <v>3757</v>
      </c>
      <c r="C486" s="1" t="s">
        <v>6636</v>
      </c>
      <c r="D486" s="1" t="s">
        <v>6329</v>
      </c>
      <c r="E486" s="1" t="s">
        <v>6637</v>
      </c>
      <c r="F486" s="1" t="s">
        <v>3757</v>
      </c>
      <c r="G486" s="1" t="s">
        <v>3776</v>
      </c>
      <c r="H486" s="1" t="s">
        <v>3742</v>
      </c>
      <c r="I486" s="1" t="s">
        <v>6638</v>
      </c>
      <c r="J486" s="1" t="s">
        <v>30</v>
      </c>
      <c r="K486" s="1" t="s">
        <v>6639</v>
      </c>
      <c r="L486" s="1" t="s">
        <v>6639</v>
      </c>
      <c r="M486" s="1" t="s">
        <v>3745</v>
      </c>
      <c r="N486" s="1" t="s">
        <v>3745</v>
      </c>
      <c r="O486" s="1" t="s">
        <v>3746</v>
      </c>
      <c r="P486" s="1" t="s">
        <v>3747</v>
      </c>
      <c r="Q486" s="1" t="s">
        <v>3748</v>
      </c>
      <c r="R486" s="1" t="s">
        <v>6640</v>
      </c>
      <c r="S486" s="1" t="s">
        <v>3750</v>
      </c>
      <c r="T486" s="1" t="s">
        <v>3751</v>
      </c>
      <c r="U486" s="1" t="s">
        <v>3704</v>
      </c>
      <c r="V486" s="1" t="s">
        <v>4203</v>
      </c>
    </row>
    <row r="487" s="1" customFormat="1" spans="1:22">
      <c r="A487" s="3">
        <v>999228259604570</v>
      </c>
      <c r="B487" s="1" t="s">
        <v>3757</v>
      </c>
      <c r="C487" s="1" t="s">
        <v>6641</v>
      </c>
      <c r="D487" s="1" t="s">
        <v>6642</v>
      </c>
      <c r="E487" s="1" t="s">
        <v>6643</v>
      </c>
      <c r="F487" s="1" t="s">
        <v>3758</v>
      </c>
      <c r="G487" s="1" t="s">
        <v>3741</v>
      </c>
      <c r="H487" s="1" t="s">
        <v>3742</v>
      </c>
      <c r="I487" s="1" t="s">
        <v>6644</v>
      </c>
      <c r="J487" s="1" t="s">
        <v>30</v>
      </c>
      <c r="K487" s="1" t="s">
        <v>6645</v>
      </c>
      <c r="L487" s="1" t="s">
        <v>6645</v>
      </c>
      <c r="M487" s="1" t="s">
        <v>3745</v>
      </c>
      <c r="N487" s="1" t="s">
        <v>3745</v>
      </c>
      <c r="O487" s="1" t="s">
        <v>3746</v>
      </c>
      <c r="P487" s="1" t="s">
        <v>3747</v>
      </c>
      <c r="Q487" s="1" t="s">
        <v>3748</v>
      </c>
      <c r="R487" s="1" t="s">
        <v>6646</v>
      </c>
      <c r="S487" s="1" t="s">
        <v>3750</v>
      </c>
      <c r="T487" s="1" t="s">
        <v>3751</v>
      </c>
      <c r="U487" s="1" t="s">
        <v>3704</v>
      </c>
      <c r="V487" s="1" t="s">
        <v>4505</v>
      </c>
    </row>
    <row r="488" s="1" customFormat="1" spans="1:22">
      <c r="A488" s="3">
        <v>999228259895980</v>
      </c>
      <c r="B488" s="1" t="s">
        <v>3757</v>
      </c>
      <c r="C488" s="1" t="s">
        <v>6647</v>
      </c>
      <c r="D488" s="1" t="s">
        <v>6648</v>
      </c>
      <c r="E488" s="1" t="s">
        <v>6649</v>
      </c>
      <c r="F488" s="1" t="s">
        <v>3757</v>
      </c>
      <c r="G488" s="1" t="s">
        <v>3758</v>
      </c>
      <c r="H488" s="1" t="s">
        <v>3742</v>
      </c>
      <c r="I488" s="1" t="s">
        <v>6650</v>
      </c>
      <c r="J488" s="1" t="s">
        <v>30</v>
      </c>
      <c r="K488" s="1" t="s">
        <v>6651</v>
      </c>
      <c r="L488" s="1" t="s">
        <v>6651</v>
      </c>
      <c r="M488" s="1" t="s">
        <v>3745</v>
      </c>
      <c r="N488" s="1" t="s">
        <v>3745</v>
      </c>
      <c r="O488" s="1" t="s">
        <v>3746</v>
      </c>
      <c r="P488" s="1" t="s">
        <v>3747</v>
      </c>
      <c r="Q488" s="1" t="s">
        <v>3748</v>
      </c>
      <c r="R488" s="1" t="s">
        <v>6652</v>
      </c>
      <c r="S488" s="1" t="s">
        <v>3750</v>
      </c>
      <c r="T488" s="1" t="s">
        <v>3751</v>
      </c>
      <c r="U488" s="1" t="s">
        <v>3704</v>
      </c>
      <c r="V488" s="1" t="s">
        <v>4049</v>
      </c>
    </row>
    <row r="489" s="1" customFormat="1" spans="1:22">
      <c r="A489" s="3">
        <v>999228259902554</v>
      </c>
      <c r="B489" s="1" t="s">
        <v>3757</v>
      </c>
      <c r="C489" s="1" t="s">
        <v>6653</v>
      </c>
      <c r="D489" s="1" t="s">
        <v>6446</v>
      </c>
      <c r="E489" s="1" t="s">
        <v>6654</v>
      </c>
      <c r="F489" s="1" t="s">
        <v>3757</v>
      </c>
      <c r="G489" s="1" t="s">
        <v>3776</v>
      </c>
      <c r="H489" s="1" t="s">
        <v>3742</v>
      </c>
      <c r="I489" s="1" t="s">
        <v>6448</v>
      </c>
      <c r="J489" s="1" t="s">
        <v>30</v>
      </c>
      <c r="K489" s="1" t="s">
        <v>6449</v>
      </c>
      <c r="L489" s="1" t="s">
        <v>6449</v>
      </c>
      <c r="M489" s="1" t="s">
        <v>3745</v>
      </c>
      <c r="N489" s="1" t="s">
        <v>3745</v>
      </c>
      <c r="O489" s="1" t="s">
        <v>3746</v>
      </c>
      <c r="P489" s="1" t="s">
        <v>3747</v>
      </c>
      <c r="Q489" s="1" t="s">
        <v>3748</v>
      </c>
      <c r="R489" s="1" t="s">
        <v>6655</v>
      </c>
      <c r="S489" s="1" t="s">
        <v>3750</v>
      </c>
      <c r="T489" s="1" t="s">
        <v>3751</v>
      </c>
      <c r="U489" s="1" t="s">
        <v>3704</v>
      </c>
      <c r="V489" s="1" t="s">
        <v>3780</v>
      </c>
    </row>
    <row r="490" s="1" customFormat="1" spans="1:22">
      <c r="A490" s="3">
        <v>999228260010264</v>
      </c>
      <c r="B490" s="1" t="s">
        <v>3757</v>
      </c>
      <c r="C490" s="1" t="s">
        <v>6656</v>
      </c>
      <c r="D490" s="1" t="s">
        <v>6657</v>
      </c>
      <c r="E490" s="1" t="s">
        <v>6658</v>
      </c>
      <c r="F490" s="1" t="s">
        <v>3757</v>
      </c>
      <c r="G490" s="1" t="s">
        <v>3776</v>
      </c>
      <c r="H490" s="1" t="s">
        <v>3742</v>
      </c>
      <c r="I490" s="1" t="s">
        <v>6659</v>
      </c>
      <c r="J490" s="1" t="s">
        <v>30</v>
      </c>
      <c r="K490" s="1" t="s">
        <v>6660</v>
      </c>
      <c r="L490" s="1" t="s">
        <v>6660</v>
      </c>
      <c r="M490" s="1" t="s">
        <v>3745</v>
      </c>
      <c r="N490" s="1" t="s">
        <v>3745</v>
      </c>
      <c r="O490" s="1" t="s">
        <v>3746</v>
      </c>
      <c r="P490" s="1" t="s">
        <v>3747</v>
      </c>
      <c r="Q490" s="1" t="s">
        <v>3748</v>
      </c>
      <c r="R490" s="1" t="s">
        <v>6661</v>
      </c>
      <c r="S490" s="1" t="s">
        <v>3750</v>
      </c>
      <c r="T490" s="1" t="s">
        <v>3751</v>
      </c>
      <c r="U490" s="1" t="s">
        <v>3704</v>
      </c>
      <c r="V490" s="1" t="s">
        <v>3780</v>
      </c>
    </row>
    <row r="491" s="1" customFormat="1" spans="1:22">
      <c r="A491" s="3">
        <v>999228260120608</v>
      </c>
      <c r="B491" s="1" t="s">
        <v>3757</v>
      </c>
      <c r="C491" s="1" t="s">
        <v>6662</v>
      </c>
      <c r="D491" s="1" t="s">
        <v>4600</v>
      </c>
      <c r="E491" s="1" t="s">
        <v>6663</v>
      </c>
      <c r="F491" s="1" t="s">
        <v>3776</v>
      </c>
      <c r="G491" s="1" t="s">
        <v>3758</v>
      </c>
      <c r="H491" s="1" t="s">
        <v>3742</v>
      </c>
      <c r="I491" s="1" t="s">
        <v>6419</v>
      </c>
      <c r="J491" s="1" t="s">
        <v>30</v>
      </c>
      <c r="K491" s="1" t="s">
        <v>6420</v>
      </c>
      <c r="L491" s="1" t="s">
        <v>6420</v>
      </c>
      <c r="M491" s="1" t="s">
        <v>3745</v>
      </c>
      <c r="N491" s="1" t="s">
        <v>3745</v>
      </c>
      <c r="O491" s="1" t="s">
        <v>3746</v>
      </c>
      <c r="P491" s="1" t="s">
        <v>3747</v>
      </c>
      <c r="Q491" s="1" t="s">
        <v>3748</v>
      </c>
      <c r="R491" s="1" t="s">
        <v>6664</v>
      </c>
      <c r="S491" s="1" t="s">
        <v>3750</v>
      </c>
      <c r="T491" s="1" t="s">
        <v>3751</v>
      </c>
      <c r="U491" s="1" t="s">
        <v>3704</v>
      </c>
      <c r="V491" s="1" t="s">
        <v>3780</v>
      </c>
    </row>
    <row r="492" s="1" customFormat="1" spans="1:22">
      <c r="A492" s="3">
        <v>999228260388143</v>
      </c>
      <c r="B492" s="1" t="s">
        <v>3757</v>
      </c>
      <c r="C492" s="1" t="s">
        <v>6665</v>
      </c>
      <c r="D492" s="1" t="s">
        <v>6666</v>
      </c>
      <c r="E492" s="1" t="s">
        <v>6667</v>
      </c>
      <c r="F492" s="1" t="s">
        <v>3757</v>
      </c>
      <c r="G492" s="1" t="s">
        <v>3776</v>
      </c>
      <c r="H492" s="1" t="s">
        <v>3742</v>
      </c>
      <c r="I492" s="1" t="s">
        <v>6668</v>
      </c>
      <c r="J492" s="1" t="s">
        <v>30</v>
      </c>
      <c r="K492" s="1" t="s">
        <v>6669</v>
      </c>
      <c r="L492" s="1" t="s">
        <v>6669</v>
      </c>
      <c r="M492" s="1" t="s">
        <v>3745</v>
      </c>
      <c r="N492" s="1" t="s">
        <v>3745</v>
      </c>
      <c r="O492" s="1" t="s">
        <v>3746</v>
      </c>
      <c r="P492" s="1" t="s">
        <v>3747</v>
      </c>
      <c r="Q492" s="1" t="s">
        <v>3748</v>
      </c>
      <c r="R492" s="1" t="s">
        <v>6670</v>
      </c>
      <c r="S492" s="1" t="s">
        <v>3750</v>
      </c>
      <c r="T492" s="1" t="s">
        <v>3751</v>
      </c>
      <c r="U492" s="1" t="s">
        <v>3704</v>
      </c>
      <c r="V492" s="1" t="s">
        <v>3780</v>
      </c>
    </row>
    <row r="493" s="1" customFormat="1" spans="1:22">
      <c r="A493" s="3">
        <v>999228260475313</v>
      </c>
      <c r="B493" s="1" t="s">
        <v>3757</v>
      </c>
      <c r="C493" s="1" t="s">
        <v>6671</v>
      </c>
      <c r="D493" s="1" t="s">
        <v>6672</v>
      </c>
      <c r="E493" s="1" t="s">
        <v>6673</v>
      </c>
      <c r="F493" s="1" t="s">
        <v>3758</v>
      </c>
      <c r="G493" s="1" t="s">
        <v>3741</v>
      </c>
      <c r="H493" s="1" t="s">
        <v>3742</v>
      </c>
      <c r="I493" s="1" t="s">
        <v>6674</v>
      </c>
      <c r="J493" s="1" t="s">
        <v>30</v>
      </c>
      <c r="K493" s="1" t="s">
        <v>6675</v>
      </c>
      <c r="L493" s="1" t="s">
        <v>6675</v>
      </c>
      <c r="M493" s="1" t="s">
        <v>3745</v>
      </c>
      <c r="N493" s="1" t="s">
        <v>3745</v>
      </c>
      <c r="O493" s="1" t="s">
        <v>3746</v>
      </c>
      <c r="P493" s="1" t="s">
        <v>3747</v>
      </c>
      <c r="Q493" s="1" t="s">
        <v>3748</v>
      </c>
      <c r="R493" s="1" t="s">
        <v>6676</v>
      </c>
      <c r="S493" s="1" t="s">
        <v>3750</v>
      </c>
      <c r="T493" s="1" t="s">
        <v>3751</v>
      </c>
      <c r="U493" s="1" t="s">
        <v>3704</v>
      </c>
      <c r="V493" s="1" t="s">
        <v>4281</v>
      </c>
    </row>
    <row r="494" s="1" customFormat="1" spans="1:22">
      <c r="A494" s="3">
        <v>999228260487434</v>
      </c>
      <c r="B494" s="1" t="s">
        <v>3757</v>
      </c>
      <c r="C494" s="1" t="s">
        <v>6677</v>
      </c>
      <c r="D494" s="1" t="s">
        <v>6678</v>
      </c>
      <c r="E494" s="1" t="s">
        <v>6679</v>
      </c>
      <c r="F494" s="1" t="s">
        <v>3776</v>
      </c>
      <c r="G494" s="1" t="s">
        <v>3758</v>
      </c>
      <c r="H494" s="1" t="s">
        <v>3742</v>
      </c>
      <c r="I494" s="1" t="s">
        <v>6680</v>
      </c>
      <c r="J494" s="1" t="s">
        <v>30</v>
      </c>
      <c r="K494" s="1" t="s">
        <v>6681</v>
      </c>
      <c r="L494" s="1" t="s">
        <v>6681</v>
      </c>
      <c r="M494" s="1" t="s">
        <v>3745</v>
      </c>
      <c r="N494" s="1" t="s">
        <v>3745</v>
      </c>
      <c r="O494" s="1" t="s">
        <v>3746</v>
      </c>
      <c r="P494" s="1" t="s">
        <v>3747</v>
      </c>
      <c r="Q494" s="1" t="s">
        <v>3748</v>
      </c>
      <c r="R494" s="1" t="s">
        <v>6682</v>
      </c>
      <c r="S494" s="1" t="s">
        <v>3750</v>
      </c>
      <c r="T494" s="1" t="s">
        <v>3751</v>
      </c>
      <c r="U494" s="1" t="s">
        <v>3704</v>
      </c>
      <c r="V494" s="1" t="s">
        <v>3780</v>
      </c>
    </row>
    <row r="495" s="1" customFormat="1" spans="1:22">
      <c r="A495" s="3">
        <v>999228260500962</v>
      </c>
      <c r="B495" s="1" t="s">
        <v>3757</v>
      </c>
      <c r="C495" s="1" t="s">
        <v>6683</v>
      </c>
      <c r="D495" s="1" t="s">
        <v>6684</v>
      </c>
      <c r="E495" s="1" t="s">
        <v>6685</v>
      </c>
      <c r="F495" s="1" t="s">
        <v>3757</v>
      </c>
      <c r="G495" s="1" t="s">
        <v>3776</v>
      </c>
      <c r="H495" s="1" t="s">
        <v>3742</v>
      </c>
      <c r="I495" s="1" t="s">
        <v>6686</v>
      </c>
      <c r="J495" s="1" t="s">
        <v>30</v>
      </c>
      <c r="K495" s="1" t="s">
        <v>6687</v>
      </c>
      <c r="L495" s="1" t="s">
        <v>6687</v>
      </c>
      <c r="M495" s="1" t="s">
        <v>3745</v>
      </c>
      <c r="N495" s="1" t="s">
        <v>3745</v>
      </c>
      <c r="O495" s="1" t="s">
        <v>3746</v>
      </c>
      <c r="P495" s="1" t="s">
        <v>3747</v>
      </c>
      <c r="Q495" s="1" t="s">
        <v>3748</v>
      </c>
      <c r="R495" s="1" t="s">
        <v>6688</v>
      </c>
      <c r="S495" s="1" t="s">
        <v>3750</v>
      </c>
      <c r="T495" s="1" t="s">
        <v>3751</v>
      </c>
      <c r="U495" s="1" t="s">
        <v>3704</v>
      </c>
      <c r="V495" s="1" t="s">
        <v>6192</v>
      </c>
    </row>
    <row r="496" s="1" customFormat="1" spans="1:22">
      <c r="A496" s="3">
        <v>999228260555108</v>
      </c>
      <c r="B496" s="1" t="s">
        <v>3757</v>
      </c>
      <c r="C496" s="1" t="s">
        <v>6689</v>
      </c>
      <c r="D496" s="1" t="s">
        <v>6619</v>
      </c>
      <c r="E496" s="1" t="s">
        <v>6690</v>
      </c>
      <c r="F496" s="1" t="s">
        <v>3757</v>
      </c>
      <c r="G496" s="1" t="s">
        <v>3776</v>
      </c>
      <c r="H496" s="1" t="s">
        <v>3742</v>
      </c>
      <c r="I496" s="1" t="s">
        <v>6691</v>
      </c>
      <c r="J496" s="1" t="s">
        <v>30</v>
      </c>
      <c r="K496" s="1" t="s">
        <v>6692</v>
      </c>
      <c r="L496" s="1" t="s">
        <v>6692</v>
      </c>
      <c r="M496" s="1" t="s">
        <v>3745</v>
      </c>
      <c r="N496" s="1" t="s">
        <v>3745</v>
      </c>
      <c r="O496" s="1" t="s">
        <v>3746</v>
      </c>
      <c r="P496" s="1" t="s">
        <v>3747</v>
      </c>
      <c r="Q496" s="1" t="s">
        <v>3748</v>
      </c>
      <c r="R496" s="1" t="s">
        <v>6693</v>
      </c>
      <c r="S496" s="1" t="s">
        <v>3750</v>
      </c>
      <c r="T496" s="1" t="s">
        <v>3751</v>
      </c>
      <c r="U496" s="1" t="s">
        <v>3704</v>
      </c>
      <c r="V496" s="1" t="s">
        <v>3762</v>
      </c>
    </row>
    <row r="497" s="1" customFormat="1" spans="1:22">
      <c r="A497" s="3">
        <v>999228260583543</v>
      </c>
      <c r="B497" s="1" t="s">
        <v>3757</v>
      </c>
      <c r="C497" s="1" t="s">
        <v>6694</v>
      </c>
      <c r="D497" s="1" t="s">
        <v>6619</v>
      </c>
      <c r="E497" s="1" t="s">
        <v>6695</v>
      </c>
      <c r="F497" s="1" t="s">
        <v>3757</v>
      </c>
      <c r="G497" s="1" t="s">
        <v>3776</v>
      </c>
      <c r="H497" s="1" t="s">
        <v>3742</v>
      </c>
      <c r="I497" s="1" t="s">
        <v>6621</v>
      </c>
      <c r="J497" s="1" t="s">
        <v>30</v>
      </c>
      <c r="K497" s="1" t="s">
        <v>6622</v>
      </c>
      <c r="L497" s="1" t="s">
        <v>6622</v>
      </c>
      <c r="M497" s="1" t="s">
        <v>3745</v>
      </c>
      <c r="N497" s="1" t="s">
        <v>3745</v>
      </c>
      <c r="O497" s="1" t="s">
        <v>3746</v>
      </c>
      <c r="P497" s="1" t="s">
        <v>3747</v>
      </c>
      <c r="Q497" s="1" t="s">
        <v>3748</v>
      </c>
      <c r="R497" s="1" t="s">
        <v>6696</v>
      </c>
      <c r="S497" s="1" t="s">
        <v>3750</v>
      </c>
      <c r="T497" s="1" t="s">
        <v>3751</v>
      </c>
      <c r="U497" s="1" t="s">
        <v>3704</v>
      </c>
      <c r="V497" s="1" t="s">
        <v>3762</v>
      </c>
    </row>
    <row r="498" s="1" customFormat="1" spans="1:22">
      <c r="A498" s="3">
        <v>999228260667199</v>
      </c>
      <c r="B498" s="1" t="s">
        <v>3757</v>
      </c>
      <c r="C498" s="1" t="s">
        <v>6697</v>
      </c>
      <c r="D498" s="1" t="s">
        <v>4198</v>
      </c>
      <c r="E498" s="1" t="s">
        <v>6698</v>
      </c>
      <c r="F498" s="1" t="s">
        <v>3776</v>
      </c>
      <c r="G498" s="1" t="s">
        <v>3758</v>
      </c>
      <c r="H498" s="1" t="s">
        <v>3742</v>
      </c>
      <c r="I498" s="1" t="s">
        <v>6699</v>
      </c>
      <c r="J498" s="1" t="s">
        <v>30</v>
      </c>
      <c r="K498" s="1" t="s">
        <v>6700</v>
      </c>
      <c r="L498" s="1" t="s">
        <v>6700</v>
      </c>
      <c r="M498" s="1" t="s">
        <v>3745</v>
      </c>
      <c r="N498" s="1" t="s">
        <v>3745</v>
      </c>
      <c r="O498" s="1" t="s">
        <v>3746</v>
      </c>
      <c r="P498" s="1" t="s">
        <v>3747</v>
      </c>
      <c r="Q498" s="1" t="s">
        <v>3748</v>
      </c>
      <c r="R498" s="1" t="s">
        <v>6701</v>
      </c>
      <c r="S498" s="1" t="s">
        <v>3750</v>
      </c>
      <c r="T498" s="1" t="s">
        <v>3751</v>
      </c>
      <c r="U498" s="1" t="s">
        <v>3704</v>
      </c>
      <c r="V498" s="1" t="s">
        <v>4203</v>
      </c>
    </row>
    <row r="499" s="1" customFormat="1" spans="1:22">
      <c r="A499" s="3">
        <v>999228260670910</v>
      </c>
      <c r="B499" s="1" t="s">
        <v>3757</v>
      </c>
      <c r="C499" s="1" t="s">
        <v>6702</v>
      </c>
      <c r="D499" s="1" t="s">
        <v>6530</v>
      </c>
      <c r="E499" s="1" t="s">
        <v>6703</v>
      </c>
      <c r="F499" s="1" t="s">
        <v>3757</v>
      </c>
      <c r="G499" s="1" t="s">
        <v>3776</v>
      </c>
      <c r="H499" s="1" t="s">
        <v>3742</v>
      </c>
      <c r="I499" s="1" t="s">
        <v>6704</v>
      </c>
      <c r="J499" s="1" t="s">
        <v>30</v>
      </c>
      <c r="K499" s="1" t="s">
        <v>6705</v>
      </c>
      <c r="L499" s="1" t="s">
        <v>6705</v>
      </c>
      <c r="M499" s="1" t="s">
        <v>3745</v>
      </c>
      <c r="N499" s="1" t="s">
        <v>3745</v>
      </c>
      <c r="O499" s="1" t="s">
        <v>3746</v>
      </c>
      <c r="P499" s="1" t="s">
        <v>3747</v>
      </c>
      <c r="Q499" s="1" t="s">
        <v>3748</v>
      </c>
      <c r="R499" s="1" t="s">
        <v>6706</v>
      </c>
      <c r="S499" s="1" t="s">
        <v>3750</v>
      </c>
      <c r="T499" s="1" t="s">
        <v>3751</v>
      </c>
      <c r="U499" s="1" t="s">
        <v>3704</v>
      </c>
      <c r="V499" s="1" t="s">
        <v>3829</v>
      </c>
    </row>
    <row r="500" s="1" customFormat="1" spans="1:22">
      <c r="A500" s="3">
        <v>999228260676561</v>
      </c>
      <c r="B500" s="1" t="s">
        <v>3757</v>
      </c>
      <c r="C500" s="1" t="s">
        <v>6707</v>
      </c>
      <c r="D500" s="1" t="s">
        <v>6708</v>
      </c>
      <c r="E500" s="1" t="s">
        <v>6709</v>
      </c>
      <c r="F500" s="1" t="s">
        <v>3776</v>
      </c>
      <c r="G500" s="1" t="s">
        <v>3758</v>
      </c>
      <c r="H500" s="1" t="s">
        <v>3742</v>
      </c>
      <c r="I500" s="1" t="s">
        <v>6710</v>
      </c>
      <c r="J500" s="1" t="s">
        <v>30</v>
      </c>
      <c r="K500" s="1" t="s">
        <v>6711</v>
      </c>
      <c r="L500" s="1" t="s">
        <v>6711</v>
      </c>
      <c r="M500" s="1" t="s">
        <v>3745</v>
      </c>
      <c r="N500" s="1" t="s">
        <v>3745</v>
      </c>
      <c r="O500" s="1" t="s">
        <v>3746</v>
      </c>
      <c r="P500" s="1" t="s">
        <v>3747</v>
      </c>
      <c r="Q500" s="1" t="s">
        <v>3748</v>
      </c>
      <c r="R500" s="1" t="s">
        <v>6712</v>
      </c>
      <c r="S500" s="1" t="s">
        <v>3750</v>
      </c>
      <c r="T500" s="1" t="s">
        <v>3751</v>
      </c>
      <c r="U500" s="1" t="s">
        <v>3704</v>
      </c>
      <c r="V500" s="1" t="s">
        <v>3780</v>
      </c>
    </row>
    <row r="501" s="1" customFormat="1" spans="1:22">
      <c r="A501" s="3">
        <v>999228260677029</v>
      </c>
      <c r="B501" s="1" t="s">
        <v>3757</v>
      </c>
      <c r="C501" s="1" t="s">
        <v>6713</v>
      </c>
      <c r="D501" s="1" t="s">
        <v>6714</v>
      </c>
      <c r="E501" s="1" t="s">
        <v>6715</v>
      </c>
      <c r="F501" s="1" t="s">
        <v>3757</v>
      </c>
      <c r="G501" s="1" t="s">
        <v>3776</v>
      </c>
      <c r="H501" s="1" t="s">
        <v>3742</v>
      </c>
      <c r="I501" s="1" t="s">
        <v>6716</v>
      </c>
      <c r="J501" s="1" t="s">
        <v>30</v>
      </c>
      <c r="K501" s="1" t="s">
        <v>6717</v>
      </c>
      <c r="L501" s="1" t="s">
        <v>6717</v>
      </c>
      <c r="M501" s="1" t="s">
        <v>3745</v>
      </c>
      <c r="N501" s="1" t="s">
        <v>3745</v>
      </c>
      <c r="O501" s="1" t="s">
        <v>3746</v>
      </c>
      <c r="P501" s="1" t="s">
        <v>3747</v>
      </c>
      <c r="Q501" s="1" t="s">
        <v>3748</v>
      </c>
      <c r="R501" s="1" t="s">
        <v>6718</v>
      </c>
      <c r="S501" s="1" t="s">
        <v>3750</v>
      </c>
      <c r="T501" s="1" t="s">
        <v>3751</v>
      </c>
      <c r="U501" s="1" t="s">
        <v>3704</v>
      </c>
      <c r="V501" s="1" t="s">
        <v>3806</v>
      </c>
    </row>
    <row r="502" s="1" customFormat="1" spans="1:22">
      <c r="A502" s="3">
        <v>999228260752664</v>
      </c>
      <c r="B502" s="1" t="s">
        <v>3757</v>
      </c>
      <c r="C502" s="1" t="s">
        <v>6719</v>
      </c>
      <c r="D502" s="1" t="s">
        <v>6720</v>
      </c>
      <c r="E502" s="1" t="s">
        <v>6721</v>
      </c>
      <c r="F502" s="1" t="s">
        <v>3776</v>
      </c>
      <c r="G502" s="1" t="s">
        <v>3758</v>
      </c>
      <c r="H502" s="1" t="s">
        <v>3742</v>
      </c>
      <c r="I502" s="1" t="s">
        <v>6722</v>
      </c>
      <c r="J502" s="1" t="s">
        <v>30</v>
      </c>
      <c r="K502" s="1" t="s">
        <v>6723</v>
      </c>
      <c r="L502" s="1" t="s">
        <v>6723</v>
      </c>
      <c r="M502" s="1" t="s">
        <v>3745</v>
      </c>
      <c r="N502" s="1" t="s">
        <v>3745</v>
      </c>
      <c r="O502" s="1" t="s">
        <v>3746</v>
      </c>
      <c r="P502" s="1" t="s">
        <v>3747</v>
      </c>
      <c r="Q502" s="1" t="s">
        <v>3748</v>
      </c>
      <c r="R502" s="1" t="s">
        <v>6724</v>
      </c>
      <c r="S502" s="1" t="s">
        <v>3750</v>
      </c>
      <c r="T502" s="1" t="s">
        <v>3751</v>
      </c>
      <c r="U502" s="1" t="s">
        <v>3704</v>
      </c>
      <c r="V502" s="1" t="s">
        <v>4281</v>
      </c>
    </row>
    <row r="503" s="1" customFormat="1" spans="1:22">
      <c r="A503" s="3">
        <v>999228260830399</v>
      </c>
      <c r="B503" s="1" t="s">
        <v>3757</v>
      </c>
      <c r="C503" s="1" t="s">
        <v>6725</v>
      </c>
      <c r="D503" s="1" t="s">
        <v>4658</v>
      </c>
      <c r="E503" s="1" t="s">
        <v>6726</v>
      </c>
      <c r="F503" s="1" t="s">
        <v>3776</v>
      </c>
      <c r="G503" s="1" t="s">
        <v>3758</v>
      </c>
      <c r="H503" s="1" t="s">
        <v>3742</v>
      </c>
      <c r="I503" s="1" t="s">
        <v>6727</v>
      </c>
      <c r="J503" s="1" t="s">
        <v>30</v>
      </c>
      <c r="K503" s="1" t="s">
        <v>6728</v>
      </c>
      <c r="L503" s="1" t="s">
        <v>6728</v>
      </c>
      <c r="M503" s="1" t="s">
        <v>3745</v>
      </c>
      <c r="N503" s="1" t="s">
        <v>3745</v>
      </c>
      <c r="O503" s="1" t="s">
        <v>3746</v>
      </c>
      <c r="P503" s="1" t="s">
        <v>3747</v>
      </c>
      <c r="Q503" s="1" t="s">
        <v>3748</v>
      </c>
      <c r="R503" s="1" t="s">
        <v>6729</v>
      </c>
      <c r="S503" s="1" t="s">
        <v>3750</v>
      </c>
      <c r="T503" s="1" t="s">
        <v>3751</v>
      </c>
      <c r="U503" s="1" t="s">
        <v>3704</v>
      </c>
      <c r="V503" s="1" t="s">
        <v>4049</v>
      </c>
    </row>
    <row r="504" s="1" customFormat="1" spans="1:22">
      <c r="A504" s="3">
        <v>999228260987900</v>
      </c>
      <c r="B504" s="1" t="s">
        <v>3757</v>
      </c>
      <c r="C504" s="1" t="s">
        <v>6730</v>
      </c>
      <c r="D504" s="1" t="s">
        <v>6731</v>
      </c>
      <c r="E504" s="1" t="s">
        <v>6732</v>
      </c>
      <c r="F504" s="1" t="s">
        <v>3757</v>
      </c>
      <c r="G504" s="1" t="s">
        <v>3776</v>
      </c>
      <c r="H504" s="1" t="s">
        <v>3742</v>
      </c>
      <c r="I504" s="1" t="s">
        <v>6733</v>
      </c>
      <c r="J504" s="1" t="s">
        <v>30</v>
      </c>
      <c r="K504" s="1" t="s">
        <v>6734</v>
      </c>
      <c r="L504" s="1" t="s">
        <v>6734</v>
      </c>
      <c r="M504" s="1" t="s">
        <v>3745</v>
      </c>
      <c r="N504" s="1" t="s">
        <v>3745</v>
      </c>
      <c r="O504" s="1" t="s">
        <v>3746</v>
      </c>
      <c r="P504" s="1" t="s">
        <v>3747</v>
      </c>
      <c r="Q504" s="1" t="s">
        <v>3748</v>
      </c>
      <c r="R504" s="1" t="s">
        <v>6735</v>
      </c>
      <c r="S504" s="1" t="s">
        <v>3750</v>
      </c>
      <c r="T504" s="1" t="s">
        <v>3751</v>
      </c>
      <c r="U504" s="1" t="s">
        <v>3704</v>
      </c>
      <c r="V504" s="1" t="s">
        <v>3780</v>
      </c>
    </row>
    <row r="505" s="1" customFormat="1" spans="1:22">
      <c r="A505" s="3">
        <v>999228261131963</v>
      </c>
      <c r="B505" s="1" t="s">
        <v>3757</v>
      </c>
      <c r="C505" s="1" t="s">
        <v>6736</v>
      </c>
      <c r="D505" s="1" t="s">
        <v>6737</v>
      </c>
      <c r="E505" s="1" t="s">
        <v>6738</v>
      </c>
      <c r="F505" s="1" t="s">
        <v>3757</v>
      </c>
      <c r="G505" s="1" t="s">
        <v>3776</v>
      </c>
      <c r="H505" s="1" t="s">
        <v>3742</v>
      </c>
      <c r="I505" s="1" t="s">
        <v>6739</v>
      </c>
      <c r="J505" s="1" t="s">
        <v>30</v>
      </c>
      <c r="K505" s="1" t="s">
        <v>6740</v>
      </c>
      <c r="L505" s="1" t="s">
        <v>6740</v>
      </c>
      <c r="M505" s="1" t="s">
        <v>3745</v>
      </c>
      <c r="N505" s="1" t="s">
        <v>3745</v>
      </c>
      <c r="O505" s="1" t="s">
        <v>3746</v>
      </c>
      <c r="P505" s="1" t="s">
        <v>3747</v>
      </c>
      <c r="Q505" s="1" t="s">
        <v>3748</v>
      </c>
      <c r="R505" s="1" t="s">
        <v>6741</v>
      </c>
      <c r="S505" s="1" t="s">
        <v>3750</v>
      </c>
      <c r="T505" s="1" t="s">
        <v>3751</v>
      </c>
      <c r="U505" s="1" t="s">
        <v>3704</v>
      </c>
      <c r="V505" s="1" t="s">
        <v>3780</v>
      </c>
    </row>
    <row r="506" s="1" customFormat="1" spans="1:22">
      <c r="A506" s="3">
        <v>999228261275936</v>
      </c>
      <c r="B506" s="1" t="s">
        <v>3757</v>
      </c>
      <c r="C506" s="1" t="s">
        <v>6742</v>
      </c>
      <c r="D506" s="1" t="s">
        <v>6613</v>
      </c>
      <c r="E506" s="1" t="s">
        <v>6743</v>
      </c>
      <c r="F506" s="1" t="s">
        <v>3757</v>
      </c>
      <c r="G506" s="1" t="s">
        <v>3776</v>
      </c>
      <c r="H506" s="1" t="s">
        <v>3742</v>
      </c>
      <c r="I506" s="1" t="s">
        <v>6615</v>
      </c>
      <c r="J506" s="1" t="s">
        <v>30</v>
      </c>
      <c r="K506" s="1" t="s">
        <v>6616</v>
      </c>
      <c r="L506" s="1" t="s">
        <v>6616</v>
      </c>
      <c r="M506" s="1" t="s">
        <v>3745</v>
      </c>
      <c r="N506" s="1" t="s">
        <v>3745</v>
      </c>
      <c r="O506" s="1" t="s">
        <v>3746</v>
      </c>
      <c r="P506" s="1" t="s">
        <v>3747</v>
      </c>
      <c r="Q506" s="1" t="s">
        <v>3748</v>
      </c>
      <c r="R506" s="1" t="s">
        <v>6744</v>
      </c>
      <c r="S506" s="1" t="s">
        <v>3750</v>
      </c>
      <c r="T506" s="1" t="s">
        <v>3751</v>
      </c>
      <c r="U506" s="1" t="s">
        <v>3704</v>
      </c>
      <c r="V506" s="1" t="s">
        <v>3780</v>
      </c>
    </row>
    <row r="507" s="1" customFormat="1" spans="1:22">
      <c r="A507" s="3">
        <v>999228261371252</v>
      </c>
      <c r="B507" s="1" t="s">
        <v>3757</v>
      </c>
      <c r="C507" s="1" t="s">
        <v>6745</v>
      </c>
      <c r="D507" s="1" t="s">
        <v>6746</v>
      </c>
      <c r="E507" s="1" t="s">
        <v>6747</v>
      </c>
      <c r="F507" s="1" t="s">
        <v>3757</v>
      </c>
      <c r="G507" s="1" t="s">
        <v>3776</v>
      </c>
      <c r="H507" s="1" t="s">
        <v>3742</v>
      </c>
      <c r="I507" s="1" t="s">
        <v>6748</v>
      </c>
      <c r="J507" s="1" t="s">
        <v>30</v>
      </c>
      <c r="K507" s="1" t="s">
        <v>6749</v>
      </c>
      <c r="L507" s="1" t="s">
        <v>6749</v>
      </c>
      <c r="M507" s="1" t="s">
        <v>3745</v>
      </c>
      <c r="N507" s="1" t="s">
        <v>3745</v>
      </c>
      <c r="O507" s="1" t="s">
        <v>3746</v>
      </c>
      <c r="P507" s="1" t="s">
        <v>3747</v>
      </c>
      <c r="Q507" s="1" t="s">
        <v>3748</v>
      </c>
      <c r="R507" s="1" t="s">
        <v>6750</v>
      </c>
      <c r="S507" s="1" t="s">
        <v>3750</v>
      </c>
      <c r="T507" s="1" t="s">
        <v>3751</v>
      </c>
      <c r="U507" s="1" t="s">
        <v>3704</v>
      </c>
      <c r="V507" s="1" t="s">
        <v>3752</v>
      </c>
    </row>
    <row r="508" s="1" customFormat="1" spans="1:22">
      <c r="A508" s="3">
        <v>999228261433082</v>
      </c>
      <c r="B508" s="1" t="s">
        <v>3757</v>
      </c>
      <c r="C508" s="1" t="s">
        <v>6751</v>
      </c>
      <c r="D508" s="1" t="s">
        <v>6752</v>
      </c>
      <c r="E508" s="1" t="s">
        <v>6753</v>
      </c>
      <c r="F508" s="1" t="s">
        <v>3758</v>
      </c>
      <c r="G508" s="1" t="s">
        <v>3741</v>
      </c>
      <c r="H508" s="1" t="s">
        <v>3742</v>
      </c>
      <c r="I508" s="1" t="s">
        <v>6754</v>
      </c>
      <c r="J508" s="1" t="s">
        <v>30</v>
      </c>
      <c r="K508" s="1" t="s">
        <v>6755</v>
      </c>
      <c r="L508" s="1" t="s">
        <v>6755</v>
      </c>
      <c r="M508" s="1" t="s">
        <v>3745</v>
      </c>
      <c r="N508" s="1" t="s">
        <v>3745</v>
      </c>
      <c r="O508" s="1" t="s">
        <v>3746</v>
      </c>
      <c r="P508" s="1" t="s">
        <v>3747</v>
      </c>
      <c r="Q508" s="1" t="s">
        <v>3748</v>
      </c>
      <c r="R508" s="1" t="s">
        <v>6756</v>
      </c>
      <c r="S508" s="1" t="s">
        <v>3750</v>
      </c>
      <c r="T508" s="1" t="s">
        <v>3751</v>
      </c>
      <c r="U508" s="1" t="s">
        <v>3704</v>
      </c>
      <c r="V508" s="1" t="s">
        <v>4281</v>
      </c>
    </row>
    <row r="509" s="1" customFormat="1" spans="1:22">
      <c r="A509" s="3">
        <v>999228261440327</v>
      </c>
      <c r="B509" s="1" t="s">
        <v>3757</v>
      </c>
      <c r="C509" s="1" t="s">
        <v>6757</v>
      </c>
      <c r="D509" s="1" t="s">
        <v>6731</v>
      </c>
      <c r="E509" s="1" t="s">
        <v>6758</v>
      </c>
      <c r="F509" s="1" t="s">
        <v>3776</v>
      </c>
      <c r="G509" s="1" t="s">
        <v>3758</v>
      </c>
      <c r="H509" s="1" t="s">
        <v>3742</v>
      </c>
      <c r="I509" s="1" t="s">
        <v>6759</v>
      </c>
      <c r="J509" s="1" t="s">
        <v>30</v>
      </c>
      <c r="K509" s="1" t="s">
        <v>6760</v>
      </c>
      <c r="L509" s="1" t="s">
        <v>6760</v>
      </c>
      <c r="M509" s="1" t="s">
        <v>3745</v>
      </c>
      <c r="N509" s="1" t="s">
        <v>3745</v>
      </c>
      <c r="O509" s="1" t="s">
        <v>3746</v>
      </c>
      <c r="P509" s="1" t="s">
        <v>3747</v>
      </c>
      <c r="Q509" s="1" t="s">
        <v>3748</v>
      </c>
      <c r="R509" s="1" t="s">
        <v>6761</v>
      </c>
      <c r="S509" s="1" t="s">
        <v>3750</v>
      </c>
      <c r="T509" s="1" t="s">
        <v>3751</v>
      </c>
      <c r="U509" s="1" t="s">
        <v>3704</v>
      </c>
      <c r="V509" s="1" t="s">
        <v>3780</v>
      </c>
    </row>
    <row r="510" s="1" customFormat="1" spans="1:22">
      <c r="A510" s="3">
        <v>999228261716398</v>
      </c>
      <c r="B510" s="1" t="s">
        <v>3757</v>
      </c>
      <c r="C510" s="1" t="s">
        <v>6762</v>
      </c>
      <c r="D510" s="1" t="s">
        <v>6763</v>
      </c>
      <c r="E510" s="1" t="s">
        <v>6764</v>
      </c>
      <c r="F510" s="1" t="s">
        <v>3758</v>
      </c>
      <c r="G510" s="1" t="s">
        <v>3741</v>
      </c>
      <c r="H510" s="1" t="s">
        <v>3742</v>
      </c>
      <c r="I510" s="1" t="s">
        <v>6765</v>
      </c>
      <c r="J510" s="1" t="s">
        <v>30</v>
      </c>
      <c r="K510" s="1" t="s">
        <v>6766</v>
      </c>
      <c r="L510" s="1" t="s">
        <v>6766</v>
      </c>
      <c r="M510" s="1" t="s">
        <v>3745</v>
      </c>
      <c r="N510" s="1" t="s">
        <v>3745</v>
      </c>
      <c r="O510" s="1" t="s">
        <v>3746</v>
      </c>
      <c r="P510" s="1" t="s">
        <v>3747</v>
      </c>
      <c r="Q510" s="1" t="s">
        <v>3748</v>
      </c>
      <c r="R510" s="1" t="s">
        <v>6767</v>
      </c>
      <c r="S510" s="1" t="s">
        <v>3750</v>
      </c>
      <c r="T510" s="1" t="s">
        <v>3751</v>
      </c>
      <c r="U510" s="1" t="s">
        <v>3704</v>
      </c>
      <c r="V510" s="1" t="s">
        <v>3762</v>
      </c>
    </row>
    <row r="511" s="1" customFormat="1" spans="1:22">
      <c r="A511" s="3">
        <v>999228261948622</v>
      </c>
      <c r="B511" s="1" t="s">
        <v>3757</v>
      </c>
      <c r="C511" s="1" t="s">
        <v>6768</v>
      </c>
      <c r="D511" s="1" t="s">
        <v>6769</v>
      </c>
      <c r="E511" s="1" t="s">
        <v>6770</v>
      </c>
      <c r="F511" s="1" t="s">
        <v>3757</v>
      </c>
      <c r="G511" s="1" t="s">
        <v>3758</v>
      </c>
      <c r="H511" s="1" t="s">
        <v>3742</v>
      </c>
      <c r="I511" s="1" t="s">
        <v>6771</v>
      </c>
      <c r="J511" s="1" t="s">
        <v>30</v>
      </c>
      <c r="K511" s="1" t="s">
        <v>6772</v>
      </c>
      <c r="L511" s="1" t="s">
        <v>6772</v>
      </c>
      <c r="M511" s="1" t="s">
        <v>3745</v>
      </c>
      <c r="N511" s="1" t="s">
        <v>3745</v>
      </c>
      <c r="O511" s="1" t="s">
        <v>3746</v>
      </c>
      <c r="P511" s="1" t="s">
        <v>3747</v>
      </c>
      <c r="Q511" s="1" t="s">
        <v>3748</v>
      </c>
      <c r="R511" s="1" t="s">
        <v>6773</v>
      </c>
      <c r="S511" s="1" t="s">
        <v>3750</v>
      </c>
      <c r="T511" s="1" t="s">
        <v>3751</v>
      </c>
      <c r="U511" s="1" t="s">
        <v>3704</v>
      </c>
      <c r="V511" s="1" t="s">
        <v>3837</v>
      </c>
    </row>
    <row r="512" s="1" customFormat="1" spans="1:22">
      <c r="A512" s="3">
        <v>999228262230888</v>
      </c>
      <c r="B512" s="1" t="s">
        <v>3757</v>
      </c>
      <c r="C512" s="1" t="s">
        <v>6774</v>
      </c>
      <c r="D512" s="1" t="s">
        <v>6775</v>
      </c>
      <c r="E512" s="1" t="s">
        <v>6776</v>
      </c>
      <c r="F512" s="1" t="s">
        <v>3776</v>
      </c>
      <c r="G512" s="1" t="s">
        <v>3758</v>
      </c>
      <c r="H512" s="1" t="s">
        <v>3742</v>
      </c>
      <c r="I512" s="1" t="s">
        <v>6777</v>
      </c>
      <c r="J512" s="1" t="s">
        <v>30</v>
      </c>
      <c r="K512" s="1" t="s">
        <v>6778</v>
      </c>
      <c r="L512" s="1" t="s">
        <v>6778</v>
      </c>
      <c r="M512" s="1" t="s">
        <v>3745</v>
      </c>
      <c r="N512" s="1" t="s">
        <v>3745</v>
      </c>
      <c r="O512" s="1" t="s">
        <v>3746</v>
      </c>
      <c r="P512" s="1" t="s">
        <v>3747</v>
      </c>
      <c r="Q512" s="1" t="s">
        <v>3748</v>
      </c>
      <c r="R512" s="1" t="s">
        <v>6779</v>
      </c>
      <c r="S512" s="1" t="s">
        <v>3750</v>
      </c>
      <c r="T512" s="1" t="s">
        <v>3751</v>
      </c>
      <c r="U512" s="1" t="s">
        <v>3704</v>
      </c>
      <c r="V512" s="1" t="s">
        <v>4281</v>
      </c>
    </row>
    <row r="513" s="1" customFormat="1" spans="1:22">
      <c r="A513" s="3">
        <v>999228262348729</v>
      </c>
      <c r="B513" s="1" t="s">
        <v>3757</v>
      </c>
      <c r="C513" s="1" t="s">
        <v>6780</v>
      </c>
      <c r="D513" s="1" t="s">
        <v>6781</v>
      </c>
      <c r="E513" s="1" t="s">
        <v>6782</v>
      </c>
      <c r="F513" s="1" t="s">
        <v>3776</v>
      </c>
      <c r="G513" s="1" t="s">
        <v>3758</v>
      </c>
      <c r="H513" s="1" t="s">
        <v>3742</v>
      </c>
      <c r="I513" s="1" t="s">
        <v>6783</v>
      </c>
      <c r="J513" s="1" t="s">
        <v>30</v>
      </c>
      <c r="K513" s="1" t="s">
        <v>6784</v>
      </c>
      <c r="L513" s="1" t="s">
        <v>6784</v>
      </c>
      <c r="M513" s="1" t="s">
        <v>3745</v>
      </c>
      <c r="N513" s="1" t="s">
        <v>3745</v>
      </c>
      <c r="O513" s="1" t="s">
        <v>3746</v>
      </c>
      <c r="P513" s="1" t="s">
        <v>3747</v>
      </c>
      <c r="Q513" s="1" t="s">
        <v>3748</v>
      </c>
      <c r="R513" s="1" t="s">
        <v>6785</v>
      </c>
      <c r="S513" s="1" t="s">
        <v>3750</v>
      </c>
      <c r="T513" s="1" t="s">
        <v>3751</v>
      </c>
      <c r="U513" s="1" t="s">
        <v>3704</v>
      </c>
      <c r="V513" s="1" t="s">
        <v>4177</v>
      </c>
    </row>
    <row r="514" s="1" customFormat="1" spans="1:22">
      <c r="A514" s="3">
        <v>999228262535347</v>
      </c>
      <c r="B514" s="1" t="s">
        <v>3757</v>
      </c>
      <c r="C514" s="1" t="s">
        <v>6786</v>
      </c>
      <c r="D514" s="1" t="s">
        <v>5162</v>
      </c>
      <c r="E514" s="1" t="s">
        <v>6787</v>
      </c>
      <c r="F514" s="1" t="s">
        <v>3776</v>
      </c>
      <c r="G514" s="1" t="s">
        <v>3758</v>
      </c>
      <c r="H514" s="1" t="s">
        <v>3742</v>
      </c>
      <c r="I514" s="1" t="s">
        <v>6788</v>
      </c>
      <c r="J514" s="1" t="s">
        <v>30</v>
      </c>
      <c r="K514" s="1" t="s">
        <v>6789</v>
      </c>
      <c r="L514" s="1" t="s">
        <v>6789</v>
      </c>
      <c r="M514" s="1" t="s">
        <v>3745</v>
      </c>
      <c r="N514" s="1" t="s">
        <v>3745</v>
      </c>
      <c r="O514" s="1" t="s">
        <v>3746</v>
      </c>
      <c r="P514" s="1" t="s">
        <v>3747</v>
      </c>
      <c r="Q514" s="1" t="s">
        <v>3748</v>
      </c>
      <c r="R514" s="1" t="s">
        <v>6790</v>
      </c>
      <c r="S514" s="1" t="s">
        <v>3750</v>
      </c>
      <c r="T514" s="1" t="s">
        <v>3751</v>
      </c>
      <c r="U514" s="1" t="s">
        <v>3704</v>
      </c>
      <c r="V514" s="1" t="s">
        <v>3780</v>
      </c>
    </row>
    <row r="515" s="1" customFormat="1" spans="1:22">
      <c r="A515" s="3">
        <v>999228262563206</v>
      </c>
      <c r="B515" s="1" t="s">
        <v>3757</v>
      </c>
      <c r="C515" s="1" t="s">
        <v>6791</v>
      </c>
      <c r="D515" s="1" t="s">
        <v>5131</v>
      </c>
      <c r="E515" s="1" t="s">
        <v>6792</v>
      </c>
      <c r="F515" s="1" t="s">
        <v>3776</v>
      </c>
      <c r="G515" s="1" t="s">
        <v>3758</v>
      </c>
      <c r="H515" s="1" t="s">
        <v>3742</v>
      </c>
      <c r="I515" s="1" t="s">
        <v>6793</v>
      </c>
      <c r="J515" s="1" t="s">
        <v>30</v>
      </c>
      <c r="K515" s="1" t="s">
        <v>6794</v>
      </c>
      <c r="L515" s="1" t="s">
        <v>6794</v>
      </c>
      <c r="M515" s="1" t="s">
        <v>3745</v>
      </c>
      <c r="N515" s="1" t="s">
        <v>3745</v>
      </c>
      <c r="O515" s="1" t="s">
        <v>3746</v>
      </c>
      <c r="P515" s="1" t="s">
        <v>3747</v>
      </c>
      <c r="Q515" s="1" t="s">
        <v>3748</v>
      </c>
      <c r="R515" s="1" t="s">
        <v>6795</v>
      </c>
      <c r="S515" s="1" t="s">
        <v>3750</v>
      </c>
      <c r="T515" s="1" t="s">
        <v>3751</v>
      </c>
      <c r="U515" s="1" t="s">
        <v>3704</v>
      </c>
      <c r="V515" s="1" t="s">
        <v>3780</v>
      </c>
    </row>
    <row r="516" s="1" customFormat="1" spans="1:22">
      <c r="A516" s="3">
        <v>999228262677241</v>
      </c>
      <c r="B516" s="1" t="s">
        <v>3757</v>
      </c>
      <c r="C516" s="1" t="s">
        <v>6796</v>
      </c>
      <c r="D516" s="1" t="s">
        <v>6487</v>
      </c>
      <c r="E516" s="1" t="s">
        <v>6797</v>
      </c>
      <c r="F516" s="1" t="s">
        <v>3776</v>
      </c>
      <c r="G516" s="1" t="s">
        <v>3758</v>
      </c>
      <c r="H516" s="1" t="s">
        <v>3742</v>
      </c>
      <c r="I516" s="1" t="s">
        <v>6798</v>
      </c>
      <c r="J516" s="1" t="s">
        <v>30</v>
      </c>
      <c r="K516" s="1" t="s">
        <v>6799</v>
      </c>
      <c r="L516" s="1" t="s">
        <v>6799</v>
      </c>
      <c r="M516" s="1" t="s">
        <v>3745</v>
      </c>
      <c r="N516" s="1" t="s">
        <v>3745</v>
      </c>
      <c r="O516" s="1" t="s">
        <v>3746</v>
      </c>
      <c r="P516" s="1" t="s">
        <v>3747</v>
      </c>
      <c r="Q516" s="1" t="s">
        <v>3748</v>
      </c>
      <c r="R516" s="1" t="s">
        <v>6800</v>
      </c>
      <c r="S516" s="1" t="s">
        <v>3750</v>
      </c>
      <c r="T516" s="1" t="s">
        <v>3751</v>
      </c>
      <c r="U516" s="1" t="s">
        <v>3704</v>
      </c>
      <c r="V516" s="1" t="s">
        <v>3780</v>
      </c>
    </row>
    <row r="517" s="1" customFormat="1" spans="1:22">
      <c r="A517" s="3">
        <v>999228262691090</v>
      </c>
      <c r="B517" s="1" t="s">
        <v>3757</v>
      </c>
      <c r="C517" s="1" t="s">
        <v>6801</v>
      </c>
      <c r="D517" s="1" t="s">
        <v>6802</v>
      </c>
      <c r="E517" s="1" t="s">
        <v>6803</v>
      </c>
      <c r="F517" s="1" t="s">
        <v>3776</v>
      </c>
      <c r="G517" s="1" t="s">
        <v>3758</v>
      </c>
      <c r="H517" s="1" t="s">
        <v>3742</v>
      </c>
      <c r="I517" s="1" t="s">
        <v>6804</v>
      </c>
      <c r="J517" s="1" t="s">
        <v>30</v>
      </c>
      <c r="K517" s="1" t="s">
        <v>6805</v>
      </c>
      <c r="L517" s="1" t="s">
        <v>6805</v>
      </c>
      <c r="M517" s="1" t="s">
        <v>3745</v>
      </c>
      <c r="N517" s="1" t="s">
        <v>3745</v>
      </c>
      <c r="O517" s="1" t="s">
        <v>3746</v>
      </c>
      <c r="P517" s="1" t="s">
        <v>3747</v>
      </c>
      <c r="Q517" s="1" t="s">
        <v>3748</v>
      </c>
      <c r="R517" s="1" t="s">
        <v>6806</v>
      </c>
      <c r="S517" s="1" t="s">
        <v>3750</v>
      </c>
      <c r="T517" s="1" t="s">
        <v>3751</v>
      </c>
      <c r="U517" s="1" t="s">
        <v>3704</v>
      </c>
      <c r="V517" s="1" t="s">
        <v>3780</v>
      </c>
    </row>
    <row r="518" s="1" customFormat="1" spans="1:22">
      <c r="A518" s="3">
        <v>999228262767728</v>
      </c>
      <c r="B518" s="1" t="s">
        <v>3757</v>
      </c>
      <c r="C518" s="1" t="s">
        <v>6807</v>
      </c>
      <c r="D518" s="1" t="s">
        <v>6808</v>
      </c>
      <c r="E518" s="1" t="s">
        <v>6809</v>
      </c>
      <c r="F518" s="1" t="s">
        <v>3776</v>
      </c>
      <c r="G518" s="1" t="s">
        <v>3741</v>
      </c>
      <c r="H518" s="1" t="s">
        <v>3742</v>
      </c>
      <c r="I518" s="1" t="s">
        <v>6810</v>
      </c>
      <c r="J518" s="1" t="s">
        <v>30</v>
      </c>
      <c r="K518" s="1" t="s">
        <v>6811</v>
      </c>
      <c r="L518" s="1" t="s">
        <v>6811</v>
      </c>
      <c r="M518" s="1" t="s">
        <v>3745</v>
      </c>
      <c r="N518" s="1" t="s">
        <v>3745</v>
      </c>
      <c r="O518" s="1" t="s">
        <v>3746</v>
      </c>
      <c r="P518" s="1" t="s">
        <v>3747</v>
      </c>
      <c r="Q518" s="1" t="s">
        <v>3748</v>
      </c>
      <c r="R518" s="1" t="s">
        <v>6812</v>
      </c>
      <c r="S518" s="1" t="s">
        <v>3750</v>
      </c>
      <c r="T518" s="1" t="s">
        <v>3751</v>
      </c>
      <c r="U518" s="1" t="s">
        <v>3704</v>
      </c>
      <c r="V518" s="1" t="s">
        <v>3853</v>
      </c>
    </row>
    <row r="519" s="1" customFormat="1" spans="1:22">
      <c r="A519" s="3">
        <v>999228262798097</v>
      </c>
      <c r="B519" s="1" t="s">
        <v>3757</v>
      </c>
      <c r="C519" s="1" t="s">
        <v>6813</v>
      </c>
      <c r="D519" s="1" t="s">
        <v>6814</v>
      </c>
      <c r="E519" s="1" t="s">
        <v>6815</v>
      </c>
      <c r="F519" s="1" t="s">
        <v>3758</v>
      </c>
      <c r="G519" s="1" t="s">
        <v>3741</v>
      </c>
      <c r="H519" s="1" t="s">
        <v>3742</v>
      </c>
      <c r="I519" s="1" t="s">
        <v>6816</v>
      </c>
      <c r="J519" s="1" t="s">
        <v>30</v>
      </c>
      <c r="K519" s="1" t="s">
        <v>6817</v>
      </c>
      <c r="L519" s="1" t="s">
        <v>6817</v>
      </c>
      <c r="M519" s="1" t="s">
        <v>3745</v>
      </c>
      <c r="N519" s="1" t="s">
        <v>3745</v>
      </c>
      <c r="O519" s="1" t="s">
        <v>3746</v>
      </c>
      <c r="P519" s="1" t="s">
        <v>3747</v>
      </c>
      <c r="Q519" s="1" t="s">
        <v>3748</v>
      </c>
      <c r="R519" s="1" t="s">
        <v>6818</v>
      </c>
      <c r="S519" s="1" t="s">
        <v>3750</v>
      </c>
      <c r="T519" s="1" t="s">
        <v>3751</v>
      </c>
      <c r="U519" s="1" t="s">
        <v>3704</v>
      </c>
      <c r="V519" s="1" t="s">
        <v>3762</v>
      </c>
    </row>
    <row r="520" s="1" customFormat="1" spans="1:22">
      <c r="A520" s="3">
        <v>999228262871698</v>
      </c>
      <c r="B520" s="1" t="s">
        <v>3757</v>
      </c>
      <c r="C520" s="1" t="s">
        <v>6819</v>
      </c>
      <c r="D520" s="1" t="s">
        <v>5162</v>
      </c>
      <c r="E520" s="1" t="s">
        <v>6820</v>
      </c>
      <c r="F520" s="1" t="s">
        <v>3758</v>
      </c>
      <c r="G520" s="1" t="s">
        <v>3741</v>
      </c>
      <c r="H520" s="1" t="s">
        <v>3742</v>
      </c>
      <c r="I520" s="1" t="s">
        <v>6821</v>
      </c>
      <c r="J520" s="1" t="s">
        <v>30</v>
      </c>
      <c r="K520" s="1" t="s">
        <v>6822</v>
      </c>
      <c r="L520" s="1" t="s">
        <v>6822</v>
      </c>
      <c r="M520" s="1" t="s">
        <v>3745</v>
      </c>
      <c r="N520" s="1" t="s">
        <v>3745</v>
      </c>
      <c r="O520" s="1" t="s">
        <v>3746</v>
      </c>
      <c r="P520" s="1" t="s">
        <v>3747</v>
      </c>
      <c r="Q520" s="1" t="s">
        <v>3748</v>
      </c>
      <c r="R520" s="1" t="s">
        <v>6823</v>
      </c>
      <c r="S520" s="1" t="s">
        <v>3750</v>
      </c>
      <c r="T520" s="1" t="s">
        <v>3751</v>
      </c>
      <c r="U520" s="1" t="s">
        <v>3704</v>
      </c>
      <c r="V520" s="1" t="s">
        <v>3780</v>
      </c>
    </row>
    <row r="521" s="1" customFormat="1" spans="1:22">
      <c r="A521" s="3">
        <v>999228262971439</v>
      </c>
      <c r="B521" s="1" t="s">
        <v>3757</v>
      </c>
      <c r="C521" s="1" t="s">
        <v>6824</v>
      </c>
      <c r="D521" s="1" t="s">
        <v>6825</v>
      </c>
      <c r="E521" s="1" t="s">
        <v>6826</v>
      </c>
      <c r="F521" s="1" t="s">
        <v>3776</v>
      </c>
      <c r="G521" s="1" t="s">
        <v>3741</v>
      </c>
      <c r="H521" s="1" t="s">
        <v>3742</v>
      </c>
      <c r="I521" s="1" t="s">
        <v>6827</v>
      </c>
      <c r="J521" s="1" t="s">
        <v>30</v>
      </c>
      <c r="K521" s="1" t="s">
        <v>6828</v>
      </c>
      <c r="L521" s="1" t="s">
        <v>6828</v>
      </c>
      <c r="M521" s="1" t="s">
        <v>3745</v>
      </c>
      <c r="N521" s="1" t="s">
        <v>3745</v>
      </c>
      <c r="O521" s="1" t="s">
        <v>3746</v>
      </c>
      <c r="P521" s="1" t="s">
        <v>3747</v>
      </c>
      <c r="Q521" s="1" t="s">
        <v>3748</v>
      </c>
      <c r="R521" s="1" t="s">
        <v>6829</v>
      </c>
      <c r="S521" s="1" t="s">
        <v>3750</v>
      </c>
      <c r="T521" s="1" t="s">
        <v>3751</v>
      </c>
      <c r="U521" s="1" t="s">
        <v>3704</v>
      </c>
      <c r="V521" s="1" t="s">
        <v>6830</v>
      </c>
    </row>
    <row r="522" s="1" customFormat="1" spans="1:22">
      <c r="A522" s="3">
        <v>999228262985292</v>
      </c>
      <c r="B522" s="1" t="s">
        <v>3757</v>
      </c>
      <c r="C522" s="1" t="s">
        <v>6831</v>
      </c>
      <c r="D522" s="1" t="s">
        <v>6487</v>
      </c>
      <c r="E522" s="1" t="s">
        <v>6832</v>
      </c>
      <c r="F522" s="1" t="s">
        <v>3776</v>
      </c>
      <c r="G522" s="1" t="s">
        <v>3758</v>
      </c>
      <c r="H522" s="1" t="s">
        <v>3742</v>
      </c>
      <c r="I522" s="1" t="s">
        <v>6798</v>
      </c>
      <c r="J522" s="1" t="s">
        <v>30</v>
      </c>
      <c r="K522" s="1" t="s">
        <v>6799</v>
      </c>
      <c r="L522" s="1" t="s">
        <v>6799</v>
      </c>
      <c r="M522" s="1" t="s">
        <v>3745</v>
      </c>
      <c r="N522" s="1" t="s">
        <v>3745</v>
      </c>
      <c r="O522" s="1" t="s">
        <v>3746</v>
      </c>
      <c r="P522" s="1" t="s">
        <v>3747</v>
      </c>
      <c r="Q522" s="1" t="s">
        <v>3748</v>
      </c>
      <c r="R522" s="1" t="s">
        <v>6833</v>
      </c>
      <c r="S522" s="1" t="s">
        <v>3750</v>
      </c>
      <c r="T522" s="1" t="s">
        <v>3751</v>
      </c>
      <c r="U522" s="1" t="s">
        <v>3704</v>
      </c>
      <c r="V522" s="1" t="s">
        <v>3780</v>
      </c>
    </row>
    <row r="523" s="1" customFormat="1" spans="1:22">
      <c r="A523" s="3">
        <v>999228263055067</v>
      </c>
      <c r="B523" s="1" t="s">
        <v>3757</v>
      </c>
      <c r="C523" s="1" t="s">
        <v>6834</v>
      </c>
      <c r="D523" s="1" t="s">
        <v>6835</v>
      </c>
      <c r="E523" s="1" t="s">
        <v>6836</v>
      </c>
      <c r="F523" s="1" t="s">
        <v>3776</v>
      </c>
      <c r="G523" s="1" t="s">
        <v>3758</v>
      </c>
      <c r="H523" s="1" t="s">
        <v>3742</v>
      </c>
      <c r="I523" s="1" t="s">
        <v>6837</v>
      </c>
      <c r="J523" s="1" t="s">
        <v>30</v>
      </c>
      <c r="K523" s="1" t="s">
        <v>6838</v>
      </c>
      <c r="L523" s="1" t="s">
        <v>6838</v>
      </c>
      <c r="M523" s="1" t="s">
        <v>3745</v>
      </c>
      <c r="N523" s="1" t="s">
        <v>3745</v>
      </c>
      <c r="O523" s="1" t="s">
        <v>3746</v>
      </c>
      <c r="P523" s="1" t="s">
        <v>3747</v>
      </c>
      <c r="Q523" s="1" t="s">
        <v>3748</v>
      </c>
      <c r="R523" s="1" t="s">
        <v>6839</v>
      </c>
      <c r="S523" s="1" t="s">
        <v>3750</v>
      </c>
      <c r="T523" s="1" t="s">
        <v>3751</v>
      </c>
      <c r="U523" s="1" t="s">
        <v>3704</v>
      </c>
      <c r="V523" s="1" t="s">
        <v>6840</v>
      </c>
    </row>
    <row r="524" s="1" customFormat="1" spans="1:22">
      <c r="A524" s="3">
        <v>999228263076469</v>
      </c>
      <c r="B524" s="1" t="s">
        <v>3757</v>
      </c>
      <c r="C524" s="1" t="s">
        <v>6841</v>
      </c>
      <c r="D524" s="1" t="s">
        <v>5793</v>
      </c>
      <c r="E524" s="1" t="s">
        <v>6842</v>
      </c>
      <c r="F524" s="1" t="s">
        <v>3776</v>
      </c>
      <c r="G524" s="1" t="s">
        <v>3758</v>
      </c>
      <c r="H524" s="1" t="s">
        <v>3742</v>
      </c>
      <c r="I524" s="1" t="s">
        <v>6843</v>
      </c>
      <c r="J524" s="1" t="s">
        <v>30</v>
      </c>
      <c r="K524" s="1" t="s">
        <v>6844</v>
      </c>
      <c r="L524" s="1" t="s">
        <v>6844</v>
      </c>
      <c r="M524" s="1" t="s">
        <v>3745</v>
      </c>
      <c r="N524" s="1" t="s">
        <v>3745</v>
      </c>
      <c r="O524" s="1" t="s">
        <v>3746</v>
      </c>
      <c r="P524" s="1" t="s">
        <v>3747</v>
      </c>
      <c r="Q524" s="1" t="s">
        <v>3748</v>
      </c>
      <c r="R524" s="1" t="s">
        <v>6845</v>
      </c>
      <c r="S524" s="1" t="s">
        <v>3750</v>
      </c>
      <c r="T524" s="1" t="s">
        <v>3751</v>
      </c>
      <c r="U524" s="1" t="s">
        <v>3704</v>
      </c>
      <c r="V524" s="1" t="s">
        <v>3780</v>
      </c>
    </row>
    <row r="525" s="1" customFormat="1" spans="1:22">
      <c r="A525" s="3">
        <v>999228263226885</v>
      </c>
      <c r="B525" s="1" t="s">
        <v>3776</v>
      </c>
      <c r="C525" s="1" t="s">
        <v>6846</v>
      </c>
      <c r="D525" s="1" t="s">
        <v>4600</v>
      </c>
      <c r="E525" s="1" t="s">
        <v>6847</v>
      </c>
      <c r="F525" s="1" t="s">
        <v>3776</v>
      </c>
      <c r="G525" s="1" t="s">
        <v>3758</v>
      </c>
      <c r="H525" s="1" t="s">
        <v>3742</v>
      </c>
      <c r="I525" s="1" t="s">
        <v>6848</v>
      </c>
      <c r="J525" s="1" t="s">
        <v>30</v>
      </c>
      <c r="K525" s="1" t="s">
        <v>6849</v>
      </c>
      <c r="L525" s="1" t="s">
        <v>6849</v>
      </c>
      <c r="M525" s="1" t="s">
        <v>3745</v>
      </c>
      <c r="N525" s="1" t="s">
        <v>3745</v>
      </c>
      <c r="O525" s="1" t="s">
        <v>3746</v>
      </c>
      <c r="P525" s="1" t="s">
        <v>3747</v>
      </c>
      <c r="Q525" s="1" t="s">
        <v>3748</v>
      </c>
      <c r="R525" s="1" t="s">
        <v>6850</v>
      </c>
      <c r="S525" s="1" t="s">
        <v>3750</v>
      </c>
      <c r="T525" s="1" t="s">
        <v>3751</v>
      </c>
      <c r="U525" s="1" t="s">
        <v>3704</v>
      </c>
      <c r="V525" s="1" t="s">
        <v>3780</v>
      </c>
    </row>
    <row r="526" s="1" customFormat="1" spans="1:22">
      <c r="A526" s="3">
        <v>28263573091</v>
      </c>
      <c r="B526" s="1" t="s">
        <v>3776</v>
      </c>
      <c r="C526" s="1" t="s">
        <v>6851</v>
      </c>
      <c r="D526" s="1" t="s">
        <v>6852</v>
      </c>
      <c r="E526" s="1" t="s">
        <v>6853</v>
      </c>
      <c r="F526" s="1" t="s">
        <v>3776</v>
      </c>
      <c r="G526" s="1" t="s">
        <v>3741</v>
      </c>
      <c r="H526" s="1" t="s">
        <v>3742</v>
      </c>
      <c r="I526" s="1" t="s">
        <v>6854</v>
      </c>
      <c r="J526" s="1" t="s">
        <v>30</v>
      </c>
      <c r="K526" s="1" t="s">
        <v>6855</v>
      </c>
      <c r="L526" s="1" t="s">
        <v>6855</v>
      </c>
      <c r="M526" s="1" t="s">
        <v>3745</v>
      </c>
      <c r="N526" s="1" t="s">
        <v>3745</v>
      </c>
      <c r="O526" s="1" t="s">
        <v>3746</v>
      </c>
      <c r="P526" s="1" t="s">
        <v>3747</v>
      </c>
      <c r="Q526" s="1" t="s">
        <v>3748</v>
      </c>
      <c r="R526" s="1" t="s">
        <v>6856</v>
      </c>
      <c r="S526" s="1" t="s">
        <v>3750</v>
      </c>
      <c r="T526" s="1" t="s">
        <v>3751</v>
      </c>
      <c r="U526" s="1" t="s">
        <v>3704</v>
      </c>
      <c r="V526" s="1" t="s">
        <v>3909</v>
      </c>
    </row>
    <row r="527" s="1" customFormat="1" spans="1:22">
      <c r="A527" s="3">
        <v>999228263659858</v>
      </c>
      <c r="B527" s="1" t="s">
        <v>3776</v>
      </c>
      <c r="C527" s="1" t="s">
        <v>6857</v>
      </c>
      <c r="D527" s="1" t="s">
        <v>5704</v>
      </c>
      <c r="E527" s="1" t="s">
        <v>6858</v>
      </c>
      <c r="F527" s="1" t="s">
        <v>3776</v>
      </c>
      <c r="G527" s="1" t="s">
        <v>3758</v>
      </c>
      <c r="H527" s="1" t="s">
        <v>3742</v>
      </c>
      <c r="I527" s="1" t="s">
        <v>6859</v>
      </c>
      <c r="J527" s="1" t="s">
        <v>30</v>
      </c>
      <c r="K527" s="1" t="s">
        <v>6860</v>
      </c>
      <c r="L527" s="1" t="s">
        <v>6860</v>
      </c>
      <c r="M527" s="1" t="s">
        <v>3745</v>
      </c>
      <c r="N527" s="1" t="s">
        <v>3745</v>
      </c>
      <c r="O527" s="1" t="s">
        <v>3746</v>
      </c>
      <c r="P527" s="1" t="s">
        <v>3747</v>
      </c>
      <c r="Q527" s="1" t="s">
        <v>3748</v>
      </c>
      <c r="R527" s="1" t="s">
        <v>6861</v>
      </c>
      <c r="S527" s="1" t="s">
        <v>3750</v>
      </c>
      <c r="T527" s="1" t="s">
        <v>3751</v>
      </c>
      <c r="U527" s="1" t="s">
        <v>3704</v>
      </c>
      <c r="V527" s="1" t="s">
        <v>3780</v>
      </c>
    </row>
    <row r="528" s="1" customFormat="1" spans="1:22">
      <c r="A528" s="3">
        <v>999228264006076</v>
      </c>
      <c r="B528" s="1" t="s">
        <v>3776</v>
      </c>
      <c r="C528" s="1" t="s">
        <v>6862</v>
      </c>
      <c r="D528" s="1" t="s">
        <v>6863</v>
      </c>
      <c r="E528" s="1" t="s">
        <v>6864</v>
      </c>
      <c r="F528" s="1" t="s">
        <v>3776</v>
      </c>
      <c r="G528" s="1" t="s">
        <v>3758</v>
      </c>
      <c r="H528" s="1" t="s">
        <v>3742</v>
      </c>
      <c r="I528" s="1" t="s">
        <v>6865</v>
      </c>
      <c r="J528" s="1" t="s">
        <v>30</v>
      </c>
      <c r="K528" s="1" t="s">
        <v>6866</v>
      </c>
      <c r="L528" s="1" t="s">
        <v>6866</v>
      </c>
      <c r="M528" s="1" t="s">
        <v>3745</v>
      </c>
      <c r="N528" s="1" t="s">
        <v>3745</v>
      </c>
      <c r="O528" s="1" t="s">
        <v>3746</v>
      </c>
      <c r="P528" s="1" t="s">
        <v>3747</v>
      </c>
      <c r="Q528" s="1" t="s">
        <v>3748</v>
      </c>
      <c r="R528" s="1" t="s">
        <v>6867</v>
      </c>
      <c r="S528" s="1" t="s">
        <v>3750</v>
      </c>
      <c r="T528" s="1" t="s">
        <v>3751</v>
      </c>
      <c r="U528" s="1" t="s">
        <v>3704</v>
      </c>
      <c r="V528" s="1" t="s">
        <v>6868</v>
      </c>
    </row>
    <row r="529" s="1" customFormat="1" spans="1:22">
      <c r="A529" s="3">
        <v>999228264127195</v>
      </c>
      <c r="B529" s="1" t="s">
        <v>3776</v>
      </c>
      <c r="C529" s="1" t="s">
        <v>6869</v>
      </c>
      <c r="D529" s="1" t="s">
        <v>6870</v>
      </c>
      <c r="E529" s="1" t="s">
        <v>6871</v>
      </c>
      <c r="F529" s="1" t="s">
        <v>3776</v>
      </c>
      <c r="G529" s="1" t="s">
        <v>3741</v>
      </c>
      <c r="H529" s="1" t="s">
        <v>3742</v>
      </c>
      <c r="I529" s="1" t="s">
        <v>6872</v>
      </c>
      <c r="J529" s="1" t="s">
        <v>30</v>
      </c>
      <c r="K529" s="1" t="s">
        <v>6873</v>
      </c>
      <c r="L529" s="1" t="s">
        <v>6873</v>
      </c>
      <c r="M529" s="1" t="s">
        <v>3745</v>
      </c>
      <c r="N529" s="1" t="s">
        <v>3745</v>
      </c>
      <c r="O529" s="1" t="s">
        <v>3746</v>
      </c>
      <c r="P529" s="1" t="s">
        <v>3747</v>
      </c>
      <c r="Q529" s="1" t="s">
        <v>3748</v>
      </c>
      <c r="R529" s="1" t="s">
        <v>6874</v>
      </c>
      <c r="S529" s="1" t="s">
        <v>3750</v>
      </c>
      <c r="T529" s="1" t="s">
        <v>3751</v>
      </c>
      <c r="U529" s="1" t="s">
        <v>3704</v>
      </c>
      <c r="V529" s="1" t="s">
        <v>3806</v>
      </c>
    </row>
    <row r="530" s="1" customFormat="1" spans="1:22">
      <c r="A530" s="3">
        <v>999228264159191</v>
      </c>
      <c r="B530" s="1" t="s">
        <v>3776</v>
      </c>
      <c r="C530" s="1" t="s">
        <v>6875</v>
      </c>
      <c r="D530" s="1" t="s">
        <v>6876</v>
      </c>
      <c r="E530" s="1" t="s">
        <v>6877</v>
      </c>
      <c r="F530" s="1" t="s">
        <v>3776</v>
      </c>
      <c r="G530" s="1" t="s">
        <v>3758</v>
      </c>
      <c r="H530" s="1" t="s">
        <v>3742</v>
      </c>
      <c r="I530" s="1" t="s">
        <v>6878</v>
      </c>
      <c r="J530" s="1" t="s">
        <v>30</v>
      </c>
      <c r="K530" s="1" t="s">
        <v>6879</v>
      </c>
      <c r="L530" s="1" t="s">
        <v>6879</v>
      </c>
      <c r="M530" s="1" t="s">
        <v>3745</v>
      </c>
      <c r="N530" s="1" t="s">
        <v>3745</v>
      </c>
      <c r="O530" s="1" t="s">
        <v>3746</v>
      </c>
      <c r="P530" s="1" t="s">
        <v>3747</v>
      </c>
      <c r="Q530" s="1" t="s">
        <v>3748</v>
      </c>
      <c r="R530" s="1" t="s">
        <v>6880</v>
      </c>
      <c r="S530" s="1" t="s">
        <v>3750</v>
      </c>
      <c r="T530" s="1" t="s">
        <v>3751</v>
      </c>
      <c r="U530" s="1" t="s">
        <v>3704</v>
      </c>
      <c r="V530" s="1" t="s">
        <v>3860</v>
      </c>
    </row>
    <row r="531" s="1" customFormat="1" spans="1:22">
      <c r="A531" s="3">
        <v>999228264187909</v>
      </c>
      <c r="B531" s="1" t="s">
        <v>3776</v>
      </c>
      <c r="C531" s="1" t="s">
        <v>6881</v>
      </c>
      <c r="D531" s="1" t="s">
        <v>6882</v>
      </c>
      <c r="E531" s="1" t="s">
        <v>6883</v>
      </c>
      <c r="F531" s="1" t="s">
        <v>3776</v>
      </c>
      <c r="G531" s="1" t="s">
        <v>3741</v>
      </c>
      <c r="H531" s="1" t="s">
        <v>3742</v>
      </c>
      <c r="I531" s="1" t="s">
        <v>6884</v>
      </c>
      <c r="J531" s="1" t="s">
        <v>30</v>
      </c>
      <c r="K531" s="1" t="s">
        <v>6885</v>
      </c>
      <c r="L531" s="1" t="s">
        <v>6885</v>
      </c>
      <c r="M531" s="1" t="s">
        <v>3745</v>
      </c>
      <c r="N531" s="1" t="s">
        <v>3745</v>
      </c>
      <c r="O531" s="1" t="s">
        <v>3746</v>
      </c>
      <c r="P531" s="1" t="s">
        <v>3747</v>
      </c>
      <c r="Q531" s="1" t="s">
        <v>3748</v>
      </c>
      <c r="R531" s="1" t="s">
        <v>6886</v>
      </c>
      <c r="S531" s="1" t="s">
        <v>3750</v>
      </c>
      <c r="T531" s="1" t="s">
        <v>3751</v>
      </c>
      <c r="U531" s="1" t="s">
        <v>3704</v>
      </c>
      <c r="V531" s="1" t="s">
        <v>3909</v>
      </c>
    </row>
    <row r="532" s="1" customFormat="1" spans="1:22">
      <c r="A532" s="3">
        <v>999228264221969</v>
      </c>
      <c r="B532" s="1" t="s">
        <v>3776</v>
      </c>
      <c r="C532" s="1" t="s">
        <v>6887</v>
      </c>
      <c r="D532" s="1" t="s">
        <v>6888</v>
      </c>
      <c r="E532" s="1" t="s">
        <v>6889</v>
      </c>
      <c r="F532" s="1" t="s">
        <v>3776</v>
      </c>
      <c r="G532" s="1" t="s">
        <v>3741</v>
      </c>
      <c r="H532" s="1" t="s">
        <v>3742</v>
      </c>
      <c r="I532" s="1" t="s">
        <v>6890</v>
      </c>
      <c r="J532" s="1" t="s">
        <v>30</v>
      </c>
      <c r="K532" s="1" t="s">
        <v>6891</v>
      </c>
      <c r="L532" s="1" t="s">
        <v>6891</v>
      </c>
      <c r="M532" s="1" t="s">
        <v>3745</v>
      </c>
      <c r="N532" s="1" t="s">
        <v>3745</v>
      </c>
      <c r="O532" s="1" t="s">
        <v>3746</v>
      </c>
      <c r="P532" s="1" t="s">
        <v>3747</v>
      </c>
      <c r="Q532" s="1" t="s">
        <v>3748</v>
      </c>
      <c r="R532" s="1" t="s">
        <v>6892</v>
      </c>
      <c r="S532" s="1" t="s">
        <v>3750</v>
      </c>
      <c r="T532" s="1" t="s">
        <v>3751</v>
      </c>
      <c r="U532" s="1" t="s">
        <v>3704</v>
      </c>
      <c r="V532" s="1" t="s">
        <v>3853</v>
      </c>
    </row>
    <row r="533" s="1" customFormat="1" spans="1:22">
      <c r="A533" s="3">
        <v>999228264459801</v>
      </c>
      <c r="B533" s="1" t="s">
        <v>3776</v>
      </c>
      <c r="C533" s="1" t="s">
        <v>6893</v>
      </c>
      <c r="D533" s="1" t="s">
        <v>4647</v>
      </c>
      <c r="E533" s="1" t="s">
        <v>6894</v>
      </c>
      <c r="F533" s="1" t="s">
        <v>3776</v>
      </c>
      <c r="G533" s="1" t="s">
        <v>3758</v>
      </c>
      <c r="H533" s="1" t="s">
        <v>3742</v>
      </c>
      <c r="I533" s="1" t="s">
        <v>6895</v>
      </c>
      <c r="J533" s="1" t="s">
        <v>30</v>
      </c>
      <c r="K533" s="1" t="s">
        <v>6896</v>
      </c>
      <c r="L533" s="1" t="s">
        <v>6896</v>
      </c>
      <c r="M533" s="1" t="s">
        <v>3745</v>
      </c>
      <c r="N533" s="1" t="s">
        <v>3745</v>
      </c>
      <c r="O533" s="1" t="s">
        <v>3746</v>
      </c>
      <c r="P533" s="1" t="s">
        <v>3747</v>
      </c>
      <c r="Q533" s="1" t="s">
        <v>3748</v>
      </c>
      <c r="R533" s="1" t="s">
        <v>6897</v>
      </c>
      <c r="S533" s="1" t="s">
        <v>3750</v>
      </c>
      <c r="T533" s="1" t="s">
        <v>3751</v>
      </c>
      <c r="U533" s="1" t="s">
        <v>3704</v>
      </c>
      <c r="V533" s="1" t="s">
        <v>3821</v>
      </c>
    </row>
    <row r="534" s="1" customFormat="1" spans="1:22">
      <c r="A534" s="3">
        <v>999228264681184</v>
      </c>
      <c r="B534" s="1" t="s">
        <v>3776</v>
      </c>
      <c r="C534" s="1" t="s">
        <v>6898</v>
      </c>
      <c r="D534" s="1" t="s">
        <v>6899</v>
      </c>
      <c r="E534" s="1" t="s">
        <v>6900</v>
      </c>
      <c r="F534" s="1" t="s">
        <v>3776</v>
      </c>
      <c r="G534" s="1" t="s">
        <v>3758</v>
      </c>
      <c r="H534" s="1" t="s">
        <v>3742</v>
      </c>
      <c r="I534" s="1" t="s">
        <v>6901</v>
      </c>
      <c r="J534" s="1" t="s">
        <v>30</v>
      </c>
      <c r="K534" s="1" t="s">
        <v>6902</v>
      </c>
      <c r="L534" s="1" t="s">
        <v>6902</v>
      </c>
      <c r="M534" s="1" t="s">
        <v>3745</v>
      </c>
      <c r="N534" s="1" t="s">
        <v>3745</v>
      </c>
      <c r="O534" s="1" t="s">
        <v>3746</v>
      </c>
      <c r="P534" s="1" t="s">
        <v>3747</v>
      </c>
      <c r="Q534" s="1" t="s">
        <v>3748</v>
      </c>
      <c r="R534" s="1" t="s">
        <v>6903</v>
      </c>
      <c r="S534" s="1" t="s">
        <v>3750</v>
      </c>
      <c r="T534" s="1" t="s">
        <v>3751</v>
      </c>
      <c r="U534" s="1" t="s">
        <v>3704</v>
      </c>
      <c r="V534" s="1" t="s">
        <v>3853</v>
      </c>
    </row>
    <row r="535" s="1" customFormat="1" spans="1:22">
      <c r="A535" s="3">
        <v>999228264731989</v>
      </c>
      <c r="B535" s="1" t="s">
        <v>3776</v>
      </c>
      <c r="C535" s="1" t="s">
        <v>6904</v>
      </c>
      <c r="D535" s="1" t="s">
        <v>6576</v>
      </c>
      <c r="E535" s="1" t="s">
        <v>6577</v>
      </c>
      <c r="F535" s="1" t="s">
        <v>3758</v>
      </c>
      <c r="G535" s="1" t="s">
        <v>3741</v>
      </c>
      <c r="H535" s="1" t="s">
        <v>3742</v>
      </c>
      <c r="I535" s="1" t="s">
        <v>6905</v>
      </c>
      <c r="J535" s="1" t="s">
        <v>30</v>
      </c>
      <c r="K535" s="1" t="s">
        <v>6906</v>
      </c>
      <c r="L535" s="1" t="s">
        <v>6906</v>
      </c>
      <c r="M535" s="1" t="s">
        <v>3745</v>
      </c>
      <c r="N535" s="1" t="s">
        <v>3745</v>
      </c>
      <c r="O535" s="1" t="s">
        <v>3746</v>
      </c>
      <c r="P535" s="1" t="s">
        <v>3747</v>
      </c>
      <c r="Q535" s="1" t="s">
        <v>3748</v>
      </c>
      <c r="R535" s="1" t="s">
        <v>6907</v>
      </c>
      <c r="S535" s="1" t="s">
        <v>3750</v>
      </c>
      <c r="T535" s="1" t="s">
        <v>3751</v>
      </c>
      <c r="U535" s="1" t="s">
        <v>3704</v>
      </c>
      <c r="V535" s="1" t="s">
        <v>3909</v>
      </c>
    </row>
    <row r="536" s="1" customFormat="1" spans="1:22">
      <c r="A536" s="3">
        <v>999228264834356</v>
      </c>
      <c r="B536" s="1" t="s">
        <v>3776</v>
      </c>
      <c r="C536" s="1" t="s">
        <v>6908</v>
      </c>
      <c r="D536" s="1" t="s">
        <v>6909</v>
      </c>
      <c r="E536" s="1" t="s">
        <v>6910</v>
      </c>
      <c r="F536" s="1" t="s">
        <v>3776</v>
      </c>
      <c r="G536" s="1" t="s">
        <v>3741</v>
      </c>
      <c r="H536" s="1" t="s">
        <v>3742</v>
      </c>
      <c r="I536" s="1" t="s">
        <v>6911</v>
      </c>
      <c r="J536" s="1" t="s">
        <v>30</v>
      </c>
      <c r="K536" s="1" t="s">
        <v>6912</v>
      </c>
      <c r="L536" s="1" t="s">
        <v>6912</v>
      </c>
      <c r="M536" s="1" t="s">
        <v>3745</v>
      </c>
      <c r="N536" s="1" t="s">
        <v>3745</v>
      </c>
      <c r="O536" s="1" t="s">
        <v>3746</v>
      </c>
      <c r="P536" s="1" t="s">
        <v>3747</v>
      </c>
      <c r="Q536" s="1" t="s">
        <v>3748</v>
      </c>
      <c r="R536" s="1" t="s">
        <v>6913</v>
      </c>
      <c r="S536" s="1" t="s">
        <v>3750</v>
      </c>
      <c r="T536" s="1" t="s">
        <v>3751</v>
      </c>
      <c r="U536" s="1" t="s">
        <v>3704</v>
      </c>
      <c r="V536" s="1" t="s">
        <v>3909</v>
      </c>
    </row>
    <row r="537" s="1" customFormat="1" spans="1:22">
      <c r="A537" s="3">
        <v>999228265152451</v>
      </c>
      <c r="B537" s="1" t="s">
        <v>3776</v>
      </c>
      <c r="C537" s="1" t="s">
        <v>6914</v>
      </c>
      <c r="D537" s="1" t="s">
        <v>6775</v>
      </c>
      <c r="E537" s="1" t="s">
        <v>6915</v>
      </c>
      <c r="F537" s="1" t="s">
        <v>3776</v>
      </c>
      <c r="G537" s="1" t="s">
        <v>3741</v>
      </c>
      <c r="H537" s="1" t="s">
        <v>3742</v>
      </c>
      <c r="I537" s="1" t="s">
        <v>6916</v>
      </c>
      <c r="J537" s="1" t="s">
        <v>30</v>
      </c>
      <c r="K537" s="1" t="s">
        <v>6917</v>
      </c>
      <c r="L537" s="1" t="s">
        <v>6917</v>
      </c>
      <c r="M537" s="1" t="s">
        <v>3745</v>
      </c>
      <c r="N537" s="1" t="s">
        <v>3745</v>
      </c>
      <c r="O537" s="1" t="s">
        <v>3746</v>
      </c>
      <c r="P537" s="1" t="s">
        <v>3747</v>
      </c>
      <c r="Q537" s="1" t="s">
        <v>3748</v>
      </c>
      <c r="R537" s="1" t="s">
        <v>6918</v>
      </c>
      <c r="S537" s="1" t="s">
        <v>3750</v>
      </c>
      <c r="T537" s="1" t="s">
        <v>3751</v>
      </c>
      <c r="U537" s="1" t="s">
        <v>3704</v>
      </c>
      <c r="V537" s="1" t="s">
        <v>4281</v>
      </c>
    </row>
    <row r="538" s="1" customFormat="1" spans="1:22">
      <c r="A538" s="3">
        <v>999228265237814</v>
      </c>
      <c r="B538" s="1" t="s">
        <v>3776</v>
      </c>
      <c r="C538" s="1" t="s">
        <v>6919</v>
      </c>
      <c r="D538" s="1" t="s">
        <v>6920</v>
      </c>
      <c r="E538" s="1" t="s">
        <v>6921</v>
      </c>
      <c r="F538" s="1" t="s">
        <v>3758</v>
      </c>
      <c r="G538" s="1" t="s">
        <v>3741</v>
      </c>
      <c r="H538" s="1" t="s">
        <v>3742</v>
      </c>
      <c r="I538" s="1" t="s">
        <v>6922</v>
      </c>
      <c r="J538" s="1" t="s">
        <v>30</v>
      </c>
      <c r="K538" s="1" t="s">
        <v>6923</v>
      </c>
      <c r="L538" s="1" t="s">
        <v>6923</v>
      </c>
      <c r="M538" s="1" t="s">
        <v>3745</v>
      </c>
      <c r="N538" s="1" t="s">
        <v>3745</v>
      </c>
      <c r="O538" s="1" t="s">
        <v>3746</v>
      </c>
      <c r="P538" s="1" t="s">
        <v>3747</v>
      </c>
      <c r="Q538" s="1" t="s">
        <v>3748</v>
      </c>
      <c r="R538" s="1" t="s">
        <v>6924</v>
      </c>
      <c r="S538" s="1" t="s">
        <v>3750</v>
      </c>
      <c r="T538" s="1" t="s">
        <v>3751</v>
      </c>
      <c r="U538" s="1" t="s">
        <v>3704</v>
      </c>
      <c r="V538" s="1" t="s">
        <v>4306</v>
      </c>
    </row>
    <row r="539" s="1" customFormat="1" spans="1:22">
      <c r="A539" s="3">
        <v>999228265357742</v>
      </c>
      <c r="B539" s="1" t="s">
        <v>3776</v>
      </c>
      <c r="C539" s="1" t="s">
        <v>6925</v>
      </c>
      <c r="D539" s="1" t="s">
        <v>4658</v>
      </c>
      <c r="E539" s="1" t="s">
        <v>6926</v>
      </c>
      <c r="F539" s="1" t="s">
        <v>3758</v>
      </c>
      <c r="G539" s="1" t="s">
        <v>3741</v>
      </c>
      <c r="H539" s="1" t="s">
        <v>3742</v>
      </c>
      <c r="I539" s="1" t="s">
        <v>6927</v>
      </c>
      <c r="J539" s="1" t="s">
        <v>30</v>
      </c>
      <c r="K539" s="1" t="s">
        <v>6928</v>
      </c>
      <c r="L539" s="1" t="s">
        <v>6928</v>
      </c>
      <c r="M539" s="1" t="s">
        <v>3745</v>
      </c>
      <c r="N539" s="1" t="s">
        <v>3745</v>
      </c>
      <c r="O539" s="1" t="s">
        <v>3746</v>
      </c>
      <c r="P539" s="1" t="s">
        <v>3747</v>
      </c>
      <c r="Q539" s="1" t="s">
        <v>3748</v>
      </c>
      <c r="R539" s="1" t="s">
        <v>6929</v>
      </c>
      <c r="S539" s="1" t="s">
        <v>3750</v>
      </c>
      <c r="T539" s="1" t="s">
        <v>3751</v>
      </c>
      <c r="U539" s="1" t="s">
        <v>3704</v>
      </c>
      <c r="V539" s="1" t="s">
        <v>4049</v>
      </c>
    </row>
    <row r="540" s="1" customFormat="1" spans="1:22">
      <c r="A540" s="3">
        <v>999228265554563</v>
      </c>
      <c r="B540" s="1" t="s">
        <v>3776</v>
      </c>
      <c r="C540" s="1" t="s">
        <v>6930</v>
      </c>
      <c r="D540" s="1" t="s">
        <v>6931</v>
      </c>
      <c r="E540" s="1" t="s">
        <v>6932</v>
      </c>
      <c r="F540" s="1" t="s">
        <v>3776</v>
      </c>
      <c r="G540" s="1" t="s">
        <v>3758</v>
      </c>
      <c r="H540" s="1" t="s">
        <v>3742</v>
      </c>
      <c r="I540" s="1" t="s">
        <v>6933</v>
      </c>
      <c r="J540" s="1" t="s">
        <v>30</v>
      </c>
      <c r="K540" s="1" t="s">
        <v>6934</v>
      </c>
      <c r="L540" s="1" t="s">
        <v>6934</v>
      </c>
      <c r="M540" s="1" t="s">
        <v>3745</v>
      </c>
      <c r="N540" s="1" t="s">
        <v>3745</v>
      </c>
      <c r="O540" s="1" t="s">
        <v>3746</v>
      </c>
      <c r="P540" s="1" t="s">
        <v>3747</v>
      </c>
      <c r="Q540" s="1" t="s">
        <v>3748</v>
      </c>
      <c r="R540" s="1" t="s">
        <v>6935</v>
      </c>
      <c r="S540" s="1" t="s">
        <v>3750</v>
      </c>
      <c r="T540" s="1" t="s">
        <v>3751</v>
      </c>
      <c r="U540" s="1" t="s">
        <v>3704</v>
      </c>
      <c r="V540" s="1" t="s">
        <v>4203</v>
      </c>
    </row>
    <row r="541" s="1" customFormat="1" spans="1:22">
      <c r="A541" s="3">
        <v>999228265622397</v>
      </c>
      <c r="B541" s="1" t="s">
        <v>3776</v>
      </c>
      <c r="C541" s="1" t="s">
        <v>6936</v>
      </c>
      <c r="D541" s="1" t="s">
        <v>6071</v>
      </c>
      <c r="E541" s="1" t="s">
        <v>6937</v>
      </c>
      <c r="F541" s="1" t="s">
        <v>3758</v>
      </c>
      <c r="G541" s="1" t="s">
        <v>3741</v>
      </c>
      <c r="H541" s="1" t="s">
        <v>3742</v>
      </c>
      <c r="I541" s="1" t="s">
        <v>6938</v>
      </c>
      <c r="J541" s="1" t="s">
        <v>30</v>
      </c>
      <c r="K541" s="1" t="s">
        <v>6939</v>
      </c>
      <c r="L541" s="1" t="s">
        <v>6939</v>
      </c>
      <c r="M541" s="1" t="s">
        <v>3745</v>
      </c>
      <c r="N541" s="1" t="s">
        <v>3745</v>
      </c>
      <c r="O541" s="1" t="s">
        <v>3746</v>
      </c>
      <c r="P541" s="1" t="s">
        <v>3747</v>
      </c>
      <c r="Q541" s="1" t="s">
        <v>3748</v>
      </c>
      <c r="R541" s="1" t="s">
        <v>6940</v>
      </c>
      <c r="S541" s="1" t="s">
        <v>3750</v>
      </c>
      <c r="T541" s="1" t="s">
        <v>3751</v>
      </c>
      <c r="U541" s="1" t="s">
        <v>3704</v>
      </c>
      <c r="V541" s="1" t="s">
        <v>3762</v>
      </c>
    </row>
    <row r="542" s="1" customFormat="1" spans="1:22">
      <c r="A542" s="3">
        <v>999228265678219</v>
      </c>
      <c r="B542" s="1" t="s">
        <v>3776</v>
      </c>
      <c r="C542" s="1" t="s">
        <v>6941</v>
      </c>
      <c r="D542" s="1" t="s">
        <v>4620</v>
      </c>
      <c r="E542" s="1" t="s">
        <v>6942</v>
      </c>
      <c r="F542" s="1" t="s">
        <v>3776</v>
      </c>
      <c r="G542" s="1" t="s">
        <v>3758</v>
      </c>
      <c r="H542" s="1" t="s">
        <v>3742</v>
      </c>
      <c r="I542" s="1" t="s">
        <v>6943</v>
      </c>
      <c r="J542" s="1" t="s">
        <v>30</v>
      </c>
      <c r="K542" s="1" t="s">
        <v>6944</v>
      </c>
      <c r="L542" s="1" t="s">
        <v>6944</v>
      </c>
      <c r="M542" s="1" t="s">
        <v>3745</v>
      </c>
      <c r="N542" s="1" t="s">
        <v>3745</v>
      </c>
      <c r="O542" s="1" t="s">
        <v>3746</v>
      </c>
      <c r="P542" s="1" t="s">
        <v>3747</v>
      </c>
      <c r="Q542" s="1" t="s">
        <v>3748</v>
      </c>
      <c r="R542" s="1" t="s">
        <v>6945</v>
      </c>
      <c r="S542" s="1" t="s">
        <v>3750</v>
      </c>
      <c r="T542" s="1" t="s">
        <v>3751</v>
      </c>
      <c r="U542" s="1" t="s">
        <v>3704</v>
      </c>
      <c r="V542" s="1" t="s">
        <v>3909</v>
      </c>
    </row>
    <row r="543" s="1" customFormat="1" spans="1:22">
      <c r="A543" s="3">
        <v>28265674903</v>
      </c>
      <c r="B543" s="1" t="s">
        <v>3776</v>
      </c>
      <c r="C543" s="1" t="s">
        <v>6946</v>
      </c>
      <c r="D543" s="1" t="s">
        <v>4952</v>
      </c>
      <c r="E543" s="1" t="s">
        <v>5952</v>
      </c>
      <c r="F543" s="1" t="s">
        <v>3776</v>
      </c>
      <c r="G543" s="1" t="s">
        <v>3758</v>
      </c>
      <c r="H543" s="1" t="s">
        <v>3742</v>
      </c>
      <c r="I543" s="1" t="s">
        <v>6947</v>
      </c>
      <c r="J543" s="1" t="s">
        <v>30</v>
      </c>
      <c r="K543" s="1" t="s">
        <v>6948</v>
      </c>
      <c r="L543" s="1" t="s">
        <v>6948</v>
      </c>
      <c r="M543" s="1" t="s">
        <v>3745</v>
      </c>
      <c r="N543" s="1" t="s">
        <v>3745</v>
      </c>
      <c r="O543" s="1" t="s">
        <v>3746</v>
      </c>
      <c r="P543" s="1" t="s">
        <v>3747</v>
      </c>
      <c r="Q543" s="1" t="s">
        <v>3748</v>
      </c>
      <c r="R543" s="1" t="s">
        <v>6949</v>
      </c>
      <c r="S543" s="1" t="s">
        <v>3750</v>
      </c>
      <c r="T543" s="1" t="s">
        <v>3751</v>
      </c>
      <c r="U543" s="1" t="s">
        <v>3704</v>
      </c>
      <c r="V543" s="1" t="s">
        <v>3780</v>
      </c>
    </row>
    <row r="544" s="1" customFormat="1" spans="1:22">
      <c r="A544" s="3">
        <v>999228265769159</v>
      </c>
      <c r="B544" s="1" t="s">
        <v>3776</v>
      </c>
      <c r="C544" s="1" t="s">
        <v>6950</v>
      </c>
      <c r="D544" s="1" t="s">
        <v>6951</v>
      </c>
      <c r="E544" s="1" t="s">
        <v>6952</v>
      </c>
      <c r="F544" s="1" t="s">
        <v>3776</v>
      </c>
      <c r="G544" s="1" t="s">
        <v>3758</v>
      </c>
      <c r="H544" s="1" t="s">
        <v>3742</v>
      </c>
      <c r="I544" s="1" t="s">
        <v>6953</v>
      </c>
      <c r="J544" s="1" t="s">
        <v>30</v>
      </c>
      <c r="K544" s="1" t="s">
        <v>6954</v>
      </c>
      <c r="L544" s="1" t="s">
        <v>6954</v>
      </c>
      <c r="M544" s="1" t="s">
        <v>3745</v>
      </c>
      <c r="N544" s="1" t="s">
        <v>3745</v>
      </c>
      <c r="O544" s="1" t="s">
        <v>3746</v>
      </c>
      <c r="P544" s="1" t="s">
        <v>3747</v>
      </c>
      <c r="Q544" s="1" t="s">
        <v>3748</v>
      </c>
      <c r="R544" s="1" t="s">
        <v>6955</v>
      </c>
      <c r="S544" s="1" t="s">
        <v>3750</v>
      </c>
      <c r="T544" s="1" t="s">
        <v>3751</v>
      </c>
      <c r="U544" s="1" t="s">
        <v>3704</v>
      </c>
      <c r="V544" s="1" t="s">
        <v>6956</v>
      </c>
    </row>
    <row r="545" s="1" customFormat="1" spans="1:22">
      <c r="A545" s="3">
        <v>999228265792288</v>
      </c>
      <c r="B545" s="1" t="s">
        <v>3776</v>
      </c>
      <c r="C545" s="1" t="s">
        <v>6957</v>
      </c>
      <c r="D545" s="1" t="s">
        <v>6951</v>
      </c>
      <c r="E545" s="1" t="s">
        <v>6958</v>
      </c>
      <c r="F545" s="1" t="s">
        <v>3776</v>
      </c>
      <c r="G545" s="1" t="s">
        <v>3758</v>
      </c>
      <c r="H545" s="1" t="s">
        <v>3742</v>
      </c>
      <c r="I545" s="1" t="s">
        <v>6953</v>
      </c>
      <c r="J545" s="1" t="s">
        <v>30</v>
      </c>
      <c r="K545" s="1" t="s">
        <v>6954</v>
      </c>
      <c r="L545" s="1" t="s">
        <v>6954</v>
      </c>
      <c r="M545" s="1" t="s">
        <v>3745</v>
      </c>
      <c r="N545" s="1" t="s">
        <v>3745</v>
      </c>
      <c r="O545" s="1" t="s">
        <v>3746</v>
      </c>
      <c r="P545" s="1" t="s">
        <v>3747</v>
      </c>
      <c r="Q545" s="1" t="s">
        <v>3748</v>
      </c>
      <c r="R545" s="1" t="s">
        <v>6959</v>
      </c>
      <c r="S545" s="1" t="s">
        <v>3750</v>
      </c>
      <c r="T545" s="1" t="s">
        <v>3751</v>
      </c>
      <c r="U545" s="1" t="s">
        <v>3704</v>
      </c>
      <c r="V545" s="1" t="s">
        <v>6956</v>
      </c>
    </row>
    <row r="546" s="1" customFormat="1" spans="1:22">
      <c r="A546" s="3">
        <v>999228265794110</v>
      </c>
      <c r="B546" s="1" t="s">
        <v>3776</v>
      </c>
      <c r="C546" s="1" t="s">
        <v>6960</v>
      </c>
      <c r="D546" s="1" t="s">
        <v>6961</v>
      </c>
      <c r="E546" s="1" t="s">
        <v>6962</v>
      </c>
      <c r="F546" s="1" t="s">
        <v>3758</v>
      </c>
      <c r="G546" s="1" t="s">
        <v>3741</v>
      </c>
      <c r="H546" s="1" t="s">
        <v>3742</v>
      </c>
      <c r="I546" s="1" t="s">
        <v>6963</v>
      </c>
      <c r="J546" s="1" t="s">
        <v>30</v>
      </c>
      <c r="K546" s="1" t="s">
        <v>6964</v>
      </c>
      <c r="L546" s="1" t="s">
        <v>6964</v>
      </c>
      <c r="M546" s="1" t="s">
        <v>3745</v>
      </c>
      <c r="N546" s="1" t="s">
        <v>3745</v>
      </c>
      <c r="O546" s="1" t="s">
        <v>3746</v>
      </c>
      <c r="P546" s="1" t="s">
        <v>3747</v>
      </c>
      <c r="Q546" s="1" t="s">
        <v>3748</v>
      </c>
      <c r="R546" s="1" t="s">
        <v>6965</v>
      </c>
      <c r="S546" s="1" t="s">
        <v>3750</v>
      </c>
      <c r="T546" s="1" t="s">
        <v>3751</v>
      </c>
      <c r="U546" s="1" t="s">
        <v>3704</v>
      </c>
      <c r="V546" s="1" t="s">
        <v>3780</v>
      </c>
    </row>
    <row r="547" s="1" customFormat="1" spans="1:22">
      <c r="A547" s="3">
        <v>999228265808954</v>
      </c>
      <c r="B547" s="1" t="s">
        <v>3776</v>
      </c>
      <c r="C547" s="1" t="s">
        <v>6966</v>
      </c>
      <c r="D547" s="1" t="s">
        <v>6564</v>
      </c>
      <c r="E547" s="1" t="s">
        <v>6967</v>
      </c>
      <c r="F547" s="1" t="s">
        <v>3776</v>
      </c>
      <c r="G547" s="1" t="s">
        <v>3741</v>
      </c>
      <c r="H547" s="1" t="s">
        <v>3742</v>
      </c>
      <c r="I547" s="1" t="s">
        <v>6968</v>
      </c>
      <c r="J547" s="1" t="s">
        <v>30</v>
      </c>
      <c r="K547" s="1" t="s">
        <v>6969</v>
      </c>
      <c r="L547" s="1" t="s">
        <v>6969</v>
      </c>
      <c r="M547" s="1" t="s">
        <v>3745</v>
      </c>
      <c r="N547" s="1" t="s">
        <v>3745</v>
      </c>
      <c r="O547" s="1" t="s">
        <v>3746</v>
      </c>
      <c r="P547" s="1" t="s">
        <v>3747</v>
      </c>
      <c r="Q547" s="1" t="s">
        <v>3748</v>
      </c>
      <c r="R547" s="1" t="s">
        <v>6970</v>
      </c>
      <c r="S547" s="1" t="s">
        <v>3750</v>
      </c>
      <c r="T547" s="1" t="s">
        <v>3751</v>
      </c>
      <c r="U547" s="1" t="s">
        <v>3704</v>
      </c>
      <c r="V547" s="1" t="s">
        <v>3780</v>
      </c>
    </row>
    <row r="548" s="1" customFormat="1" spans="1:22">
      <c r="A548" s="3">
        <v>999228265827910</v>
      </c>
      <c r="B548" s="1" t="s">
        <v>3776</v>
      </c>
      <c r="C548" s="1" t="s">
        <v>6971</v>
      </c>
      <c r="D548" s="1" t="s">
        <v>6972</v>
      </c>
      <c r="E548" s="1" t="s">
        <v>6973</v>
      </c>
      <c r="F548" s="1" t="s">
        <v>3776</v>
      </c>
      <c r="G548" s="1" t="s">
        <v>3758</v>
      </c>
      <c r="H548" s="1" t="s">
        <v>3742</v>
      </c>
      <c r="I548" s="1" t="s">
        <v>6974</v>
      </c>
      <c r="J548" s="1" t="s">
        <v>30</v>
      </c>
      <c r="K548" s="1" t="s">
        <v>6975</v>
      </c>
      <c r="L548" s="1" t="s">
        <v>6975</v>
      </c>
      <c r="M548" s="1" t="s">
        <v>3745</v>
      </c>
      <c r="N548" s="1" t="s">
        <v>3745</v>
      </c>
      <c r="O548" s="1" t="s">
        <v>3746</v>
      </c>
      <c r="P548" s="1" t="s">
        <v>3747</v>
      </c>
      <c r="Q548" s="1" t="s">
        <v>3748</v>
      </c>
      <c r="R548" s="1" t="s">
        <v>6976</v>
      </c>
      <c r="S548" s="1" t="s">
        <v>3750</v>
      </c>
      <c r="T548" s="1" t="s">
        <v>3751</v>
      </c>
      <c r="U548" s="1" t="s">
        <v>3704</v>
      </c>
      <c r="V548" s="1" t="s">
        <v>3853</v>
      </c>
    </row>
    <row r="549" s="1" customFormat="1" spans="1:22">
      <c r="A549" s="3">
        <v>999228266026999</v>
      </c>
      <c r="B549" s="1" t="s">
        <v>3776</v>
      </c>
      <c r="C549" s="1" t="s">
        <v>6977</v>
      </c>
      <c r="D549" s="1" t="s">
        <v>6978</v>
      </c>
      <c r="E549" s="1" t="s">
        <v>6979</v>
      </c>
      <c r="F549" s="1" t="s">
        <v>3776</v>
      </c>
      <c r="G549" s="1" t="s">
        <v>3741</v>
      </c>
      <c r="H549" s="1" t="s">
        <v>3742</v>
      </c>
      <c r="I549" s="1" t="s">
        <v>6980</v>
      </c>
      <c r="J549" s="1" t="s">
        <v>30</v>
      </c>
      <c r="K549" s="1" t="s">
        <v>6981</v>
      </c>
      <c r="L549" s="1" t="s">
        <v>6981</v>
      </c>
      <c r="M549" s="1" t="s">
        <v>3745</v>
      </c>
      <c r="N549" s="1" t="s">
        <v>3745</v>
      </c>
      <c r="O549" s="1" t="s">
        <v>3746</v>
      </c>
      <c r="P549" s="1" t="s">
        <v>3747</v>
      </c>
      <c r="Q549" s="1" t="s">
        <v>3748</v>
      </c>
      <c r="R549" s="1" t="s">
        <v>6982</v>
      </c>
      <c r="S549" s="1" t="s">
        <v>3750</v>
      </c>
      <c r="T549" s="1" t="s">
        <v>3751</v>
      </c>
      <c r="U549" s="1" t="s">
        <v>3704</v>
      </c>
      <c r="V549" s="1" t="s">
        <v>3798</v>
      </c>
    </row>
    <row r="550" s="1" customFormat="1" spans="1:22">
      <c r="A550" s="3">
        <v>999228266146602</v>
      </c>
      <c r="B550" s="1" t="s">
        <v>3776</v>
      </c>
      <c r="C550" s="1" t="s">
        <v>6983</v>
      </c>
      <c r="D550" s="1" t="s">
        <v>6984</v>
      </c>
      <c r="E550" s="1" t="s">
        <v>6985</v>
      </c>
      <c r="F550" s="1" t="s">
        <v>3776</v>
      </c>
      <c r="G550" s="1" t="s">
        <v>3758</v>
      </c>
      <c r="H550" s="1" t="s">
        <v>3742</v>
      </c>
      <c r="I550" s="1" t="s">
        <v>6986</v>
      </c>
      <c r="J550" s="1" t="s">
        <v>30</v>
      </c>
      <c r="K550" s="1" t="s">
        <v>6987</v>
      </c>
      <c r="L550" s="1" t="s">
        <v>6987</v>
      </c>
      <c r="M550" s="1" t="s">
        <v>3745</v>
      </c>
      <c r="N550" s="1" t="s">
        <v>3745</v>
      </c>
      <c r="O550" s="1" t="s">
        <v>3746</v>
      </c>
      <c r="P550" s="1" t="s">
        <v>3747</v>
      </c>
      <c r="Q550" s="1" t="s">
        <v>3748</v>
      </c>
      <c r="R550" s="1" t="s">
        <v>6988</v>
      </c>
      <c r="S550" s="1" t="s">
        <v>3750</v>
      </c>
      <c r="T550" s="1" t="s">
        <v>3751</v>
      </c>
      <c r="U550" s="1" t="s">
        <v>3704</v>
      </c>
      <c r="V550" s="1" t="s">
        <v>4281</v>
      </c>
    </row>
    <row r="551" s="1" customFormat="1" spans="1:22">
      <c r="A551" s="3">
        <v>999228266169587</v>
      </c>
      <c r="B551" s="1" t="s">
        <v>3776</v>
      </c>
      <c r="C551" s="1" t="s">
        <v>6989</v>
      </c>
      <c r="D551" s="1" t="s">
        <v>5131</v>
      </c>
      <c r="E551" s="1" t="s">
        <v>6990</v>
      </c>
      <c r="F551" s="1" t="s">
        <v>3758</v>
      </c>
      <c r="G551" s="1" t="s">
        <v>3741</v>
      </c>
      <c r="H551" s="1" t="s">
        <v>3742</v>
      </c>
      <c r="I551" s="1" t="s">
        <v>6991</v>
      </c>
      <c r="J551" s="1" t="s">
        <v>30</v>
      </c>
      <c r="K551" s="1" t="s">
        <v>6992</v>
      </c>
      <c r="L551" s="1" t="s">
        <v>6992</v>
      </c>
      <c r="M551" s="1" t="s">
        <v>3745</v>
      </c>
      <c r="N551" s="1" t="s">
        <v>3745</v>
      </c>
      <c r="O551" s="1" t="s">
        <v>3746</v>
      </c>
      <c r="P551" s="1" t="s">
        <v>3747</v>
      </c>
      <c r="Q551" s="1" t="s">
        <v>3748</v>
      </c>
      <c r="R551" s="1" t="s">
        <v>6993</v>
      </c>
      <c r="S551" s="1" t="s">
        <v>3750</v>
      </c>
      <c r="T551" s="1" t="s">
        <v>3751</v>
      </c>
      <c r="U551" s="1" t="s">
        <v>3704</v>
      </c>
      <c r="V551" s="1" t="s">
        <v>3780</v>
      </c>
    </row>
    <row r="552" s="1" customFormat="1" spans="1:22">
      <c r="A552" s="3">
        <v>999228266172434</v>
      </c>
      <c r="B552" s="1" t="s">
        <v>3776</v>
      </c>
      <c r="C552" s="1" t="s">
        <v>6994</v>
      </c>
      <c r="D552" s="1" t="s">
        <v>6625</v>
      </c>
      <c r="E552" s="1" t="s">
        <v>6995</v>
      </c>
      <c r="F552" s="1" t="s">
        <v>3776</v>
      </c>
      <c r="G552" s="1" t="s">
        <v>3758</v>
      </c>
      <c r="H552" s="1" t="s">
        <v>3742</v>
      </c>
      <c r="I552" s="1" t="s">
        <v>6996</v>
      </c>
      <c r="J552" s="1" t="s">
        <v>30</v>
      </c>
      <c r="K552" s="1" t="s">
        <v>6997</v>
      </c>
      <c r="L552" s="1" t="s">
        <v>6997</v>
      </c>
      <c r="M552" s="1" t="s">
        <v>3745</v>
      </c>
      <c r="N552" s="1" t="s">
        <v>3745</v>
      </c>
      <c r="O552" s="1" t="s">
        <v>3746</v>
      </c>
      <c r="P552" s="1" t="s">
        <v>3747</v>
      </c>
      <c r="Q552" s="1" t="s">
        <v>3748</v>
      </c>
      <c r="R552" s="1" t="s">
        <v>6998</v>
      </c>
      <c r="S552" s="1" t="s">
        <v>3750</v>
      </c>
      <c r="T552" s="1" t="s">
        <v>3751</v>
      </c>
      <c r="U552" s="1" t="s">
        <v>3704</v>
      </c>
      <c r="V552" s="1" t="s">
        <v>4306</v>
      </c>
    </row>
    <row r="553" s="1" customFormat="1" spans="1:22">
      <c r="A553" s="3">
        <v>999228266262260</v>
      </c>
      <c r="B553" s="1" t="s">
        <v>3776</v>
      </c>
      <c r="C553" s="1" t="s">
        <v>6999</v>
      </c>
      <c r="D553" s="1" t="s">
        <v>7000</v>
      </c>
      <c r="E553" s="1" t="s">
        <v>7001</v>
      </c>
      <c r="F553" s="1" t="s">
        <v>3776</v>
      </c>
      <c r="G553" s="1" t="s">
        <v>3758</v>
      </c>
      <c r="H553" s="1" t="s">
        <v>3742</v>
      </c>
      <c r="I553" s="1" t="s">
        <v>7002</v>
      </c>
      <c r="J553" s="1" t="s">
        <v>30</v>
      </c>
      <c r="K553" s="1" t="s">
        <v>7003</v>
      </c>
      <c r="L553" s="1" t="s">
        <v>7003</v>
      </c>
      <c r="M553" s="1" t="s">
        <v>3745</v>
      </c>
      <c r="N553" s="1" t="s">
        <v>3745</v>
      </c>
      <c r="O553" s="1" t="s">
        <v>3746</v>
      </c>
      <c r="P553" s="1" t="s">
        <v>3747</v>
      </c>
      <c r="Q553" s="1" t="s">
        <v>3748</v>
      </c>
      <c r="R553" s="1" t="s">
        <v>7004</v>
      </c>
      <c r="S553" s="1" t="s">
        <v>3750</v>
      </c>
      <c r="T553" s="1" t="s">
        <v>3751</v>
      </c>
      <c r="U553" s="1" t="s">
        <v>3704</v>
      </c>
      <c r="V553" s="1" t="s">
        <v>4281</v>
      </c>
    </row>
    <row r="554" s="1" customFormat="1" spans="1:22">
      <c r="A554" s="3">
        <v>999228266291194</v>
      </c>
      <c r="B554" s="1" t="s">
        <v>3776</v>
      </c>
      <c r="C554" s="1" t="s">
        <v>7005</v>
      </c>
      <c r="D554" s="1" t="s">
        <v>5089</v>
      </c>
      <c r="E554" s="1" t="s">
        <v>7006</v>
      </c>
      <c r="F554" s="1" t="s">
        <v>3776</v>
      </c>
      <c r="G554" s="1" t="s">
        <v>3758</v>
      </c>
      <c r="H554" s="1" t="s">
        <v>3742</v>
      </c>
      <c r="I554" s="1" t="s">
        <v>7007</v>
      </c>
      <c r="J554" s="1" t="s">
        <v>30</v>
      </c>
      <c r="K554" s="1" t="s">
        <v>7008</v>
      </c>
      <c r="L554" s="1" t="s">
        <v>7008</v>
      </c>
      <c r="M554" s="1" t="s">
        <v>3745</v>
      </c>
      <c r="N554" s="1" t="s">
        <v>3745</v>
      </c>
      <c r="O554" s="1" t="s">
        <v>3746</v>
      </c>
      <c r="P554" s="1" t="s">
        <v>3747</v>
      </c>
      <c r="Q554" s="1" t="s">
        <v>3748</v>
      </c>
      <c r="R554" s="1" t="s">
        <v>7009</v>
      </c>
      <c r="S554" s="1" t="s">
        <v>3750</v>
      </c>
      <c r="T554" s="1" t="s">
        <v>3751</v>
      </c>
      <c r="U554" s="1" t="s">
        <v>3704</v>
      </c>
      <c r="V554" s="1" t="s">
        <v>3780</v>
      </c>
    </row>
    <row r="555" s="1" customFormat="1" spans="1:22">
      <c r="A555" s="3">
        <v>999228266450549</v>
      </c>
      <c r="B555" s="1" t="s">
        <v>3776</v>
      </c>
      <c r="C555" s="1" t="s">
        <v>7010</v>
      </c>
      <c r="D555" s="1" t="s">
        <v>7011</v>
      </c>
      <c r="E555" s="1" t="s">
        <v>7012</v>
      </c>
      <c r="F555" s="1" t="s">
        <v>3758</v>
      </c>
      <c r="G555" s="1" t="s">
        <v>3741</v>
      </c>
      <c r="H555" s="1" t="s">
        <v>3742</v>
      </c>
      <c r="I555" s="1" t="s">
        <v>7013</v>
      </c>
      <c r="J555" s="1" t="s">
        <v>30</v>
      </c>
      <c r="K555" s="1" t="s">
        <v>7014</v>
      </c>
      <c r="L555" s="1" t="s">
        <v>7014</v>
      </c>
      <c r="M555" s="1" t="s">
        <v>3745</v>
      </c>
      <c r="N555" s="1" t="s">
        <v>3745</v>
      </c>
      <c r="O555" s="1" t="s">
        <v>3746</v>
      </c>
      <c r="P555" s="1" t="s">
        <v>3747</v>
      </c>
      <c r="Q555" s="1" t="s">
        <v>3748</v>
      </c>
      <c r="R555" s="1" t="s">
        <v>7015</v>
      </c>
      <c r="S555" s="1" t="s">
        <v>3750</v>
      </c>
      <c r="T555" s="1" t="s">
        <v>3751</v>
      </c>
      <c r="U555" s="1" t="s">
        <v>3704</v>
      </c>
      <c r="V555" s="1" t="s">
        <v>3762</v>
      </c>
    </row>
    <row r="556" s="1" customFormat="1" spans="1:22">
      <c r="A556" s="3">
        <v>999228266474805</v>
      </c>
      <c r="B556" s="1" t="s">
        <v>3776</v>
      </c>
      <c r="C556" s="1" t="s">
        <v>7016</v>
      </c>
      <c r="D556" s="1" t="s">
        <v>7017</v>
      </c>
      <c r="E556" s="1" t="s">
        <v>7018</v>
      </c>
      <c r="F556" s="1" t="s">
        <v>3758</v>
      </c>
      <c r="G556" s="1" t="s">
        <v>3741</v>
      </c>
      <c r="H556" s="1" t="s">
        <v>3742</v>
      </c>
      <c r="I556" s="1" t="s">
        <v>7019</v>
      </c>
      <c r="J556" s="1" t="s">
        <v>30</v>
      </c>
      <c r="K556" s="1" t="s">
        <v>7020</v>
      </c>
      <c r="L556" s="1" t="s">
        <v>7020</v>
      </c>
      <c r="M556" s="1" t="s">
        <v>3745</v>
      </c>
      <c r="N556" s="1" t="s">
        <v>3745</v>
      </c>
      <c r="O556" s="1" t="s">
        <v>3746</v>
      </c>
      <c r="P556" s="1" t="s">
        <v>3747</v>
      </c>
      <c r="Q556" s="1" t="s">
        <v>3748</v>
      </c>
      <c r="R556" s="1" t="s">
        <v>7021</v>
      </c>
      <c r="S556" s="1" t="s">
        <v>3750</v>
      </c>
      <c r="T556" s="1" t="s">
        <v>3751</v>
      </c>
      <c r="U556" s="1" t="s">
        <v>3704</v>
      </c>
      <c r="V556" s="1" t="s">
        <v>4281</v>
      </c>
    </row>
    <row r="557" s="1" customFormat="1" spans="1:22">
      <c r="A557" s="3">
        <v>999228266556429</v>
      </c>
      <c r="B557" s="1" t="s">
        <v>3776</v>
      </c>
      <c r="C557" s="1" t="s">
        <v>7022</v>
      </c>
      <c r="D557" s="1" t="s">
        <v>7023</v>
      </c>
      <c r="E557" s="1" t="s">
        <v>7024</v>
      </c>
      <c r="F557" s="1" t="s">
        <v>3776</v>
      </c>
      <c r="G557" s="1" t="s">
        <v>3758</v>
      </c>
      <c r="H557" s="1" t="s">
        <v>3742</v>
      </c>
      <c r="I557" s="1" t="s">
        <v>7025</v>
      </c>
      <c r="J557" s="1" t="s">
        <v>30</v>
      </c>
      <c r="K557" s="1" t="s">
        <v>7026</v>
      </c>
      <c r="L557" s="1" t="s">
        <v>7026</v>
      </c>
      <c r="M557" s="1" t="s">
        <v>3745</v>
      </c>
      <c r="N557" s="1" t="s">
        <v>3745</v>
      </c>
      <c r="O557" s="1" t="s">
        <v>3746</v>
      </c>
      <c r="P557" s="1" t="s">
        <v>3747</v>
      </c>
      <c r="Q557" s="1" t="s">
        <v>3748</v>
      </c>
      <c r="R557" s="1" t="s">
        <v>7027</v>
      </c>
      <c r="S557" s="1" t="s">
        <v>3750</v>
      </c>
      <c r="T557" s="1" t="s">
        <v>3751</v>
      </c>
      <c r="U557" s="1" t="s">
        <v>3704</v>
      </c>
      <c r="V557" s="1" t="s">
        <v>3780</v>
      </c>
    </row>
    <row r="558" s="1" customFormat="1" spans="1:22">
      <c r="A558" s="3">
        <v>999228266816241</v>
      </c>
      <c r="B558" s="1" t="s">
        <v>3776</v>
      </c>
      <c r="C558" s="1" t="s">
        <v>7028</v>
      </c>
      <c r="D558" s="1" t="s">
        <v>6046</v>
      </c>
      <c r="E558" s="1" t="s">
        <v>7029</v>
      </c>
      <c r="F558" s="1" t="s">
        <v>3758</v>
      </c>
      <c r="G558" s="1" t="s">
        <v>3741</v>
      </c>
      <c r="H558" s="1" t="s">
        <v>3742</v>
      </c>
      <c r="I558" s="1" t="s">
        <v>7030</v>
      </c>
      <c r="J558" s="1" t="s">
        <v>30</v>
      </c>
      <c r="K558" s="1" t="s">
        <v>7031</v>
      </c>
      <c r="L558" s="1" t="s">
        <v>7031</v>
      </c>
      <c r="M558" s="1" t="s">
        <v>3745</v>
      </c>
      <c r="N558" s="1" t="s">
        <v>3745</v>
      </c>
      <c r="O558" s="1" t="s">
        <v>3746</v>
      </c>
      <c r="P558" s="1" t="s">
        <v>3747</v>
      </c>
      <c r="Q558" s="1" t="s">
        <v>3748</v>
      </c>
      <c r="R558" s="1" t="s">
        <v>7032</v>
      </c>
      <c r="S558" s="1" t="s">
        <v>3750</v>
      </c>
      <c r="T558" s="1" t="s">
        <v>3751</v>
      </c>
      <c r="U558" s="1" t="s">
        <v>3704</v>
      </c>
      <c r="V558" s="1" t="s">
        <v>3780</v>
      </c>
    </row>
    <row r="559" s="1" customFormat="1" spans="1:22">
      <c r="A559" s="3">
        <v>999228266877879</v>
      </c>
      <c r="B559" s="1" t="s">
        <v>3776</v>
      </c>
      <c r="C559" s="1" t="s">
        <v>7033</v>
      </c>
      <c r="D559" s="1" t="s">
        <v>5854</v>
      </c>
      <c r="E559" s="1" t="s">
        <v>7034</v>
      </c>
      <c r="F559" s="1" t="s">
        <v>3776</v>
      </c>
      <c r="G559" s="1" t="s">
        <v>3758</v>
      </c>
      <c r="H559" s="1" t="s">
        <v>3742</v>
      </c>
      <c r="I559" s="1" t="s">
        <v>7035</v>
      </c>
      <c r="J559" s="1" t="s">
        <v>30</v>
      </c>
      <c r="K559" s="1" t="s">
        <v>7036</v>
      </c>
      <c r="L559" s="1" t="s">
        <v>7036</v>
      </c>
      <c r="M559" s="1" t="s">
        <v>3745</v>
      </c>
      <c r="N559" s="1" t="s">
        <v>3745</v>
      </c>
      <c r="O559" s="1" t="s">
        <v>3746</v>
      </c>
      <c r="P559" s="1" t="s">
        <v>3747</v>
      </c>
      <c r="Q559" s="1" t="s">
        <v>3748</v>
      </c>
      <c r="R559" s="1" t="s">
        <v>7037</v>
      </c>
      <c r="S559" s="1" t="s">
        <v>3750</v>
      </c>
      <c r="T559" s="1" t="s">
        <v>3751</v>
      </c>
      <c r="U559" s="1" t="s">
        <v>3704</v>
      </c>
      <c r="V559" s="1" t="s">
        <v>3853</v>
      </c>
    </row>
    <row r="560" s="1" customFormat="1" spans="1:22">
      <c r="A560" s="3">
        <v>999228267109486</v>
      </c>
      <c r="B560" s="1" t="s">
        <v>3776</v>
      </c>
      <c r="C560" s="1" t="s">
        <v>7038</v>
      </c>
      <c r="D560" s="1" t="s">
        <v>7039</v>
      </c>
      <c r="E560" s="1" t="s">
        <v>7040</v>
      </c>
      <c r="F560" s="1" t="s">
        <v>3776</v>
      </c>
      <c r="G560" s="1" t="s">
        <v>3758</v>
      </c>
      <c r="H560" s="1" t="s">
        <v>3742</v>
      </c>
      <c r="I560" s="1" t="s">
        <v>7041</v>
      </c>
      <c r="J560" s="1" t="s">
        <v>30</v>
      </c>
      <c r="K560" s="1" t="s">
        <v>7042</v>
      </c>
      <c r="L560" s="1" t="s">
        <v>7042</v>
      </c>
      <c r="M560" s="1" t="s">
        <v>3745</v>
      </c>
      <c r="N560" s="1" t="s">
        <v>3745</v>
      </c>
      <c r="O560" s="1" t="s">
        <v>3746</v>
      </c>
      <c r="P560" s="1" t="s">
        <v>3747</v>
      </c>
      <c r="Q560" s="1" t="s">
        <v>3748</v>
      </c>
      <c r="R560" s="1" t="s">
        <v>7043</v>
      </c>
      <c r="S560" s="1" t="s">
        <v>3750</v>
      </c>
      <c r="T560" s="1" t="s">
        <v>3751</v>
      </c>
      <c r="U560" s="1" t="s">
        <v>3704</v>
      </c>
      <c r="V560" s="1" t="s">
        <v>4094</v>
      </c>
    </row>
    <row r="561" s="1" customFormat="1" spans="1:22">
      <c r="A561" s="3">
        <v>999228267230283</v>
      </c>
      <c r="B561" s="1" t="s">
        <v>3776</v>
      </c>
      <c r="C561" s="1" t="s">
        <v>7044</v>
      </c>
      <c r="D561" s="1" t="s">
        <v>6802</v>
      </c>
      <c r="E561" s="1" t="s">
        <v>7045</v>
      </c>
      <c r="F561" s="1" t="s">
        <v>3758</v>
      </c>
      <c r="G561" s="1" t="s">
        <v>3741</v>
      </c>
      <c r="H561" s="1" t="s">
        <v>3742</v>
      </c>
      <c r="I561" s="1" t="s">
        <v>7046</v>
      </c>
      <c r="J561" s="1" t="s">
        <v>30</v>
      </c>
      <c r="K561" s="1" t="s">
        <v>6127</v>
      </c>
      <c r="L561" s="1" t="s">
        <v>6127</v>
      </c>
      <c r="M561" s="1" t="s">
        <v>3745</v>
      </c>
      <c r="N561" s="1" t="s">
        <v>3745</v>
      </c>
      <c r="O561" s="1" t="s">
        <v>3746</v>
      </c>
      <c r="P561" s="1" t="s">
        <v>3747</v>
      </c>
      <c r="Q561" s="1" t="s">
        <v>3748</v>
      </c>
      <c r="R561" s="1" t="s">
        <v>7047</v>
      </c>
      <c r="S561" s="1" t="s">
        <v>3750</v>
      </c>
      <c r="T561" s="1" t="s">
        <v>3751</v>
      </c>
      <c r="U561" s="1" t="s">
        <v>3704</v>
      </c>
      <c r="V561" s="1" t="s">
        <v>3780</v>
      </c>
    </row>
    <row r="562" s="1" customFormat="1" spans="1:22">
      <c r="A562" s="3">
        <v>999228267343463</v>
      </c>
      <c r="B562" s="1" t="s">
        <v>3776</v>
      </c>
      <c r="C562" s="1" t="s">
        <v>7048</v>
      </c>
      <c r="D562" s="1" t="s">
        <v>7049</v>
      </c>
      <c r="E562" s="1" t="s">
        <v>7050</v>
      </c>
      <c r="F562" s="1" t="s">
        <v>3776</v>
      </c>
      <c r="G562" s="1" t="s">
        <v>3758</v>
      </c>
      <c r="H562" s="1" t="s">
        <v>3742</v>
      </c>
      <c r="I562" s="1" t="s">
        <v>7051</v>
      </c>
      <c r="J562" s="1" t="s">
        <v>30</v>
      </c>
      <c r="K562" s="1" t="s">
        <v>7052</v>
      </c>
      <c r="L562" s="1" t="s">
        <v>7052</v>
      </c>
      <c r="M562" s="1" t="s">
        <v>3745</v>
      </c>
      <c r="N562" s="1" t="s">
        <v>3745</v>
      </c>
      <c r="O562" s="1" t="s">
        <v>3746</v>
      </c>
      <c r="P562" s="1" t="s">
        <v>3747</v>
      </c>
      <c r="Q562" s="1" t="s">
        <v>3748</v>
      </c>
      <c r="R562" s="1" t="s">
        <v>7053</v>
      </c>
      <c r="S562" s="1" t="s">
        <v>3750</v>
      </c>
      <c r="T562" s="1" t="s">
        <v>3751</v>
      </c>
      <c r="U562" s="1" t="s">
        <v>3704</v>
      </c>
      <c r="V562" s="1" t="s">
        <v>4281</v>
      </c>
    </row>
    <row r="563" s="1" customFormat="1" spans="1:22">
      <c r="A563" s="3">
        <v>999228267511952</v>
      </c>
      <c r="B563" s="1" t="s">
        <v>3776</v>
      </c>
      <c r="C563" s="1" t="s">
        <v>7054</v>
      </c>
      <c r="D563" s="1" t="s">
        <v>5483</v>
      </c>
      <c r="E563" s="1" t="s">
        <v>7055</v>
      </c>
      <c r="F563" s="1" t="s">
        <v>3776</v>
      </c>
      <c r="G563" s="1" t="s">
        <v>3758</v>
      </c>
      <c r="H563" s="1" t="s">
        <v>3742</v>
      </c>
      <c r="I563" s="1" t="s">
        <v>7056</v>
      </c>
      <c r="J563" s="1" t="s">
        <v>30</v>
      </c>
      <c r="K563" s="1" t="s">
        <v>7057</v>
      </c>
      <c r="L563" s="1" t="s">
        <v>7057</v>
      </c>
      <c r="M563" s="1" t="s">
        <v>3745</v>
      </c>
      <c r="N563" s="1" t="s">
        <v>3745</v>
      </c>
      <c r="O563" s="1" t="s">
        <v>3746</v>
      </c>
      <c r="P563" s="1" t="s">
        <v>3747</v>
      </c>
      <c r="Q563" s="1" t="s">
        <v>3748</v>
      </c>
      <c r="R563" s="1" t="s">
        <v>7058</v>
      </c>
      <c r="S563" s="1" t="s">
        <v>3750</v>
      </c>
      <c r="T563" s="1" t="s">
        <v>3751</v>
      </c>
      <c r="U563" s="1" t="s">
        <v>3704</v>
      </c>
      <c r="V563" s="1" t="s">
        <v>4281</v>
      </c>
    </row>
    <row r="564" s="1" customFormat="1" spans="1:22">
      <c r="A564" s="3">
        <v>999228267596515</v>
      </c>
      <c r="B564" s="1" t="s">
        <v>3776</v>
      </c>
      <c r="C564" s="1" t="s">
        <v>7059</v>
      </c>
      <c r="D564" s="1" t="s">
        <v>4658</v>
      </c>
      <c r="E564" s="1" t="s">
        <v>7060</v>
      </c>
      <c r="F564" s="1" t="s">
        <v>3758</v>
      </c>
      <c r="G564" s="1" t="s">
        <v>3741</v>
      </c>
      <c r="H564" s="1" t="s">
        <v>3742</v>
      </c>
      <c r="I564" s="1" t="s">
        <v>7061</v>
      </c>
      <c r="J564" s="1" t="s">
        <v>30</v>
      </c>
      <c r="K564" s="1" t="s">
        <v>7062</v>
      </c>
      <c r="L564" s="1" t="s">
        <v>7062</v>
      </c>
      <c r="M564" s="1" t="s">
        <v>3745</v>
      </c>
      <c r="N564" s="1" t="s">
        <v>3745</v>
      </c>
      <c r="O564" s="1" t="s">
        <v>3746</v>
      </c>
      <c r="P564" s="1" t="s">
        <v>3747</v>
      </c>
      <c r="Q564" s="1" t="s">
        <v>3748</v>
      </c>
      <c r="R564" s="1" t="s">
        <v>7063</v>
      </c>
      <c r="S564" s="1" t="s">
        <v>3750</v>
      </c>
      <c r="T564" s="1" t="s">
        <v>3751</v>
      </c>
      <c r="U564" s="1" t="s">
        <v>3704</v>
      </c>
      <c r="V564" s="1" t="s">
        <v>4049</v>
      </c>
    </row>
    <row r="565" s="1" customFormat="1" spans="1:22">
      <c r="A565" s="3">
        <v>999228267725277</v>
      </c>
      <c r="B565" s="1" t="s">
        <v>3776</v>
      </c>
      <c r="C565" s="1" t="s">
        <v>7064</v>
      </c>
      <c r="D565" s="1" t="s">
        <v>7065</v>
      </c>
      <c r="E565" s="1" t="s">
        <v>7066</v>
      </c>
      <c r="F565" s="1" t="s">
        <v>3776</v>
      </c>
      <c r="G565" s="1" t="s">
        <v>3741</v>
      </c>
      <c r="H565" s="1" t="s">
        <v>3742</v>
      </c>
      <c r="I565" s="1" t="s">
        <v>7067</v>
      </c>
      <c r="J565" s="1" t="s">
        <v>30</v>
      </c>
      <c r="K565" s="1" t="s">
        <v>7068</v>
      </c>
      <c r="L565" s="1" t="s">
        <v>7068</v>
      </c>
      <c r="M565" s="1" t="s">
        <v>3745</v>
      </c>
      <c r="N565" s="1" t="s">
        <v>3745</v>
      </c>
      <c r="O565" s="1" t="s">
        <v>3746</v>
      </c>
      <c r="P565" s="1" t="s">
        <v>3747</v>
      </c>
      <c r="Q565" s="1" t="s">
        <v>3748</v>
      </c>
      <c r="R565" s="1" t="s">
        <v>7069</v>
      </c>
      <c r="S565" s="1" t="s">
        <v>3750</v>
      </c>
      <c r="T565" s="1" t="s">
        <v>3751</v>
      </c>
      <c r="U565" s="1" t="s">
        <v>3704</v>
      </c>
      <c r="V565" s="1" t="s">
        <v>4094</v>
      </c>
    </row>
    <row r="566" s="1" customFormat="1" spans="1:22">
      <c r="A566" s="3">
        <v>999228267836511</v>
      </c>
      <c r="B566" s="1" t="s">
        <v>3776</v>
      </c>
      <c r="C566" s="1" t="s">
        <v>7070</v>
      </c>
      <c r="D566" s="1" t="s">
        <v>7071</v>
      </c>
      <c r="E566" s="1" t="s">
        <v>7072</v>
      </c>
      <c r="F566" s="1" t="s">
        <v>3776</v>
      </c>
      <c r="G566" s="1" t="s">
        <v>3741</v>
      </c>
      <c r="H566" s="1" t="s">
        <v>3742</v>
      </c>
      <c r="I566" s="1" t="s">
        <v>7073</v>
      </c>
      <c r="J566" s="1" t="s">
        <v>30</v>
      </c>
      <c r="K566" s="1" t="s">
        <v>7074</v>
      </c>
      <c r="L566" s="1" t="s">
        <v>7074</v>
      </c>
      <c r="M566" s="1" t="s">
        <v>3745</v>
      </c>
      <c r="N566" s="1" t="s">
        <v>3745</v>
      </c>
      <c r="O566" s="1" t="s">
        <v>3746</v>
      </c>
      <c r="P566" s="1" t="s">
        <v>3747</v>
      </c>
      <c r="Q566" s="1" t="s">
        <v>3748</v>
      </c>
      <c r="R566" s="1" t="s">
        <v>7075</v>
      </c>
      <c r="S566" s="1" t="s">
        <v>3750</v>
      </c>
      <c r="T566" s="1" t="s">
        <v>3751</v>
      </c>
      <c r="U566" s="1" t="s">
        <v>3704</v>
      </c>
      <c r="V566" s="1" t="s">
        <v>3780</v>
      </c>
    </row>
    <row r="567" s="1" customFormat="1" spans="1:22">
      <c r="A567" s="3">
        <v>999228267838226</v>
      </c>
      <c r="B567" s="1" t="s">
        <v>3776</v>
      </c>
      <c r="C567" s="1" t="s">
        <v>7076</v>
      </c>
      <c r="D567" s="1" t="s">
        <v>7077</v>
      </c>
      <c r="E567" s="1" t="s">
        <v>7078</v>
      </c>
      <c r="F567" s="1" t="s">
        <v>3758</v>
      </c>
      <c r="G567" s="1" t="s">
        <v>3741</v>
      </c>
      <c r="H567" s="1" t="s">
        <v>3742</v>
      </c>
      <c r="I567" s="1" t="s">
        <v>7079</v>
      </c>
      <c r="J567" s="1" t="s">
        <v>30</v>
      </c>
      <c r="K567" s="1" t="s">
        <v>7080</v>
      </c>
      <c r="L567" s="1" t="s">
        <v>7080</v>
      </c>
      <c r="M567" s="1" t="s">
        <v>3745</v>
      </c>
      <c r="N567" s="1" t="s">
        <v>3745</v>
      </c>
      <c r="O567" s="1" t="s">
        <v>3746</v>
      </c>
      <c r="P567" s="1" t="s">
        <v>3747</v>
      </c>
      <c r="Q567" s="1" t="s">
        <v>3748</v>
      </c>
      <c r="R567" s="1" t="s">
        <v>7081</v>
      </c>
      <c r="S567" s="1" t="s">
        <v>3750</v>
      </c>
      <c r="T567" s="1" t="s">
        <v>3751</v>
      </c>
      <c r="U567" s="1" t="s">
        <v>3704</v>
      </c>
      <c r="V567" s="1" t="s">
        <v>3853</v>
      </c>
    </row>
    <row r="568" s="1" customFormat="1" spans="1:22">
      <c r="A568" s="3">
        <v>999228267905804</v>
      </c>
      <c r="B568" s="1" t="s">
        <v>3776</v>
      </c>
      <c r="C568" s="1" t="s">
        <v>7082</v>
      </c>
      <c r="D568" s="1" t="s">
        <v>6329</v>
      </c>
      <c r="E568" s="1" t="s">
        <v>7083</v>
      </c>
      <c r="F568" s="1" t="s">
        <v>3776</v>
      </c>
      <c r="G568" s="1" t="s">
        <v>3741</v>
      </c>
      <c r="H568" s="1" t="s">
        <v>3742</v>
      </c>
      <c r="I568" s="1" t="s">
        <v>7084</v>
      </c>
      <c r="J568" s="1" t="s">
        <v>30</v>
      </c>
      <c r="K568" s="1" t="s">
        <v>7085</v>
      </c>
      <c r="L568" s="1" t="s">
        <v>7085</v>
      </c>
      <c r="M568" s="1" t="s">
        <v>3745</v>
      </c>
      <c r="N568" s="1" t="s">
        <v>3745</v>
      </c>
      <c r="O568" s="1" t="s">
        <v>3746</v>
      </c>
      <c r="P568" s="1" t="s">
        <v>3747</v>
      </c>
      <c r="Q568" s="1" t="s">
        <v>3748</v>
      </c>
      <c r="R568" s="1" t="s">
        <v>7086</v>
      </c>
      <c r="S568" s="1" t="s">
        <v>3750</v>
      </c>
      <c r="T568" s="1" t="s">
        <v>3751</v>
      </c>
      <c r="U568" s="1" t="s">
        <v>3704</v>
      </c>
      <c r="V568" s="1" t="s">
        <v>4203</v>
      </c>
    </row>
    <row r="569" s="1" customFormat="1" spans="1:22">
      <c r="A569" s="3">
        <v>999228268001126</v>
      </c>
      <c r="B569" s="1" t="s">
        <v>3776</v>
      </c>
      <c r="C569" s="1" t="s">
        <v>7087</v>
      </c>
      <c r="D569" s="1" t="s">
        <v>7088</v>
      </c>
      <c r="E569" s="1" t="s">
        <v>7089</v>
      </c>
      <c r="F569" s="1" t="s">
        <v>3776</v>
      </c>
      <c r="G569" s="1" t="s">
        <v>3758</v>
      </c>
      <c r="H569" s="1" t="s">
        <v>3742</v>
      </c>
      <c r="I569" s="1" t="s">
        <v>7090</v>
      </c>
      <c r="J569" s="1" t="s">
        <v>30</v>
      </c>
      <c r="K569" s="1" t="s">
        <v>7091</v>
      </c>
      <c r="L569" s="1" t="s">
        <v>7091</v>
      </c>
      <c r="M569" s="1" t="s">
        <v>3745</v>
      </c>
      <c r="N569" s="1" t="s">
        <v>3745</v>
      </c>
      <c r="O569" s="1" t="s">
        <v>3746</v>
      </c>
      <c r="P569" s="1" t="s">
        <v>3747</v>
      </c>
      <c r="Q569" s="1" t="s">
        <v>3748</v>
      </c>
      <c r="R569" s="1" t="s">
        <v>7092</v>
      </c>
      <c r="S569" s="1" t="s">
        <v>3750</v>
      </c>
      <c r="T569" s="1" t="s">
        <v>3751</v>
      </c>
      <c r="U569" s="1" t="s">
        <v>3704</v>
      </c>
      <c r="V569" s="1" t="s">
        <v>3909</v>
      </c>
    </row>
    <row r="570" s="1" customFormat="1" spans="1:22">
      <c r="A570" s="3">
        <v>999228268119088</v>
      </c>
      <c r="B570" s="1" t="s">
        <v>3776</v>
      </c>
      <c r="C570" s="1" t="s">
        <v>7093</v>
      </c>
      <c r="D570" s="1" t="s">
        <v>7094</v>
      </c>
      <c r="E570" s="1" t="s">
        <v>7095</v>
      </c>
      <c r="F570" s="1" t="s">
        <v>3776</v>
      </c>
      <c r="G570" s="1" t="s">
        <v>3758</v>
      </c>
      <c r="H570" s="1" t="s">
        <v>3742</v>
      </c>
      <c r="I570" s="1" t="s">
        <v>7096</v>
      </c>
      <c r="J570" s="1" t="s">
        <v>30</v>
      </c>
      <c r="K570" s="1" t="s">
        <v>7097</v>
      </c>
      <c r="L570" s="1" t="s">
        <v>7097</v>
      </c>
      <c r="M570" s="1" t="s">
        <v>3745</v>
      </c>
      <c r="N570" s="1" t="s">
        <v>3745</v>
      </c>
      <c r="O570" s="1" t="s">
        <v>3746</v>
      </c>
      <c r="P570" s="1" t="s">
        <v>3747</v>
      </c>
      <c r="Q570" s="1" t="s">
        <v>3748</v>
      </c>
      <c r="R570" s="1" t="s">
        <v>7098</v>
      </c>
      <c r="S570" s="1" t="s">
        <v>3750</v>
      </c>
      <c r="T570" s="1" t="s">
        <v>3751</v>
      </c>
      <c r="U570" s="1" t="s">
        <v>3704</v>
      </c>
      <c r="V570" s="1" t="s">
        <v>3798</v>
      </c>
    </row>
    <row r="571" s="1" customFormat="1" spans="1:22">
      <c r="A571" s="3">
        <v>999228268182715</v>
      </c>
      <c r="B571" s="1" t="s">
        <v>3776</v>
      </c>
      <c r="C571" s="1" t="s">
        <v>7099</v>
      </c>
      <c r="D571" s="1" t="s">
        <v>7100</v>
      </c>
      <c r="E571" s="1" t="s">
        <v>7101</v>
      </c>
      <c r="F571" s="1" t="s">
        <v>3776</v>
      </c>
      <c r="G571" s="1" t="s">
        <v>3758</v>
      </c>
      <c r="H571" s="1" t="s">
        <v>3742</v>
      </c>
      <c r="I571" s="1" t="s">
        <v>7102</v>
      </c>
      <c r="J571" s="1" t="s">
        <v>30</v>
      </c>
      <c r="K571" s="1" t="s">
        <v>7103</v>
      </c>
      <c r="L571" s="1" t="s">
        <v>7103</v>
      </c>
      <c r="M571" s="1" t="s">
        <v>3745</v>
      </c>
      <c r="N571" s="1" t="s">
        <v>3745</v>
      </c>
      <c r="O571" s="1" t="s">
        <v>3746</v>
      </c>
      <c r="P571" s="1" t="s">
        <v>3747</v>
      </c>
      <c r="Q571" s="1" t="s">
        <v>3748</v>
      </c>
      <c r="R571" s="1" t="s">
        <v>7104</v>
      </c>
      <c r="S571" s="1" t="s">
        <v>3750</v>
      </c>
      <c r="T571" s="1" t="s">
        <v>3751</v>
      </c>
      <c r="U571" s="1" t="s">
        <v>3704</v>
      </c>
      <c r="V571" s="1" t="s">
        <v>4281</v>
      </c>
    </row>
    <row r="572" s="1" customFormat="1" spans="1:22">
      <c r="A572" s="3">
        <v>999228268431749</v>
      </c>
      <c r="B572" s="1" t="s">
        <v>3776</v>
      </c>
      <c r="C572" s="1" t="s">
        <v>7105</v>
      </c>
      <c r="D572" s="1" t="s">
        <v>5089</v>
      </c>
      <c r="E572" s="1" t="s">
        <v>7106</v>
      </c>
      <c r="F572" s="1" t="s">
        <v>3776</v>
      </c>
      <c r="G572" s="1" t="s">
        <v>3758</v>
      </c>
      <c r="H572" s="1" t="s">
        <v>3742</v>
      </c>
      <c r="I572" s="1" t="s">
        <v>7107</v>
      </c>
      <c r="J572" s="1" t="s">
        <v>30</v>
      </c>
      <c r="K572" s="1" t="s">
        <v>7108</v>
      </c>
      <c r="L572" s="1" t="s">
        <v>7108</v>
      </c>
      <c r="M572" s="1" t="s">
        <v>3745</v>
      </c>
      <c r="N572" s="1" t="s">
        <v>3745</v>
      </c>
      <c r="O572" s="1" t="s">
        <v>3746</v>
      </c>
      <c r="P572" s="1" t="s">
        <v>3747</v>
      </c>
      <c r="Q572" s="1" t="s">
        <v>3748</v>
      </c>
      <c r="R572" s="1" t="s">
        <v>7109</v>
      </c>
      <c r="S572" s="1" t="s">
        <v>3750</v>
      </c>
      <c r="T572" s="1" t="s">
        <v>3751</v>
      </c>
      <c r="U572" s="1" t="s">
        <v>3704</v>
      </c>
      <c r="V572" s="1" t="s">
        <v>3780</v>
      </c>
    </row>
    <row r="573" s="1" customFormat="1" spans="1:22">
      <c r="A573" s="3">
        <v>999228268465129</v>
      </c>
      <c r="B573" s="1" t="s">
        <v>3776</v>
      </c>
      <c r="C573" s="1" t="s">
        <v>7110</v>
      </c>
      <c r="D573" s="1" t="s">
        <v>4935</v>
      </c>
      <c r="E573" s="1" t="s">
        <v>7111</v>
      </c>
      <c r="F573" s="1" t="s">
        <v>3776</v>
      </c>
      <c r="G573" s="1" t="s">
        <v>3741</v>
      </c>
      <c r="H573" s="1" t="s">
        <v>3742</v>
      </c>
      <c r="I573" s="1" t="s">
        <v>7112</v>
      </c>
      <c r="J573" s="1" t="s">
        <v>30</v>
      </c>
      <c r="K573" s="1" t="s">
        <v>7113</v>
      </c>
      <c r="L573" s="1" t="s">
        <v>7113</v>
      </c>
      <c r="M573" s="1" t="s">
        <v>3745</v>
      </c>
      <c r="N573" s="1" t="s">
        <v>3745</v>
      </c>
      <c r="O573" s="1" t="s">
        <v>3746</v>
      </c>
      <c r="P573" s="1" t="s">
        <v>3747</v>
      </c>
      <c r="Q573" s="1" t="s">
        <v>3748</v>
      </c>
      <c r="R573" s="1" t="s">
        <v>7114</v>
      </c>
      <c r="S573" s="1" t="s">
        <v>3750</v>
      </c>
      <c r="T573" s="1" t="s">
        <v>3751</v>
      </c>
      <c r="U573" s="1" t="s">
        <v>3704</v>
      </c>
      <c r="V573" s="1" t="s">
        <v>3762</v>
      </c>
    </row>
    <row r="574" s="1" customFormat="1" spans="1:22">
      <c r="A574" s="3">
        <v>999228268553343</v>
      </c>
      <c r="B574" s="1" t="s">
        <v>3776</v>
      </c>
      <c r="C574" s="1" t="s">
        <v>7115</v>
      </c>
      <c r="D574" s="1" t="s">
        <v>7116</v>
      </c>
      <c r="E574" s="1" t="s">
        <v>7117</v>
      </c>
      <c r="F574" s="1" t="s">
        <v>3776</v>
      </c>
      <c r="G574" s="1" t="s">
        <v>3741</v>
      </c>
      <c r="H574" s="1" t="s">
        <v>3742</v>
      </c>
      <c r="I574" s="1" t="s">
        <v>7118</v>
      </c>
      <c r="J574" s="1" t="s">
        <v>30</v>
      </c>
      <c r="K574" s="1" t="s">
        <v>7119</v>
      </c>
      <c r="L574" s="1" t="s">
        <v>7119</v>
      </c>
      <c r="M574" s="1" t="s">
        <v>3745</v>
      </c>
      <c r="N574" s="1" t="s">
        <v>3745</v>
      </c>
      <c r="O574" s="1" t="s">
        <v>3746</v>
      </c>
      <c r="P574" s="1" t="s">
        <v>3747</v>
      </c>
      <c r="Q574" s="1" t="s">
        <v>3748</v>
      </c>
      <c r="R574" s="1" t="s">
        <v>7120</v>
      </c>
      <c r="S574" s="1" t="s">
        <v>3750</v>
      </c>
      <c r="T574" s="1" t="s">
        <v>3751</v>
      </c>
      <c r="U574" s="1" t="s">
        <v>3704</v>
      </c>
      <c r="V574" s="1" t="s">
        <v>4094</v>
      </c>
    </row>
    <row r="575" s="1" customFormat="1" spans="1:22">
      <c r="A575" s="3">
        <v>999228268655729</v>
      </c>
      <c r="B575" s="1" t="s">
        <v>3776</v>
      </c>
      <c r="C575" s="1" t="s">
        <v>7121</v>
      </c>
      <c r="D575" s="1" t="s">
        <v>7122</v>
      </c>
      <c r="E575" s="1" t="s">
        <v>7123</v>
      </c>
      <c r="F575" s="1" t="s">
        <v>3776</v>
      </c>
      <c r="G575" s="1" t="s">
        <v>3758</v>
      </c>
      <c r="H575" s="1" t="s">
        <v>3742</v>
      </c>
      <c r="I575" s="1" t="s">
        <v>7124</v>
      </c>
      <c r="J575" s="1" t="s">
        <v>30</v>
      </c>
      <c r="K575" s="1" t="s">
        <v>7125</v>
      </c>
      <c r="L575" s="1" t="s">
        <v>7125</v>
      </c>
      <c r="M575" s="1" t="s">
        <v>3745</v>
      </c>
      <c r="N575" s="1" t="s">
        <v>3745</v>
      </c>
      <c r="O575" s="1" t="s">
        <v>3746</v>
      </c>
      <c r="P575" s="1" t="s">
        <v>3747</v>
      </c>
      <c r="Q575" s="1" t="s">
        <v>3748</v>
      </c>
      <c r="R575" s="1" t="s">
        <v>7126</v>
      </c>
      <c r="S575" s="1" t="s">
        <v>3750</v>
      </c>
      <c r="T575" s="1" t="s">
        <v>3751</v>
      </c>
      <c r="U575" s="1" t="s">
        <v>3704</v>
      </c>
      <c r="V575" s="1" t="s">
        <v>4505</v>
      </c>
    </row>
    <row r="576" s="1" customFormat="1" spans="1:22">
      <c r="A576" s="3">
        <v>999228268695185</v>
      </c>
      <c r="B576" s="1" t="s">
        <v>3776</v>
      </c>
      <c r="C576" s="1" t="s">
        <v>7127</v>
      </c>
      <c r="D576" s="1" t="s">
        <v>7128</v>
      </c>
      <c r="E576" s="1" t="s">
        <v>7129</v>
      </c>
      <c r="F576" s="1" t="s">
        <v>3776</v>
      </c>
      <c r="G576" s="1" t="s">
        <v>3758</v>
      </c>
      <c r="H576" s="1" t="s">
        <v>3742</v>
      </c>
      <c r="I576" s="1" t="s">
        <v>7130</v>
      </c>
      <c r="J576" s="1" t="s">
        <v>30</v>
      </c>
      <c r="K576" s="1" t="s">
        <v>7131</v>
      </c>
      <c r="L576" s="1" t="s">
        <v>7131</v>
      </c>
      <c r="M576" s="1" t="s">
        <v>3745</v>
      </c>
      <c r="N576" s="1" t="s">
        <v>3745</v>
      </c>
      <c r="O576" s="1" t="s">
        <v>3746</v>
      </c>
      <c r="P576" s="1" t="s">
        <v>3747</v>
      </c>
      <c r="Q576" s="1" t="s">
        <v>3748</v>
      </c>
      <c r="R576" s="1" t="s">
        <v>7132</v>
      </c>
      <c r="S576" s="1" t="s">
        <v>3750</v>
      </c>
      <c r="T576" s="1" t="s">
        <v>3751</v>
      </c>
      <c r="U576" s="1" t="s">
        <v>3704</v>
      </c>
      <c r="V576" s="1" t="s">
        <v>4203</v>
      </c>
    </row>
    <row r="577" s="1" customFormat="1" spans="1:22">
      <c r="A577" s="3">
        <v>999228269035684</v>
      </c>
      <c r="B577" s="1" t="s">
        <v>3776</v>
      </c>
      <c r="C577" s="1" t="s">
        <v>7133</v>
      </c>
      <c r="D577" s="1" t="s">
        <v>4658</v>
      </c>
      <c r="E577" s="1" t="s">
        <v>7134</v>
      </c>
      <c r="F577" s="1" t="s">
        <v>3776</v>
      </c>
      <c r="G577" s="1" t="s">
        <v>3758</v>
      </c>
      <c r="H577" s="1" t="s">
        <v>3742</v>
      </c>
      <c r="I577" s="1" t="s">
        <v>7061</v>
      </c>
      <c r="J577" s="1" t="s">
        <v>30</v>
      </c>
      <c r="K577" s="1" t="s">
        <v>7062</v>
      </c>
      <c r="L577" s="1" t="s">
        <v>7062</v>
      </c>
      <c r="M577" s="1" t="s">
        <v>3745</v>
      </c>
      <c r="N577" s="1" t="s">
        <v>3745</v>
      </c>
      <c r="O577" s="1" t="s">
        <v>3746</v>
      </c>
      <c r="P577" s="1" t="s">
        <v>3747</v>
      </c>
      <c r="Q577" s="1" t="s">
        <v>3748</v>
      </c>
      <c r="R577" s="1" t="s">
        <v>7135</v>
      </c>
      <c r="S577" s="1" t="s">
        <v>3750</v>
      </c>
      <c r="T577" s="1" t="s">
        <v>3751</v>
      </c>
      <c r="U577" s="1" t="s">
        <v>3704</v>
      </c>
      <c r="V577" s="1" t="s">
        <v>4049</v>
      </c>
    </row>
    <row r="578" s="1" customFormat="1" spans="1:22">
      <c r="A578" s="3">
        <v>999228269082864</v>
      </c>
      <c r="B578" s="1" t="s">
        <v>3776</v>
      </c>
      <c r="C578" s="1" t="s">
        <v>7136</v>
      </c>
      <c r="D578" s="1" t="s">
        <v>7137</v>
      </c>
      <c r="E578" s="1" t="s">
        <v>7138</v>
      </c>
      <c r="F578" s="1" t="s">
        <v>3776</v>
      </c>
      <c r="G578" s="1" t="s">
        <v>3758</v>
      </c>
      <c r="H578" s="1" t="s">
        <v>3742</v>
      </c>
      <c r="I578" s="1" t="s">
        <v>7139</v>
      </c>
      <c r="J578" s="1" t="s">
        <v>30</v>
      </c>
      <c r="K578" s="1" t="s">
        <v>7140</v>
      </c>
      <c r="L578" s="1" t="s">
        <v>7140</v>
      </c>
      <c r="M578" s="1" t="s">
        <v>3745</v>
      </c>
      <c r="N578" s="1" t="s">
        <v>3745</v>
      </c>
      <c r="O578" s="1" t="s">
        <v>3746</v>
      </c>
      <c r="P578" s="1" t="s">
        <v>3747</v>
      </c>
      <c r="Q578" s="1" t="s">
        <v>3748</v>
      </c>
      <c r="R578" s="1" t="s">
        <v>7141</v>
      </c>
      <c r="S578" s="1" t="s">
        <v>3750</v>
      </c>
      <c r="T578" s="1" t="s">
        <v>3751</v>
      </c>
      <c r="U578" s="1" t="s">
        <v>3704</v>
      </c>
      <c r="V578" s="1" t="s">
        <v>3837</v>
      </c>
    </row>
    <row r="579" s="1" customFormat="1" spans="1:22">
      <c r="A579" s="3">
        <v>999228269118990</v>
      </c>
      <c r="B579" s="1" t="s">
        <v>3776</v>
      </c>
      <c r="C579" s="1" t="s">
        <v>7142</v>
      </c>
      <c r="D579" s="1" t="s">
        <v>7143</v>
      </c>
      <c r="E579" s="1" t="s">
        <v>7144</v>
      </c>
      <c r="F579" s="1" t="s">
        <v>3758</v>
      </c>
      <c r="G579" s="1" t="s">
        <v>3741</v>
      </c>
      <c r="H579" s="1" t="s">
        <v>3742</v>
      </c>
      <c r="I579" s="1" t="s">
        <v>7145</v>
      </c>
      <c r="J579" s="1" t="s">
        <v>30</v>
      </c>
      <c r="K579" s="1" t="s">
        <v>7146</v>
      </c>
      <c r="L579" s="1" t="s">
        <v>7146</v>
      </c>
      <c r="M579" s="1" t="s">
        <v>3745</v>
      </c>
      <c r="N579" s="1" t="s">
        <v>3745</v>
      </c>
      <c r="O579" s="1" t="s">
        <v>3746</v>
      </c>
      <c r="P579" s="1" t="s">
        <v>3747</v>
      </c>
      <c r="Q579" s="1" t="s">
        <v>3748</v>
      </c>
      <c r="R579" s="1" t="s">
        <v>7147</v>
      </c>
      <c r="S579" s="1" t="s">
        <v>3750</v>
      </c>
      <c r="T579" s="1" t="s">
        <v>3751</v>
      </c>
      <c r="U579" s="1" t="s">
        <v>3704</v>
      </c>
      <c r="V579" s="1" t="s">
        <v>4094</v>
      </c>
    </row>
    <row r="580" s="1" customFormat="1" spans="1:22">
      <c r="A580" s="3">
        <v>999228269131081</v>
      </c>
      <c r="B580" s="1" t="s">
        <v>3776</v>
      </c>
      <c r="C580" s="1" t="s">
        <v>7148</v>
      </c>
      <c r="D580" s="1" t="s">
        <v>7149</v>
      </c>
      <c r="E580" s="1" t="s">
        <v>7150</v>
      </c>
      <c r="F580" s="1" t="s">
        <v>3776</v>
      </c>
      <c r="G580" s="1" t="s">
        <v>3758</v>
      </c>
      <c r="H580" s="1" t="s">
        <v>3742</v>
      </c>
      <c r="I580" s="1" t="s">
        <v>7151</v>
      </c>
      <c r="J580" s="1" t="s">
        <v>30</v>
      </c>
      <c r="K580" s="1" t="s">
        <v>7152</v>
      </c>
      <c r="L580" s="1" t="s">
        <v>7152</v>
      </c>
      <c r="M580" s="1" t="s">
        <v>3745</v>
      </c>
      <c r="N580" s="1" t="s">
        <v>3745</v>
      </c>
      <c r="O580" s="1" t="s">
        <v>3746</v>
      </c>
      <c r="P580" s="1" t="s">
        <v>3747</v>
      </c>
      <c r="Q580" s="1" t="s">
        <v>3748</v>
      </c>
      <c r="R580" s="1" t="s">
        <v>7153</v>
      </c>
      <c r="S580" s="1" t="s">
        <v>3750</v>
      </c>
      <c r="T580" s="1" t="s">
        <v>3751</v>
      </c>
      <c r="U580" s="1" t="s">
        <v>3704</v>
      </c>
      <c r="V580" s="1" t="s">
        <v>3829</v>
      </c>
    </row>
    <row r="581" s="1" customFormat="1" spans="1:22">
      <c r="A581" s="3">
        <v>999228269195760</v>
      </c>
      <c r="B581" s="1" t="s">
        <v>3776</v>
      </c>
      <c r="C581" s="1" t="s">
        <v>7154</v>
      </c>
      <c r="D581" s="1" t="s">
        <v>7155</v>
      </c>
      <c r="E581" s="1" t="s">
        <v>7156</v>
      </c>
      <c r="F581" s="1" t="s">
        <v>3776</v>
      </c>
      <c r="G581" s="1" t="s">
        <v>3758</v>
      </c>
      <c r="H581" s="1" t="s">
        <v>3742</v>
      </c>
      <c r="I581" s="1" t="s">
        <v>7157</v>
      </c>
      <c r="J581" s="1" t="s">
        <v>30</v>
      </c>
      <c r="K581" s="1" t="s">
        <v>7158</v>
      </c>
      <c r="L581" s="1" t="s">
        <v>7158</v>
      </c>
      <c r="M581" s="1" t="s">
        <v>3745</v>
      </c>
      <c r="N581" s="1" t="s">
        <v>3745</v>
      </c>
      <c r="O581" s="1" t="s">
        <v>3746</v>
      </c>
      <c r="P581" s="1" t="s">
        <v>3747</v>
      </c>
      <c r="Q581" s="1" t="s">
        <v>3748</v>
      </c>
      <c r="R581" s="1" t="s">
        <v>7159</v>
      </c>
      <c r="S581" s="1" t="s">
        <v>3750</v>
      </c>
      <c r="T581" s="1" t="s">
        <v>3751</v>
      </c>
      <c r="U581" s="1" t="s">
        <v>3704</v>
      </c>
      <c r="V581" s="1" t="s">
        <v>3806</v>
      </c>
    </row>
    <row r="582" s="1" customFormat="1" spans="1:22">
      <c r="A582" s="3">
        <v>999228269199422</v>
      </c>
      <c r="B582" s="1" t="s">
        <v>3776</v>
      </c>
      <c r="C582" s="1" t="s">
        <v>7160</v>
      </c>
      <c r="D582" s="1" t="s">
        <v>7155</v>
      </c>
      <c r="E582" s="1" t="s">
        <v>7161</v>
      </c>
      <c r="F582" s="1" t="s">
        <v>3776</v>
      </c>
      <c r="G582" s="1" t="s">
        <v>3758</v>
      </c>
      <c r="H582" s="1" t="s">
        <v>3742</v>
      </c>
      <c r="I582" s="1" t="s">
        <v>7157</v>
      </c>
      <c r="J582" s="1" t="s">
        <v>30</v>
      </c>
      <c r="K582" s="1" t="s">
        <v>7158</v>
      </c>
      <c r="L582" s="1" t="s">
        <v>7158</v>
      </c>
      <c r="M582" s="1" t="s">
        <v>3745</v>
      </c>
      <c r="N582" s="1" t="s">
        <v>3745</v>
      </c>
      <c r="O582" s="1" t="s">
        <v>3746</v>
      </c>
      <c r="P582" s="1" t="s">
        <v>3747</v>
      </c>
      <c r="Q582" s="1" t="s">
        <v>3748</v>
      </c>
      <c r="R582" s="1" t="s">
        <v>7162</v>
      </c>
      <c r="S582" s="1" t="s">
        <v>3750</v>
      </c>
      <c r="T582" s="1" t="s">
        <v>3751</v>
      </c>
      <c r="U582" s="1" t="s">
        <v>3704</v>
      </c>
      <c r="V582" s="1" t="s">
        <v>3806</v>
      </c>
    </row>
    <row r="583" s="1" customFormat="1" spans="1:22">
      <c r="A583" s="3">
        <v>999228269228807</v>
      </c>
      <c r="B583" s="1" t="s">
        <v>3776</v>
      </c>
      <c r="C583" s="1" t="s">
        <v>7163</v>
      </c>
      <c r="D583" s="1" t="s">
        <v>6363</v>
      </c>
      <c r="E583" s="1" t="s">
        <v>7164</v>
      </c>
      <c r="F583" s="1" t="s">
        <v>3776</v>
      </c>
      <c r="G583" s="1" t="s">
        <v>3758</v>
      </c>
      <c r="H583" s="1" t="s">
        <v>3742</v>
      </c>
      <c r="I583" s="1" t="s">
        <v>7165</v>
      </c>
      <c r="J583" s="1" t="s">
        <v>30</v>
      </c>
      <c r="K583" s="1" t="s">
        <v>7166</v>
      </c>
      <c r="L583" s="1" t="s">
        <v>7166</v>
      </c>
      <c r="M583" s="1" t="s">
        <v>3745</v>
      </c>
      <c r="N583" s="1" t="s">
        <v>3745</v>
      </c>
      <c r="O583" s="1" t="s">
        <v>3746</v>
      </c>
      <c r="P583" s="1" t="s">
        <v>3747</v>
      </c>
      <c r="Q583" s="1" t="s">
        <v>3748</v>
      </c>
      <c r="R583" s="1" t="s">
        <v>7167</v>
      </c>
      <c r="S583" s="1" t="s">
        <v>3750</v>
      </c>
      <c r="T583" s="1" t="s">
        <v>3751</v>
      </c>
      <c r="U583" s="1" t="s">
        <v>3704</v>
      </c>
      <c r="V583" s="1" t="s">
        <v>4203</v>
      </c>
    </row>
    <row r="584" s="1" customFormat="1" spans="1:22">
      <c r="A584" s="3">
        <v>999228269271219</v>
      </c>
      <c r="B584" s="1" t="s">
        <v>3776</v>
      </c>
      <c r="C584" s="1" t="s">
        <v>7168</v>
      </c>
      <c r="D584" s="1" t="s">
        <v>7169</v>
      </c>
      <c r="E584" s="1" t="s">
        <v>7170</v>
      </c>
      <c r="F584" s="1" t="s">
        <v>3776</v>
      </c>
      <c r="G584" s="1" t="s">
        <v>3758</v>
      </c>
      <c r="H584" s="1" t="s">
        <v>3742</v>
      </c>
      <c r="I584" s="1" t="s">
        <v>7171</v>
      </c>
      <c r="J584" s="1" t="s">
        <v>30</v>
      </c>
      <c r="K584" s="1" t="s">
        <v>7172</v>
      </c>
      <c r="L584" s="1" t="s">
        <v>7172</v>
      </c>
      <c r="M584" s="1" t="s">
        <v>3745</v>
      </c>
      <c r="N584" s="1" t="s">
        <v>3745</v>
      </c>
      <c r="O584" s="1" t="s">
        <v>3746</v>
      </c>
      <c r="P584" s="1" t="s">
        <v>3747</v>
      </c>
      <c r="Q584" s="1" t="s">
        <v>3748</v>
      </c>
      <c r="R584" s="1" t="s">
        <v>7173</v>
      </c>
      <c r="S584" s="1" t="s">
        <v>3750</v>
      </c>
      <c r="T584" s="1" t="s">
        <v>3751</v>
      </c>
      <c r="U584" s="1" t="s">
        <v>3704</v>
      </c>
      <c r="V584" s="1" t="s">
        <v>4094</v>
      </c>
    </row>
    <row r="585" s="1" customFormat="1" spans="1:22">
      <c r="A585" s="3">
        <v>999228269279403</v>
      </c>
      <c r="B585" s="1" t="s">
        <v>3776</v>
      </c>
      <c r="C585" s="1" t="s">
        <v>7174</v>
      </c>
      <c r="D585" s="1" t="s">
        <v>6363</v>
      </c>
      <c r="E585" s="1" t="s">
        <v>7175</v>
      </c>
      <c r="F585" s="1" t="s">
        <v>3776</v>
      </c>
      <c r="G585" s="1" t="s">
        <v>3758</v>
      </c>
      <c r="H585" s="1" t="s">
        <v>3742</v>
      </c>
      <c r="I585" s="1" t="s">
        <v>7165</v>
      </c>
      <c r="J585" s="1" t="s">
        <v>30</v>
      </c>
      <c r="K585" s="1" t="s">
        <v>7166</v>
      </c>
      <c r="L585" s="1" t="s">
        <v>7166</v>
      </c>
      <c r="M585" s="1" t="s">
        <v>3745</v>
      </c>
      <c r="N585" s="1" t="s">
        <v>3745</v>
      </c>
      <c r="O585" s="1" t="s">
        <v>3746</v>
      </c>
      <c r="P585" s="1" t="s">
        <v>3747</v>
      </c>
      <c r="Q585" s="1" t="s">
        <v>3748</v>
      </c>
      <c r="R585" s="1" t="s">
        <v>7176</v>
      </c>
      <c r="S585" s="1" t="s">
        <v>3750</v>
      </c>
      <c r="T585" s="1" t="s">
        <v>3751</v>
      </c>
      <c r="U585" s="1" t="s">
        <v>3704</v>
      </c>
      <c r="V585" s="1" t="s">
        <v>4203</v>
      </c>
    </row>
    <row r="586" s="1" customFormat="1" spans="1:22">
      <c r="A586" s="3">
        <v>999228269423423</v>
      </c>
      <c r="B586" s="1" t="s">
        <v>3776</v>
      </c>
      <c r="C586" s="1" t="s">
        <v>7177</v>
      </c>
      <c r="D586" s="1" t="s">
        <v>7178</v>
      </c>
      <c r="E586" s="1" t="s">
        <v>7179</v>
      </c>
      <c r="F586" s="1" t="s">
        <v>3776</v>
      </c>
      <c r="G586" s="1" t="s">
        <v>3741</v>
      </c>
      <c r="H586" s="1" t="s">
        <v>3742</v>
      </c>
      <c r="I586" s="1" t="s">
        <v>7180</v>
      </c>
      <c r="J586" s="1" t="s">
        <v>30</v>
      </c>
      <c r="K586" s="1" t="s">
        <v>7181</v>
      </c>
      <c r="L586" s="1" t="s">
        <v>7181</v>
      </c>
      <c r="M586" s="1" t="s">
        <v>3745</v>
      </c>
      <c r="N586" s="1" t="s">
        <v>3745</v>
      </c>
      <c r="O586" s="1" t="s">
        <v>3746</v>
      </c>
      <c r="P586" s="1" t="s">
        <v>3747</v>
      </c>
      <c r="Q586" s="1" t="s">
        <v>3748</v>
      </c>
      <c r="R586" s="1" t="s">
        <v>7182</v>
      </c>
      <c r="S586" s="1" t="s">
        <v>3750</v>
      </c>
      <c r="T586" s="1" t="s">
        <v>3751</v>
      </c>
      <c r="U586" s="1" t="s">
        <v>3704</v>
      </c>
      <c r="V586" s="1" t="s">
        <v>3780</v>
      </c>
    </row>
    <row r="587" s="1" customFormat="1" spans="1:22">
      <c r="A587" s="3">
        <v>999228269450672</v>
      </c>
      <c r="B587" s="1" t="s">
        <v>3776</v>
      </c>
      <c r="C587" s="1" t="s">
        <v>7183</v>
      </c>
      <c r="D587" s="1" t="s">
        <v>7184</v>
      </c>
      <c r="E587" s="1" t="s">
        <v>7185</v>
      </c>
      <c r="F587" s="1" t="s">
        <v>3776</v>
      </c>
      <c r="G587" s="1" t="s">
        <v>3758</v>
      </c>
      <c r="H587" s="1" t="s">
        <v>3742</v>
      </c>
      <c r="I587" s="1" t="s">
        <v>7186</v>
      </c>
      <c r="J587" s="1" t="s">
        <v>30</v>
      </c>
      <c r="K587" s="1" t="s">
        <v>7187</v>
      </c>
      <c r="L587" s="1" t="s">
        <v>7187</v>
      </c>
      <c r="M587" s="1" t="s">
        <v>3745</v>
      </c>
      <c r="N587" s="1" t="s">
        <v>3745</v>
      </c>
      <c r="O587" s="1" t="s">
        <v>3746</v>
      </c>
      <c r="P587" s="1" t="s">
        <v>3747</v>
      </c>
      <c r="Q587" s="1" t="s">
        <v>3748</v>
      </c>
      <c r="R587" s="1" t="s">
        <v>7188</v>
      </c>
      <c r="S587" s="1" t="s">
        <v>3750</v>
      </c>
      <c r="T587" s="1" t="s">
        <v>3751</v>
      </c>
      <c r="U587" s="1" t="s">
        <v>3704</v>
      </c>
      <c r="V587" s="1" t="s">
        <v>4094</v>
      </c>
    </row>
    <row r="588" s="1" customFormat="1" spans="1:22">
      <c r="A588" s="3">
        <v>999228269457239</v>
      </c>
      <c r="B588" s="1" t="s">
        <v>3776</v>
      </c>
      <c r="C588" s="1" t="s">
        <v>7189</v>
      </c>
      <c r="D588" s="1" t="s">
        <v>7190</v>
      </c>
      <c r="E588" s="1" t="s">
        <v>7191</v>
      </c>
      <c r="F588" s="1" t="s">
        <v>3776</v>
      </c>
      <c r="G588" s="1" t="s">
        <v>3741</v>
      </c>
      <c r="H588" s="1" t="s">
        <v>3742</v>
      </c>
      <c r="I588" s="1" t="s">
        <v>7192</v>
      </c>
      <c r="J588" s="1" t="s">
        <v>30</v>
      </c>
      <c r="K588" s="1" t="s">
        <v>7193</v>
      </c>
      <c r="L588" s="1" t="s">
        <v>7193</v>
      </c>
      <c r="M588" s="1" t="s">
        <v>3745</v>
      </c>
      <c r="N588" s="1" t="s">
        <v>3745</v>
      </c>
      <c r="O588" s="1" t="s">
        <v>3746</v>
      </c>
      <c r="P588" s="1" t="s">
        <v>3747</v>
      </c>
      <c r="Q588" s="1" t="s">
        <v>3748</v>
      </c>
      <c r="R588" s="1" t="s">
        <v>7194</v>
      </c>
      <c r="S588" s="1" t="s">
        <v>3750</v>
      </c>
      <c r="T588" s="1" t="s">
        <v>3751</v>
      </c>
      <c r="U588" s="1" t="s">
        <v>3704</v>
      </c>
      <c r="V588" s="1" t="s">
        <v>4094</v>
      </c>
    </row>
    <row r="589" s="1" customFormat="1" spans="1:22">
      <c r="A589" s="3">
        <v>999228269591919</v>
      </c>
      <c r="B589" s="1" t="s">
        <v>3776</v>
      </c>
      <c r="C589" s="1" t="s">
        <v>7195</v>
      </c>
      <c r="D589" s="1" t="s">
        <v>5113</v>
      </c>
      <c r="E589" s="1" t="s">
        <v>7196</v>
      </c>
      <c r="F589" s="1" t="s">
        <v>3776</v>
      </c>
      <c r="G589" s="1" t="s">
        <v>3758</v>
      </c>
      <c r="H589" s="1" t="s">
        <v>3742</v>
      </c>
      <c r="I589" s="1" t="s">
        <v>7197</v>
      </c>
      <c r="J589" s="1" t="s">
        <v>30</v>
      </c>
      <c r="K589" s="1" t="s">
        <v>7198</v>
      </c>
      <c r="L589" s="1" t="s">
        <v>7198</v>
      </c>
      <c r="M589" s="1" t="s">
        <v>3745</v>
      </c>
      <c r="N589" s="1" t="s">
        <v>3745</v>
      </c>
      <c r="O589" s="1" t="s">
        <v>3746</v>
      </c>
      <c r="P589" s="1" t="s">
        <v>3747</v>
      </c>
      <c r="Q589" s="1" t="s">
        <v>3748</v>
      </c>
      <c r="R589" s="1" t="s">
        <v>7199</v>
      </c>
      <c r="S589" s="1" t="s">
        <v>3750</v>
      </c>
      <c r="T589" s="1" t="s">
        <v>3751</v>
      </c>
      <c r="U589" s="1" t="s">
        <v>3704</v>
      </c>
      <c r="V589" s="1" t="s">
        <v>3780</v>
      </c>
    </row>
    <row r="590" s="1" customFormat="1" spans="1:22">
      <c r="A590" s="3">
        <v>999228269906924</v>
      </c>
      <c r="B590" s="1" t="s">
        <v>3776</v>
      </c>
      <c r="C590" s="1" t="s">
        <v>7200</v>
      </c>
      <c r="D590" s="1" t="s">
        <v>4206</v>
      </c>
      <c r="E590" s="1" t="s">
        <v>7201</v>
      </c>
      <c r="F590" s="1" t="s">
        <v>3776</v>
      </c>
      <c r="G590" s="1" t="s">
        <v>3758</v>
      </c>
      <c r="H590" s="1" t="s">
        <v>3742</v>
      </c>
      <c r="I590" s="1" t="s">
        <v>7202</v>
      </c>
      <c r="J590" s="1" t="s">
        <v>30</v>
      </c>
      <c r="K590" s="1" t="s">
        <v>7203</v>
      </c>
      <c r="L590" s="1" t="s">
        <v>7203</v>
      </c>
      <c r="M590" s="1" t="s">
        <v>3745</v>
      </c>
      <c r="N590" s="1" t="s">
        <v>3745</v>
      </c>
      <c r="O590" s="1" t="s">
        <v>3746</v>
      </c>
      <c r="P590" s="1" t="s">
        <v>3747</v>
      </c>
      <c r="Q590" s="1" t="s">
        <v>3748</v>
      </c>
      <c r="R590" s="1" t="s">
        <v>7204</v>
      </c>
      <c r="S590" s="1" t="s">
        <v>3750</v>
      </c>
      <c r="T590" s="1" t="s">
        <v>3751</v>
      </c>
      <c r="U590" s="1" t="s">
        <v>3704</v>
      </c>
      <c r="V590" s="1" t="s">
        <v>3829</v>
      </c>
    </row>
    <row r="591" s="1" customFormat="1" spans="1:22">
      <c r="A591" s="3">
        <v>999228270004596</v>
      </c>
      <c r="B591" s="1" t="s">
        <v>3776</v>
      </c>
      <c r="C591" s="1" t="s">
        <v>7205</v>
      </c>
      <c r="D591" s="1" t="s">
        <v>7206</v>
      </c>
      <c r="E591" s="1" t="s">
        <v>7207</v>
      </c>
      <c r="F591" s="1" t="s">
        <v>3776</v>
      </c>
      <c r="G591" s="1" t="s">
        <v>3758</v>
      </c>
      <c r="H591" s="1" t="s">
        <v>3742</v>
      </c>
      <c r="I591" s="1" t="s">
        <v>7208</v>
      </c>
      <c r="J591" s="1" t="s">
        <v>30</v>
      </c>
      <c r="K591" s="1" t="s">
        <v>7209</v>
      </c>
      <c r="L591" s="1" t="s">
        <v>7209</v>
      </c>
      <c r="M591" s="1" t="s">
        <v>3745</v>
      </c>
      <c r="N591" s="1" t="s">
        <v>3745</v>
      </c>
      <c r="O591" s="1" t="s">
        <v>3746</v>
      </c>
      <c r="P591" s="1" t="s">
        <v>3747</v>
      </c>
      <c r="Q591" s="1" t="s">
        <v>3748</v>
      </c>
      <c r="R591" s="1" t="s">
        <v>7210</v>
      </c>
      <c r="S591" s="1" t="s">
        <v>3750</v>
      </c>
      <c r="T591" s="1" t="s">
        <v>3751</v>
      </c>
      <c r="U591" s="1" t="s">
        <v>3704</v>
      </c>
      <c r="V591" s="1" t="s">
        <v>5322</v>
      </c>
    </row>
    <row r="592" s="1" customFormat="1" spans="1:22">
      <c r="A592" s="3">
        <v>999228270010615</v>
      </c>
      <c r="B592" s="1" t="s">
        <v>3776</v>
      </c>
      <c r="C592" s="1" t="s">
        <v>7211</v>
      </c>
      <c r="D592" s="1" t="s">
        <v>7212</v>
      </c>
      <c r="E592" s="1" t="s">
        <v>7213</v>
      </c>
      <c r="F592" s="1" t="s">
        <v>3776</v>
      </c>
      <c r="G592" s="1" t="s">
        <v>3758</v>
      </c>
      <c r="H592" s="1" t="s">
        <v>3742</v>
      </c>
      <c r="I592" s="1" t="s">
        <v>7214</v>
      </c>
      <c r="J592" s="1" t="s">
        <v>30</v>
      </c>
      <c r="K592" s="1" t="s">
        <v>7215</v>
      </c>
      <c r="L592" s="1" t="s">
        <v>7215</v>
      </c>
      <c r="M592" s="1" t="s">
        <v>3745</v>
      </c>
      <c r="N592" s="1" t="s">
        <v>3745</v>
      </c>
      <c r="O592" s="1" t="s">
        <v>3746</v>
      </c>
      <c r="P592" s="1" t="s">
        <v>3747</v>
      </c>
      <c r="Q592" s="1" t="s">
        <v>3748</v>
      </c>
      <c r="R592" s="1" t="s">
        <v>7216</v>
      </c>
      <c r="S592" s="1" t="s">
        <v>3750</v>
      </c>
      <c r="T592" s="1" t="s">
        <v>3751</v>
      </c>
      <c r="U592" s="1" t="s">
        <v>3704</v>
      </c>
      <c r="V592" s="1" t="s">
        <v>3752</v>
      </c>
    </row>
    <row r="593" s="1" customFormat="1" spans="1:22">
      <c r="A593" s="3">
        <v>999228270022255</v>
      </c>
      <c r="B593" s="1" t="s">
        <v>3776</v>
      </c>
      <c r="C593" s="1" t="s">
        <v>7217</v>
      </c>
      <c r="D593" s="1" t="s">
        <v>6708</v>
      </c>
      <c r="E593" s="1" t="s">
        <v>7218</v>
      </c>
      <c r="F593" s="1" t="s">
        <v>3776</v>
      </c>
      <c r="G593" s="1" t="s">
        <v>3758</v>
      </c>
      <c r="H593" s="1" t="s">
        <v>3742</v>
      </c>
      <c r="I593" s="1" t="s">
        <v>7219</v>
      </c>
      <c r="J593" s="1" t="s">
        <v>30</v>
      </c>
      <c r="K593" s="1" t="s">
        <v>7220</v>
      </c>
      <c r="L593" s="1" t="s">
        <v>7220</v>
      </c>
      <c r="M593" s="1" t="s">
        <v>3745</v>
      </c>
      <c r="N593" s="1" t="s">
        <v>3745</v>
      </c>
      <c r="O593" s="1" t="s">
        <v>3746</v>
      </c>
      <c r="P593" s="1" t="s">
        <v>3747</v>
      </c>
      <c r="Q593" s="1" t="s">
        <v>3748</v>
      </c>
      <c r="R593" s="1" t="s">
        <v>7221</v>
      </c>
      <c r="S593" s="1" t="s">
        <v>3750</v>
      </c>
      <c r="T593" s="1" t="s">
        <v>3751</v>
      </c>
      <c r="U593" s="1" t="s">
        <v>3704</v>
      </c>
      <c r="V593" s="1" t="s">
        <v>3780</v>
      </c>
    </row>
    <row r="594" s="1" customFormat="1" spans="1:22">
      <c r="A594" s="3">
        <v>999228270024332</v>
      </c>
      <c r="B594" s="1" t="s">
        <v>3776</v>
      </c>
      <c r="C594" s="1" t="s">
        <v>7222</v>
      </c>
      <c r="D594" s="1" t="s">
        <v>4124</v>
      </c>
      <c r="E594" s="1" t="s">
        <v>7223</v>
      </c>
      <c r="F594" s="1" t="s">
        <v>3758</v>
      </c>
      <c r="G594" s="1" t="s">
        <v>3741</v>
      </c>
      <c r="H594" s="1" t="s">
        <v>3742</v>
      </c>
      <c r="I594" s="1" t="s">
        <v>7224</v>
      </c>
      <c r="J594" s="1" t="s">
        <v>30</v>
      </c>
      <c r="K594" s="1" t="s">
        <v>7225</v>
      </c>
      <c r="L594" s="1" t="s">
        <v>7225</v>
      </c>
      <c r="M594" s="1" t="s">
        <v>3745</v>
      </c>
      <c r="N594" s="1" t="s">
        <v>3745</v>
      </c>
      <c r="O594" s="1" t="s">
        <v>3746</v>
      </c>
      <c r="P594" s="1" t="s">
        <v>3747</v>
      </c>
      <c r="Q594" s="1" t="s">
        <v>3748</v>
      </c>
      <c r="R594" s="1" t="s">
        <v>7226</v>
      </c>
      <c r="S594" s="1" t="s">
        <v>3750</v>
      </c>
      <c r="T594" s="1" t="s">
        <v>3751</v>
      </c>
      <c r="U594" s="1" t="s">
        <v>3704</v>
      </c>
      <c r="V594" s="1" t="s">
        <v>3780</v>
      </c>
    </row>
    <row r="595" s="1" customFormat="1" spans="1:22">
      <c r="A595" s="3">
        <v>999228270036834</v>
      </c>
      <c r="B595" s="1" t="s">
        <v>3776</v>
      </c>
      <c r="C595" s="1" t="s">
        <v>7227</v>
      </c>
      <c r="D595" s="1" t="s">
        <v>7228</v>
      </c>
      <c r="E595" s="1" t="s">
        <v>7229</v>
      </c>
      <c r="F595" s="1" t="s">
        <v>3776</v>
      </c>
      <c r="G595" s="1" t="s">
        <v>3758</v>
      </c>
      <c r="H595" s="1" t="s">
        <v>3742</v>
      </c>
      <c r="I595" s="1" t="s">
        <v>7230</v>
      </c>
      <c r="J595" s="1" t="s">
        <v>30</v>
      </c>
      <c r="K595" s="1" t="s">
        <v>7231</v>
      </c>
      <c r="L595" s="1" t="s">
        <v>7231</v>
      </c>
      <c r="M595" s="1" t="s">
        <v>3745</v>
      </c>
      <c r="N595" s="1" t="s">
        <v>3745</v>
      </c>
      <c r="O595" s="1" t="s">
        <v>3746</v>
      </c>
      <c r="P595" s="1" t="s">
        <v>3747</v>
      </c>
      <c r="Q595" s="1" t="s">
        <v>3748</v>
      </c>
      <c r="R595" s="1" t="s">
        <v>7232</v>
      </c>
      <c r="S595" s="1" t="s">
        <v>3750</v>
      </c>
      <c r="T595" s="1" t="s">
        <v>3751</v>
      </c>
      <c r="U595" s="1" t="s">
        <v>3704</v>
      </c>
      <c r="V595" s="1" t="s">
        <v>3860</v>
      </c>
    </row>
    <row r="596" s="1" customFormat="1" spans="1:22">
      <c r="A596" s="3">
        <v>999228270073584</v>
      </c>
      <c r="B596" s="1" t="s">
        <v>3776</v>
      </c>
      <c r="C596" s="1" t="s">
        <v>7233</v>
      </c>
      <c r="D596" s="1" t="s">
        <v>7234</v>
      </c>
      <c r="E596" s="1" t="s">
        <v>7235</v>
      </c>
      <c r="F596" s="1" t="s">
        <v>3776</v>
      </c>
      <c r="G596" s="1" t="s">
        <v>3758</v>
      </c>
      <c r="H596" s="1" t="s">
        <v>3742</v>
      </c>
      <c r="I596" s="1" t="s">
        <v>7236</v>
      </c>
      <c r="J596" s="1" t="s">
        <v>30</v>
      </c>
      <c r="K596" s="1" t="s">
        <v>7237</v>
      </c>
      <c r="L596" s="1" t="s">
        <v>7237</v>
      </c>
      <c r="M596" s="1" t="s">
        <v>3745</v>
      </c>
      <c r="N596" s="1" t="s">
        <v>3745</v>
      </c>
      <c r="O596" s="1" t="s">
        <v>3746</v>
      </c>
      <c r="P596" s="1" t="s">
        <v>3747</v>
      </c>
      <c r="Q596" s="1" t="s">
        <v>3748</v>
      </c>
      <c r="R596" s="1" t="s">
        <v>7238</v>
      </c>
      <c r="S596" s="1" t="s">
        <v>3750</v>
      </c>
      <c r="T596" s="1" t="s">
        <v>3751</v>
      </c>
      <c r="U596" s="1" t="s">
        <v>3704</v>
      </c>
      <c r="V596" s="1" t="s">
        <v>3752</v>
      </c>
    </row>
    <row r="597" s="1" customFormat="1" spans="1:22">
      <c r="A597" s="3">
        <v>999228270208835</v>
      </c>
      <c r="B597" s="1" t="s">
        <v>3776</v>
      </c>
      <c r="C597" s="1" t="s">
        <v>7239</v>
      </c>
      <c r="D597" s="1" t="s">
        <v>4952</v>
      </c>
      <c r="E597" s="1" t="s">
        <v>7240</v>
      </c>
      <c r="F597" s="1" t="s">
        <v>3758</v>
      </c>
      <c r="G597" s="1" t="s">
        <v>3741</v>
      </c>
      <c r="H597" s="1" t="s">
        <v>3742</v>
      </c>
      <c r="I597" s="1" t="s">
        <v>7241</v>
      </c>
      <c r="J597" s="1" t="s">
        <v>30</v>
      </c>
      <c r="K597" s="1" t="s">
        <v>7242</v>
      </c>
      <c r="L597" s="1" t="s">
        <v>7242</v>
      </c>
      <c r="M597" s="1" t="s">
        <v>3745</v>
      </c>
      <c r="N597" s="1" t="s">
        <v>3745</v>
      </c>
      <c r="O597" s="1" t="s">
        <v>3746</v>
      </c>
      <c r="P597" s="1" t="s">
        <v>3747</v>
      </c>
      <c r="Q597" s="1" t="s">
        <v>3748</v>
      </c>
      <c r="R597" s="1" t="s">
        <v>7243</v>
      </c>
      <c r="S597" s="1" t="s">
        <v>3750</v>
      </c>
      <c r="T597" s="1" t="s">
        <v>3751</v>
      </c>
      <c r="U597" s="1" t="s">
        <v>3704</v>
      </c>
      <c r="V597" s="1" t="s">
        <v>3780</v>
      </c>
    </row>
    <row r="598" s="1" customFormat="1" spans="1:22">
      <c r="A598" s="3">
        <v>999228270420453</v>
      </c>
      <c r="B598" s="1" t="s">
        <v>3776</v>
      </c>
      <c r="C598" s="1" t="s">
        <v>7244</v>
      </c>
      <c r="D598" s="1" t="s">
        <v>7245</v>
      </c>
      <c r="E598" s="1" t="s">
        <v>7246</v>
      </c>
      <c r="F598" s="1" t="s">
        <v>3776</v>
      </c>
      <c r="G598" s="1" t="s">
        <v>3758</v>
      </c>
      <c r="H598" s="1" t="s">
        <v>3742</v>
      </c>
      <c r="I598" s="1" t="s">
        <v>7247</v>
      </c>
      <c r="J598" s="1" t="s">
        <v>30</v>
      </c>
      <c r="K598" s="1" t="s">
        <v>7248</v>
      </c>
      <c r="L598" s="1" t="s">
        <v>7248</v>
      </c>
      <c r="M598" s="1" t="s">
        <v>3745</v>
      </c>
      <c r="N598" s="1" t="s">
        <v>3745</v>
      </c>
      <c r="O598" s="1" t="s">
        <v>3746</v>
      </c>
      <c r="P598" s="1" t="s">
        <v>3747</v>
      </c>
      <c r="Q598" s="1" t="s">
        <v>3748</v>
      </c>
      <c r="R598" s="1" t="s">
        <v>7249</v>
      </c>
      <c r="S598" s="1" t="s">
        <v>3750</v>
      </c>
      <c r="T598" s="1" t="s">
        <v>3751</v>
      </c>
      <c r="U598" s="1" t="s">
        <v>3704</v>
      </c>
      <c r="V598" s="1" t="s">
        <v>3780</v>
      </c>
    </row>
    <row r="599" s="1" customFormat="1" spans="1:22">
      <c r="A599" s="3">
        <v>999228270493435</v>
      </c>
      <c r="B599" s="1" t="s">
        <v>3776</v>
      </c>
      <c r="C599" s="1" t="s">
        <v>7250</v>
      </c>
      <c r="D599" s="1" t="s">
        <v>7251</v>
      </c>
      <c r="E599" s="1" t="s">
        <v>7252</v>
      </c>
      <c r="F599" s="1" t="s">
        <v>3776</v>
      </c>
      <c r="G599" s="1" t="s">
        <v>3758</v>
      </c>
      <c r="H599" s="1" t="s">
        <v>3742</v>
      </c>
      <c r="I599" s="1" t="s">
        <v>7253</v>
      </c>
      <c r="J599" s="1" t="s">
        <v>30</v>
      </c>
      <c r="K599" s="1" t="s">
        <v>7254</v>
      </c>
      <c r="L599" s="1" t="s">
        <v>7254</v>
      </c>
      <c r="M599" s="1" t="s">
        <v>3745</v>
      </c>
      <c r="N599" s="1" t="s">
        <v>3745</v>
      </c>
      <c r="O599" s="1" t="s">
        <v>3746</v>
      </c>
      <c r="P599" s="1" t="s">
        <v>3747</v>
      </c>
      <c r="Q599" s="1" t="s">
        <v>3748</v>
      </c>
      <c r="R599" s="1" t="s">
        <v>7255</v>
      </c>
      <c r="S599" s="1" t="s">
        <v>3750</v>
      </c>
      <c r="T599" s="1" t="s">
        <v>3751</v>
      </c>
      <c r="U599" s="1" t="s">
        <v>3704</v>
      </c>
      <c r="V599" s="1" t="s">
        <v>4177</v>
      </c>
    </row>
    <row r="600" s="1" customFormat="1" spans="1:22">
      <c r="A600" s="3">
        <v>999228270517057</v>
      </c>
      <c r="B600" s="1" t="s">
        <v>3776</v>
      </c>
      <c r="C600" s="1" t="s">
        <v>7256</v>
      </c>
      <c r="D600" s="1" t="s">
        <v>4658</v>
      </c>
      <c r="E600" s="1" t="s">
        <v>7257</v>
      </c>
      <c r="F600" s="1" t="s">
        <v>3776</v>
      </c>
      <c r="G600" s="1" t="s">
        <v>3758</v>
      </c>
      <c r="H600" s="1" t="s">
        <v>3742</v>
      </c>
      <c r="I600" s="1" t="s">
        <v>7258</v>
      </c>
      <c r="J600" s="1" t="s">
        <v>30</v>
      </c>
      <c r="K600" s="1" t="s">
        <v>7259</v>
      </c>
      <c r="L600" s="1" t="s">
        <v>7259</v>
      </c>
      <c r="M600" s="1" t="s">
        <v>3745</v>
      </c>
      <c r="N600" s="1" t="s">
        <v>3745</v>
      </c>
      <c r="O600" s="1" t="s">
        <v>3746</v>
      </c>
      <c r="P600" s="1" t="s">
        <v>3747</v>
      </c>
      <c r="Q600" s="1" t="s">
        <v>3748</v>
      </c>
      <c r="R600" s="1" t="s">
        <v>7260</v>
      </c>
      <c r="S600" s="1" t="s">
        <v>3750</v>
      </c>
      <c r="T600" s="1" t="s">
        <v>3751</v>
      </c>
      <c r="U600" s="1" t="s">
        <v>3704</v>
      </c>
      <c r="V600" s="1" t="s">
        <v>4049</v>
      </c>
    </row>
    <row r="601" s="1" customFormat="1" spans="1:22">
      <c r="A601" s="3">
        <v>999228270661341</v>
      </c>
      <c r="B601" s="1" t="s">
        <v>3776</v>
      </c>
      <c r="C601" s="1" t="s">
        <v>7261</v>
      </c>
      <c r="D601" s="1" t="s">
        <v>7262</v>
      </c>
      <c r="E601" s="1" t="s">
        <v>7263</v>
      </c>
      <c r="F601" s="1" t="s">
        <v>3758</v>
      </c>
      <c r="G601" s="1" t="s">
        <v>3741</v>
      </c>
      <c r="H601" s="1" t="s">
        <v>3742</v>
      </c>
      <c r="I601" s="1" t="s">
        <v>7264</v>
      </c>
      <c r="J601" s="1" t="s">
        <v>30</v>
      </c>
      <c r="K601" s="1" t="s">
        <v>7265</v>
      </c>
      <c r="L601" s="1" t="s">
        <v>7265</v>
      </c>
      <c r="M601" s="1" t="s">
        <v>3745</v>
      </c>
      <c r="N601" s="1" t="s">
        <v>3745</v>
      </c>
      <c r="O601" s="1" t="s">
        <v>3746</v>
      </c>
      <c r="P601" s="1" t="s">
        <v>3747</v>
      </c>
      <c r="Q601" s="1" t="s">
        <v>3748</v>
      </c>
      <c r="R601" s="1" t="s">
        <v>7266</v>
      </c>
      <c r="S601" s="1" t="s">
        <v>3750</v>
      </c>
      <c r="T601" s="1" t="s">
        <v>3751</v>
      </c>
      <c r="U601" s="1" t="s">
        <v>3704</v>
      </c>
      <c r="V601" s="1" t="s">
        <v>3780</v>
      </c>
    </row>
    <row r="602" s="1" customFormat="1" spans="1:22">
      <c r="A602" s="3">
        <v>999228270666042</v>
      </c>
      <c r="B602" s="1" t="s">
        <v>3776</v>
      </c>
      <c r="C602" s="1" t="s">
        <v>7267</v>
      </c>
      <c r="D602" s="1" t="s">
        <v>4900</v>
      </c>
      <c r="E602" s="1" t="s">
        <v>7268</v>
      </c>
      <c r="F602" s="1" t="s">
        <v>3776</v>
      </c>
      <c r="G602" s="1" t="s">
        <v>3741</v>
      </c>
      <c r="H602" s="1" t="s">
        <v>3742</v>
      </c>
      <c r="I602" s="1" t="s">
        <v>7269</v>
      </c>
      <c r="J602" s="1" t="s">
        <v>30</v>
      </c>
      <c r="K602" s="1" t="s">
        <v>7270</v>
      </c>
      <c r="L602" s="1" t="s">
        <v>7270</v>
      </c>
      <c r="M602" s="1" t="s">
        <v>3745</v>
      </c>
      <c r="N602" s="1" t="s">
        <v>3745</v>
      </c>
      <c r="O602" s="1" t="s">
        <v>3746</v>
      </c>
      <c r="P602" s="1" t="s">
        <v>3747</v>
      </c>
      <c r="Q602" s="1" t="s">
        <v>3748</v>
      </c>
      <c r="R602" s="1" t="s">
        <v>7271</v>
      </c>
      <c r="S602" s="1" t="s">
        <v>3750</v>
      </c>
      <c r="T602" s="1" t="s">
        <v>3751</v>
      </c>
      <c r="U602" s="1" t="s">
        <v>3704</v>
      </c>
      <c r="V602" s="1" t="s">
        <v>4281</v>
      </c>
    </row>
    <row r="603" s="1" customFormat="1" spans="1:22">
      <c r="A603" s="3">
        <v>999228270909175</v>
      </c>
      <c r="B603" s="1" t="s">
        <v>3776</v>
      </c>
      <c r="C603" s="1" t="s">
        <v>7272</v>
      </c>
      <c r="D603" s="1" t="s">
        <v>4532</v>
      </c>
      <c r="E603" s="1" t="s">
        <v>7273</v>
      </c>
      <c r="F603" s="1" t="s">
        <v>3758</v>
      </c>
      <c r="G603" s="1" t="s">
        <v>3741</v>
      </c>
      <c r="H603" s="1" t="s">
        <v>3742</v>
      </c>
      <c r="I603" s="1" t="s">
        <v>7274</v>
      </c>
      <c r="J603" s="1" t="s">
        <v>30</v>
      </c>
      <c r="K603" s="1" t="s">
        <v>7275</v>
      </c>
      <c r="L603" s="1" t="s">
        <v>7275</v>
      </c>
      <c r="M603" s="1" t="s">
        <v>3745</v>
      </c>
      <c r="N603" s="1" t="s">
        <v>3745</v>
      </c>
      <c r="O603" s="1" t="s">
        <v>3746</v>
      </c>
      <c r="P603" s="1" t="s">
        <v>3747</v>
      </c>
      <c r="Q603" s="1" t="s">
        <v>3748</v>
      </c>
      <c r="R603" s="1" t="s">
        <v>7276</v>
      </c>
      <c r="S603" s="1" t="s">
        <v>3750</v>
      </c>
      <c r="T603" s="1" t="s">
        <v>3751</v>
      </c>
      <c r="U603" s="1" t="s">
        <v>3702</v>
      </c>
      <c r="V603" s="1" t="s">
        <v>4281</v>
      </c>
    </row>
    <row r="604" s="1" customFormat="1" spans="1:22">
      <c r="A604" s="3">
        <v>999228270922200</v>
      </c>
      <c r="B604" s="1" t="s">
        <v>3776</v>
      </c>
      <c r="C604" s="1" t="s">
        <v>7277</v>
      </c>
      <c r="D604" s="1" t="s">
        <v>7278</v>
      </c>
      <c r="E604" s="1" t="s">
        <v>7279</v>
      </c>
      <c r="F604" s="1" t="s">
        <v>3776</v>
      </c>
      <c r="G604" s="1" t="s">
        <v>3758</v>
      </c>
      <c r="H604" s="1" t="s">
        <v>3742</v>
      </c>
      <c r="I604" s="1" t="s">
        <v>7280</v>
      </c>
      <c r="J604" s="1" t="s">
        <v>30</v>
      </c>
      <c r="K604" s="1" t="s">
        <v>7281</v>
      </c>
      <c r="L604" s="1" t="s">
        <v>7281</v>
      </c>
      <c r="M604" s="1" t="s">
        <v>3745</v>
      </c>
      <c r="N604" s="1" t="s">
        <v>3745</v>
      </c>
      <c r="O604" s="1" t="s">
        <v>3746</v>
      </c>
      <c r="P604" s="1" t="s">
        <v>3747</v>
      </c>
      <c r="Q604" s="1" t="s">
        <v>3748</v>
      </c>
      <c r="R604" s="1" t="s">
        <v>7282</v>
      </c>
      <c r="S604" s="1" t="s">
        <v>3750</v>
      </c>
      <c r="T604" s="1" t="s">
        <v>3751</v>
      </c>
      <c r="U604" s="1" t="s">
        <v>3704</v>
      </c>
      <c r="V604" s="1" t="s">
        <v>3829</v>
      </c>
    </row>
    <row r="605" s="1" customFormat="1" spans="1:22">
      <c r="A605" s="3">
        <v>999228270966998</v>
      </c>
      <c r="B605" s="1" t="s">
        <v>3776</v>
      </c>
      <c r="C605" s="1" t="s">
        <v>7283</v>
      </c>
      <c r="D605" s="1" t="s">
        <v>7284</v>
      </c>
      <c r="E605" s="1" t="s">
        <v>7285</v>
      </c>
      <c r="F605" s="1" t="s">
        <v>3776</v>
      </c>
      <c r="G605" s="1" t="s">
        <v>3758</v>
      </c>
      <c r="H605" s="1" t="s">
        <v>3742</v>
      </c>
      <c r="I605" s="1" t="s">
        <v>7286</v>
      </c>
      <c r="J605" s="1" t="s">
        <v>30</v>
      </c>
      <c r="K605" s="1" t="s">
        <v>7287</v>
      </c>
      <c r="L605" s="1" t="s">
        <v>7287</v>
      </c>
      <c r="M605" s="1" t="s">
        <v>3745</v>
      </c>
      <c r="N605" s="1" t="s">
        <v>3745</v>
      </c>
      <c r="O605" s="1" t="s">
        <v>3746</v>
      </c>
      <c r="P605" s="1" t="s">
        <v>3747</v>
      </c>
      <c r="Q605" s="1" t="s">
        <v>3748</v>
      </c>
      <c r="R605" s="1" t="s">
        <v>7288</v>
      </c>
      <c r="S605" s="1" t="s">
        <v>3750</v>
      </c>
      <c r="T605" s="1" t="s">
        <v>3751</v>
      </c>
      <c r="U605" s="1" t="s">
        <v>3704</v>
      </c>
      <c r="V605" s="1" t="s">
        <v>3780</v>
      </c>
    </row>
    <row r="606" s="1" customFormat="1" spans="1:22">
      <c r="A606" s="3">
        <v>999228271036381</v>
      </c>
      <c r="B606" s="1" t="s">
        <v>3776</v>
      </c>
      <c r="C606" s="1" t="s">
        <v>7289</v>
      </c>
      <c r="D606" s="1" t="s">
        <v>7290</v>
      </c>
      <c r="E606" s="1" t="s">
        <v>7291</v>
      </c>
      <c r="F606" s="1" t="s">
        <v>3776</v>
      </c>
      <c r="G606" s="1" t="s">
        <v>3758</v>
      </c>
      <c r="H606" s="1" t="s">
        <v>3742</v>
      </c>
      <c r="I606" s="1" t="s">
        <v>7292</v>
      </c>
      <c r="J606" s="1" t="s">
        <v>30</v>
      </c>
      <c r="K606" s="1" t="s">
        <v>7293</v>
      </c>
      <c r="L606" s="1" t="s">
        <v>7293</v>
      </c>
      <c r="M606" s="1" t="s">
        <v>3745</v>
      </c>
      <c r="N606" s="1" t="s">
        <v>3745</v>
      </c>
      <c r="O606" s="1" t="s">
        <v>3746</v>
      </c>
      <c r="P606" s="1" t="s">
        <v>3747</v>
      </c>
      <c r="Q606" s="1" t="s">
        <v>3748</v>
      </c>
      <c r="R606" s="1" t="s">
        <v>7294</v>
      </c>
      <c r="S606" s="1" t="s">
        <v>3750</v>
      </c>
      <c r="T606" s="1" t="s">
        <v>3751</v>
      </c>
      <c r="U606" s="1" t="s">
        <v>3704</v>
      </c>
      <c r="V606" s="1" t="s">
        <v>3829</v>
      </c>
    </row>
    <row r="607" s="1" customFormat="1" spans="1:22">
      <c r="A607" s="3">
        <v>999228271055270</v>
      </c>
      <c r="B607" s="1" t="s">
        <v>3776</v>
      </c>
      <c r="C607" s="1" t="s">
        <v>7295</v>
      </c>
      <c r="D607" s="1" t="s">
        <v>7296</v>
      </c>
      <c r="E607" s="1" t="s">
        <v>7297</v>
      </c>
      <c r="F607" s="1" t="s">
        <v>3758</v>
      </c>
      <c r="G607" s="1" t="s">
        <v>3741</v>
      </c>
      <c r="H607" s="1" t="s">
        <v>3742</v>
      </c>
      <c r="I607" s="1" t="s">
        <v>7298</v>
      </c>
      <c r="J607" s="1" t="s">
        <v>30</v>
      </c>
      <c r="K607" s="1" t="s">
        <v>7299</v>
      </c>
      <c r="L607" s="1" t="s">
        <v>7299</v>
      </c>
      <c r="M607" s="1" t="s">
        <v>3745</v>
      </c>
      <c r="N607" s="1" t="s">
        <v>3745</v>
      </c>
      <c r="O607" s="1" t="s">
        <v>3746</v>
      </c>
      <c r="P607" s="1" t="s">
        <v>3747</v>
      </c>
      <c r="Q607" s="1" t="s">
        <v>3748</v>
      </c>
      <c r="R607" s="1" t="s">
        <v>7300</v>
      </c>
      <c r="S607" s="1" t="s">
        <v>3750</v>
      </c>
      <c r="T607" s="1" t="s">
        <v>3751</v>
      </c>
      <c r="U607" s="1" t="s">
        <v>3704</v>
      </c>
      <c r="V607" s="1" t="s">
        <v>3806</v>
      </c>
    </row>
    <row r="608" s="1" customFormat="1" spans="1:22">
      <c r="A608" s="3">
        <v>999228271366776</v>
      </c>
      <c r="B608" s="1" t="s">
        <v>3776</v>
      </c>
      <c r="C608" s="1" t="s">
        <v>7301</v>
      </c>
      <c r="D608" s="1" t="s">
        <v>7302</v>
      </c>
      <c r="E608" s="1" t="s">
        <v>7303</v>
      </c>
      <c r="F608" s="1" t="s">
        <v>3776</v>
      </c>
      <c r="G608" s="1" t="s">
        <v>3741</v>
      </c>
      <c r="H608" s="1" t="s">
        <v>3742</v>
      </c>
      <c r="I608" s="1" t="s">
        <v>7304</v>
      </c>
      <c r="J608" s="1" t="s">
        <v>30</v>
      </c>
      <c r="K608" s="1" t="s">
        <v>7305</v>
      </c>
      <c r="L608" s="1" t="s">
        <v>7305</v>
      </c>
      <c r="M608" s="1" t="s">
        <v>3745</v>
      </c>
      <c r="N608" s="1" t="s">
        <v>3745</v>
      </c>
      <c r="O608" s="1" t="s">
        <v>3746</v>
      </c>
      <c r="P608" s="1" t="s">
        <v>3747</v>
      </c>
      <c r="Q608" s="1" t="s">
        <v>3748</v>
      </c>
      <c r="R608" s="1" t="s">
        <v>7306</v>
      </c>
      <c r="S608" s="1" t="s">
        <v>3750</v>
      </c>
      <c r="T608" s="1" t="s">
        <v>3751</v>
      </c>
      <c r="U608" s="1" t="s">
        <v>3704</v>
      </c>
      <c r="V608" s="1" t="s">
        <v>4505</v>
      </c>
    </row>
    <row r="609" s="1" customFormat="1" spans="1:22">
      <c r="A609" s="3">
        <v>999228271402985</v>
      </c>
      <c r="B609" s="1" t="s">
        <v>3776</v>
      </c>
      <c r="C609" s="1" t="s">
        <v>7307</v>
      </c>
      <c r="D609" s="1" t="s">
        <v>7308</v>
      </c>
      <c r="E609" s="1" t="s">
        <v>7309</v>
      </c>
      <c r="F609" s="1" t="s">
        <v>3776</v>
      </c>
      <c r="G609" s="1" t="s">
        <v>3758</v>
      </c>
      <c r="H609" s="1" t="s">
        <v>3742</v>
      </c>
      <c r="I609" s="1" t="s">
        <v>7310</v>
      </c>
      <c r="J609" s="1" t="s">
        <v>30</v>
      </c>
      <c r="K609" s="1" t="s">
        <v>7311</v>
      </c>
      <c r="L609" s="1" t="s">
        <v>7311</v>
      </c>
      <c r="M609" s="1" t="s">
        <v>3745</v>
      </c>
      <c r="N609" s="1" t="s">
        <v>3745</v>
      </c>
      <c r="O609" s="1" t="s">
        <v>3746</v>
      </c>
      <c r="P609" s="1" t="s">
        <v>3747</v>
      </c>
      <c r="Q609" s="1" t="s">
        <v>3748</v>
      </c>
      <c r="R609" s="1" t="s">
        <v>7312</v>
      </c>
      <c r="S609" s="1" t="s">
        <v>3750</v>
      </c>
      <c r="T609" s="1" t="s">
        <v>3751</v>
      </c>
      <c r="U609" s="1" t="s">
        <v>3704</v>
      </c>
      <c r="V609" s="1" t="s">
        <v>3837</v>
      </c>
    </row>
    <row r="610" s="1" customFormat="1" spans="1:22">
      <c r="A610" s="3">
        <v>999228271591997</v>
      </c>
      <c r="B610" s="1" t="s">
        <v>3776</v>
      </c>
      <c r="C610" s="1" t="s">
        <v>7313</v>
      </c>
      <c r="D610" s="1" t="s">
        <v>7314</v>
      </c>
      <c r="E610" s="1" t="s">
        <v>7315</v>
      </c>
      <c r="F610" s="1" t="s">
        <v>3758</v>
      </c>
      <c r="G610" s="1" t="s">
        <v>3741</v>
      </c>
      <c r="H610" s="1" t="s">
        <v>3742</v>
      </c>
      <c r="I610" s="1" t="s">
        <v>7316</v>
      </c>
      <c r="J610" s="1" t="s">
        <v>30</v>
      </c>
      <c r="K610" s="1" t="s">
        <v>7317</v>
      </c>
      <c r="L610" s="1" t="s">
        <v>7317</v>
      </c>
      <c r="M610" s="1" t="s">
        <v>3745</v>
      </c>
      <c r="N610" s="1" t="s">
        <v>3745</v>
      </c>
      <c r="O610" s="1" t="s">
        <v>3746</v>
      </c>
      <c r="P610" s="1" t="s">
        <v>3747</v>
      </c>
      <c r="Q610" s="1" t="s">
        <v>3748</v>
      </c>
      <c r="R610" s="1" t="s">
        <v>7318</v>
      </c>
      <c r="S610" s="1" t="s">
        <v>3750</v>
      </c>
      <c r="T610" s="1" t="s">
        <v>3751</v>
      </c>
      <c r="U610" s="1" t="s">
        <v>3704</v>
      </c>
      <c r="V610" s="1" t="s">
        <v>3853</v>
      </c>
    </row>
    <row r="611" s="1" customFormat="1" spans="1:22">
      <c r="A611" s="3">
        <v>999228271790173</v>
      </c>
      <c r="B611" s="1" t="s">
        <v>3776</v>
      </c>
      <c r="C611" s="1" t="s">
        <v>7319</v>
      </c>
      <c r="D611" s="1" t="s">
        <v>7320</v>
      </c>
      <c r="E611" s="1" t="s">
        <v>7321</v>
      </c>
      <c r="F611" s="1" t="s">
        <v>3776</v>
      </c>
      <c r="G611" s="1" t="s">
        <v>3758</v>
      </c>
      <c r="H611" s="1" t="s">
        <v>3742</v>
      </c>
      <c r="I611" s="1" t="s">
        <v>7322</v>
      </c>
      <c r="J611" s="1" t="s">
        <v>30</v>
      </c>
      <c r="K611" s="1" t="s">
        <v>7323</v>
      </c>
      <c r="L611" s="1" t="s">
        <v>7323</v>
      </c>
      <c r="M611" s="1" t="s">
        <v>3745</v>
      </c>
      <c r="N611" s="1" t="s">
        <v>3745</v>
      </c>
      <c r="O611" s="1" t="s">
        <v>3746</v>
      </c>
      <c r="P611" s="1" t="s">
        <v>3747</v>
      </c>
      <c r="Q611" s="1" t="s">
        <v>3748</v>
      </c>
      <c r="R611" s="1" t="s">
        <v>7324</v>
      </c>
      <c r="S611" s="1" t="s">
        <v>3750</v>
      </c>
      <c r="T611" s="1" t="s">
        <v>3751</v>
      </c>
      <c r="U611" s="1" t="s">
        <v>3704</v>
      </c>
      <c r="V611" s="1" t="s">
        <v>3780</v>
      </c>
    </row>
    <row r="612" s="1" customFormat="1" spans="1:22">
      <c r="A612" s="3">
        <v>999228271938304</v>
      </c>
      <c r="B612" s="1" t="s">
        <v>3776</v>
      </c>
      <c r="C612" s="1" t="s">
        <v>7325</v>
      </c>
      <c r="D612" s="1" t="s">
        <v>3975</v>
      </c>
      <c r="E612" s="1" t="s">
        <v>7326</v>
      </c>
      <c r="F612" s="1" t="s">
        <v>3776</v>
      </c>
      <c r="G612" s="1" t="s">
        <v>3758</v>
      </c>
      <c r="H612" s="1" t="s">
        <v>3742</v>
      </c>
      <c r="I612" s="1" t="s">
        <v>7327</v>
      </c>
      <c r="J612" s="1" t="s">
        <v>30</v>
      </c>
      <c r="K612" s="1" t="s">
        <v>7328</v>
      </c>
      <c r="L612" s="1" t="s">
        <v>7328</v>
      </c>
      <c r="M612" s="1" t="s">
        <v>3745</v>
      </c>
      <c r="N612" s="1" t="s">
        <v>3745</v>
      </c>
      <c r="O612" s="1" t="s">
        <v>3746</v>
      </c>
      <c r="P612" s="1" t="s">
        <v>3747</v>
      </c>
      <c r="Q612" s="1" t="s">
        <v>3748</v>
      </c>
      <c r="R612" s="1" t="s">
        <v>7329</v>
      </c>
      <c r="S612" s="1" t="s">
        <v>3750</v>
      </c>
      <c r="T612" s="1" t="s">
        <v>3751</v>
      </c>
      <c r="U612" s="1" t="s">
        <v>3704</v>
      </c>
      <c r="V612" s="1" t="s">
        <v>3780</v>
      </c>
    </row>
    <row r="613" s="1" customFormat="1" spans="1:22">
      <c r="A613" s="3">
        <v>999228271957512</v>
      </c>
      <c r="B613" s="1" t="s">
        <v>3776</v>
      </c>
      <c r="C613" s="1" t="s">
        <v>7330</v>
      </c>
      <c r="D613" s="1" t="s">
        <v>3975</v>
      </c>
      <c r="E613" s="1" t="s">
        <v>7331</v>
      </c>
      <c r="F613" s="1" t="s">
        <v>3776</v>
      </c>
      <c r="G613" s="1" t="s">
        <v>3758</v>
      </c>
      <c r="H613" s="1" t="s">
        <v>3742</v>
      </c>
      <c r="I613" s="1" t="s">
        <v>7332</v>
      </c>
      <c r="J613" s="1" t="s">
        <v>30</v>
      </c>
      <c r="K613" s="1" t="s">
        <v>7333</v>
      </c>
      <c r="L613" s="1" t="s">
        <v>7333</v>
      </c>
      <c r="M613" s="1" t="s">
        <v>3745</v>
      </c>
      <c r="N613" s="1" t="s">
        <v>3745</v>
      </c>
      <c r="O613" s="1" t="s">
        <v>3746</v>
      </c>
      <c r="P613" s="1" t="s">
        <v>3747</v>
      </c>
      <c r="Q613" s="1" t="s">
        <v>3748</v>
      </c>
      <c r="R613" s="1" t="s">
        <v>7334</v>
      </c>
      <c r="S613" s="1" t="s">
        <v>3750</v>
      </c>
      <c r="T613" s="1" t="s">
        <v>3751</v>
      </c>
      <c r="U613" s="1" t="s">
        <v>3704</v>
      </c>
      <c r="V613" s="1" t="s">
        <v>3780</v>
      </c>
    </row>
    <row r="614" s="1" customFormat="1" spans="1:22">
      <c r="A614" s="3">
        <v>999228272022241</v>
      </c>
      <c r="B614" s="1" t="s">
        <v>3776</v>
      </c>
      <c r="C614" s="1" t="s">
        <v>7335</v>
      </c>
      <c r="D614" s="1" t="s">
        <v>7336</v>
      </c>
      <c r="E614" s="1" t="s">
        <v>7337</v>
      </c>
      <c r="F614" s="1" t="s">
        <v>3776</v>
      </c>
      <c r="G614" s="1" t="s">
        <v>3758</v>
      </c>
      <c r="H614" s="1" t="s">
        <v>3742</v>
      </c>
      <c r="I614" s="1" t="s">
        <v>7338</v>
      </c>
      <c r="J614" s="1" t="s">
        <v>30</v>
      </c>
      <c r="K614" s="1" t="s">
        <v>7339</v>
      </c>
      <c r="L614" s="1" t="s">
        <v>7339</v>
      </c>
      <c r="M614" s="1" t="s">
        <v>3745</v>
      </c>
      <c r="N614" s="1" t="s">
        <v>3745</v>
      </c>
      <c r="O614" s="1" t="s">
        <v>3746</v>
      </c>
      <c r="P614" s="1" t="s">
        <v>3747</v>
      </c>
      <c r="Q614" s="1" t="s">
        <v>3748</v>
      </c>
      <c r="R614" s="1" t="s">
        <v>7340</v>
      </c>
      <c r="S614" s="1" t="s">
        <v>3750</v>
      </c>
      <c r="T614" s="1" t="s">
        <v>3751</v>
      </c>
      <c r="U614" s="1" t="s">
        <v>3704</v>
      </c>
      <c r="V614" s="1" t="s">
        <v>3780</v>
      </c>
    </row>
    <row r="615" s="1" customFormat="1" spans="1:22">
      <c r="A615" s="3">
        <v>999228272108715</v>
      </c>
      <c r="B615" s="1" t="s">
        <v>3776</v>
      </c>
      <c r="C615" s="1" t="s">
        <v>7341</v>
      </c>
      <c r="D615" s="1" t="s">
        <v>7342</v>
      </c>
      <c r="E615" s="1" t="s">
        <v>7343</v>
      </c>
      <c r="F615" s="1" t="s">
        <v>3776</v>
      </c>
      <c r="G615" s="1" t="s">
        <v>3741</v>
      </c>
      <c r="H615" s="1" t="s">
        <v>3742</v>
      </c>
      <c r="I615" s="1" t="s">
        <v>7344</v>
      </c>
      <c r="J615" s="1" t="s">
        <v>30</v>
      </c>
      <c r="K615" s="1" t="s">
        <v>7345</v>
      </c>
      <c r="L615" s="1" t="s">
        <v>7345</v>
      </c>
      <c r="M615" s="1" t="s">
        <v>3745</v>
      </c>
      <c r="N615" s="1" t="s">
        <v>3745</v>
      </c>
      <c r="O615" s="1" t="s">
        <v>3746</v>
      </c>
      <c r="P615" s="1" t="s">
        <v>3747</v>
      </c>
      <c r="Q615" s="1" t="s">
        <v>3748</v>
      </c>
      <c r="R615" s="1" t="s">
        <v>7346</v>
      </c>
      <c r="S615" s="1" t="s">
        <v>3750</v>
      </c>
      <c r="T615" s="1" t="s">
        <v>3751</v>
      </c>
      <c r="U615" s="1" t="s">
        <v>3704</v>
      </c>
      <c r="V615" s="1" t="s">
        <v>3806</v>
      </c>
    </row>
    <row r="616" s="1" customFormat="1" spans="1:22">
      <c r="A616" s="3">
        <v>999228272448007</v>
      </c>
      <c r="B616" s="1" t="s">
        <v>3776</v>
      </c>
      <c r="C616" s="1" t="s">
        <v>7347</v>
      </c>
      <c r="D616" s="1" t="s">
        <v>7348</v>
      </c>
      <c r="E616" s="1" t="s">
        <v>7349</v>
      </c>
      <c r="F616" s="1" t="s">
        <v>3776</v>
      </c>
      <c r="G616" s="1" t="s">
        <v>3758</v>
      </c>
      <c r="H616" s="1" t="s">
        <v>3742</v>
      </c>
      <c r="I616" s="1" t="s">
        <v>7350</v>
      </c>
      <c r="J616" s="1" t="s">
        <v>30</v>
      </c>
      <c r="K616" s="1" t="s">
        <v>7351</v>
      </c>
      <c r="L616" s="1" t="s">
        <v>7351</v>
      </c>
      <c r="M616" s="1" t="s">
        <v>3745</v>
      </c>
      <c r="N616" s="1" t="s">
        <v>3745</v>
      </c>
      <c r="O616" s="1" t="s">
        <v>3746</v>
      </c>
      <c r="P616" s="1" t="s">
        <v>3747</v>
      </c>
      <c r="Q616" s="1" t="s">
        <v>3748</v>
      </c>
      <c r="R616" s="1" t="s">
        <v>7352</v>
      </c>
      <c r="S616" s="1" t="s">
        <v>3750</v>
      </c>
      <c r="T616" s="1" t="s">
        <v>3751</v>
      </c>
      <c r="U616" s="1" t="s">
        <v>3704</v>
      </c>
      <c r="V616" s="1" t="s">
        <v>6830</v>
      </c>
    </row>
    <row r="617" s="1" customFormat="1" spans="1:22">
      <c r="A617" s="3">
        <v>999228272469168</v>
      </c>
      <c r="B617" s="1" t="s">
        <v>3776</v>
      </c>
      <c r="C617" s="1" t="s">
        <v>7353</v>
      </c>
      <c r="D617" s="1" t="s">
        <v>7354</v>
      </c>
      <c r="E617" s="1" t="s">
        <v>7355</v>
      </c>
      <c r="F617" s="1" t="s">
        <v>3776</v>
      </c>
      <c r="G617" s="1" t="s">
        <v>3758</v>
      </c>
      <c r="H617" s="1" t="s">
        <v>3742</v>
      </c>
      <c r="I617" s="1" t="s">
        <v>7356</v>
      </c>
      <c r="J617" s="1" t="s">
        <v>30</v>
      </c>
      <c r="K617" s="1" t="s">
        <v>7357</v>
      </c>
      <c r="L617" s="1" t="s">
        <v>7357</v>
      </c>
      <c r="M617" s="1" t="s">
        <v>3745</v>
      </c>
      <c r="N617" s="1" t="s">
        <v>3745</v>
      </c>
      <c r="O617" s="1" t="s">
        <v>3746</v>
      </c>
      <c r="P617" s="1" t="s">
        <v>3747</v>
      </c>
      <c r="Q617" s="1" t="s">
        <v>3748</v>
      </c>
      <c r="R617" s="1" t="s">
        <v>7358</v>
      </c>
      <c r="S617" s="1" t="s">
        <v>3750</v>
      </c>
      <c r="T617" s="1" t="s">
        <v>3751</v>
      </c>
      <c r="U617" s="1" t="s">
        <v>3704</v>
      </c>
      <c r="V617" s="1" t="s">
        <v>3780</v>
      </c>
    </row>
    <row r="618" s="1" customFormat="1" spans="1:22">
      <c r="A618" s="3">
        <v>999228272487712</v>
      </c>
      <c r="B618" s="1" t="s">
        <v>3776</v>
      </c>
      <c r="C618" s="1" t="s">
        <v>7359</v>
      </c>
      <c r="D618" s="1" t="s">
        <v>7360</v>
      </c>
      <c r="E618" s="1" t="s">
        <v>7361</v>
      </c>
      <c r="F618" s="1" t="s">
        <v>3776</v>
      </c>
      <c r="G618" s="1" t="s">
        <v>3758</v>
      </c>
      <c r="H618" s="1" t="s">
        <v>3742</v>
      </c>
      <c r="I618" s="1" t="s">
        <v>7362</v>
      </c>
      <c r="J618" s="1" t="s">
        <v>30</v>
      </c>
      <c r="K618" s="1" t="s">
        <v>7363</v>
      </c>
      <c r="L618" s="1" t="s">
        <v>7363</v>
      </c>
      <c r="M618" s="1" t="s">
        <v>3745</v>
      </c>
      <c r="N618" s="1" t="s">
        <v>3745</v>
      </c>
      <c r="O618" s="1" t="s">
        <v>3746</v>
      </c>
      <c r="P618" s="1" t="s">
        <v>3747</v>
      </c>
      <c r="Q618" s="1" t="s">
        <v>3748</v>
      </c>
      <c r="R618" s="1" t="s">
        <v>7364</v>
      </c>
      <c r="S618" s="1" t="s">
        <v>3750</v>
      </c>
      <c r="T618" s="1" t="s">
        <v>3751</v>
      </c>
      <c r="U618" s="1" t="s">
        <v>3704</v>
      </c>
      <c r="V618" s="1" t="s">
        <v>4505</v>
      </c>
    </row>
    <row r="619" s="1" customFormat="1" spans="1:22">
      <c r="A619" s="3">
        <v>999228272583566</v>
      </c>
      <c r="B619" s="1" t="s">
        <v>3776</v>
      </c>
      <c r="C619" s="1" t="s">
        <v>7365</v>
      </c>
      <c r="D619" s="1" t="s">
        <v>7366</v>
      </c>
      <c r="E619" s="1" t="s">
        <v>7367</v>
      </c>
      <c r="F619" s="1" t="s">
        <v>3758</v>
      </c>
      <c r="G619" s="1" t="s">
        <v>3741</v>
      </c>
      <c r="H619" s="1" t="s">
        <v>3742</v>
      </c>
      <c r="I619" s="1" t="s">
        <v>7368</v>
      </c>
      <c r="J619" s="1" t="s">
        <v>30</v>
      </c>
      <c r="K619" s="1" t="s">
        <v>7369</v>
      </c>
      <c r="L619" s="1" t="s">
        <v>7369</v>
      </c>
      <c r="M619" s="1" t="s">
        <v>3745</v>
      </c>
      <c r="N619" s="1" t="s">
        <v>3745</v>
      </c>
      <c r="O619" s="1" t="s">
        <v>3746</v>
      </c>
      <c r="P619" s="1" t="s">
        <v>3747</v>
      </c>
      <c r="Q619" s="1" t="s">
        <v>3748</v>
      </c>
      <c r="R619" s="1" t="s">
        <v>7370</v>
      </c>
      <c r="S619" s="1" t="s">
        <v>3750</v>
      </c>
      <c r="T619" s="1" t="s">
        <v>3751</v>
      </c>
      <c r="U619" s="1" t="s">
        <v>3704</v>
      </c>
      <c r="V619" s="1" t="s">
        <v>3853</v>
      </c>
    </row>
    <row r="620" s="1" customFormat="1" spans="1:22">
      <c r="A620" s="3">
        <v>999228272751591</v>
      </c>
      <c r="B620" s="1" t="s">
        <v>3776</v>
      </c>
      <c r="C620" s="1" t="s">
        <v>7371</v>
      </c>
      <c r="D620" s="1" t="s">
        <v>7372</v>
      </c>
      <c r="E620" s="1" t="s">
        <v>7373</v>
      </c>
      <c r="F620" s="1" t="s">
        <v>3758</v>
      </c>
      <c r="G620" s="1" t="s">
        <v>3741</v>
      </c>
      <c r="H620" s="1" t="s">
        <v>3742</v>
      </c>
      <c r="I620" s="1" t="s">
        <v>7374</v>
      </c>
      <c r="J620" s="1" t="s">
        <v>30</v>
      </c>
      <c r="K620" s="1" t="s">
        <v>7375</v>
      </c>
      <c r="L620" s="1" t="s">
        <v>7375</v>
      </c>
      <c r="M620" s="1" t="s">
        <v>3745</v>
      </c>
      <c r="N620" s="1" t="s">
        <v>3745</v>
      </c>
      <c r="O620" s="1" t="s">
        <v>3746</v>
      </c>
      <c r="P620" s="1" t="s">
        <v>3747</v>
      </c>
      <c r="Q620" s="1" t="s">
        <v>3748</v>
      </c>
      <c r="R620" s="1" t="s">
        <v>7376</v>
      </c>
      <c r="S620" s="1" t="s">
        <v>3750</v>
      </c>
      <c r="T620" s="1" t="s">
        <v>3751</v>
      </c>
      <c r="U620" s="1" t="s">
        <v>3704</v>
      </c>
      <c r="V620" s="1" t="s">
        <v>7377</v>
      </c>
    </row>
    <row r="621" s="1" customFormat="1" spans="1:22">
      <c r="A621" s="3">
        <v>999228272779547</v>
      </c>
      <c r="B621" s="1" t="s">
        <v>3776</v>
      </c>
      <c r="C621" s="1" t="s">
        <v>7378</v>
      </c>
      <c r="D621" s="1" t="s">
        <v>7379</v>
      </c>
      <c r="E621" s="1" t="s">
        <v>7380</v>
      </c>
      <c r="F621" s="1" t="s">
        <v>3776</v>
      </c>
      <c r="G621" s="1" t="s">
        <v>3758</v>
      </c>
      <c r="H621" s="1" t="s">
        <v>3742</v>
      </c>
      <c r="I621" s="1" t="s">
        <v>7381</v>
      </c>
      <c r="J621" s="1" t="s">
        <v>30</v>
      </c>
      <c r="K621" s="1" t="s">
        <v>7382</v>
      </c>
      <c r="L621" s="1" t="s">
        <v>7382</v>
      </c>
      <c r="M621" s="1" t="s">
        <v>3745</v>
      </c>
      <c r="N621" s="1" t="s">
        <v>3745</v>
      </c>
      <c r="O621" s="1" t="s">
        <v>3746</v>
      </c>
      <c r="P621" s="1" t="s">
        <v>3747</v>
      </c>
      <c r="Q621" s="1" t="s">
        <v>3748</v>
      </c>
      <c r="R621" s="1" t="s">
        <v>7383</v>
      </c>
      <c r="S621" s="1" t="s">
        <v>3750</v>
      </c>
      <c r="T621" s="1" t="s">
        <v>3751</v>
      </c>
      <c r="U621" s="1" t="s">
        <v>3704</v>
      </c>
      <c r="V621" s="1" t="s">
        <v>3752</v>
      </c>
    </row>
    <row r="622" s="1" customFormat="1" spans="1:22">
      <c r="A622" s="3">
        <v>999228273081790</v>
      </c>
      <c r="B622" s="1" t="s">
        <v>3776</v>
      </c>
      <c r="C622" s="1" t="s">
        <v>7384</v>
      </c>
      <c r="D622" s="1" t="s">
        <v>7385</v>
      </c>
      <c r="E622" s="1" t="s">
        <v>7386</v>
      </c>
      <c r="F622" s="1" t="s">
        <v>3758</v>
      </c>
      <c r="G622" s="1" t="s">
        <v>3741</v>
      </c>
      <c r="H622" s="1" t="s">
        <v>3742</v>
      </c>
      <c r="I622" s="1" t="s">
        <v>7387</v>
      </c>
      <c r="J622" s="1" t="s">
        <v>30</v>
      </c>
      <c r="K622" s="1" t="s">
        <v>7388</v>
      </c>
      <c r="L622" s="1" t="s">
        <v>7388</v>
      </c>
      <c r="M622" s="1" t="s">
        <v>3745</v>
      </c>
      <c r="N622" s="1" t="s">
        <v>3745</v>
      </c>
      <c r="O622" s="1" t="s">
        <v>3746</v>
      </c>
      <c r="P622" s="1" t="s">
        <v>3747</v>
      </c>
      <c r="Q622" s="1" t="s">
        <v>3748</v>
      </c>
      <c r="R622" s="1" t="s">
        <v>7389</v>
      </c>
      <c r="S622" s="1" t="s">
        <v>3750</v>
      </c>
      <c r="T622" s="1" t="s">
        <v>3751</v>
      </c>
      <c r="U622" s="1" t="s">
        <v>3704</v>
      </c>
      <c r="V622" s="1" t="s">
        <v>3780</v>
      </c>
    </row>
    <row r="623" s="1" customFormat="1" spans="1:22">
      <c r="A623" s="3">
        <v>999228273091949</v>
      </c>
      <c r="B623" s="1" t="s">
        <v>3776</v>
      </c>
      <c r="C623" s="1" t="s">
        <v>7390</v>
      </c>
      <c r="D623" s="1" t="s">
        <v>7391</v>
      </c>
      <c r="E623" s="1" t="s">
        <v>7392</v>
      </c>
      <c r="F623" s="1" t="s">
        <v>3758</v>
      </c>
      <c r="G623" s="1" t="s">
        <v>3741</v>
      </c>
      <c r="H623" s="1" t="s">
        <v>3742</v>
      </c>
      <c r="I623" s="1" t="s">
        <v>7393</v>
      </c>
      <c r="J623" s="1" t="s">
        <v>30</v>
      </c>
      <c r="K623" s="1" t="s">
        <v>7394</v>
      </c>
      <c r="L623" s="1" t="s">
        <v>7394</v>
      </c>
      <c r="M623" s="1" t="s">
        <v>3745</v>
      </c>
      <c r="N623" s="1" t="s">
        <v>3745</v>
      </c>
      <c r="O623" s="1" t="s">
        <v>3746</v>
      </c>
      <c r="P623" s="1" t="s">
        <v>3747</v>
      </c>
      <c r="Q623" s="1" t="s">
        <v>3748</v>
      </c>
      <c r="R623" s="1" t="s">
        <v>7395</v>
      </c>
      <c r="S623" s="1" t="s">
        <v>3750</v>
      </c>
      <c r="T623" s="1" t="s">
        <v>3751</v>
      </c>
      <c r="U623" s="1" t="s">
        <v>3704</v>
      </c>
      <c r="V623" s="1" t="s">
        <v>4281</v>
      </c>
    </row>
    <row r="624" s="1" customFormat="1" spans="1:22">
      <c r="A624" s="3">
        <v>999228273247570</v>
      </c>
      <c r="B624" s="1" t="s">
        <v>3776</v>
      </c>
      <c r="C624" s="1" t="s">
        <v>7396</v>
      </c>
      <c r="D624" s="1" t="s">
        <v>7397</v>
      </c>
      <c r="E624" s="1" t="s">
        <v>7398</v>
      </c>
      <c r="F624" s="1" t="s">
        <v>3758</v>
      </c>
      <c r="G624" s="1" t="s">
        <v>3741</v>
      </c>
      <c r="H624" s="1" t="s">
        <v>3742</v>
      </c>
      <c r="I624" s="1" t="s">
        <v>7399</v>
      </c>
      <c r="J624" s="1" t="s">
        <v>30</v>
      </c>
      <c r="K624" s="1" t="s">
        <v>7400</v>
      </c>
      <c r="L624" s="1" t="s">
        <v>7400</v>
      </c>
      <c r="M624" s="1" t="s">
        <v>3745</v>
      </c>
      <c r="N624" s="1" t="s">
        <v>3745</v>
      </c>
      <c r="O624" s="1" t="s">
        <v>3746</v>
      </c>
      <c r="P624" s="1" t="s">
        <v>3747</v>
      </c>
      <c r="Q624" s="1" t="s">
        <v>3748</v>
      </c>
      <c r="R624" s="1" t="s">
        <v>7401</v>
      </c>
      <c r="S624" s="1" t="s">
        <v>3750</v>
      </c>
      <c r="T624" s="1" t="s">
        <v>3751</v>
      </c>
      <c r="U624" s="1" t="s">
        <v>3704</v>
      </c>
      <c r="V624" s="1" t="s">
        <v>3853</v>
      </c>
    </row>
    <row r="625" s="1" customFormat="1" spans="1:22">
      <c r="A625" s="3">
        <v>999228273644575</v>
      </c>
      <c r="B625" s="1" t="s">
        <v>3776</v>
      </c>
      <c r="C625" s="1" t="s">
        <v>7402</v>
      </c>
      <c r="D625" s="1" t="s">
        <v>6387</v>
      </c>
      <c r="E625" s="1" t="s">
        <v>6388</v>
      </c>
      <c r="F625" s="1" t="s">
        <v>3758</v>
      </c>
      <c r="G625" s="1" t="s">
        <v>3741</v>
      </c>
      <c r="H625" s="1" t="s">
        <v>3742</v>
      </c>
      <c r="I625" s="1" t="s">
        <v>7403</v>
      </c>
      <c r="J625" s="1" t="s">
        <v>30</v>
      </c>
      <c r="K625" s="1" t="s">
        <v>7404</v>
      </c>
      <c r="L625" s="1" t="s">
        <v>7404</v>
      </c>
      <c r="M625" s="1" t="s">
        <v>3745</v>
      </c>
      <c r="N625" s="1" t="s">
        <v>3745</v>
      </c>
      <c r="O625" s="1" t="s">
        <v>3746</v>
      </c>
      <c r="P625" s="1" t="s">
        <v>3747</v>
      </c>
      <c r="Q625" s="1" t="s">
        <v>3748</v>
      </c>
      <c r="R625" s="1" t="s">
        <v>7405</v>
      </c>
      <c r="S625" s="1" t="s">
        <v>3750</v>
      </c>
      <c r="T625" s="1" t="s">
        <v>3751</v>
      </c>
      <c r="U625" s="1" t="s">
        <v>3704</v>
      </c>
      <c r="V625" s="1" t="s">
        <v>3853</v>
      </c>
    </row>
    <row r="626" s="1" customFormat="1" spans="1:22">
      <c r="A626" s="3">
        <v>999228273685291</v>
      </c>
      <c r="B626" s="1" t="s">
        <v>3776</v>
      </c>
      <c r="C626" s="1" t="s">
        <v>7406</v>
      </c>
      <c r="D626" s="1" t="s">
        <v>7407</v>
      </c>
      <c r="E626" s="1" t="s">
        <v>7408</v>
      </c>
      <c r="F626" s="1" t="s">
        <v>3758</v>
      </c>
      <c r="G626" s="1" t="s">
        <v>3741</v>
      </c>
      <c r="H626" s="1" t="s">
        <v>3742</v>
      </c>
      <c r="I626" s="1" t="s">
        <v>7409</v>
      </c>
      <c r="J626" s="1" t="s">
        <v>30</v>
      </c>
      <c r="K626" s="1" t="s">
        <v>7410</v>
      </c>
      <c r="L626" s="1" t="s">
        <v>7410</v>
      </c>
      <c r="M626" s="1" t="s">
        <v>3745</v>
      </c>
      <c r="N626" s="1" t="s">
        <v>3745</v>
      </c>
      <c r="O626" s="1" t="s">
        <v>3746</v>
      </c>
      <c r="P626" s="1" t="s">
        <v>3747</v>
      </c>
      <c r="Q626" s="1" t="s">
        <v>3748</v>
      </c>
      <c r="R626" s="1" t="s">
        <v>7411</v>
      </c>
      <c r="S626" s="1" t="s">
        <v>3750</v>
      </c>
      <c r="T626" s="1" t="s">
        <v>3751</v>
      </c>
      <c r="U626" s="1" t="s">
        <v>3704</v>
      </c>
      <c r="V626" s="1" t="s">
        <v>3853</v>
      </c>
    </row>
    <row r="627" s="1" customFormat="1" spans="1:22">
      <c r="A627" s="3">
        <v>999228273714408</v>
      </c>
      <c r="B627" s="1" t="s">
        <v>3776</v>
      </c>
      <c r="C627" s="1" t="s">
        <v>7412</v>
      </c>
      <c r="D627" s="1" t="s">
        <v>7413</v>
      </c>
      <c r="E627" s="1" t="s">
        <v>7414</v>
      </c>
      <c r="F627" s="1" t="s">
        <v>3758</v>
      </c>
      <c r="G627" s="1" t="s">
        <v>3741</v>
      </c>
      <c r="H627" s="1" t="s">
        <v>3742</v>
      </c>
      <c r="I627" s="1" t="s">
        <v>7415</v>
      </c>
      <c r="J627" s="1" t="s">
        <v>30</v>
      </c>
      <c r="K627" s="1" t="s">
        <v>7416</v>
      </c>
      <c r="L627" s="1" t="s">
        <v>7416</v>
      </c>
      <c r="M627" s="1" t="s">
        <v>3745</v>
      </c>
      <c r="N627" s="1" t="s">
        <v>3745</v>
      </c>
      <c r="O627" s="1" t="s">
        <v>3746</v>
      </c>
      <c r="P627" s="1" t="s">
        <v>3747</v>
      </c>
      <c r="Q627" s="1" t="s">
        <v>3748</v>
      </c>
      <c r="R627" s="1" t="s">
        <v>7417</v>
      </c>
      <c r="S627" s="1" t="s">
        <v>3750</v>
      </c>
      <c r="T627" s="1" t="s">
        <v>3751</v>
      </c>
      <c r="U627" s="1" t="s">
        <v>3704</v>
      </c>
      <c r="V627" s="1" t="s">
        <v>3909</v>
      </c>
    </row>
    <row r="628" s="1" customFormat="1" spans="1:22">
      <c r="A628" s="3">
        <v>999228273830641</v>
      </c>
      <c r="B628" s="1" t="s">
        <v>3776</v>
      </c>
      <c r="C628" s="1" t="s">
        <v>7418</v>
      </c>
      <c r="D628" s="1" t="s">
        <v>7419</v>
      </c>
      <c r="E628" s="1" t="s">
        <v>7420</v>
      </c>
      <c r="F628" s="1" t="s">
        <v>3758</v>
      </c>
      <c r="G628" s="1" t="s">
        <v>3741</v>
      </c>
      <c r="H628" s="1" t="s">
        <v>3742</v>
      </c>
      <c r="I628" s="1" t="s">
        <v>7421</v>
      </c>
      <c r="J628" s="1" t="s">
        <v>30</v>
      </c>
      <c r="K628" s="1" t="s">
        <v>7422</v>
      </c>
      <c r="L628" s="1" t="s">
        <v>7422</v>
      </c>
      <c r="M628" s="1" t="s">
        <v>3745</v>
      </c>
      <c r="N628" s="1" t="s">
        <v>3745</v>
      </c>
      <c r="O628" s="1" t="s">
        <v>3746</v>
      </c>
      <c r="P628" s="1" t="s">
        <v>3747</v>
      </c>
      <c r="Q628" s="1" t="s">
        <v>3748</v>
      </c>
      <c r="R628" s="1" t="s">
        <v>7423</v>
      </c>
      <c r="S628" s="1" t="s">
        <v>3750</v>
      </c>
      <c r="T628" s="1" t="s">
        <v>3751</v>
      </c>
      <c r="U628" s="1" t="s">
        <v>3704</v>
      </c>
      <c r="V628" s="1" t="s">
        <v>3780</v>
      </c>
    </row>
    <row r="629" s="1" customFormat="1" spans="1:22">
      <c r="A629" s="3">
        <v>999228274144805</v>
      </c>
      <c r="B629" s="1" t="s">
        <v>3758</v>
      </c>
      <c r="C629" s="1" t="s">
        <v>7424</v>
      </c>
      <c r="D629" s="1" t="s">
        <v>7425</v>
      </c>
      <c r="E629" s="1" t="s">
        <v>7426</v>
      </c>
      <c r="F629" s="1" t="s">
        <v>3758</v>
      </c>
      <c r="G629" s="1" t="s">
        <v>3741</v>
      </c>
      <c r="H629" s="1" t="s">
        <v>3742</v>
      </c>
      <c r="I629" s="1" t="s">
        <v>7427</v>
      </c>
      <c r="J629" s="1" t="s">
        <v>30</v>
      </c>
      <c r="K629" s="1" t="s">
        <v>7428</v>
      </c>
      <c r="L629" s="1" t="s">
        <v>7428</v>
      </c>
      <c r="M629" s="1" t="s">
        <v>3745</v>
      </c>
      <c r="N629" s="1" t="s">
        <v>3745</v>
      </c>
      <c r="O629" s="1" t="s">
        <v>3746</v>
      </c>
      <c r="P629" s="1" t="s">
        <v>3747</v>
      </c>
      <c r="Q629" s="1" t="s">
        <v>3748</v>
      </c>
      <c r="R629" s="1" t="s">
        <v>7429</v>
      </c>
      <c r="S629" s="1" t="s">
        <v>3750</v>
      </c>
      <c r="T629" s="1" t="s">
        <v>3751</v>
      </c>
      <c r="U629" s="1" t="s">
        <v>3704</v>
      </c>
      <c r="V629" s="1" t="s">
        <v>3853</v>
      </c>
    </row>
    <row r="630" s="1" customFormat="1" spans="1:22">
      <c r="A630" s="3">
        <v>28274262950</v>
      </c>
      <c r="B630" s="1" t="s">
        <v>3758</v>
      </c>
      <c r="C630" s="1" t="s">
        <v>7430</v>
      </c>
      <c r="D630" s="1" t="s">
        <v>7354</v>
      </c>
      <c r="E630" s="1" t="s">
        <v>7355</v>
      </c>
      <c r="F630" s="1" t="s">
        <v>3758</v>
      </c>
      <c r="G630" s="1" t="s">
        <v>3741</v>
      </c>
      <c r="H630" s="1" t="s">
        <v>3742</v>
      </c>
      <c r="I630" s="1" t="s">
        <v>7431</v>
      </c>
      <c r="J630" s="1" t="s">
        <v>30</v>
      </c>
      <c r="K630" s="1" t="s">
        <v>7357</v>
      </c>
      <c r="L630" s="1" t="s">
        <v>7357</v>
      </c>
      <c r="M630" s="1" t="s">
        <v>3745</v>
      </c>
      <c r="N630" s="1" t="s">
        <v>3745</v>
      </c>
      <c r="O630" s="1" t="s">
        <v>3746</v>
      </c>
      <c r="P630" s="1" t="s">
        <v>3747</v>
      </c>
      <c r="Q630" s="1" t="s">
        <v>3748</v>
      </c>
      <c r="R630" s="1" t="s">
        <v>7432</v>
      </c>
      <c r="S630" s="1" t="s">
        <v>3750</v>
      </c>
      <c r="T630" s="1" t="s">
        <v>3751</v>
      </c>
      <c r="U630" s="1" t="s">
        <v>3704</v>
      </c>
      <c r="V630" s="1" t="s">
        <v>3780</v>
      </c>
    </row>
    <row r="631" s="1" customFormat="1" spans="1:22">
      <c r="A631" s="3">
        <v>28274373138</v>
      </c>
      <c r="B631" s="1" t="s">
        <v>3758</v>
      </c>
      <c r="C631" s="1" t="s">
        <v>7433</v>
      </c>
      <c r="D631" s="1" t="s">
        <v>4600</v>
      </c>
      <c r="E631" s="1" t="s">
        <v>7434</v>
      </c>
      <c r="F631" s="1" t="s">
        <v>3758</v>
      </c>
      <c r="G631" s="1" t="s">
        <v>3741</v>
      </c>
      <c r="H631" s="1" t="s">
        <v>3742</v>
      </c>
      <c r="I631" s="1" t="s">
        <v>7435</v>
      </c>
      <c r="J631" s="1" t="s">
        <v>30</v>
      </c>
      <c r="K631" s="1" t="s">
        <v>7436</v>
      </c>
      <c r="L631" s="1" t="s">
        <v>7436</v>
      </c>
      <c r="M631" s="1" t="s">
        <v>3745</v>
      </c>
      <c r="N631" s="1" t="s">
        <v>3745</v>
      </c>
      <c r="O631" s="1" t="s">
        <v>3746</v>
      </c>
      <c r="P631" s="1" t="s">
        <v>3747</v>
      </c>
      <c r="Q631" s="1" t="s">
        <v>3748</v>
      </c>
      <c r="R631" s="1" t="s">
        <v>7437</v>
      </c>
      <c r="S631" s="1" t="s">
        <v>3750</v>
      </c>
      <c r="T631" s="1" t="s">
        <v>3751</v>
      </c>
      <c r="U631" s="1" t="s">
        <v>3704</v>
      </c>
      <c r="V631" s="1" t="s">
        <v>3780</v>
      </c>
    </row>
    <row r="632" s="1" customFormat="1" spans="1:22">
      <c r="A632" s="3">
        <v>999228274467970</v>
      </c>
      <c r="B632" s="1" t="s">
        <v>3758</v>
      </c>
      <c r="C632" s="1" t="s">
        <v>7438</v>
      </c>
      <c r="D632" s="1" t="s">
        <v>6564</v>
      </c>
      <c r="E632" s="1" t="s">
        <v>7439</v>
      </c>
      <c r="F632" s="1" t="s">
        <v>3758</v>
      </c>
      <c r="G632" s="1" t="s">
        <v>3741</v>
      </c>
      <c r="H632" s="1" t="s">
        <v>3742</v>
      </c>
      <c r="I632" s="1" t="s">
        <v>7440</v>
      </c>
      <c r="J632" s="1" t="s">
        <v>30</v>
      </c>
      <c r="K632" s="1" t="s">
        <v>7441</v>
      </c>
      <c r="L632" s="1" t="s">
        <v>7441</v>
      </c>
      <c r="M632" s="1" t="s">
        <v>3745</v>
      </c>
      <c r="N632" s="1" t="s">
        <v>3745</v>
      </c>
      <c r="O632" s="1" t="s">
        <v>3746</v>
      </c>
      <c r="P632" s="1" t="s">
        <v>3747</v>
      </c>
      <c r="Q632" s="1" t="s">
        <v>3748</v>
      </c>
      <c r="R632" s="1" t="s">
        <v>7442</v>
      </c>
      <c r="S632" s="1" t="s">
        <v>3750</v>
      </c>
      <c r="T632" s="1" t="s">
        <v>3751</v>
      </c>
      <c r="U632" s="1" t="s">
        <v>3704</v>
      </c>
      <c r="V632" s="1" t="s">
        <v>3780</v>
      </c>
    </row>
    <row r="633" s="1" customFormat="1" spans="1:22">
      <c r="A633" s="3">
        <v>999228274501930</v>
      </c>
      <c r="B633" s="1" t="s">
        <v>3758</v>
      </c>
      <c r="C633" s="1" t="s">
        <v>7443</v>
      </c>
      <c r="D633" s="1" t="s">
        <v>6046</v>
      </c>
      <c r="E633" s="1" t="s">
        <v>7444</v>
      </c>
      <c r="F633" s="1" t="s">
        <v>3758</v>
      </c>
      <c r="G633" s="1" t="s">
        <v>3741</v>
      </c>
      <c r="H633" s="1" t="s">
        <v>3742</v>
      </c>
      <c r="I633" s="1" t="s">
        <v>7445</v>
      </c>
      <c r="J633" s="1" t="s">
        <v>30</v>
      </c>
      <c r="K633" s="1" t="s">
        <v>7446</v>
      </c>
      <c r="L633" s="1" t="s">
        <v>7446</v>
      </c>
      <c r="M633" s="1" t="s">
        <v>3745</v>
      </c>
      <c r="N633" s="1" t="s">
        <v>3745</v>
      </c>
      <c r="O633" s="1" t="s">
        <v>3746</v>
      </c>
      <c r="P633" s="1" t="s">
        <v>3747</v>
      </c>
      <c r="Q633" s="1" t="s">
        <v>3748</v>
      </c>
      <c r="R633" s="1" t="s">
        <v>7447</v>
      </c>
      <c r="S633" s="1" t="s">
        <v>3750</v>
      </c>
      <c r="T633" s="1" t="s">
        <v>3751</v>
      </c>
      <c r="U633" s="1" t="s">
        <v>3704</v>
      </c>
      <c r="V633" s="1" t="s">
        <v>3780</v>
      </c>
    </row>
    <row r="634" s="1" customFormat="1" spans="1:22">
      <c r="A634" s="3">
        <v>999228274529039</v>
      </c>
      <c r="B634" s="1" t="s">
        <v>3758</v>
      </c>
      <c r="C634" s="1" t="s">
        <v>7448</v>
      </c>
      <c r="D634" s="1" t="s">
        <v>7449</v>
      </c>
      <c r="E634" s="1" t="s">
        <v>7450</v>
      </c>
      <c r="F634" s="1" t="s">
        <v>3758</v>
      </c>
      <c r="G634" s="1" t="s">
        <v>3741</v>
      </c>
      <c r="H634" s="1" t="s">
        <v>3742</v>
      </c>
      <c r="I634" s="1" t="s">
        <v>7451</v>
      </c>
      <c r="J634" s="1" t="s">
        <v>30</v>
      </c>
      <c r="K634" s="1" t="s">
        <v>7452</v>
      </c>
      <c r="L634" s="1" t="s">
        <v>7452</v>
      </c>
      <c r="M634" s="1" t="s">
        <v>3745</v>
      </c>
      <c r="N634" s="1" t="s">
        <v>3745</v>
      </c>
      <c r="O634" s="1" t="s">
        <v>3746</v>
      </c>
      <c r="P634" s="1" t="s">
        <v>3747</v>
      </c>
      <c r="Q634" s="1" t="s">
        <v>3748</v>
      </c>
      <c r="R634" s="1" t="s">
        <v>7453</v>
      </c>
      <c r="S634" s="1" t="s">
        <v>3750</v>
      </c>
      <c r="T634" s="1" t="s">
        <v>3751</v>
      </c>
      <c r="U634" s="1" t="s">
        <v>3704</v>
      </c>
      <c r="V634" s="1" t="s">
        <v>3909</v>
      </c>
    </row>
    <row r="635" s="1" customFormat="1" spans="1:22">
      <c r="A635" s="3">
        <v>999228274534848</v>
      </c>
      <c r="B635" s="1" t="s">
        <v>3758</v>
      </c>
      <c r="C635" s="1" t="s">
        <v>7454</v>
      </c>
      <c r="D635" s="1" t="s">
        <v>7455</v>
      </c>
      <c r="E635" s="1" t="s">
        <v>7456</v>
      </c>
      <c r="F635" s="1" t="s">
        <v>3758</v>
      </c>
      <c r="G635" s="1" t="s">
        <v>3741</v>
      </c>
      <c r="H635" s="1" t="s">
        <v>3742</v>
      </c>
      <c r="I635" s="1" t="s">
        <v>7457</v>
      </c>
      <c r="J635" s="1" t="s">
        <v>30</v>
      </c>
      <c r="K635" s="1" t="s">
        <v>7458</v>
      </c>
      <c r="L635" s="1" t="s">
        <v>7458</v>
      </c>
      <c r="M635" s="1" t="s">
        <v>3745</v>
      </c>
      <c r="N635" s="1" t="s">
        <v>3745</v>
      </c>
      <c r="O635" s="1" t="s">
        <v>3746</v>
      </c>
      <c r="P635" s="1" t="s">
        <v>3747</v>
      </c>
      <c r="Q635" s="1" t="s">
        <v>3748</v>
      </c>
      <c r="R635" s="1" t="s">
        <v>7459</v>
      </c>
      <c r="S635" s="1" t="s">
        <v>3750</v>
      </c>
      <c r="T635" s="1" t="s">
        <v>3751</v>
      </c>
      <c r="U635" s="1" t="s">
        <v>3704</v>
      </c>
      <c r="V635" s="1" t="s">
        <v>3806</v>
      </c>
    </row>
    <row r="636" s="1" customFormat="1" spans="1:22">
      <c r="A636" s="3">
        <v>999228274537218</v>
      </c>
      <c r="B636" s="1" t="s">
        <v>3758</v>
      </c>
      <c r="C636" s="1" t="s">
        <v>7460</v>
      </c>
      <c r="D636" s="1" t="s">
        <v>7461</v>
      </c>
      <c r="E636" s="1" t="s">
        <v>7462</v>
      </c>
      <c r="F636" s="1" t="s">
        <v>3758</v>
      </c>
      <c r="G636" s="1" t="s">
        <v>3741</v>
      </c>
      <c r="H636" s="1" t="s">
        <v>3742</v>
      </c>
      <c r="I636" s="1" t="s">
        <v>7463</v>
      </c>
      <c r="J636" s="1" t="s">
        <v>30</v>
      </c>
      <c r="K636" s="1" t="s">
        <v>7464</v>
      </c>
      <c r="L636" s="1" t="s">
        <v>7464</v>
      </c>
      <c r="M636" s="1" t="s">
        <v>3745</v>
      </c>
      <c r="N636" s="1" t="s">
        <v>3745</v>
      </c>
      <c r="O636" s="1" t="s">
        <v>3746</v>
      </c>
      <c r="P636" s="1" t="s">
        <v>3747</v>
      </c>
      <c r="Q636" s="1" t="s">
        <v>3748</v>
      </c>
      <c r="R636" s="1" t="s">
        <v>7465</v>
      </c>
      <c r="S636" s="1" t="s">
        <v>3750</v>
      </c>
      <c r="T636" s="1" t="s">
        <v>3751</v>
      </c>
      <c r="U636" s="1" t="s">
        <v>3704</v>
      </c>
      <c r="V636" s="1" t="s">
        <v>3909</v>
      </c>
    </row>
    <row r="637" s="1" customFormat="1" spans="1:22">
      <c r="A637" s="3">
        <v>999228274566069</v>
      </c>
      <c r="B637" s="1" t="s">
        <v>3758</v>
      </c>
      <c r="C637" s="1" t="s">
        <v>7466</v>
      </c>
      <c r="D637" s="1" t="s">
        <v>7296</v>
      </c>
      <c r="E637" s="1" t="s">
        <v>7467</v>
      </c>
      <c r="F637" s="1" t="s">
        <v>3758</v>
      </c>
      <c r="G637" s="1" t="s">
        <v>3741</v>
      </c>
      <c r="H637" s="1" t="s">
        <v>3742</v>
      </c>
      <c r="I637" s="1" t="s">
        <v>7468</v>
      </c>
      <c r="J637" s="1" t="s">
        <v>30</v>
      </c>
      <c r="K637" s="1" t="s">
        <v>7469</v>
      </c>
      <c r="L637" s="1" t="s">
        <v>7469</v>
      </c>
      <c r="M637" s="1" t="s">
        <v>3745</v>
      </c>
      <c r="N637" s="1" t="s">
        <v>3745</v>
      </c>
      <c r="O637" s="1" t="s">
        <v>3746</v>
      </c>
      <c r="P637" s="1" t="s">
        <v>3747</v>
      </c>
      <c r="Q637" s="1" t="s">
        <v>3748</v>
      </c>
      <c r="R637" s="1" t="s">
        <v>7470</v>
      </c>
      <c r="S637" s="1" t="s">
        <v>3750</v>
      </c>
      <c r="T637" s="1" t="s">
        <v>3751</v>
      </c>
      <c r="U637" s="1" t="s">
        <v>3704</v>
      </c>
      <c r="V637" s="1" t="s">
        <v>3806</v>
      </c>
    </row>
    <row r="638" s="1" customFormat="1" spans="1:22">
      <c r="A638" s="3">
        <v>999228274573009</v>
      </c>
      <c r="B638" s="1" t="s">
        <v>3758</v>
      </c>
      <c r="C638" s="1" t="s">
        <v>7471</v>
      </c>
      <c r="D638" s="1" t="s">
        <v>7472</v>
      </c>
      <c r="E638" s="1" t="s">
        <v>7473</v>
      </c>
      <c r="F638" s="1" t="s">
        <v>3758</v>
      </c>
      <c r="G638" s="1" t="s">
        <v>3741</v>
      </c>
      <c r="H638" s="1" t="s">
        <v>3742</v>
      </c>
      <c r="I638" s="1" t="s">
        <v>7474</v>
      </c>
      <c r="J638" s="1" t="s">
        <v>30</v>
      </c>
      <c r="K638" s="1" t="s">
        <v>7475</v>
      </c>
      <c r="L638" s="1" t="s">
        <v>7475</v>
      </c>
      <c r="M638" s="1" t="s">
        <v>3745</v>
      </c>
      <c r="N638" s="1" t="s">
        <v>3745</v>
      </c>
      <c r="O638" s="1" t="s">
        <v>3746</v>
      </c>
      <c r="P638" s="1" t="s">
        <v>3747</v>
      </c>
      <c r="Q638" s="1" t="s">
        <v>3748</v>
      </c>
      <c r="R638" s="1" t="s">
        <v>7476</v>
      </c>
      <c r="S638" s="1" t="s">
        <v>3750</v>
      </c>
      <c r="T638" s="1" t="s">
        <v>3751</v>
      </c>
      <c r="U638" s="1" t="s">
        <v>3704</v>
      </c>
      <c r="V638" s="1" t="s">
        <v>3806</v>
      </c>
    </row>
    <row r="639" s="1" customFormat="1" spans="1:22">
      <c r="A639" s="3">
        <v>999228274578656</v>
      </c>
      <c r="B639" s="1" t="s">
        <v>3758</v>
      </c>
      <c r="C639" s="1" t="s">
        <v>7477</v>
      </c>
      <c r="D639" s="1" t="s">
        <v>7478</v>
      </c>
      <c r="E639" s="1" t="s">
        <v>7479</v>
      </c>
      <c r="F639" s="1" t="s">
        <v>3758</v>
      </c>
      <c r="G639" s="1" t="s">
        <v>3741</v>
      </c>
      <c r="H639" s="1" t="s">
        <v>3742</v>
      </c>
      <c r="I639" s="1" t="s">
        <v>7480</v>
      </c>
      <c r="J639" s="1" t="s">
        <v>30</v>
      </c>
      <c r="K639" s="1" t="s">
        <v>7481</v>
      </c>
      <c r="L639" s="1" t="s">
        <v>7481</v>
      </c>
      <c r="M639" s="1" t="s">
        <v>3745</v>
      </c>
      <c r="N639" s="1" t="s">
        <v>3745</v>
      </c>
      <c r="O639" s="1" t="s">
        <v>3746</v>
      </c>
      <c r="P639" s="1" t="s">
        <v>3747</v>
      </c>
      <c r="Q639" s="1" t="s">
        <v>3748</v>
      </c>
      <c r="R639" s="1" t="s">
        <v>7482</v>
      </c>
      <c r="S639" s="1" t="s">
        <v>3750</v>
      </c>
      <c r="T639" s="1" t="s">
        <v>3751</v>
      </c>
      <c r="U639" s="1" t="s">
        <v>3704</v>
      </c>
      <c r="V639" s="1" t="s">
        <v>3806</v>
      </c>
    </row>
    <row r="640" s="1" customFormat="1" spans="1:22">
      <c r="A640" s="3">
        <v>999228274585136</v>
      </c>
      <c r="B640" s="1" t="s">
        <v>3758</v>
      </c>
      <c r="C640" s="1" t="s">
        <v>7483</v>
      </c>
      <c r="D640" s="1" t="s">
        <v>7228</v>
      </c>
      <c r="E640" s="1" t="s">
        <v>7229</v>
      </c>
      <c r="F640" s="1" t="s">
        <v>3758</v>
      </c>
      <c r="G640" s="1" t="s">
        <v>3741</v>
      </c>
      <c r="H640" s="1" t="s">
        <v>3742</v>
      </c>
      <c r="I640" s="1" t="s">
        <v>7484</v>
      </c>
      <c r="J640" s="1" t="s">
        <v>30</v>
      </c>
      <c r="K640" s="1" t="s">
        <v>7485</v>
      </c>
      <c r="L640" s="1" t="s">
        <v>7485</v>
      </c>
      <c r="M640" s="1" t="s">
        <v>3745</v>
      </c>
      <c r="N640" s="1" t="s">
        <v>3745</v>
      </c>
      <c r="O640" s="1" t="s">
        <v>3746</v>
      </c>
      <c r="P640" s="1" t="s">
        <v>3747</v>
      </c>
      <c r="Q640" s="1" t="s">
        <v>3748</v>
      </c>
      <c r="R640" s="1" t="s">
        <v>7486</v>
      </c>
      <c r="S640" s="1" t="s">
        <v>3750</v>
      </c>
      <c r="T640" s="1" t="s">
        <v>3751</v>
      </c>
      <c r="U640" s="1" t="s">
        <v>3704</v>
      </c>
      <c r="V640" s="1" t="s">
        <v>3860</v>
      </c>
    </row>
    <row r="641" s="1" customFormat="1" spans="1:22">
      <c r="A641" s="3">
        <v>999228274658292</v>
      </c>
      <c r="B641" s="1" t="s">
        <v>3758</v>
      </c>
      <c r="C641" s="1" t="s">
        <v>7487</v>
      </c>
      <c r="D641" s="1" t="s">
        <v>4658</v>
      </c>
      <c r="E641" s="1" t="s">
        <v>7488</v>
      </c>
      <c r="F641" s="1" t="s">
        <v>3758</v>
      </c>
      <c r="G641" s="1" t="s">
        <v>3741</v>
      </c>
      <c r="H641" s="1" t="s">
        <v>3742</v>
      </c>
      <c r="I641" s="1" t="s">
        <v>7489</v>
      </c>
      <c r="J641" s="1" t="s">
        <v>30</v>
      </c>
      <c r="K641" s="1" t="s">
        <v>7490</v>
      </c>
      <c r="L641" s="1" t="s">
        <v>7490</v>
      </c>
      <c r="M641" s="1" t="s">
        <v>3745</v>
      </c>
      <c r="N641" s="1" t="s">
        <v>3745</v>
      </c>
      <c r="O641" s="1" t="s">
        <v>3746</v>
      </c>
      <c r="P641" s="1" t="s">
        <v>3747</v>
      </c>
      <c r="Q641" s="1" t="s">
        <v>3748</v>
      </c>
      <c r="R641" s="1" t="s">
        <v>7491</v>
      </c>
      <c r="S641" s="1" t="s">
        <v>3750</v>
      </c>
      <c r="T641" s="1" t="s">
        <v>3751</v>
      </c>
      <c r="U641" s="1" t="s">
        <v>3704</v>
      </c>
      <c r="V641" s="1" t="s">
        <v>4049</v>
      </c>
    </row>
    <row r="642" s="1" customFormat="1" spans="1:22">
      <c r="A642" s="3">
        <v>999228274672282</v>
      </c>
      <c r="B642" s="1" t="s">
        <v>3758</v>
      </c>
      <c r="C642" s="1" t="s">
        <v>7492</v>
      </c>
      <c r="D642" s="1" t="s">
        <v>7493</v>
      </c>
      <c r="E642" s="1" t="s">
        <v>7494</v>
      </c>
      <c r="F642" s="1" t="s">
        <v>3758</v>
      </c>
      <c r="G642" s="1" t="s">
        <v>3741</v>
      </c>
      <c r="H642" s="1" t="s">
        <v>3742</v>
      </c>
      <c r="I642" s="1" t="s">
        <v>7495</v>
      </c>
      <c r="J642" s="1" t="s">
        <v>30</v>
      </c>
      <c r="K642" s="1" t="s">
        <v>7496</v>
      </c>
      <c r="L642" s="1" t="s">
        <v>7496</v>
      </c>
      <c r="M642" s="1" t="s">
        <v>3745</v>
      </c>
      <c r="N642" s="1" t="s">
        <v>3745</v>
      </c>
      <c r="O642" s="1" t="s">
        <v>3746</v>
      </c>
      <c r="P642" s="1" t="s">
        <v>3747</v>
      </c>
      <c r="Q642" s="1" t="s">
        <v>3748</v>
      </c>
      <c r="R642" s="1" t="s">
        <v>7497</v>
      </c>
      <c r="S642" s="1" t="s">
        <v>3750</v>
      </c>
      <c r="T642" s="1" t="s">
        <v>3751</v>
      </c>
      <c r="U642" s="1" t="s">
        <v>3704</v>
      </c>
      <c r="V642" s="1" t="s">
        <v>3829</v>
      </c>
    </row>
    <row r="643" s="1" customFormat="1" spans="1:22">
      <c r="A643" s="3">
        <v>999228276825030</v>
      </c>
      <c r="B643" s="1" t="s">
        <v>3758</v>
      </c>
      <c r="C643" s="1" t="s">
        <v>7498</v>
      </c>
      <c r="D643" s="1" t="s">
        <v>7499</v>
      </c>
      <c r="E643" s="1" t="s">
        <v>7500</v>
      </c>
      <c r="F643" s="1" t="s">
        <v>3758</v>
      </c>
      <c r="G643" s="1" t="s">
        <v>3741</v>
      </c>
      <c r="H643" s="1" t="s">
        <v>3742</v>
      </c>
      <c r="I643" s="1" t="s">
        <v>7501</v>
      </c>
      <c r="J643" s="1" t="s">
        <v>30</v>
      </c>
      <c r="K643" s="1" t="s">
        <v>7502</v>
      </c>
      <c r="L643" s="1" t="s">
        <v>7502</v>
      </c>
      <c r="M643" s="1" t="s">
        <v>3745</v>
      </c>
      <c r="N643" s="1" t="s">
        <v>3745</v>
      </c>
      <c r="O643" s="1" t="s">
        <v>3746</v>
      </c>
      <c r="P643" s="1" t="s">
        <v>3747</v>
      </c>
      <c r="Q643" s="1" t="s">
        <v>3748</v>
      </c>
      <c r="R643" s="1" t="s">
        <v>7503</v>
      </c>
      <c r="S643" s="1" t="s">
        <v>3750</v>
      </c>
      <c r="T643" s="1" t="s">
        <v>3751</v>
      </c>
      <c r="U643" s="1" t="s">
        <v>3704</v>
      </c>
      <c r="V643" s="1" t="s">
        <v>4177</v>
      </c>
    </row>
    <row r="644" s="1" customFormat="1" spans="1:22">
      <c r="A644" s="3">
        <v>28277370051</v>
      </c>
      <c r="B644" s="1" t="s">
        <v>3758</v>
      </c>
      <c r="C644" s="1" t="s">
        <v>7504</v>
      </c>
      <c r="D644" s="1" t="s">
        <v>4520</v>
      </c>
      <c r="E644" s="1" t="s">
        <v>4521</v>
      </c>
      <c r="F644" s="1" t="s">
        <v>3758</v>
      </c>
      <c r="G644" s="1" t="s">
        <v>3741</v>
      </c>
      <c r="H644" s="1" t="s">
        <v>3742</v>
      </c>
      <c r="I644" s="1" t="s">
        <v>7505</v>
      </c>
      <c r="J644" s="1" t="s">
        <v>30</v>
      </c>
      <c r="K644" s="1" t="s">
        <v>7506</v>
      </c>
      <c r="L644" s="1" t="s">
        <v>7506</v>
      </c>
      <c r="M644" s="1" t="s">
        <v>3745</v>
      </c>
      <c r="N644" s="1" t="s">
        <v>3745</v>
      </c>
      <c r="O644" s="1" t="s">
        <v>3746</v>
      </c>
      <c r="P644" s="1" t="s">
        <v>3747</v>
      </c>
      <c r="Q644" s="1" t="s">
        <v>3748</v>
      </c>
      <c r="R644" s="1" t="s">
        <v>7507</v>
      </c>
      <c r="S644" s="1" t="s">
        <v>3750</v>
      </c>
      <c r="T644" s="1" t="s">
        <v>3751</v>
      </c>
      <c r="U644" s="1" t="s">
        <v>3704</v>
      </c>
      <c r="V644" s="1" t="s">
        <v>3798</v>
      </c>
    </row>
    <row r="645" s="1" customFormat="1" spans="1:22">
      <c r="A645" s="3">
        <v>999228277904283</v>
      </c>
      <c r="B645" s="1" t="s">
        <v>3758</v>
      </c>
      <c r="C645" s="1" t="s">
        <v>7508</v>
      </c>
      <c r="D645" s="1" t="s">
        <v>7509</v>
      </c>
      <c r="E645" s="1" t="s">
        <v>7510</v>
      </c>
      <c r="F645" s="1" t="s">
        <v>3758</v>
      </c>
      <c r="G645" s="1" t="s">
        <v>3741</v>
      </c>
      <c r="H645" s="1" t="s">
        <v>3742</v>
      </c>
      <c r="I645" s="1" t="s">
        <v>7511</v>
      </c>
      <c r="J645" s="1" t="s">
        <v>30</v>
      </c>
      <c r="K645" s="1" t="s">
        <v>7512</v>
      </c>
      <c r="L645" s="1" t="s">
        <v>7512</v>
      </c>
      <c r="M645" s="1" t="s">
        <v>3745</v>
      </c>
      <c r="N645" s="1" t="s">
        <v>3745</v>
      </c>
      <c r="O645" s="1" t="s">
        <v>3746</v>
      </c>
      <c r="P645" s="1" t="s">
        <v>3747</v>
      </c>
      <c r="Q645" s="1" t="s">
        <v>3748</v>
      </c>
      <c r="R645" s="1" t="s">
        <v>7513</v>
      </c>
      <c r="S645" s="1" t="s">
        <v>3750</v>
      </c>
      <c r="T645" s="1" t="s">
        <v>3751</v>
      </c>
      <c r="U645" s="1" t="s">
        <v>3704</v>
      </c>
      <c r="V645" s="1" t="s">
        <v>7514</v>
      </c>
    </row>
    <row r="646" s="1" customFormat="1" spans="1:22">
      <c r="A646" s="3">
        <v>999228277958326</v>
      </c>
      <c r="B646" s="1" t="s">
        <v>3758</v>
      </c>
      <c r="C646" s="1" t="s">
        <v>7515</v>
      </c>
      <c r="D646" s="1" t="s">
        <v>6329</v>
      </c>
      <c r="E646" s="1" t="s">
        <v>7516</v>
      </c>
      <c r="F646" s="1" t="s">
        <v>3758</v>
      </c>
      <c r="G646" s="1" t="s">
        <v>3741</v>
      </c>
      <c r="H646" s="1" t="s">
        <v>3742</v>
      </c>
      <c r="I646" s="1" t="s">
        <v>7517</v>
      </c>
      <c r="J646" s="1" t="s">
        <v>30</v>
      </c>
      <c r="K646" s="1" t="s">
        <v>7518</v>
      </c>
      <c r="L646" s="1" t="s">
        <v>7518</v>
      </c>
      <c r="M646" s="1" t="s">
        <v>3745</v>
      </c>
      <c r="N646" s="1" t="s">
        <v>3745</v>
      </c>
      <c r="O646" s="1" t="s">
        <v>3746</v>
      </c>
      <c r="P646" s="1" t="s">
        <v>3747</v>
      </c>
      <c r="Q646" s="1" t="s">
        <v>3748</v>
      </c>
      <c r="R646" s="1" t="s">
        <v>7519</v>
      </c>
      <c r="S646" s="1" t="s">
        <v>3750</v>
      </c>
      <c r="T646" s="1" t="s">
        <v>3751</v>
      </c>
      <c r="U646" s="1" t="s">
        <v>3704</v>
      </c>
      <c r="V646" s="1" t="s">
        <v>4203</v>
      </c>
    </row>
    <row r="647" s="1" customFormat="1" spans="1:22">
      <c r="A647" s="3">
        <v>999228278545263</v>
      </c>
      <c r="B647" s="1" t="s">
        <v>3758</v>
      </c>
      <c r="C647" s="1" t="s">
        <v>7520</v>
      </c>
      <c r="D647" s="1" t="s">
        <v>3975</v>
      </c>
      <c r="E647" s="1" t="s">
        <v>7521</v>
      </c>
      <c r="F647" s="1" t="s">
        <v>3758</v>
      </c>
      <c r="G647" s="1" t="s">
        <v>3741</v>
      </c>
      <c r="H647" s="1" t="s">
        <v>3742</v>
      </c>
      <c r="I647" s="1" t="s">
        <v>7522</v>
      </c>
      <c r="J647" s="1" t="s">
        <v>30</v>
      </c>
      <c r="K647" s="1" t="s">
        <v>7523</v>
      </c>
      <c r="L647" s="1" t="s">
        <v>7523</v>
      </c>
      <c r="M647" s="1" t="s">
        <v>3745</v>
      </c>
      <c r="N647" s="1" t="s">
        <v>3745</v>
      </c>
      <c r="O647" s="1" t="s">
        <v>3746</v>
      </c>
      <c r="P647" s="1" t="s">
        <v>3747</v>
      </c>
      <c r="Q647" s="1" t="s">
        <v>3748</v>
      </c>
      <c r="R647" s="1" t="s">
        <v>7524</v>
      </c>
      <c r="S647" s="1" t="s">
        <v>3750</v>
      </c>
      <c r="T647" s="1" t="s">
        <v>3751</v>
      </c>
      <c r="U647" s="1" t="s">
        <v>3704</v>
      </c>
      <c r="V647" s="1" t="s">
        <v>3780</v>
      </c>
    </row>
    <row r="648" s="1" customFormat="1" spans="1:22">
      <c r="A648" s="3">
        <v>999228280006211</v>
      </c>
      <c r="B648" s="1" t="s">
        <v>3758</v>
      </c>
      <c r="C648" s="1" t="s">
        <v>7525</v>
      </c>
      <c r="D648" s="1" t="s">
        <v>7526</v>
      </c>
      <c r="E648" s="1" t="s">
        <v>7527</v>
      </c>
      <c r="F648" s="1" t="s">
        <v>3758</v>
      </c>
      <c r="G648" s="1" t="s">
        <v>3741</v>
      </c>
      <c r="H648" s="1" t="s">
        <v>3742</v>
      </c>
      <c r="I648" s="1" t="s">
        <v>7528</v>
      </c>
      <c r="J648" s="1" t="s">
        <v>30</v>
      </c>
      <c r="K648" s="1" t="s">
        <v>7529</v>
      </c>
      <c r="L648" s="1" t="s">
        <v>7529</v>
      </c>
      <c r="M648" s="1" t="s">
        <v>3745</v>
      </c>
      <c r="N648" s="1" t="s">
        <v>3745</v>
      </c>
      <c r="O648" s="1" t="s">
        <v>3746</v>
      </c>
      <c r="P648" s="1" t="s">
        <v>3747</v>
      </c>
      <c r="Q648" s="1" t="s">
        <v>3748</v>
      </c>
      <c r="R648" s="1" t="s">
        <v>7530</v>
      </c>
      <c r="S648" s="1" t="s">
        <v>3750</v>
      </c>
      <c r="T648" s="1" t="s">
        <v>3751</v>
      </c>
      <c r="U648" s="1" t="s">
        <v>3704</v>
      </c>
      <c r="V648" s="1" t="s">
        <v>3853</v>
      </c>
    </row>
    <row r="649" s="1" customFormat="1" spans="1:22">
      <c r="A649" s="3">
        <v>999228280038465</v>
      </c>
      <c r="B649" s="1" t="s">
        <v>3758</v>
      </c>
      <c r="C649" s="1" t="s">
        <v>7531</v>
      </c>
      <c r="D649" s="1" t="s">
        <v>7532</v>
      </c>
      <c r="E649" s="1" t="s">
        <v>7533</v>
      </c>
      <c r="F649" s="1" t="s">
        <v>3758</v>
      </c>
      <c r="G649" s="1" t="s">
        <v>3741</v>
      </c>
      <c r="H649" s="1" t="s">
        <v>3742</v>
      </c>
      <c r="I649" s="1" t="s">
        <v>5486</v>
      </c>
      <c r="J649" s="1" t="s">
        <v>30</v>
      </c>
      <c r="K649" s="1" t="s">
        <v>7534</v>
      </c>
      <c r="L649" s="1" t="s">
        <v>7534</v>
      </c>
      <c r="M649" s="1" t="s">
        <v>3745</v>
      </c>
      <c r="N649" s="1" t="s">
        <v>3745</v>
      </c>
      <c r="O649" s="1" t="s">
        <v>3746</v>
      </c>
      <c r="P649" s="1" t="s">
        <v>3747</v>
      </c>
      <c r="Q649" s="1" t="s">
        <v>3748</v>
      </c>
      <c r="R649" s="1" t="s">
        <v>7535</v>
      </c>
      <c r="S649" s="1" t="s">
        <v>3750</v>
      </c>
      <c r="T649" s="1" t="s">
        <v>3751</v>
      </c>
      <c r="U649" s="1" t="s">
        <v>3704</v>
      </c>
      <c r="V649" s="1" t="s">
        <v>4094</v>
      </c>
    </row>
    <row r="650" s="1" customFormat="1" spans="1:22">
      <c r="A650" s="3">
        <v>999228280120967</v>
      </c>
      <c r="B650" s="1" t="s">
        <v>3758</v>
      </c>
      <c r="C650" s="1" t="s">
        <v>7536</v>
      </c>
      <c r="D650" s="1" t="s">
        <v>7537</v>
      </c>
      <c r="E650" s="1" t="s">
        <v>7538</v>
      </c>
      <c r="F650" s="1" t="s">
        <v>3758</v>
      </c>
      <c r="G650" s="1" t="s">
        <v>3741</v>
      </c>
      <c r="H650" s="1" t="s">
        <v>3742</v>
      </c>
      <c r="I650" s="1" t="s">
        <v>7539</v>
      </c>
      <c r="J650" s="1" t="s">
        <v>30</v>
      </c>
      <c r="K650" s="1" t="s">
        <v>7540</v>
      </c>
      <c r="L650" s="1" t="s">
        <v>7540</v>
      </c>
      <c r="M650" s="1" t="s">
        <v>3745</v>
      </c>
      <c r="N650" s="1" t="s">
        <v>3745</v>
      </c>
      <c r="O650" s="1" t="s">
        <v>3746</v>
      </c>
      <c r="P650" s="1" t="s">
        <v>3747</v>
      </c>
      <c r="Q650" s="1" t="s">
        <v>3748</v>
      </c>
      <c r="R650" s="1" t="s">
        <v>7541</v>
      </c>
      <c r="S650" s="1" t="s">
        <v>3750</v>
      </c>
      <c r="T650" s="1" t="s">
        <v>3751</v>
      </c>
      <c r="U650" s="1" t="s">
        <v>3704</v>
      </c>
      <c r="V650" s="1" t="s">
        <v>3780</v>
      </c>
    </row>
    <row r="651" s="1" customFormat="1" spans="1:22">
      <c r="A651" s="3">
        <v>999228280519945</v>
      </c>
      <c r="B651" s="1" t="s">
        <v>3758</v>
      </c>
      <c r="C651" s="1" t="s">
        <v>7542</v>
      </c>
      <c r="D651" s="1" t="s">
        <v>7543</v>
      </c>
      <c r="E651" s="1" t="s">
        <v>7544</v>
      </c>
      <c r="F651" s="1" t="s">
        <v>3758</v>
      </c>
      <c r="G651" s="1" t="s">
        <v>3741</v>
      </c>
      <c r="H651" s="1" t="s">
        <v>3742</v>
      </c>
      <c r="I651" s="1" t="s">
        <v>7545</v>
      </c>
      <c r="J651" s="1" t="s">
        <v>30</v>
      </c>
      <c r="K651" s="1" t="s">
        <v>7546</v>
      </c>
      <c r="L651" s="1" t="s">
        <v>7546</v>
      </c>
      <c r="M651" s="1" t="s">
        <v>3745</v>
      </c>
      <c r="N651" s="1" t="s">
        <v>3745</v>
      </c>
      <c r="O651" s="1" t="s">
        <v>3746</v>
      </c>
      <c r="P651" s="1" t="s">
        <v>3747</v>
      </c>
      <c r="Q651" s="1" t="s">
        <v>3748</v>
      </c>
      <c r="R651" s="1" t="s">
        <v>7547</v>
      </c>
      <c r="S651" s="1" t="s">
        <v>3750</v>
      </c>
      <c r="T651" s="1" t="s">
        <v>3751</v>
      </c>
      <c r="U651" s="1" t="s">
        <v>3704</v>
      </c>
      <c r="V651" s="1" t="s">
        <v>7548</v>
      </c>
    </row>
    <row r="652" s="1" customFormat="1" spans="1:22">
      <c r="A652" s="3">
        <v>999228280850465</v>
      </c>
      <c r="B652" s="1" t="s">
        <v>3758</v>
      </c>
      <c r="C652" s="1" t="s">
        <v>7549</v>
      </c>
      <c r="D652" s="1" t="s">
        <v>5528</v>
      </c>
      <c r="E652" s="1" t="s">
        <v>7550</v>
      </c>
      <c r="F652" s="1" t="s">
        <v>3758</v>
      </c>
      <c r="G652" s="1" t="s">
        <v>3741</v>
      </c>
      <c r="H652" s="1" t="s">
        <v>3742</v>
      </c>
      <c r="I652" s="1" t="s">
        <v>7551</v>
      </c>
      <c r="J652" s="1" t="s">
        <v>30</v>
      </c>
      <c r="K652" s="1" t="s">
        <v>7552</v>
      </c>
      <c r="L652" s="1" t="s">
        <v>7552</v>
      </c>
      <c r="M652" s="1" t="s">
        <v>3745</v>
      </c>
      <c r="N652" s="1" t="s">
        <v>3745</v>
      </c>
      <c r="O652" s="1" t="s">
        <v>3746</v>
      </c>
      <c r="P652" s="1" t="s">
        <v>3747</v>
      </c>
      <c r="Q652" s="1" t="s">
        <v>3748</v>
      </c>
      <c r="R652" s="1" t="s">
        <v>7553</v>
      </c>
      <c r="S652" s="1" t="s">
        <v>3750</v>
      </c>
      <c r="T652" s="1" t="s">
        <v>3751</v>
      </c>
      <c r="U652" s="1" t="s">
        <v>3704</v>
      </c>
      <c r="V652" s="1" t="s">
        <v>3780</v>
      </c>
    </row>
    <row r="653" s="1" customFormat="1" spans="1:22">
      <c r="A653" s="3">
        <v>999228281082273</v>
      </c>
      <c r="B653" s="1" t="s">
        <v>3758</v>
      </c>
      <c r="C653" s="1" t="s">
        <v>7554</v>
      </c>
      <c r="D653" s="1" t="s">
        <v>7555</v>
      </c>
      <c r="E653" s="1" t="s">
        <v>7556</v>
      </c>
      <c r="F653" s="1" t="s">
        <v>3758</v>
      </c>
      <c r="G653" s="1" t="s">
        <v>3741</v>
      </c>
      <c r="H653" s="1" t="s">
        <v>3742</v>
      </c>
      <c r="I653" s="1" t="s">
        <v>7557</v>
      </c>
      <c r="J653" s="1" t="s">
        <v>30</v>
      </c>
      <c r="K653" s="1" t="s">
        <v>7558</v>
      </c>
      <c r="L653" s="1" t="s">
        <v>7558</v>
      </c>
      <c r="M653" s="1" t="s">
        <v>3745</v>
      </c>
      <c r="N653" s="1" t="s">
        <v>3745</v>
      </c>
      <c r="O653" s="1" t="s">
        <v>3746</v>
      </c>
      <c r="P653" s="1" t="s">
        <v>3747</v>
      </c>
      <c r="Q653" s="1" t="s">
        <v>3748</v>
      </c>
      <c r="R653" s="1" t="s">
        <v>7559</v>
      </c>
      <c r="S653" s="1" t="s">
        <v>3750</v>
      </c>
      <c r="T653" s="1" t="s">
        <v>3751</v>
      </c>
      <c r="U653" s="1" t="s">
        <v>3704</v>
      </c>
      <c r="V653" s="1" t="s">
        <v>4203</v>
      </c>
    </row>
    <row r="654" s="1" customFormat="1" spans="1:22">
      <c r="A654" s="3">
        <v>999228281092174</v>
      </c>
      <c r="B654" s="1" t="s">
        <v>3758</v>
      </c>
      <c r="C654" s="1" t="s">
        <v>7560</v>
      </c>
      <c r="D654" s="1" t="s">
        <v>7561</v>
      </c>
      <c r="E654" s="1" t="s">
        <v>7562</v>
      </c>
      <c r="F654" s="1" t="s">
        <v>3758</v>
      </c>
      <c r="G654" s="1" t="s">
        <v>3741</v>
      </c>
      <c r="H654" s="1" t="s">
        <v>3742</v>
      </c>
      <c r="I654" s="1" t="s">
        <v>7563</v>
      </c>
      <c r="J654" s="1" t="s">
        <v>30</v>
      </c>
      <c r="K654" s="1" t="s">
        <v>7564</v>
      </c>
      <c r="L654" s="1" t="s">
        <v>7564</v>
      </c>
      <c r="M654" s="1" t="s">
        <v>3745</v>
      </c>
      <c r="N654" s="1" t="s">
        <v>3745</v>
      </c>
      <c r="O654" s="1" t="s">
        <v>3746</v>
      </c>
      <c r="P654" s="1" t="s">
        <v>3747</v>
      </c>
      <c r="Q654" s="1" t="s">
        <v>3748</v>
      </c>
      <c r="R654" s="1" t="s">
        <v>7565</v>
      </c>
      <c r="S654" s="1" t="s">
        <v>3750</v>
      </c>
      <c r="T654" s="1" t="s">
        <v>3751</v>
      </c>
      <c r="U654" s="1" t="s">
        <v>3704</v>
      </c>
      <c r="V654" s="1" t="s">
        <v>3780</v>
      </c>
    </row>
    <row r="655" s="1" customFormat="1" spans="1:22">
      <c r="A655" s="3">
        <v>999228281517572</v>
      </c>
      <c r="B655" s="1" t="s">
        <v>3758</v>
      </c>
      <c r="C655" s="1" t="s">
        <v>7566</v>
      </c>
      <c r="D655" s="1" t="s">
        <v>7567</v>
      </c>
      <c r="E655" s="1" t="s">
        <v>7568</v>
      </c>
      <c r="F655" s="1" t="s">
        <v>3758</v>
      </c>
      <c r="G655" s="1" t="s">
        <v>3741</v>
      </c>
      <c r="H655" s="1" t="s">
        <v>3742</v>
      </c>
      <c r="I655" s="1" t="s">
        <v>7569</v>
      </c>
      <c r="J655" s="1" t="s">
        <v>30</v>
      </c>
      <c r="K655" s="1" t="s">
        <v>7570</v>
      </c>
      <c r="L655" s="1" t="s">
        <v>7570</v>
      </c>
      <c r="M655" s="1" t="s">
        <v>3745</v>
      </c>
      <c r="N655" s="1" t="s">
        <v>3745</v>
      </c>
      <c r="O655" s="1" t="s">
        <v>3746</v>
      </c>
      <c r="P655" s="1" t="s">
        <v>3747</v>
      </c>
      <c r="Q655" s="1" t="s">
        <v>3748</v>
      </c>
      <c r="R655" s="1" t="s">
        <v>7571</v>
      </c>
      <c r="S655" s="1" t="s">
        <v>3750</v>
      </c>
      <c r="T655" s="1" t="s">
        <v>3751</v>
      </c>
      <c r="U655" s="1" t="s">
        <v>3704</v>
      </c>
      <c r="V655" s="1" t="s">
        <v>3853</v>
      </c>
    </row>
    <row r="656" s="1" customFormat="1" spans="1:22">
      <c r="A656" s="3">
        <v>999228282492415</v>
      </c>
      <c r="B656" s="1" t="s">
        <v>3758</v>
      </c>
      <c r="C656" s="1" t="s">
        <v>7572</v>
      </c>
      <c r="D656" s="1" t="s">
        <v>3975</v>
      </c>
      <c r="E656" s="1" t="s">
        <v>7573</v>
      </c>
      <c r="F656" s="1" t="s">
        <v>3758</v>
      </c>
      <c r="G656" s="1" t="s">
        <v>3741</v>
      </c>
      <c r="H656" s="1" t="s">
        <v>3742</v>
      </c>
      <c r="I656" s="1" t="s">
        <v>7574</v>
      </c>
      <c r="J656" s="1" t="s">
        <v>30</v>
      </c>
      <c r="K656" s="1" t="s">
        <v>7575</v>
      </c>
      <c r="L656" s="1" t="s">
        <v>7575</v>
      </c>
      <c r="M656" s="1" t="s">
        <v>3745</v>
      </c>
      <c r="N656" s="1" t="s">
        <v>3745</v>
      </c>
      <c r="O656" s="1" t="s">
        <v>3746</v>
      </c>
      <c r="P656" s="1" t="s">
        <v>3747</v>
      </c>
      <c r="Q656" s="1" t="s">
        <v>3748</v>
      </c>
      <c r="R656" s="1" t="s">
        <v>7576</v>
      </c>
      <c r="S656" s="1" t="s">
        <v>3750</v>
      </c>
      <c r="T656" s="1" t="s">
        <v>3751</v>
      </c>
      <c r="U656" s="1" t="s">
        <v>3704</v>
      </c>
      <c r="V656" s="1" t="s">
        <v>3780</v>
      </c>
    </row>
    <row r="657" s="1" customFormat="1" spans="1:22">
      <c r="A657" s="3">
        <v>999228282581622</v>
      </c>
      <c r="B657" s="1" t="s">
        <v>3758</v>
      </c>
      <c r="C657" s="1" t="s">
        <v>7577</v>
      </c>
      <c r="D657" s="1" t="s">
        <v>7578</v>
      </c>
      <c r="E657" s="1" t="s">
        <v>7579</v>
      </c>
      <c r="F657" s="1" t="s">
        <v>3758</v>
      </c>
      <c r="G657" s="1" t="s">
        <v>3741</v>
      </c>
      <c r="H657" s="1" t="s">
        <v>3742</v>
      </c>
      <c r="I657" s="1" t="s">
        <v>7580</v>
      </c>
      <c r="J657" s="1" t="s">
        <v>30</v>
      </c>
      <c r="K657" s="1" t="s">
        <v>7581</v>
      </c>
      <c r="L657" s="1" t="s">
        <v>7581</v>
      </c>
      <c r="M657" s="1" t="s">
        <v>3745</v>
      </c>
      <c r="N657" s="1" t="s">
        <v>3745</v>
      </c>
      <c r="O657" s="1" t="s">
        <v>3746</v>
      </c>
      <c r="P657" s="1" t="s">
        <v>3747</v>
      </c>
      <c r="Q657" s="1" t="s">
        <v>3748</v>
      </c>
      <c r="R657" s="1" t="s">
        <v>7582</v>
      </c>
      <c r="S657" s="1" t="s">
        <v>3750</v>
      </c>
      <c r="T657" s="1" t="s">
        <v>3751</v>
      </c>
      <c r="U657" s="1" t="s">
        <v>3704</v>
      </c>
      <c r="V657" s="1" t="s">
        <v>3860</v>
      </c>
    </row>
    <row r="658" s="1" customFormat="1" spans="1:22">
      <c r="A658" s="3">
        <v>999228282738959</v>
      </c>
      <c r="B658" s="1" t="s">
        <v>3758</v>
      </c>
      <c r="C658" s="1" t="s">
        <v>7583</v>
      </c>
      <c r="D658" s="1" t="s">
        <v>6329</v>
      </c>
      <c r="E658" s="1" t="s">
        <v>7584</v>
      </c>
      <c r="F658" s="1" t="s">
        <v>3758</v>
      </c>
      <c r="G658" s="1" t="s">
        <v>3741</v>
      </c>
      <c r="H658" s="1" t="s">
        <v>3742</v>
      </c>
      <c r="I658" s="1" t="s">
        <v>7517</v>
      </c>
      <c r="J658" s="1" t="s">
        <v>30</v>
      </c>
      <c r="K658" s="1" t="s">
        <v>7518</v>
      </c>
      <c r="L658" s="1" t="s">
        <v>7518</v>
      </c>
      <c r="M658" s="1" t="s">
        <v>3745</v>
      </c>
      <c r="N658" s="1" t="s">
        <v>3745</v>
      </c>
      <c r="O658" s="1" t="s">
        <v>3746</v>
      </c>
      <c r="P658" s="1" t="s">
        <v>3747</v>
      </c>
      <c r="Q658" s="1" t="s">
        <v>3748</v>
      </c>
      <c r="R658" s="1" t="s">
        <v>7585</v>
      </c>
      <c r="S658" s="1" t="s">
        <v>3750</v>
      </c>
      <c r="T658" s="1" t="s">
        <v>3751</v>
      </c>
      <c r="U658" s="1" t="s">
        <v>3704</v>
      </c>
      <c r="V658" s="1" t="s">
        <v>4203</v>
      </c>
    </row>
    <row r="659" s="1" customFormat="1" spans="1:22">
      <c r="A659" s="3">
        <v>999228282839497</v>
      </c>
      <c r="B659" s="1" t="s">
        <v>3758</v>
      </c>
      <c r="C659" s="1" t="s">
        <v>7586</v>
      </c>
      <c r="D659" s="1" t="s">
        <v>7587</v>
      </c>
      <c r="E659" s="1" t="s">
        <v>7588</v>
      </c>
      <c r="F659" s="1" t="s">
        <v>3758</v>
      </c>
      <c r="G659" s="1" t="s">
        <v>3741</v>
      </c>
      <c r="H659" s="1" t="s">
        <v>3742</v>
      </c>
      <c r="I659" s="1" t="s">
        <v>7589</v>
      </c>
      <c r="J659" s="1" t="s">
        <v>30</v>
      </c>
      <c r="K659" s="1" t="s">
        <v>7590</v>
      </c>
      <c r="L659" s="1" t="s">
        <v>7590</v>
      </c>
      <c r="M659" s="1" t="s">
        <v>3745</v>
      </c>
      <c r="N659" s="1" t="s">
        <v>3745</v>
      </c>
      <c r="O659" s="1" t="s">
        <v>3746</v>
      </c>
      <c r="P659" s="1" t="s">
        <v>3747</v>
      </c>
      <c r="Q659" s="1" t="s">
        <v>3748</v>
      </c>
      <c r="R659" s="1" t="s">
        <v>7591</v>
      </c>
      <c r="S659" s="1" t="s">
        <v>3750</v>
      </c>
      <c r="T659" s="1" t="s">
        <v>3751</v>
      </c>
      <c r="U659" s="1" t="s">
        <v>3704</v>
      </c>
      <c r="V659" s="1" t="s">
        <v>4281</v>
      </c>
    </row>
    <row r="660" s="1" customFormat="1" spans="1:22">
      <c r="A660" s="3">
        <v>999228283224727</v>
      </c>
      <c r="B660" s="1" t="s">
        <v>3758</v>
      </c>
      <c r="C660" s="1" t="s">
        <v>7592</v>
      </c>
      <c r="D660" s="1" t="s">
        <v>6387</v>
      </c>
      <c r="E660" s="1" t="s">
        <v>7593</v>
      </c>
      <c r="F660" s="1" t="s">
        <v>3758</v>
      </c>
      <c r="G660" s="1" t="s">
        <v>3741</v>
      </c>
      <c r="H660" s="1" t="s">
        <v>3742</v>
      </c>
      <c r="I660" s="1" t="s">
        <v>7594</v>
      </c>
      <c r="J660" s="1" t="s">
        <v>30</v>
      </c>
      <c r="K660" s="1" t="s">
        <v>7595</v>
      </c>
      <c r="L660" s="1" t="s">
        <v>7595</v>
      </c>
      <c r="M660" s="1" t="s">
        <v>3745</v>
      </c>
      <c r="N660" s="1" t="s">
        <v>3745</v>
      </c>
      <c r="O660" s="1" t="s">
        <v>3746</v>
      </c>
      <c r="P660" s="1" t="s">
        <v>3747</v>
      </c>
      <c r="Q660" s="1" t="s">
        <v>3748</v>
      </c>
      <c r="R660" s="1" t="s">
        <v>7596</v>
      </c>
      <c r="S660" s="1" t="s">
        <v>3750</v>
      </c>
      <c r="T660" s="1" t="s">
        <v>3751</v>
      </c>
      <c r="U660" s="1" t="s">
        <v>3704</v>
      </c>
      <c r="V660" s="1" t="s">
        <v>3853</v>
      </c>
    </row>
    <row r="661" s="1" customFormat="1" spans="1:22">
      <c r="A661" s="3">
        <v>999228283552095</v>
      </c>
      <c r="B661" s="1" t="s">
        <v>3758</v>
      </c>
      <c r="C661" s="1" t="s">
        <v>7597</v>
      </c>
      <c r="D661" s="1" t="s">
        <v>7598</v>
      </c>
      <c r="E661" s="1" t="s">
        <v>7599</v>
      </c>
      <c r="F661" s="1" t="s">
        <v>3758</v>
      </c>
      <c r="G661" s="1" t="s">
        <v>3741</v>
      </c>
      <c r="H661" s="1" t="s">
        <v>3742</v>
      </c>
      <c r="I661" s="1" t="s">
        <v>7600</v>
      </c>
      <c r="J661" s="1" t="s">
        <v>30</v>
      </c>
      <c r="K661" s="1" t="s">
        <v>7601</v>
      </c>
      <c r="L661" s="1" t="s">
        <v>7601</v>
      </c>
      <c r="M661" s="1" t="s">
        <v>3745</v>
      </c>
      <c r="N661" s="1" t="s">
        <v>3745</v>
      </c>
      <c r="O661" s="1" t="s">
        <v>3746</v>
      </c>
      <c r="P661" s="1" t="s">
        <v>3747</v>
      </c>
      <c r="Q661" s="1" t="s">
        <v>3748</v>
      </c>
      <c r="R661" s="1" t="s">
        <v>7602</v>
      </c>
      <c r="S661" s="1" t="s">
        <v>3750</v>
      </c>
      <c r="T661" s="1" t="s">
        <v>3751</v>
      </c>
      <c r="U661" s="1" t="s">
        <v>3704</v>
      </c>
      <c r="V661" s="1" t="s">
        <v>4281</v>
      </c>
    </row>
    <row r="662" s="1" customFormat="1" spans="1:22">
      <c r="A662" s="3">
        <v>999228284250457</v>
      </c>
      <c r="B662" s="1" t="s">
        <v>3758</v>
      </c>
      <c r="C662" s="1" t="s">
        <v>7603</v>
      </c>
      <c r="D662" s="1" t="s">
        <v>6152</v>
      </c>
      <c r="E662" s="1" t="s">
        <v>7604</v>
      </c>
      <c r="F662" s="1" t="s">
        <v>3758</v>
      </c>
      <c r="G662" s="1" t="s">
        <v>3741</v>
      </c>
      <c r="H662" s="1" t="s">
        <v>3742</v>
      </c>
      <c r="I662" s="1" t="s">
        <v>7605</v>
      </c>
      <c r="J662" s="1" t="s">
        <v>30</v>
      </c>
      <c r="K662" s="1" t="s">
        <v>7606</v>
      </c>
      <c r="L662" s="1" t="s">
        <v>7606</v>
      </c>
      <c r="M662" s="1" t="s">
        <v>3745</v>
      </c>
      <c r="N662" s="1" t="s">
        <v>3745</v>
      </c>
      <c r="O662" s="1" t="s">
        <v>3746</v>
      </c>
      <c r="P662" s="1" t="s">
        <v>3747</v>
      </c>
      <c r="Q662" s="1" t="s">
        <v>3748</v>
      </c>
      <c r="R662" s="1" t="s">
        <v>7607</v>
      </c>
      <c r="S662" s="1" t="s">
        <v>3750</v>
      </c>
      <c r="T662" s="1" t="s">
        <v>3751</v>
      </c>
      <c r="U662" s="1" t="s">
        <v>3704</v>
      </c>
      <c r="V662" s="1" t="s">
        <v>3780</v>
      </c>
    </row>
    <row r="663" s="1" customFormat="1" spans="1:22">
      <c r="A663" s="3">
        <v>999228284277324</v>
      </c>
      <c r="B663" s="1" t="s">
        <v>3758</v>
      </c>
      <c r="C663" s="1" t="s">
        <v>7608</v>
      </c>
      <c r="D663" s="1" t="s">
        <v>7449</v>
      </c>
      <c r="E663" s="1" t="s">
        <v>7609</v>
      </c>
      <c r="F663" s="1" t="s">
        <v>3758</v>
      </c>
      <c r="G663" s="1" t="s">
        <v>3741</v>
      </c>
      <c r="H663" s="1" t="s">
        <v>3742</v>
      </c>
      <c r="I663" s="1" t="s">
        <v>7451</v>
      </c>
      <c r="J663" s="1" t="s">
        <v>30</v>
      </c>
      <c r="K663" s="1" t="s">
        <v>7452</v>
      </c>
      <c r="L663" s="1" t="s">
        <v>7452</v>
      </c>
      <c r="M663" s="1" t="s">
        <v>3745</v>
      </c>
      <c r="N663" s="1" t="s">
        <v>3745</v>
      </c>
      <c r="O663" s="1" t="s">
        <v>3746</v>
      </c>
      <c r="P663" s="1" t="s">
        <v>3747</v>
      </c>
      <c r="Q663" s="1" t="s">
        <v>3748</v>
      </c>
      <c r="R663" s="1" t="s">
        <v>7610</v>
      </c>
      <c r="S663" s="1" t="s">
        <v>3750</v>
      </c>
      <c r="T663" s="1" t="s">
        <v>3751</v>
      </c>
      <c r="U663" s="1" t="s">
        <v>3704</v>
      </c>
      <c r="V663" s="1" t="s">
        <v>3909</v>
      </c>
    </row>
    <row r="664" s="1" customFormat="1" spans="1:22">
      <c r="A664" s="3">
        <v>999228284478699</v>
      </c>
      <c r="B664" s="1" t="s">
        <v>3758</v>
      </c>
      <c r="C664" s="1" t="s">
        <v>7611</v>
      </c>
      <c r="D664" s="1" t="s">
        <v>6564</v>
      </c>
      <c r="E664" s="1" t="s">
        <v>7612</v>
      </c>
      <c r="F664" s="1" t="s">
        <v>3758</v>
      </c>
      <c r="G664" s="1" t="s">
        <v>3741</v>
      </c>
      <c r="H664" s="1" t="s">
        <v>3742</v>
      </c>
      <c r="I664" s="1" t="s">
        <v>7613</v>
      </c>
      <c r="J664" s="1" t="s">
        <v>30</v>
      </c>
      <c r="K664" s="1" t="s">
        <v>7614</v>
      </c>
      <c r="L664" s="1" t="s">
        <v>7614</v>
      </c>
      <c r="M664" s="1" t="s">
        <v>3745</v>
      </c>
      <c r="N664" s="1" t="s">
        <v>3745</v>
      </c>
      <c r="O664" s="1" t="s">
        <v>3746</v>
      </c>
      <c r="P664" s="1" t="s">
        <v>3747</v>
      </c>
      <c r="Q664" s="1" t="s">
        <v>3748</v>
      </c>
      <c r="R664" s="1" t="s">
        <v>7615</v>
      </c>
      <c r="S664" s="1" t="s">
        <v>3750</v>
      </c>
      <c r="T664" s="1" t="s">
        <v>3751</v>
      </c>
      <c r="U664" s="1" t="s">
        <v>3704</v>
      </c>
      <c r="V664" s="1" t="s">
        <v>3780</v>
      </c>
    </row>
    <row r="665" s="1" customFormat="1" spans="1:22">
      <c r="A665" s="3">
        <v>999228284893028</v>
      </c>
      <c r="B665" s="1" t="s">
        <v>3758</v>
      </c>
      <c r="C665" s="1" t="s">
        <v>7616</v>
      </c>
      <c r="D665" s="1" t="s">
        <v>6588</v>
      </c>
      <c r="E665" s="1" t="s">
        <v>7617</v>
      </c>
      <c r="F665" s="1" t="s">
        <v>3758</v>
      </c>
      <c r="G665" s="1" t="s">
        <v>3741</v>
      </c>
      <c r="H665" s="1" t="s">
        <v>3742</v>
      </c>
      <c r="I665" s="1" t="s">
        <v>7618</v>
      </c>
      <c r="J665" s="1" t="s">
        <v>30</v>
      </c>
      <c r="K665" s="1" t="s">
        <v>7619</v>
      </c>
      <c r="L665" s="1" t="s">
        <v>7619</v>
      </c>
      <c r="M665" s="1" t="s">
        <v>3745</v>
      </c>
      <c r="N665" s="1" t="s">
        <v>3745</v>
      </c>
      <c r="O665" s="1" t="s">
        <v>3746</v>
      </c>
      <c r="P665" s="1" t="s">
        <v>3747</v>
      </c>
      <c r="Q665" s="1" t="s">
        <v>3748</v>
      </c>
      <c r="R665" s="1" t="s">
        <v>7620</v>
      </c>
      <c r="S665" s="1" t="s">
        <v>3750</v>
      </c>
      <c r="T665" s="1" t="s">
        <v>3751</v>
      </c>
      <c r="U665" s="1" t="s">
        <v>3704</v>
      </c>
      <c r="V665" s="1" t="s">
        <v>3780</v>
      </c>
    </row>
    <row r="666" s="1" customFormat="1" spans="1:22">
      <c r="A666" s="3">
        <v>999228284958175</v>
      </c>
      <c r="B666" s="1" t="s">
        <v>3758</v>
      </c>
      <c r="C666" s="1" t="s">
        <v>7621</v>
      </c>
      <c r="D666" s="1" t="s">
        <v>7622</v>
      </c>
      <c r="E666" s="1" t="s">
        <v>7623</v>
      </c>
      <c r="F666" s="1" t="s">
        <v>3758</v>
      </c>
      <c r="G666" s="1" t="s">
        <v>3741</v>
      </c>
      <c r="H666" s="1" t="s">
        <v>3742</v>
      </c>
      <c r="I666" s="1" t="s">
        <v>7624</v>
      </c>
      <c r="J666" s="1" t="s">
        <v>30</v>
      </c>
      <c r="K666" s="1" t="s">
        <v>7625</v>
      </c>
      <c r="L666" s="1" t="s">
        <v>7625</v>
      </c>
      <c r="M666" s="1" t="s">
        <v>3745</v>
      </c>
      <c r="N666" s="1" t="s">
        <v>3745</v>
      </c>
      <c r="O666" s="1" t="s">
        <v>3746</v>
      </c>
      <c r="P666" s="1" t="s">
        <v>3747</v>
      </c>
      <c r="Q666" s="1" t="s">
        <v>3748</v>
      </c>
      <c r="R666" s="1" t="s">
        <v>7626</v>
      </c>
      <c r="S666" s="1" t="s">
        <v>3750</v>
      </c>
      <c r="T666" s="1" t="s">
        <v>3751</v>
      </c>
      <c r="U666" s="1" t="s">
        <v>3704</v>
      </c>
      <c r="V666" s="1" t="s">
        <v>4281</v>
      </c>
    </row>
    <row r="667" s="1" customFormat="1" spans="1:22">
      <c r="A667" s="3">
        <v>999228285098491</v>
      </c>
      <c r="B667" s="1" t="s">
        <v>3758</v>
      </c>
      <c r="C667" s="1" t="s">
        <v>7627</v>
      </c>
      <c r="D667" s="1" t="s">
        <v>4600</v>
      </c>
      <c r="E667" s="1" t="s">
        <v>7628</v>
      </c>
      <c r="F667" s="1" t="s">
        <v>3758</v>
      </c>
      <c r="G667" s="1" t="s">
        <v>3741</v>
      </c>
      <c r="H667" s="1" t="s">
        <v>3742</v>
      </c>
      <c r="I667" s="1" t="s">
        <v>7629</v>
      </c>
      <c r="J667" s="1" t="s">
        <v>30</v>
      </c>
      <c r="K667" s="1" t="s">
        <v>7630</v>
      </c>
      <c r="L667" s="1" t="s">
        <v>7630</v>
      </c>
      <c r="M667" s="1" t="s">
        <v>3745</v>
      </c>
      <c r="N667" s="1" t="s">
        <v>3745</v>
      </c>
      <c r="O667" s="1" t="s">
        <v>3746</v>
      </c>
      <c r="P667" s="1" t="s">
        <v>3747</v>
      </c>
      <c r="Q667" s="1" t="s">
        <v>3748</v>
      </c>
      <c r="R667" s="1" t="s">
        <v>7631</v>
      </c>
      <c r="S667" s="1" t="s">
        <v>3750</v>
      </c>
      <c r="T667" s="1" t="s">
        <v>3751</v>
      </c>
      <c r="U667" s="1" t="s">
        <v>3704</v>
      </c>
      <c r="V667" s="1" t="s">
        <v>3780</v>
      </c>
    </row>
    <row r="668" s="1" customFormat="1" spans="1:22">
      <c r="A668" s="3">
        <v>999228285117720</v>
      </c>
      <c r="B668" s="1" t="s">
        <v>3758</v>
      </c>
      <c r="C668" s="1" t="s">
        <v>7632</v>
      </c>
      <c r="D668" s="1" t="s">
        <v>7633</v>
      </c>
      <c r="E668" s="1" t="s">
        <v>7634</v>
      </c>
      <c r="F668" s="1" t="s">
        <v>3758</v>
      </c>
      <c r="G668" s="1" t="s">
        <v>3741</v>
      </c>
      <c r="H668" s="1" t="s">
        <v>3742</v>
      </c>
      <c r="I668" s="1" t="s">
        <v>7635</v>
      </c>
      <c r="J668" s="1" t="s">
        <v>30</v>
      </c>
      <c r="K668" s="1" t="s">
        <v>7636</v>
      </c>
      <c r="L668" s="1" t="s">
        <v>7636</v>
      </c>
      <c r="M668" s="1" t="s">
        <v>3745</v>
      </c>
      <c r="N668" s="1" t="s">
        <v>3745</v>
      </c>
      <c r="O668" s="1" t="s">
        <v>3746</v>
      </c>
      <c r="P668" s="1" t="s">
        <v>3747</v>
      </c>
      <c r="Q668" s="1" t="s">
        <v>3748</v>
      </c>
      <c r="R668" s="1" t="s">
        <v>7637</v>
      </c>
      <c r="S668" s="1" t="s">
        <v>3750</v>
      </c>
      <c r="T668" s="1" t="s">
        <v>3751</v>
      </c>
      <c r="U668" s="1" t="s">
        <v>3704</v>
      </c>
      <c r="V668" s="1" t="s">
        <v>6192</v>
      </c>
    </row>
    <row r="669" s="1" customFormat="1" spans="1:22">
      <c r="A669" s="3">
        <v>999228285203467</v>
      </c>
      <c r="B669" s="1" t="s">
        <v>3758</v>
      </c>
      <c r="C669" s="1" t="s">
        <v>7638</v>
      </c>
      <c r="D669" s="1" t="s">
        <v>7639</v>
      </c>
      <c r="E669" s="1" t="s">
        <v>7640</v>
      </c>
      <c r="F669" s="1" t="s">
        <v>3758</v>
      </c>
      <c r="G669" s="1" t="s">
        <v>3741</v>
      </c>
      <c r="H669" s="1" t="s">
        <v>3742</v>
      </c>
      <c r="I669" s="1" t="s">
        <v>7641</v>
      </c>
      <c r="J669" s="1" t="s">
        <v>30</v>
      </c>
      <c r="K669" s="1" t="s">
        <v>7642</v>
      </c>
      <c r="L669" s="1" t="s">
        <v>7642</v>
      </c>
      <c r="M669" s="1" t="s">
        <v>3745</v>
      </c>
      <c r="N669" s="1" t="s">
        <v>3745</v>
      </c>
      <c r="O669" s="1" t="s">
        <v>3746</v>
      </c>
      <c r="P669" s="1" t="s">
        <v>3747</v>
      </c>
      <c r="Q669" s="1" t="s">
        <v>3748</v>
      </c>
      <c r="R669" s="1" t="s">
        <v>7643</v>
      </c>
      <c r="S669" s="1" t="s">
        <v>3750</v>
      </c>
      <c r="T669" s="1" t="s">
        <v>3751</v>
      </c>
      <c r="U669" s="1" t="s">
        <v>3704</v>
      </c>
      <c r="V669" s="1" t="s">
        <v>3780</v>
      </c>
    </row>
    <row r="670" s="1" customFormat="1" spans="1:22">
      <c r="A670" s="3">
        <v>999228285492234</v>
      </c>
      <c r="B670" s="1" t="s">
        <v>3758</v>
      </c>
      <c r="C670" s="1" t="s">
        <v>7644</v>
      </c>
      <c r="D670" s="1" t="s">
        <v>7645</v>
      </c>
      <c r="E670" s="1" t="s">
        <v>7646</v>
      </c>
      <c r="F670" s="1" t="s">
        <v>3758</v>
      </c>
      <c r="G670" s="1" t="s">
        <v>3741</v>
      </c>
      <c r="H670" s="1" t="s">
        <v>3742</v>
      </c>
      <c r="I670" s="1" t="s">
        <v>7647</v>
      </c>
      <c r="J670" s="1" t="s">
        <v>30</v>
      </c>
      <c r="K670" s="1" t="s">
        <v>7648</v>
      </c>
      <c r="L670" s="1" t="s">
        <v>7648</v>
      </c>
      <c r="M670" s="1" t="s">
        <v>3745</v>
      </c>
      <c r="N670" s="1" t="s">
        <v>3745</v>
      </c>
      <c r="O670" s="1" t="s">
        <v>3746</v>
      </c>
      <c r="P670" s="1" t="s">
        <v>3747</v>
      </c>
      <c r="Q670" s="1" t="s">
        <v>3748</v>
      </c>
      <c r="R670" s="1" t="s">
        <v>7649</v>
      </c>
      <c r="S670" s="1" t="s">
        <v>3750</v>
      </c>
      <c r="T670" s="1" t="s">
        <v>3751</v>
      </c>
      <c r="U670" s="1" t="s">
        <v>3704</v>
      </c>
      <c r="V670" s="1" t="s">
        <v>3837</v>
      </c>
    </row>
    <row r="671" s="1" customFormat="1" spans="1:22">
      <c r="A671" s="3">
        <v>999228285557940</v>
      </c>
      <c r="B671" s="1" t="s">
        <v>3758</v>
      </c>
      <c r="C671" s="1" t="s">
        <v>7650</v>
      </c>
      <c r="D671" s="1" t="s">
        <v>7651</v>
      </c>
      <c r="E671" s="1" t="s">
        <v>7652</v>
      </c>
      <c r="F671" s="1" t="s">
        <v>3758</v>
      </c>
      <c r="G671" s="1" t="s">
        <v>3741</v>
      </c>
      <c r="H671" s="1" t="s">
        <v>3742</v>
      </c>
      <c r="I671" s="1" t="s">
        <v>7653</v>
      </c>
      <c r="J671" s="1" t="s">
        <v>30</v>
      </c>
      <c r="K671" s="1" t="s">
        <v>7654</v>
      </c>
      <c r="L671" s="1" t="s">
        <v>7654</v>
      </c>
      <c r="M671" s="1" t="s">
        <v>3745</v>
      </c>
      <c r="N671" s="1" t="s">
        <v>3745</v>
      </c>
      <c r="O671" s="1" t="s">
        <v>3746</v>
      </c>
      <c r="P671" s="1" t="s">
        <v>3747</v>
      </c>
      <c r="Q671" s="1" t="s">
        <v>3748</v>
      </c>
      <c r="R671" s="1" t="s">
        <v>7655</v>
      </c>
      <c r="S671" s="1" t="s">
        <v>3750</v>
      </c>
      <c r="T671" s="1" t="s">
        <v>3751</v>
      </c>
      <c r="U671" s="1" t="s">
        <v>3704</v>
      </c>
      <c r="V671" s="1" t="s">
        <v>3821</v>
      </c>
    </row>
    <row r="672" s="1" customFormat="1" spans="1:22">
      <c r="A672" s="3">
        <v>999228285798244</v>
      </c>
      <c r="B672" s="1" t="s">
        <v>3758</v>
      </c>
      <c r="C672" s="1" t="s">
        <v>7656</v>
      </c>
      <c r="D672" s="1" t="s">
        <v>7657</v>
      </c>
      <c r="E672" s="1" t="s">
        <v>7658</v>
      </c>
      <c r="F672" s="1" t="s">
        <v>3758</v>
      </c>
      <c r="G672" s="1" t="s">
        <v>3741</v>
      </c>
      <c r="H672" s="1" t="s">
        <v>3742</v>
      </c>
      <c r="I672" s="1" t="s">
        <v>7659</v>
      </c>
      <c r="J672" s="1" t="s">
        <v>30</v>
      </c>
      <c r="K672" s="1" t="s">
        <v>7660</v>
      </c>
      <c r="L672" s="1" t="s">
        <v>7660</v>
      </c>
      <c r="M672" s="1" t="s">
        <v>3745</v>
      </c>
      <c r="N672" s="1" t="s">
        <v>3745</v>
      </c>
      <c r="O672" s="1" t="s">
        <v>3746</v>
      </c>
      <c r="P672" s="1" t="s">
        <v>3747</v>
      </c>
      <c r="Q672" s="1" t="s">
        <v>3748</v>
      </c>
      <c r="R672" s="1" t="s">
        <v>7661</v>
      </c>
      <c r="S672" s="1" t="s">
        <v>3750</v>
      </c>
      <c r="T672" s="1" t="s">
        <v>3751</v>
      </c>
      <c r="U672" s="1" t="s">
        <v>3704</v>
      </c>
      <c r="V672" s="1" t="s">
        <v>3860</v>
      </c>
    </row>
    <row r="673" s="1" customFormat="1" spans="1:22">
      <c r="A673" s="3">
        <v>999228286046702</v>
      </c>
      <c r="B673" s="1" t="s">
        <v>3758</v>
      </c>
      <c r="C673" s="1" t="s">
        <v>7662</v>
      </c>
      <c r="D673" s="1" t="s">
        <v>4658</v>
      </c>
      <c r="E673" s="1" t="s">
        <v>7663</v>
      </c>
      <c r="F673" s="1" t="s">
        <v>3758</v>
      </c>
      <c r="G673" s="1" t="s">
        <v>3741</v>
      </c>
      <c r="H673" s="1" t="s">
        <v>3742</v>
      </c>
      <c r="I673" s="1" t="s">
        <v>7664</v>
      </c>
      <c r="J673" s="1" t="s">
        <v>30</v>
      </c>
      <c r="K673" s="1" t="s">
        <v>7665</v>
      </c>
      <c r="L673" s="1" t="s">
        <v>7665</v>
      </c>
      <c r="M673" s="1" t="s">
        <v>3745</v>
      </c>
      <c r="N673" s="1" t="s">
        <v>3745</v>
      </c>
      <c r="O673" s="1" t="s">
        <v>3746</v>
      </c>
      <c r="P673" s="1" t="s">
        <v>3747</v>
      </c>
      <c r="Q673" s="1" t="s">
        <v>3748</v>
      </c>
      <c r="R673" s="1" t="s">
        <v>7666</v>
      </c>
      <c r="S673" s="1" t="s">
        <v>3750</v>
      </c>
      <c r="T673" s="1" t="s">
        <v>3751</v>
      </c>
      <c r="U673" s="1" t="s">
        <v>3704</v>
      </c>
      <c r="V673" s="1" t="s">
        <v>4049</v>
      </c>
    </row>
    <row r="674" s="1" customFormat="1" spans="1:22">
      <c r="A674" s="3">
        <v>999228286192173</v>
      </c>
      <c r="B674" s="1" t="s">
        <v>3758</v>
      </c>
      <c r="C674" s="1" t="s">
        <v>7667</v>
      </c>
      <c r="D674" s="1" t="s">
        <v>7668</v>
      </c>
      <c r="E674" s="1" t="s">
        <v>7669</v>
      </c>
      <c r="F674" s="1" t="s">
        <v>3758</v>
      </c>
      <c r="G674" s="1" t="s">
        <v>3741</v>
      </c>
      <c r="H674" s="1" t="s">
        <v>3742</v>
      </c>
      <c r="I674" s="1" t="s">
        <v>7670</v>
      </c>
      <c r="J674" s="1" t="s">
        <v>30</v>
      </c>
      <c r="K674" s="1" t="s">
        <v>7671</v>
      </c>
      <c r="L674" s="1" t="s">
        <v>7671</v>
      </c>
      <c r="M674" s="1" t="s">
        <v>3745</v>
      </c>
      <c r="N674" s="1" t="s">
        <v>3745</v>
      </c>
      <c r="O674" s="1" t="s">
        <v>3746</v>
      </c>
      <c r="P674" s="1" t="s">
        <v>3747</v>
      </c>
      <c r="Q674" s="1" t="s">
        <v>3748</v>
      </c>
      <c r="R674" s="1" t="s">
        <v>7672</v>
      </c>
      <c r="S674" s="1" t="s">
        <v>3750</v>
      </c>
      <c r="T674" s="1" t="s">
        <v>3751</v>
      </c>
      <c r="U674" s="1" t="s">
        <v>3704</v>
      </c>
      <c r="V674" s="1" t="s">
        <v>7673</v>
      </c>
    </row>
    <row r="675" s="1" customFormat="1" spans="1:22">
      <c r="A675" s="3">
        <v>999228286255423</v>
      </c>
      <c r="B675" s="1" t="s">
        <v>3758</v>
      </c>
      <c r="C675" s="1" t="s">
        <v>7674</v>
      </c>
      <c r="D675" s="1" t="s">
        <v>7675</v>
      </c>
      <c r="E675" s="1" t="s">
        <v>7676</v>
      </c>
      <c r="F675" s="1" t="s">
        <v>3758</v>
      </c>
      <c r="G675" s="1" t="s">
        <v>3741</v>
      </c>
      <c r="H675" s="1" t="s">
        <v>3742</v>
      </c>
      <c r="I675" s="1" t="s">
        <v>7677</v>
      </c>
      <c r="J675" s="1" t="s">
        <v>30</v>
      </c>
      <c r="K675" s="1" t="s">
        <v>7678</v>
      </c>
      <c r="L675" s="1" t="s">
        <v>7678</v>
      </c>
      <c r="M675" s="1" t="s">
        <v>3745</v>
      </c>
      <c r="N675" s="1" t="s">
        <v>3745</v>
      </c>
      <c r="O675" s="1" t="s">
        <v>3746</v>
      </c>
      <c r="P675" s="1" t="s">
        <v>3747</v>
      </c>
      <c r="Q675" s="1" t="s">
        <v>3748</v>
      </c>
      <c r="R675" s="1" t="s">
        <v>7679</v>
      </c>
      <c r="S675" s="1" t="s">
        <v>3750</v>
      </c>
      <c r="T675" s="1" t="s">
        <v>3751</v>
      </c>
      <c r="U675" s="1" t="s">
        <v>3704</v>
      </c>
      <c r="V675" s="1" t="s">
        <v>4281</v>
      </c>
    </row>
    <row r="676" s="1" customFormat="1" spans="1:22">
      <c r="A676" s="3">
        <v>999228286564555</v>
      </c>
      <c r="B676" s="1" t="s">
        <v>3758</v>
      </c>
      <c r="C676" s="1" t="s">
        <v>7680</v>
      </c>
      <c r="D676" s="1" t="s">
        <v>7681</v>
      </c>
      <c r="E676" s="1" t="s">
        <v>7682</v>
      </c>
      <c r="F676" s="1" t="s">
        <v>3758</v>
      </c>
      <c r="G676" s="1" t="s">
        <v>3741</v>
      </c>
      <c r="H676" s="1" t="s">
        <v>3742</v>
      </c>
      <c r="I676" s="1" t="s">
        <v>7683</v>
      </c>
      <c r="J676" s="1" t="s">
        <v>30</v>
      </c>
      <c r="K676" s="1" t="s">
        <v>7684</v>
      </c>
      <c r="L676" s="1" t="s">
        <v>7684</v>
      </c>
      <c r="M676" s="1" t="s">
        <v>3745</v>
      </c>
      <c r="N676" s="1" t="s">
        <v>3745</v>
      </c>
      <c r="O676" s="1" t="s">
        <v>3746</v>
      </c>
      <c r="P676" s="1" t="s">
        <v>3747</v>
      </c>
      <c r="Q676" s="1" t="s">
        <v>3748</v>
      </c>
      <c r="R676" s="1" t="s">
        <v>7685</v>
      </c>
      <c r="S676" s="1" t="s">
        <v>3750</v>
      </c>
      <c r="T676" s="1" t="s">
        <v>3751</v>
      </c>
      <c r="U676" s="1" t="s">
        <v>3704</v>
      </c>
      <c r="V676" s="1" t="s">
        <v>3909</v>
      </c>
    </row>
    <row r="677" s="1" customFormat="1" spans="1:22">
      <c r="A677" s="3">
        <v>999228286734898</v>
      </c>
      <c r="B677" s="1" t="s">
        <v>3758</v>
      </c>
      <c r="C677" s="1" t="s">
        <v>7686</v>
      </c>
      <c r="D677" s="1" t="s">
        <v>7687</v>
      </c>
      <c r="E677" s="1" t="s">
        <v>7688</v>
      </c>
      <c r="F677" s="1" t="s">
        <v>3758</v>
      </c>
      <c r="G677" s="1" t="s">
        <v>3741</v>
      </c>
      <c r="H677" s="1" t="s">
        <v>3742</v>
      </c>
      <c r="I677" s="1" t="s">
        <v>7689</v>
      </c>
      <c r="J677" s="1" t="s">
        <v>30</v>
      </c>
      <c r="K677" s="1" t="s">
        <v>7690</v>
      </c>
      <c r="L677" s="1" t="s">
        <v>7690</v>
      </c>
      <c r="M677" s="1" t="s">
        <v>3745</v>
      </c>
      <c r="N677" s="1" t="s">
        <v>3745</v>
      </c>
      <c r="O677" s="1" t="s">
        <v>3746</v>
      </c>
      <c r="P677" s="1" t="s">
        <v>3747</v>
      </c>
      <c r="Q677" s="1" t="s">
        <v>3748</v>
      </c>
      <c r="R677" s="1" t="s">
        <v>7691</v>
      </c>
      <c r="S677" s="1" t="s">
        <v>3750</v>
      </c>
      <c r="T677" s="1" t="s">
        <v>3751</v>
      </c>
      <c r="U677" s="1" t="s">
        <v>3704</v>
      </c>
      <c r="V677" s="1" t="s">
        <v>3752</v>
      </c>
    </row>
    <row r="678" s="1" customFormat="1" spans="1:22">
      <c r="A678" s="3">
        <v>999228287231583</v>
      </c>
      <c r="B678" s="1" t="s">
        <v>3758</v>
      </c>
      <c r="C678" s="1" t="s">
        <v>7692</v>
      </c>
      <c r="D678" s="1" t="s">
        <v>7693</v>
      </c>
      <c r="E678" s="1" t="s">
        <v>7694</v>
      </c>
      <c r="F678" s="1" t="s">
        <v>3758</v>
      </c>
      <c r="G678" s="1" t="s">
        <v>3741</v>
      </c>
      <c r="H678" s="1" t="s">
        <v>3742</v>
      </c>
      <c r="I678" s="1" t="s">
        <v>7695</v>
      </c>
      <c r="J678" s="1" t="s">
        <v>30</v>
      </c>
      <c r="K678" s="1" t="s">
        <v>7696</v>
      </c>
      <c r="L678" s="1" t="s">
        <v>7696</v>
      </c>
      <c r="M678" s="1" t="s">
        <v>3745</v>
      </c>
      <c r="N678" s="1" t="s">
        <v>3745</v>
      </c>
      <c r="O678" s="1" t="s">
        <v>3746</v>
      </c>
      <c r="P678" s="1" t="s">
        <v>3747</v>
      </c>
      <c r="Q678" s="1" t="s">
        <v>3748</v>
      </c>
      <c r="R678" s="1" t="s">
        <v>7697</v>
      </c>
      <c r="S678" s="1" t="s">
        <v>3750</v>
      </c>
      <c r="T678" s="1" t="s">
        <v>3751</v>
      </c>
      <c r="U678" s="1" t="s">
        <v>3704</v>
      </c>
      <c r="V678" s="1" t="s">
        <v>4177</v>
      </c>
    </row>
    <row r="679" s="1" customFormat="1" spans="1:22">
      <c r="A679" s="3">
        <v>999228287268865</v>
      </c>
      <c r="B679" s="1" t="s">
        <v>3758</v>
      </c>
      <c r="C679" s="1" t="s">
        <v>7698</v>
      </c>
      <c r="D679" s="1" t="s">
        <v>7699</v>
      </c>
      <c r="E679" s="1" t="s">
        <v>7700</v>
      </c>
      <c r="F679" s="1" t="s">
        <v>3758</v>
      </c>
      <c r="G679" s="1" t="s">
        <v>3741</v>
      </c>
      <c r="H679" s="1" t="s">
        <v>3742</v>
      </c>
      <c r="I679" s="1" t="s">
        <v>7701</v>
      </c>
      <c r="J679" s="1" t="s">
        <v>30</v>
      </c>
      <c r="K679" s="1" t="s">
        <v>7702</v>
      </c>
      <c r="L679" s="1" t="s">
        <v>7702</v>
      </c>
      <c r="M679" s="1" t="s">
        <v>3745</v>
      </c>
      <c r="N679" s="1" t="s">
        <v>3745</v>
      </c>
      <c r="O679" s="1" t="s">
        <v>3746</v>
      </c>
      <c r="P679" s="1" t="s">
        <v>3747</v>
      </c>
      <c r="Q679" s="1" t="s">
        <v>3748</v>
      </c>
      <c r="R679" s="1" t="s">
        <v>7703</v>
      </c>
      <c r="S679" s="1" t="s">
        <v>3750</v>
      </c>
      <c r="T679" s="1" t="s">
        <v>3751</v>
      </c>
      <c r="U679" s="1" t="s">
        <v>3704</v>
      </c>
      <c r="V679" s="1" t="s">
        <v>4203</v>
      </c>
    </row>
    <row r="680" s="1" customFormat="1" spans="1:22">
      <c r="A680" s="3">
        <v>999228287281912</v>
      </c>
      <c r="B680" s="1" t="s">
        <v>3758</v>
      </c>
      <c r="C680" s="1" t="s">
        <v>7704</v>
      </c>
      <c r="D680" s="1" t="s">
        <v>5528</v>
      </c>
      <c r="E680" s="1" t="s">
        <v>7705</v>
      </c>
      <c r="F680" s="1" t="s">
        <v>3758</v>
      </c>
      <c r="G680" s="1" t="s">
        <v>3741</v>
      </c>
      <c r="H680" s="1" t="s">
        <v>3742</v>
      </c>
      <c r="I680" s="1" t="s">
        <v>7551</v>
      </c>
      <c r="J680" s="1" t="s">
        <v>30</v>
      </c>
      <c r="K680" s="1" t="s">
        <v>7552</v>
      </c>
      <c r="L680" s="1" t="s">
        <v>7552</v>
      </c>
      <c r="M680" s="1" t="s">
        <v>3745</v>
      </c>
      <c r="N680" s="1" t="s">
        <v>3745</v>
      </c>
      <c r="O680" s="1" t="s">
        <v>3746</v>
      </c>
      <c r="P680" s="1" t="s">
        <v>3747</v>
      </c>
      <c r="Q680" s="1" t="s">
        <v>3748</v>
      </c>
      <c r="R680" s="1" t="s">
        <v>7706</v>
      </c>
      <c r="S680" s="1" t="s">
        <v>3750</v>
      </c>
      <c r="T680" s="1" t="s">
        <v>3751</v>
      </c>
      <c r="U680" s="1" t="s">
        <v>3704</v>
      </c>
      <c r="V680" s="1" t="s">
        <v>3780</v>
      </c>
    </row>
    <row r="681" s="1" customFormat="1" spans="1:22">
      <c r="A681" s="3">
        <v>999228287347873</v>
      </c>
      <c r="B681" s="1" t="s">
        <v>3758</v>
      </c>
      <c r="C681" s="1" t="s">
        <v>7707</v>
      </c>
      <c r="D681" s="1" t="s">
        <v>7708</v>
      </c>
      <c r="E681" s="1" t="s">
        <v>7709</v>
      </c>
      <c r="F681" s="1" t="s">
        <v>3758</v>
      </c>
      <c r="G681" s="1" t="s">
        <v>3741</v>
      </c>
      <c r="H681" s="1" t="s">
        <v>3742</v>
      </c>
      <c r="I681" s="1" t="s">
        <v>7710</v>
      </c>
      <c r="J681" s="1" t="s">
        <v>30</v>
      </c>
      <c r="K681" s="1" t="s">
        <v>7711</v>
      </c>
      <c r="L681" s="1" t="s">
        <v>7711</v>
      </c>
      <c r="M681" s="1" t="s">
        <v>3745</v>
      </c>
      <c r="N681" s="1" t="s">
        <v>3745</v>
      </c>
      <c r="O681" s="1" t="s">
        <v>3746</v>
      </c>
      <c r="P681" s="1" t="s">
        <v>3747</v>
      </c>
      <c r="Q681" s="1" t="s">
        <v>3748</v>
      </c>
      <c r="R681" s="1" t="s">
        <v>7712</v>
      </c>
      <c r="S681" s="1" t="s">
        <v>3750</v>
      </c>
      <c r="T681" s="1" t="s">
        <v>3751</v>
      </c>
      <c r="U681" s="1" t="s">
        <v>3704</v>
      </c>
      <c r="V681" s="1" t="s">
        <v>3829</v>
      </c>
    </row>
    <row r="682" s="1" customFormat="1" spans="1:22">
      <c r="A682" s="3">
        <v>999228287674214</v>
      </c>
      <c r="B682" s="1" t="s">
        <v>3758</v>
      </c>
      <c r="C682" s="1" t="s">
        <v>7713</v>
      </c>
      <c r="D682" s="1" t="s">
        <v>7714</v>
      </c>
      <c r="E682" s="1" t="s">
        <v>7715</v>
      </c>
      <c r="F682" s="1" t="s">
        <v>3758</v>
      </c>
      <c r="G682" s="1" t="s">
        <v>3741</v>
      </c>
      <c r="H682" s="1" t="s">
        <v>3742</v>
      </c>
      <c r="I682" s="1" t="s">
        <v>7716</v>
      </c>
      <c r="J682" s="1" t="s">
        <v>30</v>
      </c>
      <c r="K682" s="1" t="s">
        <v>7717</v>
      </c>
      <c r="L682" s="1" t="s">
        <v>7717</v>
      </c>
      <c r="M682" s="1" t="s">
        <v>3745</v>
      </c>
      <c r="N682" s="1" t="s">
        <v>3745</v>
      </c>
      <c r="O682" s="1" t="s">
        <v>3746</v>
      </c>
      <c r="P682" s="1" t="s">
        <v>3747</v>
      </c>
      <c r="Q682" s="1" t="s">
        <v>3748</v>
      </c>
      <c r="R682" s="1" t="s">
        <v>7718</v>
      </c>
      <c r="S682" s="1" t="s">
        <v>3750</v>
      </c>
      <c r="T682" s="1" t="s">
        <v>3751</v>
      </c>
      <c r="U682" s="1" t="s">
        <v>3704</v>
      </c>
      <c r="V682" s="1" t="s">
        <v>3909</v>
      </c>
    </row>
    <row r="683" s="1" customFormat="1" spans="1:22">
      <c r="A683" s="3">
        <v>999228287715277</v>
      </c>
      <c r="B683" s="1" t="s">
        <v>3758</v>
      </c>
      <c r="C683" s="1" t="s">
        <v>7719</v>
      </c>
      <c r="D683" s="1" t="s">
        <v>6363</v>
      </c>
      <c r="E683" s="1" t="s">
        <v>7720</v>
      </c>
      <c r="F683" s="1" t="s">
        <v>3758</v>
      </c>
      <c r="G683" s="1" t="s">
        <v>3741</v>
      </c>
      <c r="H683" s="1" t="s">
        <v>3742</v>
      </c>
      <c r="I683" s="1" t="s">
        <v>7721</v>
      </c>
      <c r="J683" s="1" t="s">
        <v>30</v>
      </c>
      <c r="K683" s="1" t="s">
        <v>7722</v>
      </c>
      <c r="L683" s="1" t="s">
        <v>7722</v>
      </c>
      <c r="M683" s="1" t="s">
        <v>3745</v>
      </c>
      <c r="N683" s="1" t="s">
        <v>3745</v>
      </c>
      <c r="O683" s="1" t="s">
        <v>3746</v>
      </c>
      <c r="P683" s="1" t="s">
        <v>3747</v>
      </c>
      <c r="Q683" s="1" t="s">
        <v>3748</v>
      </c>
      <c r="R683" s="1" t="s">
        <v>7723</v>
      </c>
      <c r="S683" s="1" t="s">
        <v>3750</v>
      </c>
      <c r="T683" s="1" t="s">
        <v>3751</v>
      </c>
      <c r="U683" s="1" t="s">
        <v>3704</v>
      </c>
      <c r="V683" s="1" t="s">
        <v>4203</v>
      </c>
    </row>
    <row r="684" s="1" customFormat="1" spans="1:22">
      <c r="A684" s="3">
        <v>999228287715703</v>
      </c>
      <c r="B684" s="1" t="s">
        <v>3758</v>
      </c>
      <c r="C684" s="1" t="s">
        <v>7724</v>
      </c>
      <c r="D684" s="1" t="s">
        <v>7725</v>
      </c>
      <c r="E684" s="1" t="s">
        <v>7726</v>
      </c>
      <c r="F684" s="1" t="s">
        <v>3758</v>
      </c>
      <c r="G684" s="1" t="s">
        <v>3741</v>
      </c>
      <c r="H684" s="1" t="s">
        <v>3742</v>
      </c>
      <c r="I684" s="1" t="s">
        <v>7727</v>
      </c>
      <c r="J684" s="1" t="s">
        <v>30</v>
      </c>
      <c r="K684" s="1" t="s">
        <v>7728</v>
      </c>
      <c r="L684" s="1" t="s">
        <v>7728</v>
      </c>
      <c r="M684" s="1" t="s">
        <v>3745</v>
      </c>
      <c r="N684" s="1" t="s">
        <v>3745</v>
      </c>
      <c r="O684" s="1" t="s">
        <v>3746</v>
      </c>
      <c r="P684" s="1" t="s">
        <v>3747</v>
      </c>
      <c r="Q684" s="1" t="s">
        <v>3748</v>
      </c>
      <c r="R684" s="1" t="s">
        <v>7729</v>
      </c>
      <c r="S684" s="1" t="s">
        <v>3750</v>
      </c>
      <c r="T684" s="1" t="s">
        <v>3751</v>
      </c>
      <c r="U684" s="1" t="s">
        <v>3704</v>
      </c>
      <c r="V684" s="1" t="s">
        <v>3853</v>
      </c>
    </row>
    <row r="685" s="1" customFormat="1" spans="1:22">
      <c r="A685" s="3">
        <v>999228287859525</v>
      </c>
      <c r="B685" s="1" t="s">
        <v>3758</v>
      </c>
      <c r="C685" s="1" t="s">
        <v>7730</v>
      </c>
      <c r="D685" s="1" t="s">
        <v>7731</v>
      </c>
      <c r="E685" s="1" t="s">
        <v>7732</v>
      </c>
      <c r="F685" s="1" t="s">
        <v>3758</v>
      </c>
      <c r="G685" s="1" t="s">
        <v>3741</v>
      </c>
      <c r="H685" s="1" t="s">
        <v>3742</v>
      </c>
      <c r="I685" s="1" t="s">
        <v>7733</v>
      </c>
      <c r="J685" s="1" t="s">
        <v>30</v>
      </c>
      <c r="K685" s="1" t="s">
        <v>7734</v>
      </c>
      <c r="L685" s="1" t="s">
        <v>7734</v>
      </c>
      <c r="M685" s="1" t="s">
        <v>3745</v>
      </c>
      <c r="N685" s="1" t="s">
        <v>3745</v>
      </c>
      <c r="O685" s="1" t="s">
        <v>3746</v>
      </c>
      <c r="P685" s="1" t="s">
        <v>3747</v>
      </c>
      <c r="Q685" s="1" t="s">
        <v>3748</v>
      </c>
      <c r="R685" s="1" t="s">
        <v>7735</v>
      </c>
      <c r="S685" s="1" t="s">
        <v>3750</v>
      </c>
      <c r="T685" s="1" t="s">
        <v>3751</v>
      </c>
      <c r="U685" s="1" t="s">
        <v>3704</v>
      </c>
      <c r="V685" s="1" t="s">
        <v>3780</v>
      </c>
    </row>
    <row r="686" s="1" customFormat="1" spans="1:22">
      <c r="A686" s="3">
        <v>999228287945642</v>
      </c>
      <c r="B686" s="1" t="s">
        <v>3758</v>
      </c>
      <c r="C686" s="1" t="s">
        <v>7736</v>
      </c>
      <c r="D686" s="1" t="s">
        <v>7737</v>
      </c>
      <c r="E686" s="1" t="s">
        <v>7738</v>
      </c>
      <c r="F686" s="1" t="s">
        <v>3758</v>
      </c>
      <c r="G686" s="1" t="s">
        <v>3741</v>
      </c>
      <c r="H686" s="1" t="s">
        <v>3742</v>
      </c>
      <c r="I686" s="1" t="s">
        <v>7739</v>
      </c>
      <c r="J686" s="1" t="s">
        <v>30</v>
      </c>
      <c r="K686" s="1" t="s">
        <v>7740</v>
      </c>
      <c r="L686" s="1" t="s">
        <v>7740</v>
      </c>
      <c r="M686" s="1" t="s">
        <v>3745</v>
      </c>
      <c r="N686" s="1" t="s">
        <v>3745</v>
      </c>
      <c r="O686" s="1" t="s">
        <v>3746</v>
      </c>
      <c r="P686" s="1" t="s">
        <v>3747</v>
      </c>
      <c r="Q686" s="1" t="s">
        <v>3748</v>
      </c>
      <c r="R686" s="1" t="s">
        <v>7741</v>
      </c>
      <c r="S686" s="1" t="s">
        <v>3750</v>
      </c>
      <c r="T686" s="1" t="s">
        <v>3751</v>
      </c>
      <c r="U686" s="1" t="s">
        <v>3704</v>
      </c>
      <c r="V686" s="1" t="s">
        <v>3780</v>
      </c>
    </row>
    <row r="687" s="1" customFormat="1" spans="1:22">
      <c r="A687" s="3">
        <v>999228288106520</v>
      </c>
      <c r="B687" s="1" t="s">
        <v>3758</v>
      </c>
      <c r="C687" s="1" t="s">
        <v>7742</v>
      </c>
      <c r="D687" s="1" t="s">
        <v>7743</v>
      </c>
      <c r="E687" s="1" t="s">
        <v>7744</v>
      </c>
      <c r="F687" s="1" t="s">
        <v>3758</v>
      </c>
      <c r="G687" s="1" t="s">
        <v>3741</v>
      </c>
      <c r="H687" s="1" t="s">
        <v>3742</v>
      </c>
      <c r="I687" s="1" t="s">
        <v>7745</v>
      </c>
      <c r="J687" s="1" t="s">
        <v>30</v>
      </c>
      <c r="K687" s="1" t="s">
        <v>7746</v>
      </c>
      <c r="L687" s="1" t="s">
        <v>7746</v>
      </c>
      <c r="M687" s="1" t="s">
        <v>3745</v>
      </c>
      <c r="N687" s="1" t="s">
        <v>3745</v>
      </c>
      <c r="O687" s="1" t="s">
        <v>3746</v>
      </c>
      <c r="P687" s="1" t="s">
        <v>3747</v>
      </c>
      <c r="Q687" s="1" t="s">
        <v>3748</v>
      </c>
      <c r="R687" s="1" t="s">
        <v>7747</v>
      </c>
      <c r="S687" s="1" t="s">
        <v>3750</v>
      </c>
      <c r="T687" s="1" t="s">
        <v>3751</v>
      </c>
      <c r="U687" s="1" t="s">
        <v>3704</v>
      </c>
      <c r="V687" s="1" t="s">
        <v>3780</v>
      </c>
    </row>
    <row r="688" s="1" customFormat="1" spans="1:22">
      <c r="A688" s="3">
        <v>999228288564372</v>
      </c>
      <c r="B688" s="1" t="s">
        <v>3758</v>
      </c>
      <c r="C688" s="1" t="s">
        <v>7748</v>
      </c>
      <c r="D688" s="1" t="s">
        <v>7749</v>
      </c>
      <c r="E688" s="1" t="s">
        <v>7750</v>
      </c>
      <c r="F688" s="1" t="s">
        <v>3758</v>
      </c>
      <c r="G688" s="1" t="s">
        <v>3741</v>
      </c>
      <c r="H688" s="1" t="s">
        <v>3742</v>
      </c>
      <c r="I688" s="1" t="s">
        <v>7751</v>
      </c>
      <c r="J688" s="1" t="s">
        <v>30</v>
      </c>
      <c r="K688" s="1" t="s">
        <v>7752</v>
      </c>
      <c r="L688" s="1" t="s">
        <v>7752</v>
      </c>
      <c r="M688" s="1" t="s">
        <v>3745</v>
      </c>
      <c r="N688" s="1" t="s">
        <v>3745</v>
      </c>
      <c r="O688" s="1" t="s">
        <v>3746</v>
      </c>
      <c r="P688" s="1" t="s">
        <v>3747</v>
      </c>
      <c r="Q688" s="1" t="s">
        <v>3748</v>
      </c>
      <c r="R688" s="1" t="s">
        <v>7753</v>
      </c>
      <c r="S688" s="1" t="s">
        <v>3750</v>
      </c>
      <c r="T688" s="1" t="s">
        <v>3751</v>
      </c>
      <c r="U688" s="1" t="s">
        <v>3704</v>
      </c>
      <c r="V688" s="1" t="s">
        <v>3780</v>
      </c>
    </row>
    <row r="689" s="1" customFormat="1" spans="1:22">
      <c r="A689" s="3">
        <v>999228288786083</v>
      </c>
      <c r="B689" s="1" t="s">
        <v>3758</v>
      </c>
      <c r="C689" s="1" t="s">
        <v>7754</v>
      </c>
      <c r="D689" s="1" t="s">
        <v>7755</v>
      </c>
      <c r="E689" s="1" t="s">
        <v>7756</v>
      </c>
      <c r="F689" s="1" t="s">
        <v>3758</v>
      </c>
      <c r="G689" s="1" t="s">
        <v>3741</v>
      </c>
      <c r="H689" s="1" t="s">
        <v>3742</v>
      </c>
      <c r="I689" s="1" t="s">
        <v>7757</v>
      </c>
      <c r="J689" s="1" t="s">
        <v>30</v>
      </c>
      <c r="K689" s="1" t="s">
        <v>7758</v>
      </c>
      <c r="L689" s="1" t="s">
        <v>7758</v>
      </c>
      <c r="M689" s="1" t="s">
        <v>3745</v>
      </c>
      <c r="N689" s="1" t="s">
        <v>3745</v>
      </c>
      <c r="O689" s="1" t="s">
        <v>3746</v>
      </c>
      <c r="P689" s="1" t="s">
        <v>3747</v>
      </c>
      <c r="Q689" s="1" t="s">
        <v>3748</v>
      </c>
      <c r="R689" s="1" t="s">
        <v>7759</v>
      </c>
      <c r="S689" s="1" t="s">
        <v>3750</v>
      </c>
      <c r="T689" s="1" t="s">
        <v>3751</v>
      </c>
      <c r="U689" s="1" t="s">
        <v>3704</v>
      </c>
      <c r="V689" s="1" t="s">
        <v>4094</v>
      </c>
    </row>
    <row r="690" s="1" customFormat="1" spans="1:22">
      <c r="A690" s="3">
        <v>999228288801162</v>
      </c>
      <c r="B690" s="1" t="s">
        <v>3758</v>
      </c>
      <c r="C690" s="1" t="s">
        <v>7760</v>
      </c>
      <c r="D690" s="1" t="s">
        <v>7761</v>
      </c>
      <c r="E690" s="1" t="s">
        <v>7762</v>
      </c>
      <c r="F690" s="1" t="s">
        <v>3758</v>
      </c>
      <c r="G690" s="1" t="s">
        <v>3741</v>
      </c>
      <c r="H690" s="1" t="s">
        <v>3742</v>
      </c>
      <c r="I690" s="1" t="s">
        <v>7763</v>
      </c>
      <c r="J690" s="1" t="s">
        <v>30</v>
      </c>
      <c r="K690" s="1" t="s">
        <v>7764</v>
      </c>
      <c r="L690" s="1" t="s">
        <v>7764</v>
      </c>
      <c r="M690" s="1" t="s">
        <v>3745</v>
      </c>
      <c r="N690" s="1" t="s">
        <v>3745</v>
      </c>
      <c r="O690" s="1" t="s">
        <v>3746</v>
      </c>
      <c r="P690" s="1" t="s">
        <v>3747</v>
      </c>
      <c r="Q690" s="1" t="s">
        <v>3748</v>
      </c>
      <c r="R690" s="1" t="s">
        <v>7765</v>
      </c>
      <c r="S690" s="1" t="s">
        <v>3750</v>
      </c>
      <c r="T690" s="1" t="s">
        <v>3751</v>
      </c>
      <c r="U690" s="1" t="s">
        <v>3704</v>
      </c>
      <c r="V690" s="1" t="s">
        <v>3821</v>
      </c>
    </row>
    <row r="691" s="1" customFormat="1" spans="1:22">
      <c r="A691" s="3">
        <v>999228289591555</v>
      </c>
      <c r="B691" s="1" t="s">
        <v>3758</v>
      </c>
      <c r="C691" s="1" t="s">
        <v>7766</v>
      </c>
      <c r="D691" s="1" t="s">
        <v>7767</v>
      </c>
      <c r="E691" s="1" t="s">
        <v>7768</v>
      </c>
      <c r="F691" s="1" t="s">
        <v>3758</v>
      </c>
      <c r="G691" s="1" t="s">
        <v>3741</v>
      </c>
      <c r="H691" s="1" t="s">
        <v>3742</v>
      </c>
      <c r="I691" s="1" t="s">
        <v>7769</v>
      </c>
      <c r="J691" s="1" t="s">
        <v>30</v>
      </c>
      <c r="K691" s="1" t="s">
        <v>7770</v>
      </c>
      <c r="L691" s="1" t="s">
        <v>7770</v>
      </c>
      <c r="M691" s="1" t="s">
        <v>3745</v>
      </c>
      <c r="N691" s="1" t="s">
        <v>3745</v>
      </c>
      <c r="O691" s="1" t="s">
        <v>3746</v>
      </c>
      <c r="P691" s="1" t="s">
        <v>3747</v>
      </c>
      <c r="Q691" s="1" t="s">
        <v>3748</v>
      </c>
      <c r="R691" s="1" t="s">
        <v>7771</v>
      </c>
      <c r="S691" s="1" t="s">
        <v>3750</v>
      </c>
      <c r="T691" s="1" t="s">
        <v>3751</v>
      </c>
      <c r="U691" s="1" t="s">
        <v>3704</v>
      </c>
      <c r="V691" s="1" t="s">
        <v>3780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2023-11-06T06:48:10Z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